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<sst xmlns="http://schemas.openxmlformats.org/spreadsheetml/2006/main" count="1314" uniqueCount="529">
  <si>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</si>
  <si>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</si>
  <si>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</si>
  <si>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</si>
  <si>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</si>
  <si>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</si>
  <si>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</si>
  <si>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</si>
  <si>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</si>
  <si>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</si>
  <si>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</si>
  <si>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</si>
  <si>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</si>
  <si>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</si>
  <si>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</si>
  <si>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</si>
  <si>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</si>
  <si>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</si>
  <si>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</si>
  <si>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</si>
  <si>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</si>
  <si>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</si>
  <si>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</si>
  <si>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</si>
  <si>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</si>
  <si>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</si>
  <si>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</si>
  <si>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</si>
  <si>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</si>
  <si>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</si>
  <si>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</si>
  <si>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</si>
  <si>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</si>
  <si>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</si>
  <si>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</si>
  <si>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</si>
  <si>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</si>
  <si>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</si>
  <si>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</si>
  <si>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</si>
  <si>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</si>
  <si>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</si>
  <si>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</si>
  <si>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</si>
  <si>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</si>
  <si>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</si>
  <si>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</si>
  <si>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</si>
  <si>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</si>
  <si>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</si>
  <si>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</si>
  <si>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</si>
  <si>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</si>
  <si>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</si>
  <si>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</si>
  <si>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</si>
  <si>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</si>
  <si>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</si>
  <si>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</si>
  <si>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</si>
  <si>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</si>
  <si>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</si>
  <si>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</si>
  <si>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</si>
  <si>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</si>
  <si>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</si>
  <si>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</si>
  <si>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</si>
  <si>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</si>
  <si>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</si>
  <si>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</si>
  <si>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</si>
  <si>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</si>
  <si>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</si>
  <si>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</si>
  <si>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</si>
  <si>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</si>
  <si>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</si>
  <si>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</si>
  <si>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</si>
  <si>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</si>
  <si>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</si>
  <si>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</si>
  <si>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</si>
  <si>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</si>
  <si>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</si>
  <si>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</si>
  <si>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</si>
  <si>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</si>
  <si>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</si>
  <si>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</si>
  <si>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</si>
  <si>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</si>
  <si>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</si>
  <si>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</si>
  <si>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</si>
  <si>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</si>
  <si>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</si>
  <si>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</si>
  <si>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</si>
  <si>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</si>
  <si>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</si>
  <si>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</si>
  <si>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</si>
  <si>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</si>
  <si>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</si>
  <si>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</si>
  <si>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</si>
  <si>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</si>
  <si>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</si>
  <si>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</si>
  <si>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</si>
  <si>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</si>
  <si>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</si>
  <si>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</si>
  <si>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</si>
  <si>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</si>
  <si>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</si>
  <si>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</si>
  <si>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</si>
  <si>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</si>
  <si>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</si>
  <si>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</si>
  <si>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</si>
  <si>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</si>
  <si>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</si>
  <si>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</si>
  <si>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</si>
  <si>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</si>
  <si>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</si>
  <si>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</si>
  <si>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</si>
  <si>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</si>
  <si>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</si>
  <si>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</si>
  <si>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</si>
  <si>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</si>
  <si>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</si>
  <si>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</si>
  <si>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</si>
  <si>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</si>
  <si>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</si>
  <si>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</si>
  <si>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</si>
  <si>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</si>
  <si>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</si>
  <si>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</si>
  <si>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</si>
  <si>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</si>
  <si>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</si>
  <si>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</si>
  <si>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</si>
  <si>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</si>
  <si>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</si>
  <si>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</si>
  <si>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</si>
  <si>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</si>
  <si>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</si>
  <si>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</si>
  <si>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</si>
  <si>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</si>
  <si>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</si>
  <si>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</si>
  <si>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</si>
  <si>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</si>
  <si>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</si>
  <si>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</si>
  <si>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</si>
  <si>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</si>
  <si>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</si>
  <si>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</si>
  <si>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</si>
  <si>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</si>
  <si>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</si>
  <si>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</si>
  <si>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</si>
  <si>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</si>
  <si>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</si>
  <si>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</si>
  <si>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</si>
  <si>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</si>
  <si>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</si>
  <si>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</si>
  <si>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</si>
  <si>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</si>
  <si>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</si>
  <si>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</si>
  <si>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</si>
  <si>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</si>
  <si>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</si>
  <si>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</si>
  <si>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</si>
  <si>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</si>
  <si>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</si>
  <si>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</si>
  <si>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</si>
  <si>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</si>
  <si>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</si>
  <si>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</si>
  <si>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</si>
  <si>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</si>
  <si>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</si>
  <si>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</si>
  <si>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</si>
  <si>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</si>
  <si>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</si>
  <si>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</si>
  <si>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</si>
  <si>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</si>
  <si>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</si>
  <si>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</si>
  <si>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</si>
  <si>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</si>
  <si>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</si>
  <si>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</si>
  <si>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</si>
  <si>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</si>
  <si>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</si>
  <si>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</si>
  <si>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</si>
  <si>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</si>
  <si>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</si>
  <si>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</si>
  <si>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</si>
  <si>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</si>
  <si>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</si>
  <si>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</si>
  <si>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</si>
  <si>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</si>
  <si>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</si>
  <si>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</si>
  <si>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</si>
  <si>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</si>
  <si>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</si>
  <si>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</si>
  <si>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</si>
  <si>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</si>
  <si>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</si>
  <si>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</si>
  <si>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</si>
  <si>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</si>
  <si>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</si>
  <si>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</si>
  <si>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</si>
  <si>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</si>
  <si>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</si>
  <si>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</si>
  <si>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</si>
  <si>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</si>
  <si>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</si>
  <si>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</si>
  <si>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</si>
  <si>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</si>
  <si>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</si>
  <si>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</si>
  <si>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</si>
  <si>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</si>
  <si>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</si>
  <si>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</si>
  <si>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</si>
  <si>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</si>
  <si>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</si>
  <si>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</si>
  <si>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</si>
  <si>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</si>
  <si>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</si>
  <si>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</si>
  <si>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</si>
  <si>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</si>
  <si>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</si>
  <si>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</si>
  <si>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</si>
  <si>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</si>
  <si>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</si>
  <si>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</si>
  <si>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</si>
  <si>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</si>
  <si>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</si>
  <si>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</si>
  <si>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</si>
  <si>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</si>
  <si>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</si>
  <si>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</si>
  <si>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</si>
  <si>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</si>
  <si>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</si>
  <si>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</si>
  <si>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</si>
  <si>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</si>
  <si>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</si>
  <si>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</si>
  <si>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</si>
  <si>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</si>
  <si>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</si>
  <si>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</si>
  <si>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</si>
  <si>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</si>
  <si>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</si>
  <si>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</si>
  <si>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</si>
  <si>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</si>
  <si>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</si>
  <si>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</si>
  <si>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</si>
  <si>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</si>
  <si>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</si>
  <si>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</si>
  <si>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</si>
  <si>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</si>
  <si>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</si>
  <si>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</si>
  <si>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</si>
  <si>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</si>
  <si>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</si>
  <si>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</si>
  <si>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</si>
  <si>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</si>
  <si>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</si>
  <si>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</si>
  <si>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</si>
  <si>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</si>
  <si>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</si>
  <si>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</si>
  <si>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</si>
  <si>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</si>
  <si>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</si>
  <si>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</si>
  <si>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</si>
  <si>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</si>
  <si>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</si>
  <si>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</si>
  <si>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</si>
  <si>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</si>
  <si>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</si>
  <si>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</si>
  <si>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</si>
  <si>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</si>
  <si>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</si>
  <si>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</si>
  <si>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</si>
  <si>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</si>
  <si>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</si>
  <si>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</si>
  <si>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</si>
  <si>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</si>
  <si>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</si>
  <si>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</si>
  <si>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</si>
  <si>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</si>
  <si>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</si>
  <si>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</si>
  <si>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</si>
  <si>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</si>
  <si>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</si>
  <si>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</si>
  <si>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</si>
  <si>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</si>
  <si>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</si>
  <si>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</si>
  <si>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</si>
  <si>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</si>
  <si>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</si>
  <si>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</si>
  <si>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</si>
  <si>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</si>
  <si>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</si>
  <si>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</si>
  <si>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</si>
  <si>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</si>
  <si>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</si>
  <si>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</si>
  <si>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</si>
  <si>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</si>
  <si>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</si>
  <si>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</si>
  <si>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</si>
  <si>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</si>
  <si>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</si>
  <si>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</si>
  <si>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</si>
  <si>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</si>
  <si>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</si>
  <si>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</si>
  <si>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</si>
  <si>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</si>
  <si>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</si>
  <si>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</si>
  <si>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</si>
  <si>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</si>
  <si>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</si>
  <si>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</si>
  <si>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</si>
  <si>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</si>
  <si>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</si>
  <si>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</si>
  <si>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</si>
  <si>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</si>
  <si>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</si>
  <si>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</si>
  <si>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</si>
  <si>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</si>
  <si>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</si>
  <si>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</si>
  <si>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</si>
  <si>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</si>
  <si>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</si>
  <si>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</si>
  <si>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</si>
  <si>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</si>
  <si>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</si>
  <si>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</si>
  <si>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</si>
  <si>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</si>
  <si>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</si>
  <si>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</si>
  <si>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</si>
  <si>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</si>
  <si>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</si>
  <si>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</si>
  <si>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</si>
  <si>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</si>
  <si>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</si>
  <si>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</si>
  <si>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</si>
  <si>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</si>
  <si>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</si>
  <si>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</si>
  <si>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</si>
  <si>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</si>
  <si>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</si>
  <si>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</si>
  <si>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</si>
  <si>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</si>
  <si>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</si>
  <si>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</si>
  <si>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</si>
  <si>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</si>
  <si>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</si>
  <si>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</si>
  <si>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</si>
  <si>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</si>
  <si>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</si>
  <si>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</si>
  <si>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</si>
  <si>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</si>
  <si>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</si>
  <si>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</si>
  <si>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</si>
  <si>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</si>
  <si>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</si>
  <si>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</si>
  <si>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</si>
  <si>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</si>
  <si>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</si>
  <si>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</si>
  <si>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</si>
  <si>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</si>
  <si>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</si>
  <si>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</si>
  <si>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</si>
  <si>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</si>
  <si>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</si>
  <si>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</si>
  <si>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</si>
  <si>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</si>
  <si>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</si>
  <si>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</si>
  <si>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農用地土壌汚染対策費</t>
    <phoneticPr fontId="5"/>
  </si>
  <si>
    <t>水・大気環境局</t>
    <phoneticPr fontId="5"/>
  </si>
  <si>
    <t>土壌環境課</t>
    <phoneticPr fontId="5"/>
  </si>
  <si>
    <t>土壌環境課参事官
秦　康之</t>
    <phoneticPr fontId="5"/>
  </si>
  <si>
    <t>○</t>
  </si>
  <si>
    <t>3.大気・水・土壌環境等の保全
3-4　土壌環境の保全</t>
    <phoneticPr fontId="5"/>
  </si>
  <si>
    <t>農用地の土壌の汚染防止等に関する法律
第３条</t>
    <phoneticPr fontId="5"/>
  </si>
  <si>
    <t>-</t>
    <phoneticPr fontId="5"/>
  </si>
  <si>
    <t>農用地土壌汚染防止法では、人の健康保護の観点から、食品の規格基準を準用し、米に含まれるカドミウムの量に基づき対策地域の指定要件を定めている。本事業では、米以外の農作物について、カドミウムの規格基準が設定された場合を想定し、栽培条件や農作物ごとのカドミウム吸収特性に関するデータの収集・解析等を行うとともに、その他の汚染物質についても、農作物中と土壌中の汚染物質濃度の相関や、農作物及び土壌の分析手法に係る検討を実施し、農用地における土壌汚染対策について検討し、人の健康保護を図ることを目的とする。</t>
    <phoneticPr fontId="5"/>
  </si>
  <si>
    <t>①カドミウムに係る調査
・土壌から畑作物へのカドミウムの吸収特性に係る品目、品種及び土壌間差について、データを収集・解析するとともに、学識経験者を含めた検討会を開催する（平成28年度で事業終了予定）。
②その他の汚染物質に係る調査
・鉛やヒ素等その他の汚染物質の土壌から農作物への吸収特性等についてデータを収集・検討を進める（平成29年度で事業終了予定）。</t>
    <phoneticPr fontId="5"/>
  </si>
  <si>
    <t>-</t>
    <phoneticPr fontId="5"/>
  </si>
  <si>
    <t>-</t>
    <phoneticPr fontId="5"/>
  </si>
  <si>
    <t>事業の実施数</t>
    <phoneticPr fontId="5"/>
  </si>
  <si>
    <t>事業数</t>
    <rPh sb="0" eb="3">
      <t>ジギョウスウ</t>
    </rPh>
    <phoneticPr fontId="5"/>
  </si>
  <si>
    <t>事業費／事業数　　　　　　　　　　　　　　</t>
    <rPh sb="0" eb="3">
      <t>ジギョウヒ</t>
    </rPh>
    <rPh sb="4" eb="7">
      <t>ジギョウスウ</t>
    </rPh>
    <phoneticPr fontId="5"/>
  </si>
  <si>
    <t>百万円</t>
    <rPh sb="0" eb="2">
      <t>ヒャクマン</t>
    </rPh>
    <rPh sb="2" eb="3">
      <t>エン</t>
    </rPh>
    <phoneticPr fontId="5"/>
  </si>
  <si>
    <t>事業費/事業数</t>
    <phoneticPr fontId="5"/>
  </si>
  <si>
    <t>環境保全調査費</t>
    <rPh sb="0" eb="2">
      <t>カンキョウ</t>
    </rPh>
    <rPh sb="2" eb="4">
      <t>ホゼン</t>
    </rPh>
    <rPh sb="4" eb="7">
      <t>チョウサヒ</t>
    </rPh>
    <phoneticPr fontId="5"/>
  </si>
  <si>
    <t>‐</t>
  </si>
  <si>
    <t>-</t>
    <phoneticPr fontId="5"/>
  </si>
  <si>
    <t>・公告期間を延長することによって、競争性のある契約を実施するとともに、予算の効率的、効果的な執行に努めた。
・単年度契約の事業となっているため、冬小麦のように年度をまたぐ農作物についての調査や、土壌における汚染物質の年次変化（存在形態や化学性など）についても検討ができるよう、複数年の調査事業について、採用可能にするなど契約のあり方の検討を行うことが必要。
・検討会を実施する業務については、課題や目的を明確化・特定化し、請負機関において事前に検討会委員から意見聴取した上で案を作成・提示する等の工夫を行い、検討会で効率的な議論を行えるようにする。</t>
    <phoneticPr fontId="5"/>
  </si>
  <si>
    <t>・引き続き競争性のある契約を実施するとともに、予算の効率的、効果的な執行に努める。</t>
    <phoneticPr fontId="5"/>
  </si>
  <si>
    <t>A.石川県公立大学法人石川県立大学</t>
    <phoneticPr fontId="5"/>
  </si>
  <si>
    <t>B.株式会社環境管理センター</t>
    <phoneticPr fontId="5"/>
  </si>
  <si>
    <t>C.国立大学法人東京農工大学</t>
    <phoneticPr fontId="5"/>
  </si>
  <si>
    <t>D.株式会社環境管理センター</t>
    <phoneticPr fontId="5"/>
  </si>
  <si>
    <t>E.一般社団法人日本植物防疫協会</t>
    <phoneticPr fontId="5"/>
  </si>
  <si>
    <t>石川県公立大学法人
石川県立大学</t>
    <phoneticPr fontId="5"/>
  </si>
  <si>
    <t>カドミウムについて、土壌から畑作物への吸収特性に関するデータ収集のため、代表的な畑作物（３品目）のカドミウム含有土壌における栽培試験及びそれらの分析を実施。</t>
    <phoneticPr fontId="5"/>
  </si>
  <si>
    <t>株式会社環境管理センター</t>
    <phoneticPr fontId="5"/>
  </si>
  <si>
    <t>土壌・検定用作物の分析等を実施。</t>
    <phoneticPr fontId="5"/>
  </si>
  <si>
    <t>国立大学法人東京農工大学</t>
    <phoneticPr fontId="5"/>
  </si>
  <si>
    <t>試験用ほ場における検定用作物の栽培及び試料採取の一部を実施。</t>
    <phoneticPr fontId="5"/>
  </si>
  <si>
    <t>ヒ素について、土壌から水稲への吸収特性に関するデータ収集のため、ヒ素含有土壌における水稲栽培試験及びそれらの分析を実施。</t>
    <phoneticPr fontId="5"/>
  </si>
  <si>
    <t>一般社団法人日本植物防疫協会</t>
    <phoneticPr fontId="5"/>
  </si>
  <si>
    <t>水稲栽培試験を実施。</t>
    <phoneticPr fontId="5"/>
  </si>
  <si>
    <t>088</t>
    <phoneticPr fontId="5"/>
  </si>
  <si>
    <t>079</t>
    <phoneticPr fontId="5"/>
  </si>
  <si>
    <t>078</t>
    <phoneticPr fontId="5"/>
  </si>
  <si>
    <t>28/2</t>
    <phoneticPr fontId="5"/>
  </si>
  <si>
    <t>畑作物中のカドミウムに関する規格基準が設定された場合に備え、農用地土壌汚染防止法における対策地域指定要件等の規制手法の確立を目指すため、平成28年度までに7食品群21品目中のカドミウム濃度と土壌中カドミウム濃度の関係を明らかにする。</t>
    <rPh sb="68" eb="70">
      <t>ヘイセイ</t>
    </rPh>
    <rPh sb="72" eb="73">
      <t>ネン</t>
    </rPh>
    <rPh sb="73" eb="74">
      <t>ド</t>
    </rPh>
    <rPh sb="78" eb="81">
      <t>ショクヒングン</t>
    </rPh>
    <rPh sb="83" eb="85">
      <t>ヒンモク</t>
    </rPh>
    <rPh sb="85" eb="86">
      <t>チュウ</t>
    </rPh>
    <rPh sb="92" eb="94">
      <t>ノウド</t>
    </rPh>
    <rPh sb="95" eb="98">
      <t>ドジョウチュウ</t>
    </rPh>
    <rPh sb="103" eb="105">
      <t>ノウド</t>
    </rPh>
    <rPh sb="106" eb="108">
      <t>カンケイ</t>
    </rPh>
    <rPh sb="109" eb="110">
      <t>アキ</t>
    </rPh>
    <phoneticPr fontId="5"/>
  </si>
  <si>
    <t>品目数</t>
    <rPh sb="0" eb="3">
      <t>ヒンモクスウ</t>
    </rPh>
    <phoneticPr fontId="5"/>
  </si>
  <si>
    <t>土壌数</t>
    <rPh sb="0" eb="2">
      <t>ドジョウ</t>
    </rPh>
    <rPh sb="2" eb="3">
      <t>スウ</t>
    </rPh>
    <phoneticPr fontId="5"/>
  </si>
  <si>
    <t>品目</t>
    <rPh sb="0" eb="2">
      <t>ヒンモク</t>
    </rPh>
    <phoneticPr fontId="5"/>
  </si>
  <si>
    <t>米中のヒ素に関する規格基準が設定された場合に備え、農用地土壌汚染防止法における対策地域指定要件等の規制手法の確立を目指すため、平成29年度までに、4土種24土壌（人工添加していない）と米中のヒ素濃度との相関関係を明らかにする（平成25年度までは人工ヒ素添加土壌を分析し、分析項目を検討）。</t>
    <rPh sb="74" eb="75">
      <t>ド</t>
    </rPh>
    <rPh sb="75" eb="76">
      <t>シュ</t>
    </rPh>
    <rPh sb="78" eb="80">
      <t>ドジョウ</t>
    </rPh>
    <rPh sb="81" eb="83">
      <t>ジンコウ</t>
    </rPh>
    <rPh sb="83" eb="85">
      <t>テンカ</t>
    </rPh>
    <rPh sb="92" eb="93">
      <t>コメ</t>
    </rPh>
    <rPh sb="93" eb="94">
      <t>チュウ</t>
    </rPh>
    <rPh sb="96" eb="97">
      <t>ソ</t>
    </rPh>
    <rPh sb="97" eb="99">
      <t>ノウド</t>
    </rPh>
    <rPh sb="101" eb="103">
      <t>ソウカン</t>
    </rPh>
    <rPh sb="103" eb="105">
      <t>カンケイ</t>
    </rPh>
    <rPh sb="106" eb="107">
      <t>アキ</t>
    </rPh>
    <rPh sb="113" eb="115">
      <t>ヘイセイ</t>
    </rPh>
    <rPh sb="117" eb="118">
      <t>ネン</t>
    </rPh>
    <rPh sb="118" eb="119">
      <t>ド</t>
    </rPh>
    <rPh sb="122" eb="124">
      <t>ジンコウ</t>
    </rPh>
    <rPh sb="125" eb="126">
      <t>ソ</t>
    </rPh>
    <rPh sb="126" eb="128">
      <t>テンカ</t>
    </rPh>
    <rPh sb="128" eb="130">
      <t>ドジョウ</t>
    </rPh>
    <rPh sb="131" eb="133">
      <t>ブンセキ</t>
    </rPh>
    <rPh sb="135" eb="137">
      <t>ブンセキ</t>
    </rPh>
    <rPh sb="137" eb="139">
      <t>コウモク</t>
    </rPh>
    <rPh sb="140" eb="142">
      <t>ケントウ</t>
    </rPh>
    <phoneticPr fontId="5"/>
  </si>
  <si>
    <t>総合評価落札方式により、実施事業の提案内容及び入札額について評価を行っており、選定先の妥当性は確保されている。</t>
    <phoneticPr fontId="5"/>
  </si>
  <si>
    <t>農作物の安全確保は国民の関心が高く、その基礎となる農地土壌の汚染防止及び除去は重要な施策である。</t>
    <phoneticPr fontId="5"/>
  </si>
  <si>
    <t>使途が、栽培業務と分析・解析業務に関するものであり、必要なものに限定されている。</t>
    <rPh sb="0" eb="2">
      <t>シト</t>
    </rPh>
    <rPh sb="17" eb="18">
      <t>カン</t>
    </rPh>
    <rPh sb="26" eb="28">
      <t>ヒツヨウ</t>
    </rPh>
    <rPh sb="32" eb="34">
      <t>ゲンテイ</t>
    </rPh>
    <phoneticPr fontId="5"/>
  </si>
  <si>
    <t>的確に事業を行っており、見合ったものである。</t>
    <rPh sb="0" eb="2">
      <t>テキカク</t>
    </rPh>
    <rPh sb="3" eb="5">
      <t>ジギョウ</t>
    </rPh>
    <rPh sb="6" eb="7">
      <t>オコナ</t>
    </rPh>
    <rPh sb="12" eb="14">
      <t>ミア</t>
    </rPh>
    <phoneticPr fontId="5"/>
  </si>
  <si>
    <t>分析項目や解析結果を次年度事業に活用している。</t>
    <rPh sb="0" eb="2">
      <t>ブンセキ</t>
    </rPh>
    <rPh sb="2" eb="4">
      <t>コウモク</t>
    </rPh>
    <rPh sb="5" eb="7">
      <t>カイセキ</t>
    </rPh>
    <rPh sb="7" eb="9">
      <t>ケッカ</t>
    </rPh>
    <rPh sb="10" eb="13">
      <t>ジネンド</t>
    </rPh>
    <rPh sb="13" eb="15">
      <t>ジギョウ</t>
    </rPh>
    <rPh sb="16" eb="18">
      <t>カツヨウ</t>
    </rPh>
    <phoneticPr fontId="5"/>
  </si>
  <si>
    <t>適切に農用地土壌汚染対策を推進するために必要な農用地土壌汚染対策地域の指定要件の見直し等に資するための施策を講じる必要がある。</t>
    <phoneticPr fontId="5"/>
  </si>
  <si>
    <t>農作物の安全確保は国として行うべきものであり、適切に農用地土壌汚染対策を推進するために必要な農用地土壌汚染対策地域の指定要件の見直し等に資するための施策を講じる必要がある。</t>
    <rPh sb="9" eb="10">
      <t>コク</t>
    </rPh>
    <rPh sb="10" eb="11">
      <t>ジコク</t>
    </rPh>
    <rPh sb="13" eb="14">
      <t>オコナ</t>
    </rPh>
    <phoneticPr fontId="5"/>
  </si>
  <si>
    <t>総合評価落札方式により、実施事業の提案内容及び入札額について評価を行っており、妥当である。</t>
    <rPh sb="39" eb="41">
      <t>ダトウ</t>
    </rPh>
    <phoneticPr fontId="5"/>
  </si>
  <si>
    <t>29/2</t>
    <phoneticPr fontId="5"/>
  </si>
  <si>
    <t>34/2</t>
    <phoneticPr fontId="5"/>
  </si>
  <si>
    <t>30/2</t>
    <phoneticPr fontId="5"/>
  </si>
  <si>
    <t>-</t>
    <phoneticPr fontId="5"/>
  </si>
  <si>
    <t>土壌汚染対策地域の指定要件等の見直しに資するため、土壌及び農作物中のカドミウム、ヒ素及び鉛濃度の相関関係についての基礎データの収集しており、目的に見合ったものとなっている。</t>
    <rPh sb="70" eb="72">
      <t>モクテキ</t>
    </rPh>
    <rPh sb="73" eb="75">
      <t>ミア</t>
    </rPh>
    <phoneticPr fontId="5"/>
  </si>
  <si>
    <t>随意契約</t>
    <rPh sb="0" eb="2">
      <t>ズイイ</t>
    </rPh>
    <rPh sb="2" eb="4">
      <t>ケイヤク</t>
    </rPh>
    <phoneticPr fontId="5"/>
  </si>
  <si>
    <t>事業実施にあたり、前年度に外部有識者を含む検討会を開催し、方法等の検討を実施しており、また栽培業務と分析・解析業務を役割分担して行うことにより、より低コスト等で実施している。</t>
    <rPh sb="0" eb="2">
      <t>ジギョウ</t>
    </rPh>
    <rPh sb="2" eb="4">
      <t>ジッシ</t>
    </rPh>
    <rPh sb="9" eb="11">
      <t>ゼンネン</t>
    </rPh>
    <rPh sb="11" eb="12">
      <t>ド</t>
    </rPh>
    <rPh sb="13" eb="15">
      <t>ガイブ</t>
    </rPh>
    <rPh sb="15" eb="18">
      <t>ユウシキシャ</t>
    </rPh>
    <rPh sb="19" eb="20">
      <t>フク</t>
    </rPh>
    <rPh sb="21" eb="23">
      <t>ケントウ</t>
    </rPh>
    <rPh sb="23" eb="24">
      <t>カイ</t>
    </rPh>
    <rPh sb="25" eb="27">
      <t>カイサイ</t>
    </rPh>
    <rPh sb="29" eb="31">
      <t>ホウホウ</t>
    </rPh>
    <rPh sb="31" eb="32">
      <t>トウ</t>
    </rPh>
    <rPh sb="33" eb="35">
      <t>ケントウ</t>
    </rPh>
    <rPh sb="36" eb="38">
      <t>ジッシ</t>
    </rPh>
    <rPh sb="45" eb="47">
      <t>サイバイ</t>
    </rPh>
    <rPh sb="47" eb="49">
      <t>ギョウム</t>
    </rPh>
    <rPh sb="50" eb="52">
      <t>ブンセキ</t>
    </rPh>
    <rPh sb="53" eb="55">
      <t>カイセキ</t>
    </rPh>
    <rPh sb="55" eb="57">
      <t>ギョウム</t>
    </rPh>
    <rPh sb="58" eb="60">
      <t>ヤクワリ</t>
    </rPh>
    <rPh sb="60" eb="62">
      <t>ブンタン</t>
    </rPh>
    <rPh sb="64" eb="65">
      <t>オコナ</t>
    </rPh>
    <rPh sb="74" eb="75">
      <t>テイ</t>
    </rPh>
    <rPh sb="78" eb="79">
      <t>トウ</t>
    </rPh>
    <rPh sb="80" eb="82">
      <t>ジッシ</t>
    </rPh>
    <phoneticPr fontId="5"/>
  </si>
  <si>
    <t>-</t>
    <phoneticPr fontId="5"/>
  </si>
  <si>
    <t>人件費及び調査分析費の見直しによって、コスト低減を行っている。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</si>
</sst>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0" borderId="75"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49" fontId="0" fillId="0" borderId="25" xfId="0" applyNumberFormat="1" applyFont="1" applyFill="1" applyBorder="1" applyAlignment="1" applyProtection="1">
      <alignment horizontal="left" vertical="center"/>
      <protection locked="0"/>
    </xf>
    <xf numFmtId="49" fontId="0" fillId="0" borderId="26" xfId="0" applyNumberFormat="1" applyFont="1" applyFill="1" applyBorder="1" applyAlignment="1" applyProtection="1">
      <alignment horizontal="left" vertical="center"/>
      <protection locked="0"/>
    </xf>
    <xf numFmtId="49" fontId="0" fillId="0" borderId="27" xfId="0" applyNumberFormat="1"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49" fontId="0" fillId="5" borderId="25" xfId="0" applyNumberFormat="1" applyFont="1" applyFill="1" applyBorder="1" applyAlignment="1" applyProtection="1">
      <alignment horizontal="left" vertical="center"/>
      <protection locked="0"/>
    </xf>
    <xf numFmtId="49" fontId="0" fillId="5" borderId="26" xfId="0" applyNumberFormat="1" applyFont="1" applyFill="1" applyBorder="1" applyAlignment="1" applyProtection="1">
      <alignment horizontal="left" vertical="center"/>
      <protection locked="0"/>
    </xf>
    <xf numFmtId="49" fontId="0" fillId="5" borderId="27" xfId="0" applyNumberFormat="1"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190500</xdr:colOff>
      <xdr:row>180</xdr:row>
      <xdr:rowOff>9525</xdr:rowOff>
    </xdr:from>
    <xdr:to>
      <xdr:col>26</xdr:col>
      <xdr:colOff>190500</xdr:colOff>
      <xdr:row>181</xdr:row>
      <xdr:rowOff>276225</xdr:rowOff>
    </xdr:to>
    <xdr:sp macro="" textlink="">
      <xdr:nvSpPr>
        <xdr:cNvPr id="31" name="テキスト ボックス 30"/>
        <xdr:cNvSpPr txBox="1"/>
      </xdr:nvSpPr>
      <xdr:spPr>
        <a:xfrm>
          <a:off x="1390650" y="45939075"/>
          <a:ext cx="400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29</xdr:col>
      <xdr:colOff>76200</xdr:colOff>
      <xdr:row>179</xdr:row>
      <xdr:rowOff>304800</xdr:rowOff>
    </xdr:from>
    <xdr:to>
      <xdr:col>49</xdr:col>
      <xdr:colOff>76200</xdr:colOff>
      <xdr:row>181</xdr:row>
      <xdr:rowOff>257175</xdr:rowOff>
    </xdr:to>
    <xdr:sp macro="" textlink="">
      <xdr:nvSpPr>
        <xdr:cNvPr id="32" name="テキスト ボックス 31"/>
        <xdr:cNvSpPr txBox="1"/>
      </xdr:nvSpPr>
      <xdr:spPr>
        <a:xfrm>
          <a:off x="5876925" y="45920025"/>
          <a:ext cx="400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161925</xdr:colOff>
      <xdr:row>192</xdr:row>
      <xdr:rowOff>304800</xdr:rowOff>
    </xdr:from>
    <xdr:to>
      <xdr:col>26</xdr:col>
      <xdr:colOff>161925</xdr:colOff>
      <xdr:row>194</xdr:row>
      <xdr:rowOff>257175</xdr:rowOff>
    </xdr:to>
    <xdr:sp macro="" textlink="">
      <xdr:nvSpPr>
        <xdr:cNvPr id="33" name="テキスト ボックス 32"/>
        <xdr:cNvSpPr txBox="1"/>
      </xdr:nvSpPr>
      <xdr:spPr>
        <a:xfrm>
          <a:off x="1362075" y="50082450"/>
          <a:ext cx="400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7</xdr:col>
      <xdr:colOff>66675</xdr:colOff>
      <xdr:row>206</xdr:row>
      <xdr:rowOff>38100</xdr:rowOff>
    </xdr:from>
    <xdr:to>
      <xdr:col>27</xdr:col>
      <xdr:colOff>66675</xdr:colOff>
      <xdr:row>207</xdr:row>
      <xdr:rowOff>304800</xdr:rowOff>
    </xdr:to>
    <xdr:sp macro="" textlink="">
      <xdr:nvSpPr>
        <xdr:cNvPr id="34" name="テキスト ボックス 33"/>
        <xdr:cNvSpPr txBox="1"/>
      </xdr:nvSpPr>
      <xdr:spPr>
        <a:xfrm>
          <a:off x="1466850" y="54282975"/>
          <a:ext cx="400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190500</xdr:colOff>
      <xdr:row>219</xdr:row>
      <xdr:rowOff>28575</xdr:rowOff>
    </xdr:from>
    <xdr:to>
      <xdr:col>26</xdr:col>
      <xdr:colOff>190500</xdr:colOff>
      <xdr:row>220</xdr:row>
      <xdr:rowOff>295275</xdr:rowOff>
    </xdr:to>
    <xdr:sp macro="" textlink="">
      <xdr:nvSpPr>
        <xdr:cNvPr id="35" name="テキスト ボックス 34"/>
        <xdr:cNvSpPr txBox="1"/>
      </xdr:nvSpPr>
      <xdr:spPr>
        <a:xfrm>
          <a:off x="1390650" y="58426350"/>
          <a:ext cx="400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ja-JP" altLang="ja-JP" sz="10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00">
            <a:solidFill>
              <a:sysClr val="windowText" lastClr="000000"/>
            </a:solidFill>
          </a:endParaRPr>
        </a:p>
      </xdr:txBody>
    </xdr:sp>
    <xdr:clientData/>
  </xdr:twoCellAnchor>
  <xdr:twoCellAnchor>
    <xdr:from>
      <xdr:col>6</xdr:col>
      <xdr:colOff>156882</xdr:colOff>
      <xdr:row>138</xdr:row>
      <xdr:rowOff>268941</xdr:rowOff>
    </xdr:from>
    <xdr:to>
      <xdr:col>22</xdr:col>
      <xdr:colOff>19632</xdr:colOff>
      <xdr:row>140</xdr:row>
      <xdr:rowOff>164416</xdr:rowOff>
    </xdr:to>
    <xdr:sp macro="" textlink="">
      <xdr:nvSpPr>
        <xdr:cNvPr id="10" name="テキスト ボックス 9"/>
        <xdr:cNvSpPr txBox="1"/>
      </xdr:nvSpPr>
      <xdr:spPr>
        <a:xfrm>
          <a:off x="1367117" y="36284647"/>
          <a:ext cx="3090044" cy="53421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lnSpc>
              <a:spcPts val="1300"/>
            </a:lnSpc>
          </a:pPr>
          <a:r>
            <a:rPr kumimoji="1" lang="en-US" altLang="ja-JP" sz="1100"/>
            <a:t>30</a:t>
          </a:r>
          <a:r>
            <a:rPr kumimoji="1" lang="ja-JP" altLang="en-US" sz="1100"/>
            <a:t>百万円</a:t>
          </a:r>
        </a:p>
      </xdr:txBody>
    </xdr:sp>
    <xdr:clientData/>
  </xdr:twoCellAnchor>
  <xdr:twoCellAnchor>
    <xdr:from>
      <xdr:col>6</xdr:col>
      <xdr:colOff>145678</xdr:colOff>
      <xdr:row>140</xdr:row>
      <xdr:rowOff>257175</xdr:rowOff>
    </xdr:from>
    <xdr:to>
      <xdr:col>21</xdr:col>
      <xdr:colOff>145677</xdr:colOff>
      <xdr:row>142</xdr:row>
      <xdr:rowOff>91190</xdr:rowOff>
    </xdr:to>
    <xdr:sp macro="" textlink="">
      <xdr:nvSpPr>
        <xdr:cNvPr id="11" name="大かっこ 10"/>
        <xdr:cNvSpPr/>
      </xdr:nvSpPr>
      <xdr:spPr>
        <a:xfrm>
          <a:off x="1355913" y="36911616"/>
          <a:ext cx="3025588" cy="52878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農用地土壌汚染対策のための各種事業の契約</a:t>
          </a:r>
          <a:endParaRPr lang="ja-JP" altLang="ja-JP">
            <a:effectLst/>
          </a:endParaRPr>
        </a:p>
      </xdr:txBody>
    </xdr:sp>
    <xdr:clientData/>
  </xdr:twoCellAnchor>
  <xdr:twoCellAnchor>
    <xdr:from>
      <xdr:col>13</xdr:col>
      <xdr:colOff>9711</xdr:colOff>
      <xdr:row>142</xdr:row>
      <xdr:rowOff>133350</xdr:rowOff>
    </xdr:from>
    <xdr:to>
      <xdr:col>23</xdr:col>
      <xdr:colOff>56210</xdr:colOff>
      <xdr:row>143</xdr:row>
      <xdr:rowOff>32925</xdr:rowOff>
    </xdr:to>
    <xdr:sp macro="" textlink="">
      <xdr:nvSpPr>
        <xdr:cNvPr id="12" name="テキスト ボックス 11"/>
        <xdr:cNvSpPr txBox="1"/>
      </xdr:nvSpPr>
      <xdr:spPr>
        <a:xfrm>
          <a:off x="2610036" y="35652075"/>
          <a:ext cx="2046749"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10</xdr:col>
      <xdr:colOff>180975</xdr:colOff>
      <xdr:row>143</xdr:row>
      <xdr:rowOff>111125</xdr:rowOff>
    </xdr:from>
    <xdr:to>
      <xdr:col>26</xdr:col>
      <xdr:colOff>74471</xdr:colOff>
      <xdr:row>144</xdr:row>
      <xdr:rowOff>288479</xdr:rowOff>
    </xdr:to>
    <xdr:sp macro="" textlink="">
      <xdr:nvSpPr>
        <xdr:cNvPr id="13" name="テキスト ボックス 12"/>
        <xdr:cNvSpPr txBox="1"/>
      </xdr:nvSpPr>
      <xdr:spPr>
        <a:xfrm>
          <a:off x="2181225" y="35982275"/>
          <a:ext cx="3093896" cy="529779"/>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　石川県公立大学法人石川県立大学</a:t>
          </a:r>
          <a:endParaRPr kumimoji="1" lang="en-US" altLang="ja-JP" sz="1100">
            <a:solidFill>
              <a:schemeClr val="dk1"/>
            </a:solidFill>
            <a:latin typeface="+mn-lt"/>
            <a:ea typeface="+mn-ea"/>
            <a:cs typeface="+mn-cs"/>
          </a:endParaRPr>
        </a:p>
        <a:p>
          <a:pPr algn="ctr">
            <a:lnSpc>
              <a:spcPts val="1300"/>
            </a:lnSpc>
          </a:pP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百万円</a:t>
          </a:r>
          <a:endParaRPr lang="ja-JP" altLang="ja-JP"/>
        </a:p>
      </xdr:txBody>
    </xdr:sp>
    <xdr:clientData/>
  </xdr:twoCellAnchor>
  <xdr:twoCellAnchor>
    <xdr:from>
      <xdr:col>29</xdr:col>
      <xdr:colOff>63500</xdr:colOff>
      <xdr:row>143</xdr:row>
      <xdr:rowOff>98425</xdr:rowOff>
    </xdr:from>
    <xdr:to>
      <xdr:col>44</xdr:col>
      <xdr:colOff>146291</xdr:colOff>
      <xdr:row>144</xdr:row>
      <xdr:rowOff>286853</xdr:rowOff>
    </xdr:to>
    <xdr:sp macro="" textlink="">
      <xdr:nvSpPr>
        <xdr:cNvPr id="14" name="テキスト ボックス 13"/>
        <xdr:cNvSpPr txBox="1"/>
      </xdr:nvSpPr>
      <xdr:spPr>
        <a:xfrm>
          <a:off x="5864225" y="35969575"/>
          <a:ext cx="3083166" cy="540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Ｂ　株式会社環境管理センター</a:t>
          </a:r>
          <a:endParaRPr kumimoji="1" lang="en-US" altLang="ja-JP" sz="1100"/>
        </a:p>
        <a:p>
          <a:pPr algn="ctr">
            <a:lnSpc>
              <a:spcPts val="1300"/>
            </a:lnSpc>
          </a:pPr>
          <a:r>
            <a:rPr kumimoji="1" lang="en-US" altLang="ja-JP" sz="1100"/>
            <a:t>6.8</a:t>
          </a:r>
          <a:r>
            <a:rPr kumimoji="1" lang="ja-JP" altLang="en-US" sz="1100"/>
            <a:t>百万円</a:t>
          </a:r>
        </a:p>
      </xdr:txBody>
    </xdr:sp>
    <xdr:clientData/>
  </xdr:twoCellAnchor>
  <xdr:twoCellAnchor>
    <xdr:from>
      <xdr:col>6</xdr:col>
      <xdr:colOff>154081</xdr:colOff>
      <xdr:row>142</xdr:row>
      <xdr:rowOff>190500</xdr:rowOff>
    </xdr:from>
    <xdr:to>
      <xdr:col>10</xdr:col>
      <xdr:colOff>142875</xdr:colOff>
      <xdr:row>155</xdr:row>
      <xdr:rowOff>57150</xdr:rowOff>
    </xdr:to>
    <xdr:sp macro="" textlink="">
      <xdr:nvSpPr>
        <xdr:cNvPr id="15" name="フリーフォーム 14"/>
        <xdr:cNvSpPr/>
      </xdr:nvSpPr>
      <xdr:spPr>
        <a:xfrm>
          <a:off x="1354231" y="35709225"/>
          <a:ext cx="788894" cy="4448175"/>
        </a:xfrm>
        <a:custGeom>
          <a:avLst/>
          <a:gdLst>
            <a:gd name="connsiteX0" fmla="*/ 0 w 2076450"/>
            <a:gd name="connsiteY0" fmla="*/ 0 h 962025"/>
            <a:gd name="connsiteX1" fmla="*/ 2076450 w 2076450"/>
            <a:gd name="connsiteY1" fmla="*/ 9525 h 962025"/>
            <a:gd name="connsiteX2" fmla="*/ 2047875 w 2076450"/>
            <a:gd name="connsiteY2" fmla="*/ 962025 h 96202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086225"/>
            <a:gd name="connsiteY0" fmla="*/ 2095500 h 2095500"/>
            <a:gd name="connsiteX1" fmla="*/ 1933575 w 4086225"/>
            <a:gd name="connsiteY1" fmla="*/ 0 h 2095500"/>
            <a:gd name="connsiteX2" fmla="*/ 4086225 w 4086225"/>
            <a:gd name="connsiteY2" fmla="*/ 1628775 h 2095500"/>
            <a:gd name="connsiteX0" fmla="*/ 0 w 4086225"/>
            <a:gd name="connsiteY0" fmla="*/ 2095500 h 2095500"/>
            <a:gd name="connsiteX1" fmla="*/ 1933575 w 4086225"/>
            <a:gd name="connsiteY1" fmla="*/ 0 h 2095500"/>
            <a:gd name="connsiteX2" fmla="*/ 4086225 w 4086225"/>
            <a:gd name="connsiteY2" fmla="*/ 1628775 h 2095500"/>
            <a:gd name="connsiteX0" fmla="*/ 0 w 4810125"/>
            <a:gd name="connsiteY0" fmla="*/ 2095500 h 2095500"/>
            <a:gd name="connsiteX1" fmla="*/ 1933575 w 4810125"/>
            <a:gd name="connsiteY1" fmla="*/ 0 h 2095500"/>
            <a:gd name="connsiteX2" fmla="*/ 4810125 w 4810125"/>
            <a:gd name="connsiteY2" fmla="*/ 571500 h 2095500"/>
            <a:gd name="connsiteX0" fmla="*/ 0 w 4810125"/>
            <a:gd name="connsiteY0" fmla="*/ 2095500 h 2095500"/>
            <a:gd name="connsiteX1" fmla="*/ 1933575 w 4810125"/>
            <a:gd name="connsiteY1" fmla="*/ 0 h 2095500"/>
            <a:gd name="connsiteX2" fmla="*/ 4810125 w 4810125"/>
            <a:gd name="connsiteY2" fmla="*/ 571500 h 2095500"/>
            <a:gd name="connsiteX0" fmla="*/ 0 w 5553075"/>
            <a:gd name="connsiteY0" fmla="*/ 1000125 h 1000125"/>
            <a:gd name="connsiteX1" fmla="*/ 2676525 w 5553075"/>
            <a:gd name="connsiteY1" fmla="*/ 0 h 1000125"/>
            <a:gd name="connsiteX2" fmla="*/ 5553075 w 5553075"/>
            <a:gd name="connsiteY2" fmla="*/ 571500 h 1000125"/>
            <a:gd name="connsiteX0" fmla="*/ 0 w 5553075"/>
            <a:gd name="connsiteY0" fmla="*/ 1000155 h 1000155"/>
            <a:gd name="connsiteX1" fmla="*/ 2676525 w 5553075"/>
            <a:gd name="connsiteY1" fmla="*/ 30 h 1000155"/>
            <a:gd name="connsiteX2" fmla="*/ 5553075 w 5553075"/>
            <a:gd name="connsiteY2" fmla="*/ 571530 h 1000155"/>
            <a:gd name="connsiteX0" fmla="*/ 0 w 5743575"/>
            <a:gd name="connsiteY0" fmla="*/ 409647 h 571572"/>
            <a:gd name="connsiteX1" fmla="*/ 2867025 w 5743575"/>
            <a:gd name="connsiteY1" fmla="*/ 72 h 571572"/>
            <a:gd name="connsiteX2" fmla="*/ 5743575 w 5743575"/>
            <a:gd name="connsiteY2" fmla="*/ 571572 h 571572"/>
            <a:gd name="connsiteX0" fmla="*/ 0 w 5657850"/>
            <a:gd name="connsiteY0" fmla="*/ 409647 h 1476447"/>
            <a:gd name="connsiteX1" fmla="*/ 2867025 w 5657850"/>
            <a:gd name="connsiteY1" fmla="*/ 72 h 1476447"/>
            <a:gd name="connsiteX2" fmla="*/ 5657850 w 5657850"/>
            <a:gd name="connsiteY2" fmla="*/ 1476447 h 1476447"/>
            <a:gd name="connsiteX0" fmla="*/ 0 w 6128497"/>
            <a:gd name="connsiteY0" fmla="*/ 13 h 2019313"/>
            <a:gd name="connsiteX1" fmla="*/ 3337672 w 6128497"/>
            <a:gd name="connsiteY1" fmla="*/ 542938 h 2019313"/>
            <a:gd name="connsiteX2" fmla="*/ 6128497 w 6128497"/>
            <a:gd name="connsiteY2" fmla="*/ 2019313 h 2019313"/>
            <a:gd name="connsiteX0" fmla="*/ 37487 w 6165984"/>
            <a:gd name="connsiteY0" fmla="*/ 3 h 3568559"/>
            <a:gd name="connsiteX1" fmla="*/ 2188 w 6165984"/>
            <a:gd name="connsiteY1" fmla="*/ 3568516 h 3568559"/>
            <a:gd name="connsiteX2" fmla="*/ 6165984 w 6165984"/>
            <a:gd name="connsiteY2" fmla="*/ 2019303 h 3568559"/>
            <a:gd name="connsiteX0" fmla="*/ 26612 w 6155109"/>
            <a:gd name="connsiteY0" fmla="*/ 3 h 3770260"/>
            <a:gd name="connsiteX1" fmla="*/ 2519 w 6155109"/>
            <a:gd name="connsiteY1" fmla="*/ 3770222 h 3770260"/>
            <a:gd name="connsiteX2" fmla="*/ 6155109 w 6155109"/>
            <a:gd name="connsiteY2" fmla="*/ 2019303 h 3770260"/>
            <a:gd name="connsiteX0" fmla="*/ 15857 w 6144354"/>
            <a:gd name="connsiteY0" fmla="*/ 2 h 5551975"/>
            <a:gd name="connsiteX1" fmla="*/ 2970 w 6144354"/>
            <a:gd name="connsiteY1" fmla="*/ 5551956 h 5551975"/>
            <a:gd name="connsiteX2" fmla="*/ 6144354 w 6144354"/>
            <a:gd name="connsiteY2" fmla="*/ 2019302 h 5551975"/>
            <a:gd name="connsiteX0" fmla="*/ 15857 w 1594766"/>
            <a:gd name="connsiteY0" fmla="*/ 2 h 5571567"/>
            <a:gd name="connsiteX1" fmla="*/ 2970 w 1594766"/>
            <a:gd name="connsiteY1" fmla="*/ 5551956 h 5571567"/>
            <a:gd name="connsiteX2" fmla="*/ 1594766 w 1594766"/>
            <a:gd name="connsiteY2" fmla="*/ 5571567 h 5571567"/>
            <a:gd name="connsiteX0" fmla="*/ 0 w 1578909"/>
            <a:gd name="connsiteY0" fmla="*/ 2 h 5571567"/>
            <a:gd name="connsiteX1" fmla="*/ 31936 w 1578909"/>
            <a:gd name="connsiteY1" fmla="*/ 5551956 h 5571567"/>
            <a:gd name="connsiteX2" fmla="*/ 1578909 w 1578909"/>
            <a:gd name="connsiteY2" fmla="*/ 5571567 h 5571567"/>
            <a:gd name="connsiteX0" fmla="*/ 5305 w 1584214"/>
            <a:gd name="connsiteY0" fmla="*/ 2 h 5571567"/>
            <a:gd name="connsiteX1" fmla="*/ 3624 w 1584214"/>
            <a:gd name="connsiteY1" fmla="*/ 5540750 h 5571567"/>
            <a:gd name="connsiteX2" fmla="*/ 1584214 w 1584214"/>
            <a:gd name="connsiteY2" fmla="*/ 5571567 h 5571567"/>
            <a:gd name="connsiteX0" fmla="*/ 5305 w 1584214"/>
            <a:gd name="connsiteY0" fmla="*/ 2 h 5543019"/>
            <a:gd name="connsiteX1" fmla="*/ 3624 w 1584214"/>
            <a:gd name="connsiteY1" fmla="*/ 5540750 h 5543019"/>
            <a:gd name="connsiteX2" fmla="*/ 1584214 w 1584214"/>
            <a:gd name="connsiteY2" fmla="*/ 5526743 h 5543019"/>
            <a:gd name="connsiteX0" fmla="*/ 5305 w 1561802"/>
            <a:gd name="connsiteY0" fmla="*/ 2 h 5784478"/>
            <a:gd name="connsiteX1" fmla="*/ 3624 w 1561802"/>
            <a:gd name="connsiteY1" fmla="*/ 5540750 h 5784478"/>
            <a:gd name="connsiteX2" fmla="*/ 1561802 w 1561802"/>
            <a:gd name="connsiteY2" fmla="*/ 5784478 h 5784478"/>
            <a:gd name="connsiteX0" fmla="*/ 5305 w 1640244"/>
            <a:gd name="connsiteY0" fmla="*/ 2 h 5549195"/>
            <a:gd name="connsiteX1" fmla="*/ 3624 w 1640244"/>
            <a:gd name="connsiteY1" fmla="*/ 5540750 h 5549195"/>
            <a:gd name="connsiteX2" fmla="*/ 1640244 w 1640244"/>
            <a:gd name="connsiteY2" fmla="*/ 5549155 h 5549195"/>
            <a:gd name="connsiteX0" fmla="*/ 5305 w 743773"/>
            <a:gd name="connsiteY0" fmla="*/ 2 h 5549196"/>
            <a:gd name="connsiteX1" fmla="*/ 3624 w 743773"/>
            <a:gd name="connsiteY1" fmla="*/ 5540750 h 5549196"/>
            <a:gd name="connsiteX2" fmla="*/ 743773 w 743773"/>
            <a:gd name="connsiteY2" fmla="*/ 5549156 h 5549196"/>
            <a:gd name="connsiteX0" fmla="*/ 0 w 738468"/>
            <a:gd name="connsiteY0" fmla="*/ 2 h 5549156"/>
            <a:gd name="connsiteX1" fmla="*/ 31937 w 738468"/>
            <a:gd name="connsiteY1" fmla="*/ 5530005 h 5549156"/>
            <a:gd name="connsiteX2" fmla="*/ 738468 w 738468"/>
            <a:gd name="connsiteY2" fmla="*/ 5549156 h 5549156"/>
            <a:gd name="connsiteX0" fmla="*/ 0 w 738468"/>
            <a:gd name="connsiteY0" fmla="*/ 2 h 5549196"/>
            <a:gd name="connsiteX1" fmla="*/ 31937 w 738468"/>
            <a:gd name="connsiteY1" fmla="*/ 5540751 h 5549196"/>
            <a:gd name="connsiteX2" fmla="*/ 738468 w 738468"/>
            <a:gd name="connsiteY2" fmla="*/ 5549156 h 5549196"/>
            <a:gd name="connsiteX0" fmla="*/ 0 w 738468"/>
            <a:gd name="connsiteY0" fmla="*/ 2 h 5585078"/>
            <a:gd name="connsiteX1" fmla="*/ 31937 w 738468"/>
            <a:gd name="connsiteY1" fmla="*/ 5583731 h 5585078"/>
            <a:gd name="connsiteX2" fmla="*/ 738468 w 738468"/>
            <a:gd name="connsiteY2" fmla="*/ 5549156 h 5585078"/>
            <a:gd name="connsiteX0" fmla="*/ 0 w 738468"/>
            <a:gd name="connsiteY0" fmla="*/ 2 h 5602881"/>
            <a:gd name="connsiteX1" fmla="*/ 31937 w 738468"/>
            <a:gd name="connsiteY1" fmla="*/ 5583731 h 5602881"/>
            <a:gd name="connsiteX2" fmla="*/ 738468 w 738468"/>
            <a:gd name="connsiteY2" fmla="*/ 5602881 h 5602881"/>
            <a:gd name="connsiteX0" fmla="*/ 0 w 749674"/>
            <a:gd name="connsiteY0" fmla="*/ 2 h 5587432"/>
            <a:gd name="connsiteX1" fmla="*/ 31937 w 749674"/>
            <a:gd name="connsiteY1" fmla="*/ 5583731 h 5587432"/>
            <a:gd name="connsiteX2" fmla="*/ 749674 w 749674"/>
            <a:gd name="connsiteY2" fmla="*/ 5581392 h 5587432"/>
            <a:gd name="connsiteX0" fmla="*/ 0 w 749674"/>
            <a:gd name="connsiteY0" fmla="*/ 2 h 5581392"/>
            <a:gd name="connsiteX1" fmla="*/ 5944 w 749674"/>
            <a:gd name="connsiteY1" fmla="*/ 5152868 h 5581392"/>
            <a:gd name="connsiteX2" fmla="*/ 749674 w 749674"/>
            <a:gd name="connsiteY2" fmla="*/ 5581392 h 5581392"/>
            <a:gd name="connsiteX0" fmla="*/ 0 w 502738"/>
            <a:gd name="connsiteY0" fmla="*/ 2 h 5156569"/>
            <a:gd name="connsiteX1" fmla="*/ 5944 w 502738"/>
            <a:gd name="connsiteY1" fmla="*/ 5152868 h 5156569"/>
            <a:gd name="connsiteX2" fmla="*/ 502738 w 502738"/>
            <a:gd name="connsiteY2" fmla="*/ 5150528 h 5156569"/>
            <a:gd name="connsiteX0" fmla="*/ 0 w 645701"/>
            <a:gd name="connsiteY0" fmla="*/ 2 h 5163584"/>
            <a:gd name="connsiteX1" fmla="*/ 5944 w 645701"/>
            <a:gd name="connsiteY1" fmla="*/ 5152868 h 5163584"/>
            <a:gd name="connsiteX2" fmla="*/ 645701 w 645701"/>
            <a:gd name="connsiteY2" fmla="*/ 5163584 h 5163584"/>
          </a:gdLst>
          <a:ahLst/>
          <a:cxnLst>
            <a:cxn ang="0">
              <a:pos x="connsiteX0" y="connsiteY0"/>
            </a:cxn>
            <a:cxn ang="0">
              <a:pos x="connsiteX1" y="connsiteY1"/>
            </a:cxn>
            <a:cxn ang="0">
              <a:pos x="connsiteX2" y="connsiteY2"/>
            </a:cxn>
          </a:cxnLst>
          <a:rect l="l" t="t" r="r" b="b"/>
          <a:pathLst>
            <a:path w="645701" h="5163584">
              <a:moveTo>
                <a:pt x="0" y="2"/>
              </a:moveTo>
              <a:cubicBezTo>
                <a:pt x="25400" y="-3173"/>
                <a:pt x="-9931" y="5146518"/>
                <a:pt x="5944" y="5152868"/>
              </a:cubicBezTo>
              <a:cubicBezTo>
                <a:pt x="-9931" y="5162393"/>
                <a:pt x="633001" y="5163584"/>
                <a:pt x="645701" y="5163584"/>
              </a:cubicBezTo>
            </a:path>
          </a:pathLst>
        </a:custGeom>
        <a:no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133350</xdr:colOff>
      <xdr:row>144</xdr:row>
      <xdr:rowOff>97678</xdr:rowOff>
    </xdr:from>
    <xdr:to>
      <xdr:col>29</xdr:col>
      <xdr:colOff>76200</xdr:colOff>
      <xdr:row>149</xdr:row>
      <xdr:rowOff>9525</xdr:rowOff>
    </xdr:to>
    <xdr:sp macro="" textlink="">
      <xdr:nvSpPr>
        <xdr:cNvPr id="16" name="フリーフォーム 15"/>
        <xdr:cNvSpPr/>
      </xdr:nvSpPr>
      <xdr:spPr>
        <a:xfrm>
          <a:off x="5534025" y="36321253"/>
          <a:ext cx="342900" cy="1673972"/>
        </a:xfrm>
        <a:custGeom>
          <a:avLst/>
          <a:gdLst>
            <a:gd name="connsiteX0" fmla="*/ 0 w 2076450"/>
            <a:gd name="connsiteY0" fmla="*/ 0 h 962025"/>
            <a:gd name="connsiteX1" fmla="*/ 2076450 w 2076450"/>
            <a:gd name="connsiteY1" fmla="*/ 9525 h 962025"/>
            <a:gd name="connsiteX2" fmla="*/ 2047875 w 2076450"/>
            <a:gd name="connsiteY2" fmla="*/ 962025 h 96202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0 h 1362075"/>
            <a:gd name="connsiteX1" fmla="*/ 2076450 w 4533900"/>
            <a:gd name="connsiteY1" fmla="*/ 9525 h 1362075"/>
            <a:gd name="connsiteX2" fmla="*/ 4533900 w 4533900"/>
            <a:gd name="connsiteY2" fmla="*/ 1362075 h 13620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533900"/>
            <a:gd name="connsiteY0" fmla="*/ 266700 h 1628775"/>
            <a:gd name="connsiteX1" fmla="*/ 2381250 w 4533900"/>
            <a:gd name="connsiteY1" fmla="*/ 0 h 1628775"/>
            <a:gd name="connsiteX2" fmla="*/ 4533900 w 4533900"/>
            <a:gd name="connsiteY2" fmla="*/ 1628775 h 1628775"/>
            <a:gd name="connsiteX0" fmla="*/ 0 w 4086225"/>
            <a:gd name="connsiteY0" fmla="*/ 2095500 h 2095500"/>
            <a:gd name="connsiteX1" fmla="*/ 1933575 w 4086225"/>
            <a:gd name="connsiteY1" fmla="*/ 0 h 2095500"/>
            <a:gd name="connsiteX2" fmla="*/ 4086225 w 4086225"/>
            <a:gd name="connsiteY2" fmla="*/ 1628775 h 2095500"/>
            <a:gd name="connsiteX0" fmla="*/ 0 w 4086225"/>
            <a:gd name="connsiteY0" fmla="*/ 2095500 h 2095500"/>
            <a:gd name="connsiteX1" fmla="*/ 1933575 w 4086225"/>
            <a:gd name="connsiteY1" fmla="*/ 0 h 2095500"/>
            <a:gd name="connsiteX2" fmla="*/ 4086225 w 4086225"/>
            <a:gd name="connsiteY2" fmla="*/ 1628775 h 2095500"/>
            <a:gd name="connsiteX0" fmla="*/ 0 w 4810125"/>
            <a:gd name="connsiteY0" fmla="*/ 2095500 h 2095500"/>
            <a:gd name="connsiteX1" fmla="*/ 1933575 w 4810125"/>
            <a:gd name="connsiteY1" fmla="*/ 0 h 2095500"/>
            <a:gd name="connsiteX2" fmla="*/ 4810125 w 4810125"/>
            <a:gd name="connsiteY2" fmla="*/ 571500 h 2095500"/>
            <a:gd name="connsiteX0" fmla="*/ 0 w 4810125"/>
            <a:gd name="connsiteY0" fmla="*/ 2095500 h 2095500"/>
            <a:gd name="connsiteX1" fmla="*/ 1933575 w 4810125"/>
            <a:gd name="connsiteY1" fmla="*/ 0 h 2095500"/>
            <a:gd name="connsiteX2" fmla="*/ 4810125 w 4810125"/>
            <a:gd name="connsiteY2" fmla="*/ 571500 h 2095500"/>
            <a:gd name="connsiteX0" fmla="*/ 0 w 5553075"/>
            <a:gd name="connsiteY0" fmla="*/ 1000125 h 1000125"/>
            <a:gd name="connsiteX1" fmla="*/ 2676525 w 5553075"/>
            <a:gd name="connsiteY1" fmla="*/ 0 h 1000125"/>
            <a:gd name="connsiteX2" fmla="*/ 5553075 w 5553075"/>
            <a:gd name="connsiteY2" fmla="*/ 571500 h 1000125"/>
            <a:gd name="connsiteX0" fmla="*/ 0 w 5553075"/>
            <a:gd name="connsiteY0" fmla="*/ 1000155 h 1000155"/>
            <a:gd name="connsiteX1" fmla="*/ 2676525 w 5553075"/>
            <a:gd name="connsiteY1" fmla="*/ 30 h 1000155"/>
            <a:gd name="connsiteX2" fmla="*/ 5553075 w 5553075"/>
            <a:gd name="connsiteY2" fmla="*/ 571530 h 1000155"/>
            <a:gd name="connsiteX0" fmla="*/ 0 w 5743575"/>
            <a:gd name="connsiteY0" fmla="*/ 409647 h 571572"/>
            <a:gd name="connsiteX1" fmla="*/ 2867025 w 5743575"/>
            <a:gd name="connsiteY1" fmla="*/ 72 h 571572"/>
            <a:gd name="connsiteX2" fmla="*/ 5743575 w 5743575"/>
            <a:gd name="connsiteY2" fmla="*/ 571572 h 571572"/>
            <a:gd name="connsiteX0" fmla="*/ 0 w 5657850"/>
            <a:gd name="connsiteY0" fmla="*/ 409647 h 1476447"/>
            <a:gd name="connsiteX1" fmla="*/ 2867025 w 5657850"/>
            <a:gd name="connsiteY1" fmla="*/ 72 h 1476447"/>
            <a:gd name="connsiteX2" fmla="*/ 5657850 w 5657850"/>
            <a:gd name="connsiteY2" fmla="*/ 1476447 h 1476447"/>
            <a:gd name="connsiteX0" fmla="*/ 0 w 6128497"/>
            <a:gd name="connsiteY0" fmla="*/ 13 h 2019313"/>
            <a:gd name="connsiteX1" fmla="*/ 3337672 w 6128497"/>
            <a:gd name="connsiteY1" fmla="*/ 542938 h 2019313"/>
            <a:gd name="connsiteX2" fmla="*/ 6128497 w 6128497"/>
            <a:gd name="connsiteY2" fmla="*/ 2019313 h 2019313"/>
            <a:gd name="connsiteX0" fmla="*/ 37487 w 6165984"/>
            <a:gd name="connsiteY0" fmla="*/ 3 h 3568559"/>
            <a:gd name="connsiteX1" fmla="*/ 2188 w 6165984"/>
            <a:gd name="connsiteY1" fmla="*/ 3568516 h 3568559"/>
            <a:gd name="connsiteX2" fmla="*/ 6165984 w 6165984"/>
            <a:gd name="connsiteY2" fmla="*/ 2019303 h 3568559"/>
            <a:gd name="connsiteX0" fmla="*/ 26612 w 6155109"/>
            <a:gd name="connsiteY0" fmla="*/ 3 h 3770260"/>
            <a:gd name="connsiteX1" fmla="*/ 2519 w 6155109"/>
            <a:gd name="connsiteY1" fmla="*/ 3770222 h 3770260"/>
            <a:gd name="connsiteX2" fmla="*/ 6155109 w 6155109"/>
            <a:gd name="connsiteY2" fmla="*/ 2019303 h 3770260"/>
            <a:gd name="connsiteX0" fmla="*/ 15857 w 6144354"/>
            <a:gd name="connsiteY0" fmla="*/ 2 h 5551975"/>
            <a:gd name="connsiteX1" fmla="*/ 2970 w 6144354"/>
            <a:gd name="connsiteY1" fmla="*/ 5551956 h 5551975"/>
            <a:gd name="connsiteX2" fmla="*/ 6144354 w 6144354"/>
            <a:gd name="connsiteY2" fmla="*/ 2019302 h 5551975"/>
            <a:gd name="connsiteX0" fmla="*/ 15857 w 1594766"/>
            <a:gd name="connsiteY0" fmla="*/ 2 h 5571567"/>
            <a:gd name="connsiteX1" fmla="*/ 2970 w 1594766"/>
            <a:gd name="connsiteY1" fmla="*/ 5551956 h 5571567"/>
            <a:gd name="connsiteX2" fmla="*/ 1594766 w 1594766"/>
            <a:gd name="connsiteY2" fmla="*/ 5571567 h 5571567"/>
            <a:gd name="connsiteX0" fmla="*/ 0 w 1578909"/>
            <a:gd name="connsiteY0" fmla="*/ 2 h 5571567"/>
            <a:gd name="connsiteX1" fmla="*/ 31936 w 1578909"/>
            <a:gd name="connsiteY1" fmla="*/ 5551956 h 5571567"/>
            <a:gd name="connsiteX2" fmla="*/ 1578909 w 1578909"/>
            <a:gd name="connsiteY2" fmla="*/ 5571567 h 5571567"/>
            <a:gd name="connsiteX0" fmla="*/ 5305 w 1584214"/>
            <a:gd name="connsiteY0" fmla="*/ 2 h 5571567"/>
            <a:gd name="connsiteX1" fmla="*/ 3624 w 1584214"/>
            <a:gd name="connsiteY1" fmla="*/ 5540750 h 5571567"/>
            <a:gd name="connsiteX2" fmla="*/ 1584214 w 1584214"/>
            <a:gd name="connsiteY2" fmla="*/ 5571567 h 5571567"/>
            <a:gd name="connsiteX0" fmla="*/ 5305 w 1584214"/>
            <a:gd name="connsiteY0" fmla="*/ 2 h 5543019"/>
            <a:gd name="connsiteX1" fmla="*/ 3624 w 1584214"/>
            <a:gd name="connsiteY1" fmla="*/ 5540750 h 5543019"/>
            <a:gd name="connsiteX2" fmla="*/ 1584214 w 1584214"/>
            <a:gd name="connsiteY2" fmla="*/ 5526743 h 5543019"/>
            <a:gd name="connsiteX0" fmla="*/ 5305 w 1561802"/>
            <a:gd name="connsiteY0" fmla="*/ 2 h 5784478"/>
            <a:gd name="connsiteX1" fmla="*/ 3624 w 1561802"/>
            <a:gd name="connsiteY1" fmla="*/ 5540750 h 5784478"/>
            <a:gd name="connsiteX2" fmla="*/ 1561802 w 1561802"/>
            <a:gd name="connsiteY2" fmla="*/ 5784478 h 5784478"/>
            <a:gd name="connsiteX0" fmla="*/ 5305 w 1640244"/>
            <a:gd name="connsiteY0" fmla="*/ 2 h 5549195"/>
            <a:gd name="connsiteX1" fmla="*/ 3624 w 1640244"/>
            <a:gd name="connsiteY1" fmla="*/ 5540750 h 5549195"/>
            <a:gd name="connsiteX2" fmla="*/ 1640244 w 1640244"/>
            <a:gd name="connsiteY2" fmla="*/ 5549155 h 5549195"/>
            <a:gd name="connsiteX0" fmla="*/ 5305 w 743773"/>
            <a:gd name="connsiteY0" fmla="*/ 2 h 5549196"/>
            <a:gd name="connsiteX1" fmla="*/ 3624 w 743773"/>
            <a:gd name="connsiteY1" fmla="*/ 5540750 h 5549196"/>
            <a:gd name="connsiteX2" fmla="*/ 743773 w 743773"/>
            <a:gd name="connsiteY2" fmla="*/ 5549156 h 5549196"/>
            <a:gd name="connsiteX0" fmla="*/ 0 w 738468"/>
            <a:gd name="connsiteY0" fmla="*/ 2 h 5549156"/>
            <a:gd name="connsiteX1" fmla="*/ 31937 w 738468"/>
            <a:gd name="connsiteY1" fmla="*/ 5530005 h 5549156"/>
            <a:gd name="connsiteX2" fmla="*/ 738468 w 738468"/>
            <a:gd name="connsiteY2" fmla="*/ 5549156 h 5549156"/>
            <a:gd name="connsiteX0" fmla="*/ 0 w 738468"/>
            <a:gd name="connsiteY0" fmla="*/ 2 h 5549196"/>
            <a:gd name="connsiteX1" fmla="*/ 31937 w 738468"/>
            <a:gd name="connsiteY1" fmla="*/ 5540751 h 5549196"/>
            <a:gd name="connsiteX2" fmla="*/ 738468 w 738468"/>
            <a:gd name="connsiteY2" fmla="*/ 5549156 h 5549196"/>
            <a:gd name="connsiteX0" fmla="*/ 0 w 738468"/>
            <a:gd name="connsiteY0" fmla="*/ 2 h 5585078"/>
            <a:gd name="connsiteX1" fmla="*/ 31937 w 738468"/>
            <a:gd name="connsiteY1" fmla="*/ 5583731 h 5585078"/>
            <a:gd name="connsiteX2" fmla="*/ 738468 w 738468"/>
            <a:gd name="connsiteY2" fmla="*/ 5549156 h 5585078"/>
            <a:gd name="connsiteX0" fmla="*/ 0 w 738468"/>
            <a:gd name="connsiteY0" fmla="*/ 2 h 5602881"/>
            <a:gd name="connsiteX1" fmla="*/ 31937 w 738468"/>
            <a:gd name="connsiteY1" fmla="*/ 5583731 h 5602881"/>
            <a:gd name="connsiteX2" fmla="*/ 738468 w 738468"/>
            <a:gd name="connsiteY2" fmla="*/ 5602881 h 5602881"/>
            <a:gd name="connsiteX0" fmla="*/ 0 w 749674"/>
            <a:gd name="connsiteY0" fmla="*/ 2 h 5587432"/>
            <a:gd name="connsiteX1" fmla="*/ 31937 w 749674"/>
            <a:gd name="connsiteY1" fmla="*/ 5583731 h 5587432"/>
            <a:gd name="connsiteX2" fmla="*/ 749674 w 749674"/>
            <a:gd name="connsiteY2" fmla="*/ 5581392 h 5587432"/>
            <a:gd name="connsiteX0" fmla="*/ 0 w 749674"/>
            <a:gd name="connsiteY0" fmla="*/ 2 h 5581392"/>
            <a:gd name="connsiteX1" fmla="*/ 5944 w 749674"/>
            <a:gd name="connsiteY1" fmla="*/ 5152868 h 5581392"/>
            <a:gd name="connsiteX2" fmla="*/ 749674 w 749674"/>
            <a:gd name="connsiteY2" fmla="*/ 5581392 h 5581392"/>
            <a:gd name="connsiteX0" fmla="*/ 0 w 502738"/>
            <a:gd name="connsiteY0" fmla="*/ 2 h 5156569"/>
            <a:gd name="connsiteX1" fmla="*/ 5944 w 502738"/>
            <a:gd name="connsiteY1" fmla="*/ 5152868 h 5156569"/>
            <a:gd name="connsiteX2" fmla="*/ 502738 w 502738"/>
            <a:gd name="connsiteY2" fmla="*/ 5150528 h 5156569"/>
          </a:gdLst>
          <a:ahLst/>
          <a:cxnLst>
            <a:cxn ang="0">
              <a:pos x="connsiteX0" y="connsiteY0"/>
            </a:cxn>
            <a:cxn ang="0">
              <a:pos x="connsiteX1" y="connsiteY1"/>
            </a:cxn>
            <a:cxn ang="0">
              <a:pos x="connsiteX2" y="connsiteY2"/>
            </a:cxn>
          </a:cxnLst>
          <a:rect l="l" t="t" r="r" b="b"/>
          <a:pathLst>
            <a:path w="502738" h="5156569">
              <a:moveTo>
                <a:pt x="0" y="2"/>
              </a:moveTo>
              <a:cubicBezTo>
                <a:pt x="25400" y="-3173"/>
                <a:pt x="-9931" y="5146518"/>
                <a:pt x="5944" y="5152868"/>
              </a:cubicBezTo>
              <a:cubicBezTo>
                <a:pt x="-9931" y="5162393"/>
                <a:pt x="490038" y="5150528"/>
                <a:pt x="502738" y="5150528"/>
              </a:cubicBezTo>
            </a:path>
          </a:pathLst>
        </a:custGeom>
        <a:noFill/>
        <a:ln w="6350">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152400</xdr:colOff>
      <xdr:row>145</xdr:row>
      <xdr:rowOff>50800</xdr:rowOff>
    </xdr:from>
    <xdr:to>
      <xdr:col>26</xdr:col>
      <xdr:colOff>131481</xdr:colOff>
      <xdr:row>146</xdr:row>
      <xdr:rowOff>231028</xdr:rowOff>
    </xdr:to>
    <xdr:sp macro="" textlink="">
      <xdr:nvSpPr>
        <xdr:cNvPr id="17" name="大かっこ 16"/>
        <xdr:cNvSpPr/>
      </xdr:nvSpPr>
      <xdr:spPr>
        <a:xfrm>
          <a:off x="2152650" y="36626800"/>
          <a:ext cx="3179481" cy="5326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農用地土壌環境調査手法等検討調査</a:t>
          </a:r>
        </a:p>
      </xdr:txBody>
    </xdr:sp>
    <xdr:clientData/>
  </xdr:twoCellAnchor>
  <xdr:twoCellAnchor>
    <xdr:from>
      <xdr:col>29</xdr:col>
      <xdr:colOff>57150</xdr:colOff>
      <xdr:row>145</xdr:row>
      <xdr:rowOff>57150</xdr:rowOff>
    </xdr:from>
    <xdr:to>
      <xdr:col>44</xdr:col>
      <xdr:colOff>139941</xdr:colOff>
      <xdr:row>146</xdr:row>
      <xdr:rowOff>219235</xdr:rowOff>
    </xdr:to>
    <xdr:sp macro="" textlink="">
      <xdr:nvSpPr>
        <xdr:cNvPr id="18" name="大かっこ 17"/>
        <xdr:cNvSpPr/>
      </xdr:nvSpPr>
      <xdr:spPr>
        <a:xfrm>
          <a:off x="5857875" y="36633150"/>
          <a:ext cx="3083166" cy="51451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29</xdr:col>
      <xdr:colOff>190500</xdr:colOff>
      <xdr:row>145</xdr:row>
      <xdr:rowOff>107949</xdr:rowOff>
    </xdr:from>
    <xdr:to>
      <xdr:col>44</xdr:col>
      <xdr:colOff>40327</xdr:colOff>
      <xdr:row>146</xdr:row>
      <xdr:rowOff>237378</xdr:rowOff>
    </xdr:to>
    <xdr:sp macro="" textlink="">
      <xdr:nvSpPr>
        <xdr:cNvPr id="19" name="テキスト ボックス 18"/>
        <xdr:cNvSpPr txBox="1"/>
      </xdr:nvSpPr>
      <xdr:spPr>
        <a:xfrm>
          <a:off x="5991225" y="36683949"/>
          <a:ext cx="2850202" cy="48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a:t>土壌・検定用作物の分析等</a:t>
          </a:r>
        </a:p>
      </xdr:txBody>
    </xdr:sp>
    <xdr:clientData/>
  </xdr:twoCellAnchor>
  <xdr:twoCellAnchor>
    <xdr:from>
      <xdr:col>29</xdr:col>
      <xdr:colOff>104775</xdr:colOff>
      <xdr:row>148</xdr:row>
      <xdr:rowOff>40528</xdr:rowOff>
    </xdr:from>
    <xdr:to>
      <xdr:col>44</xdr:col>
      <xdr:colOff>187566</xdr:colOff>
      <xdr:row>149</xdr:row>
      <xdr:rowOff>233706</xdr:rowOff>
    </xdr:to>
    <xdr:sp macro="" textlink="">
      <xdr:nvSpPr>
        <xdr:cNvPr id="20" name="テキスト ボックス 19"/>
        <xdr:cNvSpPr txBox="1"/>
      </xdr:nvSpPr>
      <xdr:spPr>
        <a:xfrm>
          <a:off x="5905500" y="37673803"/>
          <a:ext cx="3083166" cy="54560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Ｃ　国立大学法人東京農工大学</a:t>
          </a:r>
          <a:endParaRPr kumimoji="1" lang="en-US" altLang="ja-JP" sz="1100"/>
        </a:p>
        <a:p>
          <a:pPr algn="ctr">
            <a:lnSpc>
              <a:spcPts val="1300"/>
            </a:lnSpc>
          </a:pPr>
          <a:r>
            <a:rPr kumimoji="1" lang="en-US" altLang="ja-JP" sz="1100"/>
            <a:t>0.9</a:t>
          </a:r>
          <a:r>
            <a:rPr kumimoji="1" lang="ja-JP" altLang="en-US" sz="1100"/>
            <a:t>百万円</a:t>
          </a:r>
        </a:p>
      </xdr:txBody>
    </xdr:sp>
    <xdr:clientData/>
  </xdr:twoCellAnchor>
  <xdr:twoCellAnchor>
    <xdr:from>
      <xdr:col>31</xdr:col>
      <xdr:colOff>70036</xdr:colOff>
      <xdr:row>147</xdr:row>
      <xdr:rowOff>76200</xdr:rowOff>
    </xdr:from>
    <xdr:to>
      <xdr:col>42</xdr:col>
      <xdr:colOff>89633</xdr:colOff>
      <xdr:row>147</xdr:row>
      <xdr:rowOff>328200</xdr:rowOff>
    </xdr:to>
    <xdr:sp macro="" textlink="">
      <xdr:nvSpPr>
        <xdr:cNvPr id="21" name="テキスト ボックス 20"/>
        <xdr:cNvSpPr txBox="1"/>
      </xdr:nvSpPr>
      <xdr:spPr>
        <a:xfrm>
          <a:off x="6270811" y="37357050"/>
          <a:ext cx="2219872"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142875</xdr:colOff>
      <xdr:row>149</xdr:row>
      <xdr:rowOff>284256</xdr:rowOff>
    </xdr:from>
    <xdr:to>
      <xdr:col>45</xdr:col>
      <xdr:colOff>25641</xdr:colOff>
      <xdr:row>151</xdr:row>
      <xdr:rowOff>41462</xdr:rowOff>
    </xdr:to>
    <xdr:sp macro="" textlink="">
      <xdr:nvSpPr>
        <xdr:cNvPr id="22" name="大かっこ 21"/>
        <xdr:cNvSpPr/>
      </xdr:nvSpPr>
      <xdr:spPr>
        <a:xfrm>
          <a:off x="5943600" y="38269956"/>
          <a:ext cx="3083166" cy="462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87406</xdr:colOff>
      <xdr:row>149</xdr:row>
      <xdr:rowOff>265206</xdr:rowOff>
    </xdr:from>
    <xdr:to>
      <xdr:col>44</xdr:col>
      <xdr:colOff>18676</xdr:colOff>
      <xdr:row>151</xdr:row>
      <xdr:rowOff>68356</xdr:rowOff>
    </xdr:to>
    <xdr:sp macro="" textlink="">
      <xdr:nvSpPr>
        <xdr:cNvPr id="23" name="テキスト ボックス 22"/>
        <xdr:cNvSpPr txBox="1"/>
      </xdr:nvSpPr>
      <xdr:spPr>
        <a:xfrm>
          <a:off x="6088156" y="38250906"/>
          <a:ext cx="273162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300"/>
            </a:lnSpc>
          </a:pPr>
          <a:r>
            <a:rPr lang="ja-JP" altLang="en-US"/>
            <a:t>試験用ほ場における検定用作物の栽培及び試料採取の一部</a:t>
          </a:r>
        </a:p>
      </xdr:txBody>
    </xdr:sp>
    <xdr:clientData/>
  </xdr:twoCellAnchor>
  <xdr:twoCellAnchor>
    <xdr:from>
      <xdr:col>13</xdr:col>
      <xdr:colOff>93942</xdr:colOff>
      <xdr:row>153</xdr:row>
      <xdr:rowOff>76200</xdr:rowOff>
    </xdr:from>
    <xdr:to>
      <xdr:col>24</xdr:col>
      <xdr:colOff>1574</xdr:colOff>
      <xdr:row>153</xdr:row>
      <xdr:rowOff>328200</xdr:rowOff>
    </xdr:to>
    <xdr:sp macro="" textlink="">
      <xdr:nvSpPr>
        <xdr:cNvPr id="24" name="テキスト ボックス 23"/>
        <xdr:cNvSpPr txBox="1"/>
      </xdr:nvSpPr>
      <xdr:spPr>
        <a:xfrm>
          <a:off x="2694267" y="39471600"/>
          <a:ext cx="2107907"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10</xdr:col>
      <xdr:colOff>152400</xdr:colOff>
      <xdr:row>154</xdr:row>
      <xdr:rowOff>79375</xdr:rowOff>
    </xdr:from>
    <xdr:to>
      <xdr:col>26</xdr:col>
      <xdr:colOff>45896</xdr:colOff>
      <xdr:row>155</xdr:row>
      <xdr:rowOff>266203</xdr:rowOff>
    </xdr:to>
    <xdr:sp macro="" textlink="">
      <xdr:nvSpPr>
        <xdr:cNvPr id="25" name="テキスト ボックス 24"/>
        <xdr:cNvSpPr txBox="1"/>
      </xdr:nvSpPr>
      <xdr:spPr>
        <a:xfrm>
          <a:off x="2152650" y="39827200"/>
          <a:ext cx="3093896" cy="5392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Ｄ　株式会社環境管理センター</a:t>
          </a:r>
          <a:endParaRPr kumimoji="1" lang="en-US" altLang="ja-JP" sz="1100"/>
        </a:p>
        <a:p>
          <a:pPr algn="ctr">
            <a:lnSpc>
              <a:spcPts val="1300"/>
            </a:lnSpc>
          </a:pPr>
          <a:r>
            <a:rPr kumimoji="1" lang="en-US" altLang="ja-JP" sz="1100"/>
            <a:t>14</a:t>
          </a:r>
          <a:r>
            <a:rPr kumimoji="1" lang="ja-JP" altLang="en-US" sz="1100"/>
            <a:t>百万円</a:t>
          </a:r>
        </a:p>
      </xdr:txBody>
    </xdr:sp>
    <xdr:clientData/>
  </xdr:twoCellAnchor>
  <xdr:twoCellAnchor>
    <xdr:from>
      <xdr:col>10</xdr:col>
      <xdr:colOff>165101</xdr:colOff>
      <xdr:row>156</xdr:row>
      <xdr:rowOff>97678</xdr:rowOff>
    </xdr:from>
    <xdr:to>
      <xdr:col>26</xdr:col>
      <xdr:colOff>36233</xdr:colOff>
      <xdr:row>157</xdr:row>
      <xdr:rowOff>201706</xdr:rowOff>
    </xdr:to>
    <xdr:sp macro="" textlink="">
      <xdr:nvSpPr>
        <xdr:cNvPr id="26" name="大かっこ 25"/>
        <xdr:cNvSpPr/>
      </xdr:nvSpPr>
      <xdr:spPr>
        <a:xfrm>
          <a:off x="2165351" y="40550353"/>
          <a:ext cx="3071532" cy="4564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農用地未規制物質対策調査</a:t>
          </a:r>
        </a:p>
      </xdr:txBody>
    </xdr:sp>
    <xdr:clientData/>
  </xdr:twoCellAnchor>
  <xdr:twoCellAnchor>
    <xdr:from>
      <xdr:col>11</xdr:col>
      <xdr:colOff>160431</xdr:colOff>
      <xdr:row>156</xdr:row>
      <xdr:rowOff>123078</xdr:rowOff>
    </xdr:from>
    <xdr:to>
      <xdr:col>25</xdr:col>
      <xdr:colOff>40901</xdr:colOff>
      <xdr:row>158</xdr:row>
      <xdr:rowOff>27082</xdr:rowOff>
    </xdr:to>
    <xdr:sp macro="" textlink="">
      <xdr:nvSpPr>
        <xdr:cNvPr id="27" name="テキスト ボックス 26"/>
        <xdr:cNvSpPr txBox="1"/>
      </xdr:nvSpPr>
      <xdr:spPr>
        <a:xfrm>
          <a:off x="2360706" y="40575753"/>
          <a:ext cx="2680820" cy="608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31</xdr:col>
      <xdr:colOff>76386</xdr:colOff>
      <xdr:row>153</xdr:row>
      <xdr:rowOff>88900</xdr:rowOff>
    </xdr:from>
    <xdr:to>
      <xdr:col>42</xdr:col>
      <xdr:colOff>88189</xdr:colOff>
      <xdr:row>153</xdr:row>
      <xdr:rowOff>340900</xdr:rowOff>
    </xdr:to>
    <xdr:sp macro="" textlink="">
      <xdr:nvSpPr>
        <xdr:cNvPr id="28" name="テキスト ボックス 27"/>
        <xdr:cNvSpPr txBox="1"/>
      </xdr:nvSpPr>
      <xdr:spPr>
        <a:xfrm>
          <a:off x="6277161" y="39484300"/>
          <a:ext cx="221207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34925</xdr:colOff>
      <xdr:row>154</xdr:row>
      <xdr:rowOff>92075</xdr:rowOff>
    </xdr:from>
    <xdr:to>
      <xdr:col>44</xdr:col>
      <xdr:colOff>135272</xdr:colOff>
      <xdr:row>155</xdr:row>
      <xdr:rowOff>280503</xdr:rowOff>
    </xdr:to>
    <xdr:sp macro="" textlink="">
      <xdr:nvSpPr>
        <xdr:cNvPr id="29" name="テキスト ボックス 28"/>
        <xdr:cNvSpPr txBox="1"/>
      </xdr:nvSpPr>
      <xdr:spPr>
        <a:xfrm>
          <a:off x="5835650" y="39839900"/>
          <a:ext cx="3100722" cy="540853"/>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Ｅ　一般社団法人日本植物防疫協会</a:t>
          </a:r>
          <a:endParaRPr kumimoji="1" lang="en-US" altLang="ja-JP" sz="1100"/>
        </a:p>
        <a:p>
          <a:pPr algn="ctr">
            <a:lnSpc>
              <a:spcPts val="1300"/>
            </a:lnSpc>
          </a:pPr>
          <a:r>
            <a:rPr kumimoji="1" lang="en-US" altLang="ja-JP" sz="1100"/>
            <a:t>3.2</a:t>
          </a:r>
          <a:r>
            <a:rPr kumimoji="1" lang="ja-JP" altLang="en-US" sz="1100"/>
            <a:t>百万円</a:t>
          </a:r>
        </a:p>
      </xdr:txBody>
    </xdr:sp>
    <xdr:clientData/>
  </xdr:twoCellAnchor>
  <xdr:twoCellAnchor>
    <xdr:from>
      <xdr:col>29</xdr:col>
      <xdr:colOff>47625</xdr:colOff>
      <xdr:row>156</xdr:row>
      <xdr:rowOff>110377</xdr:rowOff>
    </xdr:from>
    <xdr:to>
      <xdr:col>44</xdr:col>
      <xdr:colOff>147972</xdr:colOff>
      <xdr:row>157</xdr:row>
      <xdr:rowOff>176306</xdr:rowOff>
    </xdr:to>
    <xdr:sp macro="" textlink="">
      <xdr:nvSpPr>
        <xdr:cNvPr id="30" name="大かっこ 29"/>
        <xdr:cNvSpPr/>
      </xdr:nvSpPr>
      <xdr:spPr>
        <a:xfrm>
          <a:off x="5848350" y="40563052"/>
          <a:ext cx="3100722" cy="4183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66301</xdr:colOff>
      <xdr:row>154</xdr:row>
      <xdr:rowOff>330200</xdr:rowOff>
    </xdr:from>
    <xdr:to>
      <xdr:col>29</xdr:col>
      <xdr:colOff>23576</xdr:colOff>
      <xdr:row>154</xdr:row>
      <xdr:rowOff>332365</xdr:rowOff>
    </xdr:to>
    <xdr:cxnSp macro="">
      <xdr:nvCxnSpPr>
        <xdr:cNvPr id="36" name="直線矢印コネクタ 35"/>
        <xdr:cNvCxnSpPr/>
      </xdr:nvCxnSpPr>
      <xdr:spPr>
        <a:xfrm>
          <a:off x="5266951" y="40078025"/>
          <a:ext cx="557350" cy="2165"/>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144</xdr:row>
      <xdr:rowOff>85725</xdr:rowOff>
    </xdr:from>
    <xdr:to>
      <xdr:col>29</xdr:col>
      <xdr:colOff>62050</xdr:colOff>
      <xdr:row>144</xdr:row>
      <xdr:rowOff>87890</xdr:rowOff>
    </xdr:to>
    <xdr:cxnSp macro="">
      <xdr:nvCxnSpPr>
        <xdr:cNvPr id="37" name="直線矢印コネクタ 36"/>
        <xdr:cNvCxnSpPr/>
      </xdr:nvCxnSpPr>
      <xdr:spPr>
        <a:xfrm>
          <a:off x="5305425" y="36309300"/>
          <a:ext cx="557350" cy="2165"/>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152400</xdr:colOff>
      <xdr:row>156</xdr:row>
      <xdr:rowOff>95250</xdr:rowOff>
    </xdr:from>
    <xdr:to>
      <xdr:col>43</xdr:col>
      <xdr:colOff>139326</xdr:colOff>
      <xdr:row>157</xdr:row>
      <xdr:rowOff>199279</xdr:rowOff>
    </xdr:to>
    <xdr:sp macro="" textlink="">
      <xdr:nvSpPr>
        <xdr:cNvPr id="38" name="テキスト ボックス 37"/>
        <xdr:cNvSpPr txBox="1"/>
      </xdr:nvSpPr>
      <xdr:spPr>
        <a:xfrm>
          <a:off x="5953125" y="40547925"/>
          <a:ext cx="2787276" cy="456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a:t>水稲栽培試験</a:t>
          </a:r>
        </a:p>
      </xdr:txBody>
    </xdr:sp>
    <xdr:clientData/>
  </xdr:twoCellAnchor>
  <xdr:twoCellAnchor>
    <xdr:from>
      <xdr:col>6</xdr:col>
      <xdr:colOff>180975</xdr:colOff>
      <xdr:row>144</xdr:row>
      <xdr:rowOff>19050</xdr:rowOff>
    </xdr:from>
    <xdr:to>
      <xdr:col>10</xdr:col>
      <xdr:colOff>165474</xdr:colOff>
      <xdr:row>144</xdr:row>
      <xdr:rowOff>25903</xdr:rowOff>
    </xdr:to>
    <xdr:cxnSp macro="">
      <xdr:nvCxnSpPr>
        <xdr:cNvPr id="39" name="直線矢印コネクタ 38"/>
        <xdr:cNvCxnSpPr/>
      </xdr:nvCxnSpPr>
      <xdr:spPr>
        <a:xfrm flipV="1">
          <a:off x="1381125" y="36242625"/>
          <a:ext cx="784599" cy="6853"/>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142</xdr:row>
      <xdr:rowOff>133350</xdr:rowOff>
    </xdr:from>
    <xdr:to>
      <xdr:col>42</xdr:col>
      <xdr:colOff>68953</xdr:colOff>
      <xdr:row>143</xdr:row>
      <xdr:rowOff>32925</xdr:rowOff>
    </xdr:to>
    <xdr:sp macro="" textlink="">
      <xdr:nvSpPr>
        <xdr:cNvPr id="40" name="テキスト ボックス 39"/>
        <xdr:cNvSpPr txBox="1"/>
      </xdr:nvSpPr>
      <xdr:spPr>
        <a:xfrm>
          <a:off x="6257925" y="35652075"/>
          <a:ext cx="221207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24</xdr:col>
      <xdr:colOff>67235</xdr:colOff>
      <xdr:row>138</xdr:row>
      <xdr:rowOff>179295</xdr:rowOff>
    </xdr:from>
    <xdr:to>
      <xdr:col>38</xdr:col>
      <xdr:colOff>156881</xdr:colOff>
      <xdr:row>140</xdr:row>
      <xdr:rowOff>257736</xdr:rowOff>
    </xdr:to>
    <xdr:sp macro="" textlink="">
      <xdr:nvSpPr>
        <xdr:cNvPr id="41" name="大かっこ 40"/>
        <xdr:cNvSpPr/>
      </xdr:nvSpPr>
      <xdr:spPr>
        <a:xfrm>
          <a:off x="4908176" y="35735560"/>
          <a:ext cx="2913529" cy="71717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effectLst/>
            </a:rPr>
            <a:t>事業実施に係る事務費（人件費等）</a:t>
          </a:r>
          <a:endParaRPr lang="en-US" altLang="ja-JP">
            <a:effectLst/>
          </a:endParaRPr>
        </a:p>
        <a:p>
          <a:r>
            <a:rPr lang="en-US" altLang="ja-JP">
              <a:effectLst/>
            </a:rPr>
            <a:t>1</a:t>
          </a:r>
          <a:r>
            <a:rPr lang="ja-JP" altLang="en-US">
              <a:effectLst/>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85" zoomScaleSheetLayoutView="85" zoomScalePageLayoutView="85" workbookViewId="0">
      <selection activeCell="AG118" sqref="AG118:AX11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2" t="s">
        <v>461</v>
      </c>
      <c r="AR2" s="692"/>
      <c r="AS2" s="68" t="str">
        <f>IF(OR(AQ2="　", AQ2=""), "", "-")</f>
        <v/>
      </c>
      <c r="AT2" s="693">
        <v>138</v>
      </c>
      <c r="AU2" s="693"/>
      <c r="AV2" s="69" t="str">
        <f>IF(AW2="", "", "-")</f>
        <v/>
      </c>
      <c r="AW2" s="694"/>
      <c r="AX2" s="694"/>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466</v>
      </c>
      <c r="AK3" s="649"/>
      <c r="AL3" s="649"/>
      <c r="AM3" s="649"/>
      <c r="AN3" s="649"/>
      <c r="AO3" s="649"/>
      <c r="AP3" s="649"/>
      <c r="AQ3" s="649"/>
      <c r="AR3" s="649"/>
      <c r="AS3" s="649"/>
      <c r="AT3" s="649"/>
      <c r="AU3" s="649"/>
      <c r="AV3" s="649"/>
      <c r="AW3" s="649"/>
      <c r="AX3" s="36" t="s">
        <v>91</v>
      </c>
    </row>
    <row r="4" spans="1:50" ht="24.75" customHeight="1" x14ac:dyDescent="0.15">
      <c r="A4" s="465" t="s">
        <v>30</v>
      </c>
      <c r="B4" s="466"/>
      <c r="C4" s="466"/>
      <c r="D4" s="466"/>
      <c r="E4" s="466"/>
      <c r="F4" s="466"/>
      <c r="G4" s="439" t="s">
        <v>467</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468</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3" t="s">
        <v>208</v>
      </c>
      <c r="H5" s="625"/>
      <c r="I5" s="625"/>
      <c r="J5" s="625"/>
      <c r="K5" s="625"/>
      <c r="L5" s="625"/>
      <c r="M5" s="664" t="s">
        <v>92</v>
      </c>
      <c r="N5" s="665"/>
      <c r="O5" s="665"/>
      <c r="P5" s="665"/>
      <c r="Q5" s="665"/>
      <c r="R5" s="666"/>
      <c r="S5" s="624" t="s">
        <v>103</v>
      </c>
      <c r="T5" s="625"/>
      <c r="U5" s="625"/>
      <c r="V5" s="625"/>
      <c r="W5" s="625"/>
      <c r="X5" s="626"/>
      <c r="Y5" s="456" t="s">
        <v>3</v>
      </c>
      <c r="Z5" s="457"/>
      <c r="AA5" s="457"/>
      <c r="AB5" s="457"/>
      <c r="AC5" s="457"/>
      <c r="AD5" s="458"/>
      <c r="AE5" s="459" t="s">
        <v>469</v>
      </c>
      <c r="AF5" s="460"/>
      <c r="AG5" s="460"/>
      <c r="AH5" s="460"/>
      <c r="AI5" s="460"/>
      <c r="AJ5" s="460"/>
      <c r="AK5" s="460"/>
      <c r="AL5" s="460"/>
      <c r="AM5" s="460"/>
      <c r="AN5" s="460"/>
      <c r="AO5" s="460"/>
      <c r="AP5" s="461"/>
      <c r="AQ5" s="462" t="s">
        <v>470</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472</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474</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4" t="s">
        <v>308</v>
      </c>
      <c r="B8" s="645"/>
      <c r="C8" s="645"/>
      <c r="D8" s="645"/>
      <c r="E8" s="645"/>
      <c r="F8" s="646"/>
      <c r="G8" s="641" t="str">
        <f>入力規則等!A26</f>
        <v/>
      </c>
      <c r="H8" s="642"/>
      <c r="I8" s="642"/>
      <c r="J8" s="642"/>
      <c r="K8" s="642"/>
      <c r="L8" s="642"/>
      <c r="M8" s="642"/>
      <c r="N8" s="642"/>
      <c r="O8" s="642"/>
      <c r="P8" s="642"/>
      <c r="Q8" s="642"/>
      <c r="R8" s="642"/>
      <c r="S8" s="642"/>
      <c r="T8" s="642"/>
      <c r="U8" s="642"/>
      <c r="V8" s="642"/>
      <c r="W8" s="642"/>
      <c r="X8" s="643"/>
      <c r="Y8" s="477" t="s">
        <v>79</v>
      </c>
      <c r="Z8" s="477"/>
      <c r="AA8" s="477"/>
      <c r="AB8" s="477"/>
      <c r="AC8" s="477"/>
      <c r="AD8" s="477"/>
      <c r="AE8" s="520" t="str">
        <f>入力規則等!K13</f>
        <v>その他の事項経費</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7"/>
      <c r="B13" s="408"/>
      <c r="C13" s="408"/>
      <c r="D13" s="408"/>
      <c r="E13" s="408"/>
      <c r="F13" s="409"/>
      <c r="G13" s="511" t="s">
        <v>7</v>
      </c>
      <c r="H13" s="512"/>
      <c r="I13" s="517" t="s">
        <v>8</v>
      </c>
      <c r="J13" s="518"/>
      <c r="K13" s="518"/>
      <c r="L13" s="518"/>
      <c r="M13" s="518"/>
      <c r="N13" s="518"/>
      <c r="O13" s="519"/>
      <c r="P13" s="199">
        <v>42</v>
      </c>
      <c r="Q13" s="199"/>
      <c r="R13" s="199"/>
      <c r="S13" s="199"/>
      <c r="T13" s="199"/>
      <c r="U13" s="199"/>
      <c r="V13" s="199"/>
      <c r="W13" s="199">
        <v>36</v>
      </c>
      <c r="X13" s="199"/>
      <c r="Y13" s="199"/>
      <c r="Z13" s="199"/>
      <c r="AA13" s="199"/>
      <c r="AB13" s="199"/>
      <c r="AC13" s="199"/>
      <c r="AD13" s="199">
        <v>31</v>
      </c>
      <c r="AE13" s="199"/>
      <c r="AF13" s="199"/>
      <c r="AG13" s="199"/>
      <c r="AH13" s="199"/>
      <c r="AI13" s="199"/>
      <c r="AJ13" s="199"/>
      <c r="AK13" s="199">
        <v>28</v>
      </c>
      <c r="AL13" s="199"/>
      <c r="AM13" s="199"/>
      <c r="AN13" s="199"/>
      <c r="AO13" s="199"/>
      <c r="AP13" s="199"/>
      <c r="AQ13" s="199"/>
      <c r="AR13" s="200" t="s">
        <v>527</v>
      </c>
      <c r="AS13" s="201"/>
      <c r="AT13" s="201"/>
      <c r="AU13" s="201"/>
      <c r="AV13" s="201"/>
      <c r="AW13" s="201"/>
      <c r="AX13" s="202"/>
    </row>
    <row r="14" spans="1:50" ht="21" customHeight="1" x14ac:dyDescent="0.15">
      <c r="A14" s="407"/>
      <c r="B14" s="408"/>
      <c r="C14" s="408"/>
      <c r="D14" s="408"/>
      <c r="E14" s="408"/>
      <c r="F14" s="409"/>
      <c r="G14" s="513"/>
      <c r="H14" s="514"/>
      <c r="I14" s="188" t="s">
        <v>9</v>
      </c>
      <c r="J14" s="189"/>
      <c r="K14" s="189"/>
      <c r="L14" s="189"/>
      <c r="M14" s="189"/>
      <c r="N14" s="189"/>
      <c r="O14" s="190"/>
      <c r="P14" s="198" t="s">
        <v>477</v>
      </c>
      <c r="Q14" s="198"/>
      <c r="R14" s="198"/>
      <c r="S14" s="198"/>
      <c r="T14" s="198"/>
      <c r="U14" s="198"/>
      <c r="V14" s="198"/>
      <c r="W14" s="198" t="s">
        <v>477</v>
      </c>
      <c r="X14" s="198"/>
      <c r="Y14" s="198"/>
      <c r="Z14" s="198"/>
      <c r="AA14" s="198"/>
      <c r="AB14" s="198"/>
      <c r="AC14" s="198"/>
      <c r="AD14" s="198" t="s">
        <v>477</v>
      </c>
      <c r="AE14" s="198"/>
      <c r="AF14" s="198"/>
      <c r="AG14" s="198"/>
      <c r="AH14" s="198"/>
      <c r="AI14" s="198"/>
      <c r="AJ14" s="198"/>
      <c r="AK14" s="198" t="s">
        <v>477</v>
      </c>
      <c r="AL14" s="198"/>
      <c r="AM14" s="198"/>
      <c r="AN14" s="198"/>
      <c r="AO14" s="198"/>
      <c r="AP14" s="198"/>
      <c r="AQ14" s="198"/>
      <c r="AR14" s="191"/>
      <c r="AS14" s="191"/>
      <c r="AT14" s="191"/>
      <c r="AU14" s="191"/>
      <c r="AV14" s="191"/>
      <c r="AW14" s="191"/>
      <c r="AX14" s="192"/>
    </row>
    <row r="15" spans="1:50" ht="21" customHeight="1" x14ac:dyDescent="0.15">
      <c r="A15" s="407"/>
      <c r="B15" s="408"/>
      <c r="C15" s="408"/>
      <c r="D15" s="408"/>
      <c r="E15" s="408"/>
      <c r="F15" s="409"/>
      <c r="G15" s="513"/>
      <c r="H15" s="514"/>
      <c r="I15" s="188" t="s">
        <v>62</v>
      </c>
      <c r="J15" s="436"/>
      <c r="K15" s="436"/>
      <c r="L15" s="436"/>
      <c r="M15" s="436"/>
      <c r="N15" s="436"/>
      <c r="O15" s="437"/>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t="s">
        <v>527</v>
      </c>
      <c r="AS15" s="185"/>
      <c r="AT15" s="185"/>
      <c r="AU15" s="185"/>
      <c r="AV15" s="185"/>
      <c r="AW15" s="185"/>
      <c r="AX15" s="187"/>
    </row>
    <row r="16" spans="1:50" ht="21" customHeight="1" x14ac:dyDescent="0.15">
      <c r="A16" s="407"/>
      <c r="B16" s="408"/>
      <c r="C16" s="408"/>
      <c r="D16" s="408"/>
      <c r="E16" s="408"/>
      <c r="F16" s="409"/>
      <c r="G16" s="513"/>
      <c r="H16" s="514"/>
      <c r="I16" s="188" t="s">
        <v>63</v>
      </c>
      <c r="J16" s="436"/>
      <c r="K16" s="436"/>
      <c r="L16" s="436"/>
      <c r="M16" s="436"/>
      <c r="N16" s="436"/>
      <c r="O16" s="437"/>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6"/>
      <c r="AS16" s="487"/>
      <c r="AT16" s="487"/>
      <c r="AU16" s="487"/>
      <c r="AV16" s="487"/>
      <c r="AW16" s="487"/>
      <c r="AX16" s="488"/>
    </row>
    <row r="17" spans="1:50" ht="24.75" customHeight="1" x14ac:dyDescent="0.15">
      <c r="A17" s="407"/>
      <c r="B17" s="408"/>
      <c r="C17" s="408"/>
      <c r="D17" s="408"/>
      <c r="E17" s="408"/>
      <c r="F17" s="409"/>
      <c r="G17" s="513"/>
      <c r="H17" s="514"/>
      <c r="I17" s="188" t="s">
        <v>61</v>
      </c>
      <c r="J17" s="189"/>
      <c r="K17" s="189"/>
      <c r="L17" s="189"/>
      <c r="M17" s="189"/>
      <c r="N17" s="189"/>
      <c r="O17" s="190"/>
      <c r="P17" s="198" t="s">
        <v>477</v>
      </c>
      <c r="Q17" s="198"/>
      <c r="R17" s="198"/>
      <c r="S17" s="198"/>
      <c r="T17" s="198"/>
      <c r="U17" s="198"/>
      <c r="V17" s="198"/>
      <c r="W17" s="198" t="s">
        <v>477</v>
      </c>
      <c r="X17" s="198"/>
      <c r="Y17" s="198"/>
      <c r="Z17" s="198"/>
      <c r="AA17" s="198"/>
      <c r="AB17" s="198"/>
      <c r="AC17" s="198"/>
      <c r="AD17" s="198" t="s">
        <v>477</v>
      </c>
      <c r="AE17" s="198"/>
      <c r="AF17" s="198"/>
      <c r="AG17" s="198"/>
      <c r="AH17" s="198"/>
      <c r="AI17" s="198"/>
      <c r="AJ17" s="198"/>
      <c r="AK17" s="198" t="s">
        <v>477</v>
      </c>
      <c r="AL17" s="198"/>
      <c r="AM17" s="198"/>
      <c r="AN17" s="198"/>
      <c r="AO17" s="198"/>
      <c r="AP17" s="198"/>
      <c r="AQ17" s="198"/>
      <c r="AR17" s="489"/>
      <c r="AS17" s="489"/>
      <c r="AT17" s="489"/>
      <c r="AU17" s="489"/>
      <c r="AV17" s="489"/>
      <c r="AW17" s="489"/>
      <c r="AX17" s="490"/>
    </row>
    <row r="18" spans="1:50" ht="24.75" customHeight="1" x14ac:dyDescent="0.15">
      <c r="A18" s="407"/>
      <c r="B18" s="408"/>
      <c r="C18" s="408"/>
      <c r="D18" s="408"/>
      <c r="E18" s="408"/>
      <c r="F18" s="409"/>
      <c r="G18" s="515"/>
      <c r="H18" s="516"/>
      <c r="I18" s="636" t="s">
        <v>22</v>
      </c>
      <c r="J18" s="637"/>
      <c r="K18" s="637"/>
      <c r="L18" s="637"/>
      <c r="M18" s="637"/>
      <c r="N18" s="637"/>
      <c r="O18" s="638"/>
      <c r="P18" s="658">
        <f>SUM(P13:V17)</f>
        <v>42</v>
      </c>
      <c r="Q18" s="659"/>
      <c r="R18" s="659"/>
      <c r="S18" s="659"/>
      <c r="T18" s="659"/>
      <c r="U18" s="659"/>
      <c r="V18" s="660"/>
      <c r="W18" s="658">
        <f>SUM(W13:AC17)</f>
        <v>36</v>
      </c>
      <c r="X18" s="659"/>
      <c r="Y18" s="659"/>
      <c r="Z18" s="659"/>
      <c r="AA18" s="659"/>
      <c r="AB18" s="659"/>
      <c r="AC18" s="660"/>
      <c r="AD18" s="658">
        <f t="shared" ref="AD18" si="0">SUM(AD13:AJ17)</f>
        <v>31</v>
      </c>
      <c r="AE18" s="659"/>
      <c r="AF18" s="659"/>
      <c r="AG18" s="659"/>
      <c r="AH18" s="659"/>
      <c r="AI18" s="659"/>
      <c r="AJ18" s="660"/>
      <c r="AK18" s="658">
        <f t="shared" ref="AK18" si="1">SUM(AK13:AQ17)</f>
        <v>28</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407"/>
      <c r="B19" s="408"/>
      <c r="C19" s="408"/>
      <c r="D19" s="408"/>
      <c r="E19" s="408"/>
      <c r="F19" s="409"/>
      <c r="G19" s="656" t="s">
        <v>10</v>
      </c>
      <c r="H19" s="657"/>
      <c r="I19" s="657"/>
      <c r="J19" s="657"/>
      <c r="K19" s="657"/>
      <c r="L19" s="657"/>
      <c r="M19" s="657"/>
      <c r="N19" s="657"/>
      <c r="O19" s="657"/>
      <c r="P19" s="509">
        <v>29</v>
      </c>
      <c r="Q19" s="509"/>
      <c r="R19" s="509"/>
      <c r="S19" s="509"/>
      <c r="T19" s="509"/>
      <c r="U19" s="509"/>
      <c r="V19" s="509"/>
      <c r="W19" s="509">
        <v>34</v>
      </c>
      <c r="X19" s="509"/>
      <c r="Y19" s="509"/>
      <c r="Z19" s="509"/>
      <c r="AA19" s="509"/>
      <c r="AB19" s="509"/>
      <c r="AC19" s="509"/>
      <c r="AD19" s="509">
        <v>30</v>
      </c>
      <c r="AE19" s="509"/>
      <c r="AF19" s="509"/>
      <c r="AG19" s="509"/>
      <c r="AH19" s="509"/>
      <c r="AI19" s="509"/>
      <c r="AJ19" s="509"/>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6" t="s">
        <v>11</v>
      </c>
      <c r="H20" s="657"/>
      <c r="I20" s="657"/>
      <c r="J20" s="657"/>
      <c r="K20" s="657"/>
      <c r="L20" s="657"/>
      <c r="M20" s="657"/>
      <c r="N20" s="657"/>
      <c r="O20" s="657"/>
      <c r="P20" s="662">
        <f>IF(P18=0, "-", P19/P18)</f>
        <v>0.69047619047619047</v>
      </c>
      <c r="Q20" s="662"/>
      <c r="R20" s="662"/>
      <c r="S20" s="662"/>
      <c r="T20" s="662"/>
      <c r="U20" s="662"/>
      <c r="V20" s="662"/>
      <c r="W20" s="662">
        <f>IF(W18=0, "-", W19/W18)</f>
        <v>0.94444444444444442</v>
      </c>
      <c r="X20" s="662"/>
      <c r="Y20" s="662"/>
      <c r="Z20" s="662"/>
      <c r="AA20" s="662"/>
      <c r="AB20" s="662"/>
      <c r="AC20" s="662"/>
      <c r="AD20" s="662">
        <f>IF(AD18=0, "-", AD19/AD18)</f>
        <v>0.967741935483871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37.5" customHeight="1" x14ac:dyDescent="0.15">
      <c r="A23" s="139"/>
      <c r="B23" s="137"/>
      <c r="C23" s="137"/>
      <c r="D23" s="137"/>
      <c r="E23" s="137"/>
      <c r="F23" s="138"/>
      <c r="G23" s="83" t="s">
        <v>507</v>
      </c>
      <c r="H23" s="84"/>
      <c r="I23" s="84"/>
      <c r="J23" s="84"/>
      <c r="K23" s="84"/>
      <c r="L23" s="84"/>
      <c r="M23" s="84"/>
      <c r="N23" s="84"/>
      <c r="O23" s="85"/>
      <c r="P23" s="230" t="s">
        <v>508</v>
      </c>
      <c r="Q23" s="244"/>
      <c r="R23" s="244"/>
      <c r="S23" s="244"/>
      <c r="T23" s="244"/>
      <c r="U23" s="244"/>
      <c r="V23" s="244"/>
      <c r="W23" s="244"/>
      <c r="X23" s="245"/>
      <c r="Y23" s="239" t="s">
        <v>14</v>
      </c>
      <c r="Z23" s="240"/>
      <c r="AA23" s="241"/>
      <c r="AB23" s="176" t="s">
        <v>510</v>
      </c>
      <c r="AC23" s="177"/>
      <c r="AD23" s="177"/>
      <c r="AE23" s="97">
        <v>4</v>
      </c>
      <c r="AF23" s="98"/>
      <c r="AG23" s="98"/>
      <c r="AH23" s="98"/>
      <c r="AI23" s="99"/>
      <c r="AJ23" s="97">
        <v>3</v>
      </c>
      <c r="AK23" s="98"/>
      <c r="AL23" s="98"/>
      <c r="AM23" s="98"/>
      <c r="AN23" s="99"/>
      <c r="AO23" s="97">
        <v>3</v>
      </c>
      <c r="AP23" s="98"/>
      <c r="AQ23" s="98"/>
      <c r="AR23" s="98"/>
      <c r="AS23" s="99"/>
      <c r="AT23" s="206"/>
      <c r="AU23" s="206"/>
      <c r="AV23" s="206"/>
      <c r="AW23" s="206"/>
      <c r="AX23" s="207"/>
    </row>
    <row r="24" spans="1:50" ht="4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0" t="s">
        <v>510</v>
      </c>
      <c r="AC24" s="208"/>
      <c r="AD24" s="208"/>
      <c r="AE24" s="97">
        <v>9</v>
      </c>
      <c r="AF24" s="98"/>
      <c r="AG24" s="98"/>
      <c r="AH24" s="98"/>
      <c r="AI24" s="99"/>
      <c r="AJ24" s="97">
        <v>4</v>
      </c>
      <c r="AK24" s="98"/>
      <c r="AL24" s="98"/>
      <c r="AM24" s="98"/>
      <c r="AN24" s="99"/>
      <c r="AO24" s="97">
        <v>3</v>
      </c>
      <c r="AP24" s="98"/>
      <c r="AQ24" s="98"/>
      <c r="AR24" s="98"/>
      <c r="AS24" s="99"/>
      <c r="AT24" s="97">
        <v>21</v>
      </c>
      <c r="AU24" s="98"/>
      <c r="AV24" s="98"/>
      <c r="AW24" s="98"/>
      <c r="AX24" s="359"/>
    </row>
    <row r="25" spans="1:50" ht="57.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44</v>
      </c>
      <c r="AF25" s="98"/>
      <c r="AG25" s="98"/>
      <c r="AH25" s="98"/>
      <c r="AI25" s="99"/>
      <c r="AJ25" s="97">
        <v>75</v>
      </c>
      <c r="AK25" s="98"/>
      <c r="AL25" s="98"/>
      <c r="AM25" s="98"/>
      <c r="AN25" s="99"/>
      <c r="AO25" s="97">
        <v>100</v>
      </c>
      <c r="AP25" s="98"/>
      <c r="AQ25" s="98"/>
      <c r="AR25" s="98"/>
      <c r="AS25" s="99"/>
      <c r="AT25" s="203"/>
      <c r="AU25" s="204"/>
      <c r="AV25" s="204"/>
      <c r="AW25" s="204"/>
      <c r="AX25" s="205"/>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0"/>
      <c r="Q28" s="244"/>
      <c r="R28" s="244"/>
      <c r="S28" s="244"/>
      <c r="T28" s="244"/>
      <c r="U28" s="244"/>
      <c r="V28" s="244"/>
      <c r="W28" s="244"/>
      <c r="X28" s="245"/>
      <c r="Y28" s="239" t="s">
        <v>14</v>
      </c>
      <c r="Z28" s="240"/>
      <c r="AA28" s="241"/>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305"/>
      <c r="H33" s="84"/>
      <c r="I33" s="84"/>
      <c r="J33" s="84"/>
      <c r="K33" s="84"/>
      <c r="L33" s="84"/>
      <c r="M33" s="84"/>
      <c r="N33" s="84"/>
      <c r="O33" s="85"/>
      <c r="P33" s="230"/>
      <c r="Q33" s="244"/>
      <c r="R33" s="244"/>
      <c r="S33" s="244"/>
      <c r="T33" s="244"/>
      <c r="U33" s="244"/>
      <c r="V33" s="244"/>
      <c r="W33" s="244"/>
      <c r="X33" s="245"/>
      <c r="Y33" s="239" t="s">
        <v>14</v>
      </c>
      <c r="Z33" s="240"/>
      <c r="AA33" s="241"/>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29</v>
      </c>
      <c r="AV37" s="80"/>
      <c r="AW37" s="81" t="s">
        <v>360</v>
      </c>
      <c r="AX37" s="82"/>
    </row>
    <row r="38" spans="1:50" ht="45.75" customHeight="1" x14ac:dyDescent="0.15">
      <c r="A38" s="139"/>
      <c r="B38" s="137"/>
      <c r="C38" s="137"/>
      <c r="D38" s="137"/>
      <c r="E38" s="137"/>
      <c r="F38" s="138"/>
      <c r="G38" s="83" t="s">
        <v>511</v>
      </c>
      <c r="H38" s="84"/>
      <c r="I38" s="84"/>
      <c r="J38" s="84"/>
      <c r="K38" s="84"/>
      <c r="L38" s="84"/>
      <c r="M38" s="84"/>
      <c r="N38" s="84"/>
      <c r="O38" s="85"/>
      <c r="P38" s="230" t="s">
        <v>509</v>
      </c>
      <c r="Q38" s="244"/>
      <c r="R38" s="244"/>
      <c r="S38" s="244"/>
      <c r="T38" s="244"/>
      <c r="U38" s="244"/>
      <c r="V38" s="244"/>
      <c r="W38" s="244"/>
      <c r="X38" s="245"/>
      <c r="Y38" s="239" t="s">
        <v>14</v>
      </c>
      <c r="Z38" s="240"/>
      <c r="AA38" s="241"/>
      <c r="AB38" s="176" t="s">
        <v>509</v>
      </c>
      <c r="AC38" s="177"/>
      <c r="AD38" s="177"/>
      <c r="AE38" s="97">
        <v>9</v>
      </c>
      <c r="AF38" s="98"/>
      <c r="AG38" s="98"/>
      <c r="AH38" s="98"/>
      <c r="AI38" s="99"/>
      <c r="AJ38" s="97">
        <v>9</v>
      </c>
      <c r="AK38" s="98"/>
      <c r="AL38" s="98"/>
      <c r="AM38" s="98"/>
      <c r="AN38" s="99"/>
      <c r="AO38" s="97">
        <v>7</v>
      </c>
      <c r="AP38" s="98"/>
      <c r="AQ38" s="98"/>
      <c r="AR38" s="98"/>
      <c r="AS38" s="99"/>
      <c r="AT38" s="206"/>
      <c r="AU38" s="206"/>
      <c r="AV38" s="206"/>
      <c r="AW38" s="206"/>
      <c r="AX38" s="207"/>
    </row>
    <row r="39" spans="1:50" ht="48.75"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630" t="s">
        <v>509</v>
      </c>
      <c r="AC39" s="208"/>
      <c r="AD39" s="208"/>
      <c r="AE39" s="97">
        <v>9</v>
      </c>
      <c r="AF39" s="98"/>
      <c r="AG39" s="98"/>
      <c r="AH39" s="98"/>
      <c r="AI39" s="99"/>
      <c r="AJ39" s="97">
        <v>9</v>
      </c>
      <c r="AK39" s="98"/>
      <c r="AL39" s="98"/>
      <c r="AM39" s="98"/>
      <c r="AN39" s="99"/>
      <c r="AO39" s="97">
        <v>7</v>
      </c>
      <c r="AP39" s="98"/>
      <c r="AQ39" s="98"/>
      <c r="AR39" s="98"/>
      <c r="AS39" s="99"/>
      <c r="AT39" s="97">
        <v>24</v>
      </c>
      <c r="AU39" s="98"/>
      <c r="AV39" s="98"/>
      <c r="AW39" s="98"/>
      <c r="AX39" s="359"/>
    </row>
    <row r="40" spans="1:50" ht="85.5"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v>100</v>
      </c>
      <c r="AF40" s="98"/>
      <c r="AG40" s="98"/>
      <c r="AH40" s="98"/>
      <c r="AI40" s="99"/>
      <c r="AJ40" s="97">
        <v>100</v>
      </c>
      <c r="AK40" s="98"/>
      <c r="AL40" s="98"/>
      <c r="AM40" s="98"/>
      <c r="AN40" s="99"/>
      <c r="AO40" s="97">
        <v>100</v>
      </c>
      <c r="AP40" s="98"/>
      <c r="AQ40" s="98"/>
      <c r="AR40" s="98"/>
      <c r="AS40" s="99"/>
      <c r="AT40" s="203"/>
      <c r="AU40" s="204"/>
      <c r="AV40" s="204"/>
      <c r="AW40" s="204"/>
      <c r="AX40" s="205"/>
    </row>
    <row r="41" spans="1:50" hidden="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idden="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idden="1" x14ac:dyDescent="0.15">
      <c r="A43" s="139"/>
      <c r="B43" s="137"/>
      <c r="C43" s="137"/>
      <c r="D43" s="137"/>
      <c r="E43" s="137"/>
      <c r="F43" s="138"/>
      <c r="G43" s="305"/>
      <c r="H43" s="84"/>
      <c r="I43" s="84"/>
      <c r="J43" s="84"/>
      <c r="K43" s="84"/>
      <c r="L43" s="84"/>
      <c r="M43" s="84"/>
      <c r="N43" s="84"/>
      <c r="O43" s="85"/>
      <c r="P43" s="244"/>
      <c r="Q43" s="244"/>
      <c r="R43" s="244"/>
      <c r="S43" s="244"/>
      <c r="T43" s="244"/>
      <c r="U43" s="244"/>
      <c r="V43" s="244"/>
      <c r="W43" s="244"/>
      <c r="X43" s="245"/>
      <c r="Y43" s="239" t="s">
        <v>14</v>
      </c>
      <c r="Z43" s="240"/>
      <c r="AA43" s="241"/>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idden="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59"/>
    </row>
    <row r="45" spans="1:50" hidden="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idden="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idden="1" x14ac:dyDescent="0.15">
      <c r="A47" s="66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idden="1" x14ac:dyDescent="0.15">
      <c r="A48" s="66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idden="1" x14ac:dyDescent="0.15">
      <c r="A49" s="667"/>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1"/>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idden="1" x14ac:dyDescent="0.15">
      <c r="A50" s="667"/>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2"/>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idden="1" x14ac:dyDescent="0.15">
      <c r="A51" s="667"/>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3"/>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idden="1" x14ac:dyDescent="0.15">
      <c r="A52" s="66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idden="1" x14ac:dyDescent="0.15">
      <c r="A53" s="667"/>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idden="1" x14ac:dyDescent="0.15">
      <c r="A54" s="667"/>
      <c r="B54" s="109"/>
      <c r="C54" s="109"/>
      <c r="D54" s="109"/>
      <c r="E54" s="109"/>
      <c r="F54" s="110"/>
      <c r="G54" s="618"/>
      <c r="H54" s="244"/>
      <c r="I54" s="244"/>
      <c r="J54" s="244"/>
      <c r="K54" s="244"/>
      <c r="L54" s="244"/>
      <c r="M54" s="244"/>
      <c r="N54" s="244"/>
      <c r="O54" s="245"/>
      <c r="P54" s="230"/>
      <c r="Q54" s="231"/>
      <c r="R54" s="231"/>
      <c r="S54" s="231"/>
      <c r="T54" s="231"/>
      <c r="U54" s="231"/>
      <c r="V54" s="231"/>
      <c r="W54" s="231"/>
      <c r="X54" s="232"/>
      <c r="Y54" s="595" t="s">
        <v>86</v>
      </c>
      <c r="Z54" s="596"/>
      <c r="AA54" s="597"/>
      <c r="AB54" s="598"/>
      <c r="AC54" s="599"/>
      <c r="AD54" s="599"/>
      <c r="AE54" s="97"/>
      <c r="AF54" s="98"/>
      <c r="AG54" s="98"/>
      <c r="AH54" s="98"/>
      <c r="AI54" s="99"/>
      <c r="AJ54" s="97"/>
      <c r="AK54" s="98"/>
      <c r="AL54" s="98"/>
      <c r="AM54" s="98"/>
      <c r="AN54" s="99"/>
      <c r="AO54" s="97"/>
      <c r="AP54" s="98"/>
      <c r="AQ54" s="98"/>
      <c r="AR54" s="98"/>
      <c r="AS54" s="99"/>
      <c r="AT54" s="206"/>
      <c r="AU54" s="206"/>
      <c r="AV54" s="206"/>
      <c r="AW54" s="206"/>
      <c r="AX54" s="207"/>
    </row>
    <row r="55" spans="1:50" hidden="1" x14ac:dyDescent="0.15">
      <c r="A55" s="667"/>
      <c r="B55" s="109"/>
      <c r="C55" s="109"/>
      <c r="D55" s="109"/>
      <c r="E55" s="109"/>
      <c r="F55" s="110"/>
      <c r="G55" s="619"/>
      <c r="H55" s="246"/>
      <c r="I55" s="246"/>
      <c r="J55" s="246"/>
      <c r="K55" s="246"/>
      <c r="L55" s="246"/>
      <c r="M55" s="246"/>
      <c r="N55" s="246"/>
      <c r="O55" s="247"/>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59"/>
    </row>
    <row r="56" spans="1:50" hidden="1" x14ac:dyDescent="0.15">
      <c r="A56" s="667"/>
      <c r="B56" s="112"/>
      <c r="C56" s="112"/>
      <c r="D56" s="112"/>
      <c r="E56" s="112"/>
      <c r="F56" s="113"/>
      <c r="G56" s="620"/>
      <c r="H56" s="248"/>
      <c r="I56" s="248"/>
      <c r="J56" s="248"/>
      <c r="K56" s="248"/>
      <c r="L56" s="248"/>
      <c r="M56" s="248"/>
      <c r="N56" s="248"/>
      <c r="O56" s="249"/>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idden="1" x14ac:dyDescent="0.15">
      <c r="A57" s="66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x14ac:dyDescent="0.15">
      <c r="A58" s="667"/>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667"/>
      <c r="B59" s="109"/>
      <c r="C59" s="109"/>
      <c r="D59" s="109"/>
      <c r="E59" s="109"/>
      <c r="F59" s="110"/>
      <c r="G59" s="618"/>
      <c r="H59" s="244"/>
      <c r="I59" s="244"/>
      <c r="J59" s="244"/>
      <c r="K59" s="244"/>
      <c r="L59" s="244"/>
      <c r="M59" s="244"/>
      <c r="N59" s="244"/>
      <c r="O59" s="245"/>
      <c r="P59" s="230"/>
      <c r="Q59" s="231"/>
      <c r="R59" s="231"/>
      <c r="S59" s="231"/>
      <c r="T59" s="231"/>
      <c r="U59" s="231"/>
      <c r="V59" s="231"/>
      <c r="W59" s="231"/>
      <c r="X59" s="232"/>
      <c r="Y59" s="595" t="s">
        <v>86</v>
      </c>
      <c r="Z59" s="596"/>
      <c r="AA59" s="597"/>
      <c r="AB59" s="599"/>
      <c r="AC59" s="599"/>
      <c r="AD59" s="599"/>
      <c r="AE59" s="97"/>
      <c r="AF59" s="98"/>
      <c r="AG59" s="98"/>
      <c r="AH59" s="98"/>
      <c r="AI59" s="99"/>
      <c r="AJ59" s="97"/>
      <c r="AK59" s="98"/>
      <c r="AL59" s="98"/>
      <c r="AM59" s="98"/>
      <c r="AN59" s="99"/>
      <c r="AO59" s="97"/>
      <c r="AP59" s="98"/>
      <c r="AQ59" s="98"/>
      <c r="AR59" s="98"/>
      <c r="AS59" s="99"/>
      <c r="AT59" s="206"/>
      <c r="AU59" s="206"/>
      <c r="AV59" s="206"/>
      <c r="AW59" s="206"/>
      <c r="AX59" s="207"/>
    </row>
    <row r="60" spans="1:50" hidden="1" x14ac:dyDescent="0.15">
      <c r="A60" s="667"/>
      <c r="B60" s="109"/>
      <c r="C60" s="109"/>
      <c r="D60" s="109"/>
      <c r="E60" s="109"/>
      <c r="F60" s="110"/>
      <c r="G60" s="619"/>
      <c r="H60" s="246"/>
      <c r="I60" s="246"/>
      <c r="J60" s="246"/>
      <c r="K60" s="246"/>
      <c r="L60" s="246"/>
      <c r="M60" s="246"/>
      <c r="N60" s="246"/>
      <c r="O60" s="247"/>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59"/>
    </row>
    <row r="61" spans="1:50" hidden="1" x14ac:dyDescent="0.15">
      <c r="A61" s="667"/>
      <c r="B61" s="112"/>
      <c r="C61" s="112"/>
      <c r="D61" s="112"/>
      <c r="E61" s="112"/>
      <c r="F61" s="113"/>
      <c r="G61" s="620"/>
      <c r="H61" s="248"/>
      <c r="I61" s="248"/>
      <c r="J61" s="248"/>
      <c r="K61" s="248"/>
      <c r="L61" s="248"/>
      <c r="M61" s="248"/>
      <c r="N61" s="248"/>
      <c r="O61" s="249"/>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idden="1" x14ac:dyDescent="0.15">
      <c r="A62" s="66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x14ac:dyDescent="0.15">
      <c r="A63" s="667"/>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667"/>
      <c r="B64" s="109"/>
      <c r="C64" s="109"/>
      <c r="D64" s="109"/>
      <c r="E64" s="109"/>
      <c r="F64" s="110"/>
      <c r="G64" s="618"/>
      <c r="H64" s="244"/>
      <c r="I64" s="244"/>
      <c r="J64" s="244"/>
      <c r="K64" s="244"/>
      <c r="L64" s="244"/>
      <c r="M64" s="244"/>
      <c r="N64" s="244"/>
      <c r="O64" s="245"/>
      <c r="P64" s="230"/>
      <c r="Q64" s="231"/>
      <c r="R64" s="231"/>
      <c r="S64" s="231"/>
      <c r="T64" s="231"/>
      <c r="U64" s="231"/>
      <c r="V64" s="231"/>
      <c r="W64" s="231"/>
      <c r="X64" s="232"/>
      <c r="Y64" s="595" t="s">
        <v>86</v>
      </c>
      <c r="Z64" s="596"/>
      <c r="AA64" s="597"/>
      <c r="AB64" s="599"/>
      <c r="AC64" s="599"/>
      <c r="AD64" s="599"/>
      <c r="AE64" s="97"/>
      <c r="AF64" s="98"/>
      <c r="AG64" s="98"/>
      <c r="AH64" s="98"/>
      <c r="AI64" s="99"/>
      <c r="AJ64" s="97"/>
      <c r="AK64" s="98"/>
      <c r="AL64" s="98"/>
      <c r="AM64" s="98"/>
      <c r="AN64" s="99"/>
      <c r="AO64" s="97"/>
      <c r="AP64" s="98"/>
      <c r="AQ64" s="98"/>
      <c r="AR64" s="98"/>
      <c r="AS64" s="99"/>
      <c r="AT64" s="206"/>
      <c r="AU64" s="206"/>
      <c r="AV64" s="206"/>
      <c r="AW64" s="206"/>
      <c r="AX64" s="207"/>
    </row>
    <row r="65" spans="1:60" hidden="1" x14ac:dyDescent="0.15">
      <c r="A65" s="667"/>
      <c r="B65" s="109"/>
      <c r="C65" s="109"/>
      <c r="D65" s="109"/>
      <c r="E65" s="109"/>
      <c r="F65" s="110"/>
      <c r="G65" s="619"/>
      <c r="H65" s="246"/>
      <c r="I65" s="246"/>
      <c r="J65" s="246"/>
      <c r="K65" s="246"/>
      <c r="L65" s="246"/>
      <c r="M65" s="246"/>
      <c r="N65" s="246"/>
      <c r="O65" s="247"/>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59"/>
    </row>
    <row r="66" spans="1:60" hidden="1" x14ac:dyDescent="0.15">
      <c r="A66" s="668"/>
      <c r="B66" s="112"/>
      <c r="C66" s="112"/>
      <c r="D66" s="112"/>
      <c r="E66" s="112"/>
      <c r="F66" s="113"/>
      <c r="G66" s="620"/>
      <c r="H66" s="248"/>
      <c r="I66" s="248"/>
      <c r="J66" s="248"/>
      <c r="K66" s="248"/>
      <c r="L66" s="248"/>
      <c r="M66" s="248"/>
      <c r="N66" s="248"/>
      <c r="O66" s="249"/>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37"/>
      <c r="B68" s="538"/>
      <c r="C68" s="538"/>
      <c r="D68" s="538"/>
      <c r="E68" s="538"/>
      <c r="F68" s="539"/>
      <c r="G68" s="230" t="s">
        <v>479</v>
      </c>
      <c r="H68" s="244"/>
      <c r="I68" s="244"/>
      <c r="J68" s="244"/>
      <c r="K68" s="244"/>
      <c r="L68" s="244"/>
      <c r="M68" s="244"/>
      <c r="N68" s="244"/>
      <c r="O68" s="244"/>
      <c r="P68" s="244"/>
      <c r="Q68" s="244"/>
      <c r="R68" s="244"/>
      <c r="S68" s="244"/>
      <c r="T68" s="244"/>
      <c r="U68" s="244"/>
      <c r="V68" s="244"/>
      <c r="W68" s="244"/>
      <c r="X68" s="245"/>
      <c r="Y68" s="627" t="s">
        <v>66</v>
      </c>
      <c r="Z68" s="628"/>
      <c r="AA68" s="629"/>
      <c r="AB68" s="120" t="s">
        <v>480</v>
      </c>
      <c r="AC68" s="121"/>
      <c r="AD68" s="122"/>
      <c r="AE68" s="97">
        <v>2</v>
      </c>
      <c r="AF68" s="98"/>
      <c r="AG68" s="98"/>
      <c r="AH68" s="98"/>
      <c r="AI68" s="99"/>
      <c r="AJ68" s="97">
        <v>2</v>
      </c>
      <c r="AK68" s="98"/>
      <c r="AL68" s="98"/>
      <c r="AM68" s="98"/>
      <c r="AN68" s="99"/>
      <c r="AO68" s="97">
        <v>2</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8"/>
      <c r="H69" s="248"/>
      <c r="I69" s="248"/>
      <c r="J69" s="248"/>
      <c r="K69" s="248"/>
      <c r="L69" s="248"/>
      <c r="M69" s="248"/>
      <c r="N69" s="248"/>
      <c r="O69" s="248"/>
      <c r="P69" s="248"/>
      <c r="Q69" s="248"/>
      <c r="R69" s="248"/>
      <c r="S69" s="248"/>
      <c r="T69" s="248"/>
      <c r="U69" s="248"/>
      <c r="V69" s="248"/>
      <c r="W69" s="248"/>
      <c r="X69" s="249"/>
      <c r="Y69" s="117" t="s">
        <v>67</v>
      </c>
      <c r="Z69" s="118"/>
      <c r="AA69" s="119"/>
      <c r="AB69" s="213" t="s">
        <v>480</v>
      </c>
      <c r="AC69" s="214"/>
      <c r="AD69" s="215"/>
      <c r="AE69" s="97">
        <v>2</v>
      </c>
      <c r="AF69" s="98"/>
      <c r="AG69" s="98"/>
      <c r="AH69" s="98"/>
      <c r="AI69" s="99"/>
      <c r="AJ69" s="97">
        <v>2</v>
      </c>
      <c r="AK69" s="98"/>
      <c r="AL69" s="98"/>
      <c r="AM69" s="98"/>
      <c r="AN69" s="99"/>
      <c r="AO69" s="97">
        <v>2</v>
      </c>
      <c r="AP69" s="98"/>
      <c r="AQ69" s="98"/>
      <c r="AR69" s="98"/>
      <c r="AS69" s="99"/>
      <c r="AT69" s="97">
        <v>2</v>
      </c>
      <c r="AU69" s="98"/>
      <c r="AV69" s="98"/>
      <c r="AW69" s="98"/>
      <c r="AX69" s="359"/>
      <c r="AY69" s="10"/>
      <c r="AZ69" s="10"/>
      <c r="BA69" s="10"/>
      <c r="BB69" s="10"/>
      <c r="BC69" s="10"/>
      <c r="BD69" s="10"/>
      <c r="BE69" s="10"/>
      <c r="BF69" s="10"/>
      <c r="BG69" s="10"/>
      <c r="BH69" s="10"/>
    </row>
    <row r="70" spans="1:60" ht="33" hidden="1" customHeight="1" x14ac:dyDescent="0.15">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4" t="s">
        <v>74</v>
      </c>
      <c r="AU70" s="275"/>
      <c r="AV70" s="275"/>
      <c r="AW70" s="275"/>
      <c r="AX70" s="276"/>
    </row>
    <row r="71" spans="1:60" ht="22.5" hidden="1" customHeight="1" x14ac:dyDescent="0.15">
      <c r="A71" s="537"/>
      <c r="B71" s="538"/>
      <c r="C71" s="538"/>
      <c r="D71" s="538"/>
      <c r="E71" s="538"/>
      <c r="F71" s="539"/>
      <c r="G71" s="244"/>
      <c r="H71" s="244"/>
      <c r="I71" s="244"/>
      <c r="J71" s="244"/>
      <c r="K71" s="244"/>
      <c r="L71" s="244"/>
      <c r="M71" s="244"/>
      <c r="N71" s="244"/>
      <c r="O71" s="244"/>
      <c r="P71" s="244"/>
      <c r="Q71" s="244"/>
      <c r="R71" s="244"/>
      <c r="S71" s="244"/>
      <c r="T71" s="244"/>
      <c r="U71" s="244"/>
      <c r="V71" s="244"/>
      <c r="W71" s="244"/>
      <c r="X71" s="245"/>
      <c r="Y71" s="669" t="s">
        <v>66</v>
      </c>
      <c r="Z71" s="670"/>
      <c r="AA71" s="671"/>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8"/>
      <c r="H72" s="248"/>
      <c r="I72" s="248"/>
      <c r="J72" s="248"/>
      <c r="K72" s="248"/>
      <c r="L72" s="248"/>
      <c r="M72" s="248"/>
      <c r="N72" s="248"/>
      <c r="O72" s="248"/>
      <c r="P72" s="248"/>
      <c r="Q72" s="248"/>
      <c r="R72" s="248"/>
      <c r="S72" s="248"/>
      <c r="T72" s="248"/>
      <c r="U72" s="248"/>
      <c r="V72" s="248"/>
      <c r="W72" s="248"/>
      <c r="X72" s="249"/>
      <c r="Y72" s="117" t="s">
        <v>67</v>
      </c>
      <c r="Z72" s="672"/>
      <c r="AA72" s="673"/>
      <c r="AB72" s="213"/>
      <c r="AC72" s="214"/>
      <c r="AD72" s="215"/>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4" t="s">
        <v>74</v>
      </c>
      <c r="AU73" s="275"/>
      <c r="AV73" s="275"/>
      <c r="AW73" s="275"/>
      <c r="AX73" s="276"/>
    </row>
    <row r="74" spans="1:60" ht="22.5" hidden="1" customHeight="1" x14ac:dyDescent="0.15">
      <c r="A74" s="537"/>
      <c r="B74" s="538"/>
      <c r="C74" s="538"/>
      <c r="D74" s="538"/>
      <c r="E74" s="538"/>
      <c r="F74" s="539"/>
      <c r="G74" s="244"/>
      <c r="H74" s="244"/>
      <c r="I74" s="244"/>
      <c r="J74" s="244"/>
      <c r="K74" s="244"/>
      <c r="L74" s="244"/>
      <c r="M74" s="244"/>
      <c r="N74" s="244"/>
      <c r="O74" s="244"/>
      <c r="P74" s="244"/>
      <c r="Q74" s="244"/>
      <c r="R74" s="244"/>
      <c r="S74" s="244"/>
      <c r="T74" s="244"/>
      <c r="U74" s="244"/>
      <c r="V74" s="244"/>
      <c r="W74" s="244"/>
      <c r="X74" s="245"/>
      <c r="Y74" s="669" t="s">
        <v>66</v>
      </c>
      <c r="Z74" s="670"/>
      <c r="AA74" s="671"/>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8"/>
      <c r="H75" s="248"/>
      <c r="I75" s="248"/>
      <c r="J75" s="248"/>
      <c r="K75" s="248"/>
      <c r="L75" s="248"/>
      <c r="M75" s="248"/>
      <c r="N75" s="248"/>
      <c r="O75" s="248"/>
      <c r="P75" s="248"/>
      <c r="Q75" s="248"/>
      <c r="R75" s="248"/>
      <c r="S75" s="248"/>
      <c r="T75" s="248"/>
      <c r="U75" s="248"/>
      <c r="V75" s="248"/>
      <c r="W75" s="248"/>
      <c r="X75" s="249"/>
      <c r="Y75" s="117" t="s">
        <v>67</v>
      </c>
      <c r="Z75" s="672"/>
      <c r="AA75" s="673"/>
      <c r="AB75" s="213"/>
      <c r="AC75" s="214"/>
      <c r="AD75" s="215"/>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4" t="s">
        <v>74</v>
      </c>
      <c r="AU76" s="275"/>
      <c r="AV76" s="275"/>
      <c r="AW76" s="275"/>
      <c r="AX76" s="276"/>
    </row>
    <row r="77" spans="1:60" ht="22.5" hidden="1" customHeight="1" x14ac:dyDescent="0.15">
      <c r="A77" s="537"/>
      <c r="B77" s="538"/>
      <c r="C77" s="538"/>
      <c r="D77" s="538"/>
      <c r="E77" s="538"/>
      <c r="F77" s="539"/>
      <c r="G77" s="244"/>
      <c r="H77" s="244"/>
      <c r="I77" s="244"/>
      <c r="J77" s="244"/>
      <c r="K77" s="244"/>
      <c r="L77" s="244"/>
      <c r="M77" s="244"/>
      <c r="N77" s="244"/>
      <c r="O77" s="244"/>
      <c r="P77" s="244"/>
      <c r="Q77" s="244"/>
      <c r="R77" s="244"/>
      <c r="S77" s="244"/>
      <c r="T77" s="244"/>
      <c r="U77" s="244"/>
      <c r="V77" s="244"/>
      <c r="W77" s="244"/>
      <c r="X77" s="245"/>
      <c r="Y77" s="669" t="s">
        <v>66</v>
      </c>
      <c r="Z77" s="670"/>
      <c r="AA77" s="671"/>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8"/>
      <c r="H78" s="248"/>
      <c r="I78" s="248"/>
      <c r="J78" s="248"/>
      <c r="K78" s="248"/>
      <c r="L78" s="248"/>
      <c r="M78" s="248"/>
      <c r="N78" s="248"/>
      <c r="O78" s="248"/>
      <c r="P78" s="248"/>
      <c r="Q78" s="248"/>
      <c r="R78" s="248"/>
      <c r="S78" s="248"/>
      <c r="T78" s="248"/>
      <c r="U78" s="248"/>
      <c r="V78" s="248"/>
      <c r="W78" s="248"/>
      <c r="X78" s="249"/>
      <c r="Y78" s="117" t="s">
        <v>67</v>
      </c>
      <c r="Z78" s="672"/>
      <c r="AA78" s="673"/>
      <c r="AB78" s="213"/>
      <c r="AC78" s="214"/>
      <c r="AD78" s="215"/>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4" t="s">
        <v>74</v>
      </c>
      <c r="AU79" s="275"/>
      <c r="AV79" s="275"/>
      <c r="AW79" s="275"/>
      <c r="AX79" s="276"/>
    </row>
    <row r="80" spans="1:60" ht="22.5" hidden="1" customHeight="1" x14ac:dyDescent="0.15">
      <c r="A80" s="537"/>
      <c r="B80" s="538"/>
      <c r="C80" s="538"/>
      <c r="D80" s="538"/>
      <c r="E80" s="538"/>
      <c r="F80" s="539"/>
      <c r="G80" s="244"/>
      <c r="H80" s="244"/>
      <c r="I80" s="244"/>
      <c r="J80" s="244"/>
      <c r="K80" s="244"/>
      <c r="L80" s="244"/>
      <c r="M80" s="244"/>
      <c r="N80" s="244"/>
      <c r="O80" s="244"/>
      <c r="P80" s="244"/>
      <c r="Q80" s="244"/>
      <c r="R80" s="244"/>
      <c r="S80" s="244"/>
      <c r="T80" s="244"/>
      <c r="U80" s="244"/>
      <c r="V80" s="244"/>
      <c r="W80" s="244"/>
      <c r="X80" s="245"/>
      <c r="Y80" s="669" t="s">
        <v>66</v>
      </c>
      <c r="Z80" s="670"/>
      <c r="AA80" s="671"/>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8"/>
      <c r="H81" s="248"/>
      <c r="I81" s="248"/>
      <c r="J81" s="248"/>
      <c r="K81" s="248"/>
      <c r="L81" s="248"/>
      <c r="M81" s="248"/>
      <c r="N81" s="248"/>
      <c r="O81" s="248"/>
      <c r="P81" s="248"/>
      <c r="Q81" s="248"/>
      <c r="R81" s="248"/>
      <c r="S81" s="248"/>
      <c r="T81" s="248"/>
      <c r="U81" s="248"/>
      <c r="V81" s="248"/>
      <c r="W81" s="248"/>
      <c r="X81" s="249"/>
      <c r="Y81" s="117" t="s">
        <v>67</v>
      </c>
      <c r="Z81" s="672"/>
      <c r="AA81" s="673"/>
      <c r="AB81" s="213"/>
      <c r="AC81" s="214"/>
      <c r="AD81" s="215"/>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6" t="s">
        <v>481</v>
      </c>
      <c r="H83" s="306"/>
      <c r="I83" s="306"/>
      <c r="J83" s="306"/>
      <c r="K83" s="306"/>
      <c r="L83" s="306"/>
      <c r="M83" s="306"/>
      <c r="N83" s="306"/>
      <c r="O83" s="306"/>
      <c r="P83" s="306"/>
      <c r="Q83" s="306"/>
      <c r="R83" s="306"/>
      <c r="S83" s="306"/>
      <c r="T83" s="306"/>
      <c r="U83" s="306"/>
      <c r="V83" s="306"/>
      <c r="W83" s="306"/>
      <c r="X83" s="306"/>
      <c r="Y83" s="546" t="s">
        <v>17</v>
      </c>
      <c r="Z83" s="547"/>
      <c r="AA83" s="548"/>
      <c r="AB83" s="674" t="s">
        <v>482</v>
      </c>
      <c r="AC83" s="124"/>
      <c r="AD83" s="125"/>
      <c r="AE83" s="216">
        <v>15</v>
      </c>
      <c r="AF83" s="217"/>
      <c r="AG83" s="217"/>
      <c r="AH83" s="217"/>
      <c r="AI83" s="217"/>
      <c r="AJ83" s="216">
        <v>17</v>
      </c>
      <c r="AK83" s="217"/>
      <c r="AL83" s="217"/>
      <c r="AM83" s="217"/>
      <c r="AN83" s="217"/>
      <c r="AO83" s="216">
        <v>15</v>
      </c>
      <c r="AP83" s="217"/>
      <c r="AQ83" s="217"/>
      <c r="AR83" s="217"/>
      <c r="AS83" s="217"/>
      <c r="AT83" s="97">
        <v>14</v>
      </c>
      <c r="AU83" s="98"/>
      <c r="AV83" s="98"/>
      <c r="AW83" s="98"/>
      <c r="AX83" s="359"/>
    </row>
    <row r="84" spans="1:60" ht="47.1"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9" t="s">
        <v>59</v>
      </c>
      <c r="Z84" s="118"/>
      <c r="AA84" s="119"/>
      <c r="AB84" s="100" t="s">
        <v>483</v>
      </c>
      <c r="AC84" s="101"/>
      <c r="AD84" s="102"/>
      <c r="AE84" s="675" t="s">
        <v>520</v>
      </c>
      <c r="AF84" s="676"/>
      <c r="AG84" s="676"/>
      <c r="AH84" s="676"/>
      <c r="AI84" s="677"/>
      <c r="AJ84" s="675" t="s">
        <v>521</v>
      </c>
      <c r="AK84" s="676"/>
      <c r="AL84" s="676"/>
      <c r="AM84" s="676"/>
      <c r="AN84" s="677"/>
      <c r="AO84" s="675" t="s">
        <v>522</v>
      </c>
      <c r="AP84" s="676"/>
      <c r="AQ84" s="676"/>
      <c r="AR84" s="676"/>
      <c r="AS84" s="677"/>
      <c r="AT84" s="675" t="s">
        <v>506</v>
      </c>
      <c r="AU84" s="676"/>
      <c r="AV84" s="676"/>
      <c r="AW84" s="676"/>
      <c r="AX84" s="678"/>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6" t="s">
        <v>17</v>
      </c>
      <c r="Z86" s="547"/>
      <c r="AA86" s="548"/>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59"/>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6" t="s">
        <v>17</v>
      </c>
      <c r="Z89" s="547"/>
      <c r="AA89" s="548"/>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9"/>
      <c r="Y92" s="546" t="s">
        <v>17</v>
      </c>
      <c r="Z92" s="547"/>
      <c r="AA92" s="548"/>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80"/>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1"/>
      <c r="Z94" s="682"/>
      <c r="AA94" s="683"/>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4" t="s">
        <v>75</v>
      </c>
      <c r="AU94" s="685"/>
      <c r="AV94" s="685"/>
      <c r="AW94" s="685"/>
      <c r="AX94" s="686"/>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6" t="s">
        <v>17</v>
      </c>
      <c r="Z95" s="547"/>
      <c r="AA95" s="548"/>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9" t="s">
        <v>77</v>
      </c>
      <c r="B97" s="610"/>
      <c r="C97" s="639" t="s">
        <v>19</v>
      </c>
      <c r="D97" s="532"/>
      <c r="E97" s="532"/>
      <c r="F97" s="532"/>
      <c r="G97" s="532"/>
      <c r="H97" s="532"/>
      <c r="I97" s="532"/>
      <c r="J97" s="532"/>
      <c r="K97" s="64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1"/>
      <c r="B98" s="612"/>
      <c r="C98" s="543" t="s">
        <v>484</v>
      </c>
      <c r="D98" s="544"/>
      <c r="E98" s="544"/>
      <c r="F98" s="544"/>
      <c r="G98" s="544"/>
      <c r="H98" s="544"/>
      <c r="I98" s="544"/>
      <c r="J98" s="544"/>
      <c r="K98" s="545"/>
      <c r="L98" s="184">
        <v>28</v>
      </c>
      <c r="M98" s="185"/>
      <c r="N98" s="185"/>
      <c r="O98" s="185"/>
      <c r="P98" s="185"/>
      <c r="Q98" s="186"/>
      <c r="R98" s="184" t="s">
        <v>523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c r="D99" s="607"/>
      <c r="E99" s="607"/>
      <c r="F99" s="607"/>
      <c r="G99" s="607"/>
      <c r="H99" s="607"/>
      <c r="I99" s="607"/>
      <c r="J99" s="607"/>
      <c r="K99" s="60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c r="D100" s="607"/>
      <c r="E100" s="607"/>
      <c r="F100" s="607"/>
      <c r="G100" s="607"/>
      <c r="H100" s="607"/>
      <c r="I100" s="607"/>
      <c r="J100" s="607"/>
      <c r="K100" s="60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28</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9" customHeight="1" x14ac:dyDescent="0.15">
      <c r="A108" s="650" t="s">
        <v>312</v>
      </c>
      <c r="B108" s="65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471</v>
      </c>
      <c r="AE108" s="353"/>
      <c r="AF108" s="353"/>
      <c r="AG108" s="349" t="s">
        <v>513</v>
      </c>
      <c r="AH108" s="350"/>
      <c r="AI108" s="350"/>
      <c r="AJ108" s="350"/>
      <c r="AK108" s="350"/>
      <c r="AL108" s="350"/>
      <c r="AM108" s="350"/>
      <c r="AN108" s="350"/>
      <c r="AO108" s="350"/>
      <c r="AP108" s="350"/>
      <c r="AQ108" s="350"/>
      <c r="AR108" s="350"/>
      <c r="AS108" s="350"/>
      <c r="AT108" s="350"/>
      <c r="AU108" s="350"/>
      <c r="AV108" s="350"/>
      <c r="AW108" s="350"/>
      <c r="AX108" s="351"/>
    </row>
    <row r="109" spans="1:50" ht="53.25" customHeight="1" x14ac:dyDescent="0.15">
      <c r="A109" s="652"/>
      <c r="B109" s="653"/>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3" t="s">
        <v>471</v>
      </c>
      <c r="AE109" s="304"/>
      <c r="AF109" s="304"/>
      <c r="AG109" s="283" t="s">
        <v>518</v>
      </c>
      <c r="AH109" s="260"/>
      <c r="AI109" s="260"/>
      <c r="AJ109" s="260"/>
      <c r="AK109" s="260"/>
      <c r="AL109" s="260"/>
      <c r="AM109" s="260"/>
      <c r="AN109" s="260"/>
      <c r="AO109" s="260"/>
      <c r="AP109" s="260"/>
      <c r="AQ109" s="260"/>
      <c r="AR109" s="260"/>
      <c r="AS109" s="260"/>
      <c r="AT109" s="260"/>
      <c r="AU109" s="260"/>
      <c r="AV109" s="260"/>
      <c r="AW109" s="260"/>
      <c r="AX109" s="284"/>
    </row>
    <row r="110" spans="1:50" ht="49.5" customHeight="1" x14ac:dyDescent="0.15">
      <c r="A110" s="654"/>
      <c r="B110" s="655"/>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471</v>
      </c>
      <c r="AE110" s="335"/>
      <c r="AF110" s="335"/>
      <c r="AG110" s="344" t="s">
        <v>517</v>
      </c>
      <c r="AH110" s="248"/>
      <c r="AI110" s="248"/>
      <c r="AJ110" s="248"/>
      <c r="AK110" s="248"/>
      <c r="AL110" s="248"/>
      <c r="AM110" s="248"/>
      <c r="AN110" s="248"/>
      <c r="AO110" s="248"/>
      <c r="AP110" s="248"/>
      <c r="AQ110" s="248"/>
      <c r="AR110" s="248"/>
      <c r="AS110" s="248"/>
      <c r="AT110" s="248"/>
      <c r="AU110" s="248"/>
      <c r="AV110" s="248"/>
      <c r="AW110" s="248"/>
      <c r="AX110" s="330"/>
    </row>
    <row r="111" spans="1:50" ht="45" customHeight="1" x14ac:dyDescent="0.15">
      <c r="A111" s="264" t="s">
        <v>46</v>
      </c>
      <c r="B111" s="265"/>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471</v>
      </c>
      <c r="AE111" s="278"/>
      <c r="AF111" s="278"/>
      <c r="AG111" s="280" t="s">
        <v>512</v>
      </c>
      <c r="AH111" s="281"/>
      <c r="AI111" s="281"/>
      <c r="AJ111" s="281"/>
      <c r="AK111" s="281"/>
      <c r="AL111" s="281"/>
      <c r="AM111" s="281"/>
      <c r="AN111" s="281"/>
      <c r="AO111" s="281"/>
      <c r="AP111" s="281"/>
      <c r="AQ111" s="281"/>
      <c r="AR111" s="281"/>
      <c r="AS111" s="281"/>
      <c r="AT111" s="281"/>
      <c r="AU111" s="281"/>
      <c r="AV111" s="281"/>
      <c r="AW111" s="281"/>
      <c r="AX111" s="282"/>
    </row>
    <row r="112" spans="1:50" ht="16.5"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485</v>
      </c>
      <c r="AE112" s="304"/>
      <c r="AF112" s="304"/>
      <c r="AG112" s="283"/>
      <c r="AH112" s="260"/>
      <c r="AI112" s="260"/>
      <c r="AJ112" s="260"/>
      <c r="AK112" s="260"/>
      <c r="AL112" s="260"/>
      <c r="AM112" s="260"/>
      <c r="AN112" s="260"/>
      <c r="AO112" s="260"/>
      <c r="AP112" s="260"/>
      <c r="AQ112" s="260"/>
      <c r="AR112" s="260"/>
      <c r="AS112" s="260"/>
      <c r="AT112" s="260"/>
      <c r="AU112" s="260"/>
      <c r="AV112" s="260"/>
      <c r="AW112" s="260"/>
      <c r="AX112" s="284"/>
    </row>
    <row r="113" spans="1:64" ht="39.75" customHeight="1" x14ac:dyDescent="0.15">
      <c r="A113" s="266"/>
      <c r="B113" s="267"/>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471</v>
      </c>
      <c r="AE113" s="304"/>
      <c r="AF113" s="304"/>
      <c r="AG113" s="283" t="s">
        <v>519</v>
      </c>
      <c r="AH113" s="260"/>
      <c r="AI113" s="260"/>
      <c r="AJ113" s="260"/>
      <c r="AK113" s="260"/>
      <c r="AL113" s="260"/>
      <c r="AM113" s="260"/>
      <c r="AN113" s="260"/>
      <c r="AO113" s="260"/>
      <c r="AP113" s="260"/>
      <c r="AQ113" s="260"/>
      <c r="AR113" s="260"/>
      <c r="AS113" s="260"/>
      <c r="AT113" s="260"/>
      <c r="AU113" s="260"/>
      <c r="AV113" s="260"/>
      <c r="AW113" s="260"/>
      <c r="AX113" s="284"/>
    </row>
    <row r="114" spans="1:64" ht="18"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485</v>
      </c>
      <c r="AE114" s="304"/>
      <c r="AF114" s="304"/>
      <c r="AG114" s="283"/>
      <c r="AH114" s="260"/>
      <c r="AI114" s="260"/>
      <c r="AJ114" s="260"/>
      <c r="AK114" s="260"/>
      <c r="AL114" s="260"/>
      <c r="AM114" s="260"/>
      <c r="AN114" s="260"/>
      <c r="AO114" s="260"/>
      <c r="AP114" s="260"/>
      <c r="AQ114" s="260"/>
      <c r="AR114" s="260"/>
      <c r="AS114" s="260"/>
      <c r="AT114" s="260"/>
      <c r="AU114" s="260"/>
      <c r="AV114" s="260"/>
      <c r="AW114" s="260"/>
      <c r="AX114" s="284"/>
    </row>
    <row r="115" spans="1:64" ht="41.2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3" t="s">
        <v>471</v>
      </c>
      <c r="AE115" s="304"/>
      <c r="AF115" s="304"/>
      <c r="AG115" s="283" t="s">
        <v>514</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485</v>
      </c>
      <c r="AE116" s="263"/>
      <c r="AF116" s="263"/>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36.75" customHeight="1" x14ac:dyDescent="0.15">
      <c r="A117" s="268"/>
      <c r="B117" s="269"/>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471</v>
      </c>
      <c r="AE117" s="335"/>
      <c r="AF117" s="339"/>
      <c r="AG117" s="345" t="s">
        <v>528</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7"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471</v>
      </c>
      <c r="AE118" s="278"/>
      <c r="AF118" s="279"/>
      <c r="AG118" s="280" t="s">
        <v>524</v>
      </c>
      <c r="AH118" s="281"/>
      <c r="AI118" s="281"/>
      <c r="AJ118" s="281"/>
      <c r="AK118" s="281"/>
      <c r="AL118" s="281"/>
      <c r="AM118" s="281"/>
      <c r="AN118" s="281"/>
      <c r="AO118" s="281"/>
      <c r="AP118" s="281"/>
      <c r="AQ118" s="281"/>
      <c r="AR118" s="281"/>
      <c r="AS118" s="281"/>
      <c r="AT118" s="281"/>
      <c r="AU118" s="281"/>
      <c r="AV118" s="281"/>
      <c r="AW118" s="281"/>
      <c r="AX118" s="282"/>
    </row>
    <row r="119" spans="1:64" ht="54"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471</v>
      </c>
      <c r="AE119" s="355"/>
      <c r="AF119" s="355"/>
      <c r="AG119" s="283" t="s">
        <v>526</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471</v>
      </c>
      <c r="AE120" s="304"/>
      <c r="AF120" s="304"/>
      <c r="AG120" s="283" t="s">
        <v>515</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471</v>
      </c>
      <c r="AE121" s="304"/>
      <c r="AF121" s="304"/>
      <c r="AG121" s="344" t="s">
        <v>516</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485</v>
      </c>
      <c r="AE122" s="278"/>
      <c r="AF122" s="278"/>
      <c r="AG122" s="325" t="s">
        <v>478</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t="s">
        <v>478</v>
      </c>
      <c r="D124" s="286"/>
      <c r="E124" s="286"/>
      <c r="F124" s="286"/>
      <c r="G124" s="286"/>
      <c r="H124" s="286"/>
      <c r="I124" s="286"/>
      <c r="J124" s="286"/>
      <c r="K124" s="286"/>
      <c r="L124" s="286"/>
      <c r="M124" s="286"/>
      <c r="N124" s="286"/>
      <c r="O124" s="287"/>
      <c r="P124" s="294" t="s">
        <v>478</v>
      </c>
      <c r="Q124" s="294"/>
      <c r="R124" s="294"/>
      <c r="S124" s="295"/>
      <c r="T124" s="259" t="s">
        <v>478</v>
      </c>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t="s">
        <v>486</v>
      </c>
      <c r="D125" s="289"/>
      <c r="E125" s="289"/>
      <c r="F125" s="289"/>
      <c r="G125" s="289"/>
      <c r="H125" s="289"/>
      <c r="I125" s="289"/>
      <c r="J125" s="289"/>
      <c r="K125" s="289"/>
      <c r="L125" s="289"/>
      <c r="M125" s="289"/>
      <c r="N125" s="289"/>
      <c r="O125" s="290"/>
      <c r="P125" s="296" t="s">
        <v>478</v>
      </c>
      <c r="Q125" s="296"/>
      <c r="R125" s="296"/>
      <c r="S125" s="297"/>
      <c r="T125" s="563" t="s">
        <v>478</v>
      </c>
      <c r="U125" s="346"/>
      <c r="V125" s="346"/>
      <c r="W125" s="346"/>
      <c r="X125" s="346"/>
      <c r="Y125" s="346"/>
      <c r="Z125" s="346"/>
      <c r="AA125" s="346"/>
      <c r="AB125" s="346"/>
      <c r="AC125" s="346"/>
      <c r="AD125" s="346"/>
      <c r="AE125" s="346"/>
      <c r="AF125" s="564"/>
      <c r="AG125" s="329"/>
      <c r="AH125" s="248"/>
      <c r="AI125" s="248"/>
      <c r="AJ125" s="248"/>
      <c r="AK125" s="248"/>
      <c r="AL125" s="248"/>
      <c r="AM125" s="248"/>
      <c r="AN125" s="248"/>
      <c r="AO125" s="248"/>
      <c r="AP125" s="248"/>
      <c r="AQ125" s="248"/>
      <c r="AR125" s="248"/>
      <c r="AS125" s="248"/>
      <c r="AT125" s="248"/>
      <c r="AU125" s="248"/>
      <c r="AV125" s="248"/>
      <c r="AW125" s="248"/>
      <c r="AX125" s="330"/>
    </row>
    <row r="126" spans="1:64" ht="82.5" customHeight="1" x14ac:dyDescent="0.15">
      <c r="A126" s="264" t="s">
        <v>58</v>
      </c>
      <c r="B126" s="395"/>
      <c r="C126" s="385" t="s">
        <v>64</v>
      </c>
      <c r="D126" s="433"/>
      <c r="E126" s="433"/>
      <c r="F126" s="434"/>
      <c r="G126" s="389" t="s">
        <v>487</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1.5" customHeight="1" thickBot="1" x14ac:dyDescent="0.2">
      <c r="A127" s="396"/>
      <c r="B127" s="397"/>
      <c r="C127" s="587" t="s">
        <v>68</v>
      </c>
      <c r="D127" s="588"/>
      <c r="E127" s="588"/>
      <c r="F127" s="589"/>
      <c r="G127" s="590" t="s">
        <v>488</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84"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0"/>
      <c r="B133" s="561"/>
      <c r="C133" s="561"/>
      <c r="D133" s="561"/>
      <c r="E133" s="562"/>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6" t="s">
        <v>224</v>
      </c>
      <c r="B137" s="322"/>
      <c r="C137" s="322"/>
      <c r="D137" s="322"/>
      <c r="E137" s="322"/>
      <c r="F137" s="322"/>
      <c r="G137" s="551" t="s">
        <v>503</v>
      </c>
      <c r="H137" s="552"/>
      <c r="I137" s="552"/>
      <c r="J137" s="552"/>
      <c r="K137" s="552"/>
      <c r="L137" s="552"/>
      <c r="M137" s="552"/>
      <c r="N137" s="552"/>
      <c r="O137" s="552"/>
      <c r="P137" s="553"/>
      <c r="Q137" s="322" t="s">
        <v>225</v>
      </c>
      <c r="R137" s="322"/>
      <c r="S137" s="322"/>
      <c r="T137" s="322"/>
      <c r="U137" s="322"/>
      <c r="V137" s="322"/>
      <c r="W137" s="551" t="s">
        <v>504</v>
      </c>
      <c r="X137" s="552"/>
      <c r="Y137" s="552"/>
      <c r="Z137" s="552"/>
      <c r="AA137" s="552"/>
      <c r="AB137" s="552"/>
      <c r="AC137" s="552"/>
      <c r="AD137" s="552"/>
      <c r="AE137" s="552"/>
      <c r="AF137" s="553"/>
      <c r="AG137" s="322" t="s">
        <v>226</v>
      </c>
      <c r="AH137" s="322"/>
      <c r="AI137" s="322"/>
      <c r="AJ137" s="322"/>
      <c r="AK137" s="322"/>
      <c r="AL137" s="322"/>
      <c r="AM137" s="523" t="s">
        <v>505</v>
      </c>
      <c r="AN137" s="524"/>
      <c r="AO137" s="524"/>
      <c r="AP137" s="524"/>
      <c r="AQ137" s="524"/>
      <c r="AR137" s="524"/>
      <c r="AS137" s="524"/>
      <c r="AT137" s="524"/>
      <c r="AU137" s="524"/>
      <c r="AV137" s="525"/>
      <c r="AW137" s="12"/>
      <c r="AX137" s="13"/>
    </row>
    <row r="138" spans="1:50" ht="19.899999999999999" customHeight="1" thickBot="1" x14ac:dyDescent="0.2">
      <c r="A138" s="527" t="s">
        <v>227</v>
      </c>
      <c r="B138" s="431"/>
      <c r="C138" s="431"/>
      <c r="D138" s="431"/>
      <c r="E138" s="431"/>
      <c r="F138" s="431"/>
      <c r="G138" s="319">
        <v>126</v>
      </c>
      <c r="H138" s="320"/>
      <c r="I138" s="320"/>
      <c r="J138" s="320"/>
      <c r="K138" s="320"/>
      <c r="L138" s="320"/>
      <c r="M138" s="320"/>
      <c r="N138" s="320"/>
      <c r="O138" s="320"/>
      <c r="P138" s="321"/>
      <c r="Q138" s="431" t="s">
        <v>228</v>
      </c>
      <c r="R138" s="431"/>
      <c r="S138" s="431"/>
      <c r="T138" s="431"/>
      <c r="U138" s="431"/>
      <c r="V138" s="431"/>
      <c r="W138" s="319">
        <v>132</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489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493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v>15</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v>3.2</v>
      </c>
      <c r="AV180" s="399"/>
      <c r="AW180" s="399"/>
      <c r="AX180" s="482"/>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4.75"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15</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3.2</v>
      </c>
      <c r="AV190" s="570"/>
      <c r="AW190" s="570"/>
      <c r="AX190" s="572"/>
    </row>
    <row r="191" spans="1:50" ht="30" customHeight="1" x14ac:dyDescent="0.15">
      <c r="A191" s="372"/>
      <c r="B191" s="373"/>
      <c r="C191" s="373"/>
      <c r="D191" s="373"/>
      <c r="E191" s="373"/>
      <c r="F191" s="374"/>
      <c r="G191" s="378" t="s">
        <v>490</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v>6.8</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4.75"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4.75"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6.8</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30" customHeight="1" x14ac:dyDescent="0.15">
      <c r="A204" s="372"/>
      <c r="B204" s="373"/>
      <c r="C204" s="373"/>
      <c r="D204" s="373"/>
      <c r="E204" s="373"/>
      <c r="F204" s="374"/>
      <c r="G204" s="378" t="s">
        <v>491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366</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v>0.9</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4.75"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4.75"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0.9</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30" customHeight="1" x14ac:dyDescent="0.15">
      <c r="A217" s="372"/>
      <c r="B217" s="373"/>
      <c r="C217" s="373"/>
      <c r="D217" s="373"/>
      <c r="E217" s="373"/>
      <c r="F217" s="374"/>
      <c r="G217" s="378" t="s">
        <v>492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367</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v>14</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4.75"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4.75"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14</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2" t="s">
        <v>24</v>
      </c>
      <c r="AV235" s="93"/>
      <c r="AW235" s="93"/>
      <c r="AX235" s="583"/>
    </row>
    <row r="236" spans="1:50" ht="45.75" customHeight="1" x14ac:dyDescent="0.15">
      <c r="A236" s="576">
        <v>1</v>
      </c>
      <c r="B236" s="576">
        <v>1</v>
      </c>
      <c r="C236" s="578" t="s">
        <v>494</v>
      </c>
      <c r="D236" s="577"/>
      <c r="E236" s="577"/>
      <c r="F236" s="577"/>
      <c r="G236" s="577"/>
      <c r="H236" s="577"/>
      <c r="I236" s="577"/>
      <c r="J236" s="577"/>
      <c r="K236" s="577"/>
      <c r="L236" s="577"/>
      <c r="M236" s="578" t="s">
        <v>495</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15</v>
      </c>
      <c r="AL236" s="580"/>
      <c r="AM236" s="580"/>
      <c r="AN236" s="580"/>
      <c r="AO236" s="580"/>
      <c r="AP236" s="581"/>
      <c r="AQ236" s="578">
        <v>1</v>
      </c>
      <c r="AR236" s="577"/>
      <c r="AS236" s="577"/>
      <c r="AT236" s="577"/>
      <c r="AU236" s="579">
        <v>92</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90"/>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1"/>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3" t="s">
        <v>409</v>
      </c>
      <c r="D268" s="243"/>
      <c r="E268" s="243"/>
      <c r="F268" s="243"/>
      <c r="G268" s="243"/>
      <c r="H268" s="243"/>
      <c r="I268" s="243"/>
      <c r="J268" s="243"/>
      <c r="K268" s="243"/>
      <c r="L268" s="243"/>
      <c r="M268" s="243" t="s">
        <v>410</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411</v>
      </c>
      <c r="AL268" s="243"/>
      <c r="AM268" s="243"/>
      <c r="AN268" s="243"/>
      <c r="AO268" s="243"/>
      <c r="AP268" s="243"/>
      <c r="AQ268" s="243" t="s">
        <v>23</v>
      </c>
      <c r="AR268" s="243"/>
      <c r="AS268" s="243"/>
      <c r="AT268" s="243"/>
      <c r="AU268" s="92" t="s">
        <v>24</v>
      </c>
      <c r="AV268" s="93"/>
      <c r="AW268" s="93"/>
      <c r="AX268" s="583"/>
    </row>
    <row r="269" spans="1:50" ht="24" customHeight="1" x14ac:dyDescent="0.15">
      <c r="A269" s="576">
        <v>1</v>
      </c>
      <c r="B269" s="576">
        <v>1</v>
      </c>
      <c r="C269" s="578" t="s">
        <v>496</v>
      </c>
      <c r="D269" s="577"/>
      <c r="E269" s="577"/>
      <c r="F269" s="577"/>
      <c r="G269" s="577"/>
      <c r="H269" s="577"/>
      <c r="I269" s="577"/>
      <c r="J269" s="577"/>
      <c r="K269" s="577"/>
      <c r="L269" s="577"/>
      <c r="M269" s="578" t="s">
        <v>497</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6.8</v>
      </c>
      <c r="AL269" s="580"/>
      <c r="AM269" s="580"/>
      <c r="AN269" s="580"/>
      <c r="AO269" s="580"/>
      <c r="AP269" s="581"/>
      <c r="AQ269" s="578" t="s">
        <v>525</v>
      </c>
      <c r="AR269" s="577"/>
      <c r="AS269" s="577"/>
      <c r="AT269" s="577"/>
      <c r="AU269" s="579" t="s">
        <v>478</v>
      </c>
      <c r="AV269" s="580"/>
      <c r="AW269" s="580"/>
      <c r="AX269" s="581"/>
    </row>
    <row r="270" spans="1:50" ht="24" hidden="1" customHeight="1" x14ac:dyDescent="0.15">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3" t="s">
        <v>409</v>
      </c>
      <c r="D301" s="243"/>
      <c r="E301" s="243"/>
      <c r="F301" s="243"/>
      <c r="G301" s="243"/>
      <c r="H301" s="243"/>
      <c r="I301" s="243"/>
      <c r="J301" s="243"/>
      <c r="K301" s="243"/>
      <c r="L301" s="243"/>
      <c r="M301" s="243" t="s">
        <v>410</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411</v>
      </c>
      <c r="AL301" s="243"/>
      <c r="AM301" s="243"/>
      <c r="AN301" s="243"/>
      <c r="AO301" s="243"/>
      <c r="AP301" s="243"/>
      <c r="AQ301" s="243" t="s">
        <v>23</v>
      </c>
      <c r="AR301" s="243"/>
      <c r="AS301" s="243"/>
      <c r="AT301" s="243"/>
      <c r="AU301" s="92" t="s">
        <v>24</v>
      </c>
      <c r="AV301" s="93"/>
      <c r="AW301" s="93"/>
      <c r="AX301" s="583"/>
    </row>
    <row r="302" spans="1:50" ht="24" customHeight="1" x14ac:dyDescent="0.15">
      <c r="A302" s="576">
        <v>1</v>
      </c>
      <c r="B302" s="576">
        <v>1</v>
      </c>
      <c r="C302" s="578" t="s">
        <v>498</v>
      </c>
      <c r="D302" s="577"/>
      <c r="E302" s="577"/>
      <c r="F302" s="577"/>
      <c r="G302" s="577"/>
      <c r="H302" s="577"/>
      <c r="I302" s="577"/>
      <c r="J302" s="577"/>
      <c r="K302" s="577"/>
      <c r="L302" s="577"/>
      <c r="M302" s="578" t="s">
        <v>499</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0.9</v>
      </c>
      <c r="AL302" s="580"/>
      <c r="AM302" s="580"/>
      <c r="AN302" s="580"/>
      <c r="AO302" s="580"/>
      <c r="AP302" s="581"/>
      <c r="AQ302" s="578" t="s">
        <v>525</v>
      </c>
      <c r="AR302" s="577"/>
      <c r="AS302" s="577"/>
      <c r="AT302" s="577"/>
      <c r="AU302" s="579" t="s">
        <v>486</v>
      </c>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3" t="s">
        <v>409</v>
      </c>
      <c r="D334" s="243"/>
      <c r="E334" s="243"/>
      <c r="F334" s="243"/>
      <c r="G334" s="243"/>
      <c r="H334" s="243"/>
      <c r="I334" s="243"/>
      <c r="J334" s="243"/>
      <c r="K334" s="243"/>
      <c r="L334" s="243"/>
      <c r="M334" s="243" t="s">
        <v>410</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411</v>
      </c>
      <c r="AL334" s="243"/>
      <c r="AM334" s="243"/>
      <c r="AN334" s="243"/>
      <c r="AO334" s="243"/>
      <c r="AP334" s="243"/>
      <c r="AQ334" s="243" t="s">
        <v>23</v>
      </c>
      <c r="AR334" s="243"/>
      <c r="AS334" s="243"/>
      <c r="AT334" s="243"/>
      <c r="AU334" s="92" t="s">
        <v>24</v>
      </c>
      <c r="AV334" s="93"/>
      <c r="AW334" s="93"/>
      <c r="AX334" s="583"/>
    </row>
    <row r="335" spans="1:50" ht="33" customHeight="1" x14ac:dyDescent="0.15">
      <c r="A335" s="576">
        <v>1</v>
      </c>
      <c r="B335" s="576">
        <v>1</v>
      </c>
      <c r="C335" s="578" t="s">
        <v>496</v>
      </c>
      <c r="D335" s="577"/>
      <c r="E335" s="577"/>
      <c r="F335" s="577"/>
      <c r="G335" s="577"/>
      <c r="H335" s="577"/>
      <c r="I335" s="577"/>
      <c r="J335" s="577"/>
      <c r="K335" s="577"/>
      <c r="L335" s="577"/>
      <c r="M335" s="578" t="s">
        <v>500</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14</v>
      </c>
      <c r="AL335" s="580"/>
      <c r="AM335" s="580"/>
      <c r="AN335" s="580"/>
      <c r="AO335" s="580"/>
      <c r="AP335" s="581"/>
      <c r="AQ335" s="578">
        <v>1</v>
      </c>
      <c r="AR335" s="577"/>
      <c r="AS335" s="577"/>
      <c r="AT335" s="577"/>
      <c r="AU335" s="579">
        <v>92</v>
      </c>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3" t="s">
        <v>409</v>
      </c>
      <c r="D367" s="243"/>
      <c r="E367" s="243"/>
      <c r="F367" s="243"/>
      <c r="G367" s="243"/>
      <c r="H367" s="243"/>
      <c r="I367" s="243"/>
      <c r="J367" s="243"/>
      <c r="K367" s="243"/>
      <c r="L367" s="243"/>
      <c r="M367" s="243" t="s">
        <v>410</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411</v>
      </c>
      <c r="AL367" s="243"/>
      <c r="AM367" s="243"/>
      <c r="AN367" s="243"/>
      <c r="AO367" s="243"/>
      <c r="AP367" s="243"/>
      <c r="AQ367" s="243" t="s">
        <v>23</v>
      </c>
      <c r="AR367" s="243"/>
      <c r="AS367" s="243"/>
      <c r="AT367" s="243"/>
      <c r="AU367" s="92" t="s">
        <v>24</v>
      </c>
      <c r="AV367" s="93"/>
      <c r="AW367" s="93"/>
      <c r="AX367" s="583"/>
    </row>
    <row r="368" spans="1:50" ht="32.25" customHeight="1" x14ac:dyDescent="0.15">
      <c r="A368" s="576">
        <v>1</v>
      </c>
      <c r="B368" s="576">
        <v>1</v>
      </c>
      <c r="C368" s="578" t="s">
        <v>501</v>
      </c>
      <c r="D368" s="577"/>
      <c r="E368" s="577"/>
      <c r="F368" s="577"/>
      <c r="G368" s="577"/>
      <c r="H368" s="577"/>
      <c r="I368" s="577"/>
      <c r="J368" s="577"/>
      <c r="K368" s="577"/>
      <c r="L368" s="577"/>
      <c r="M368" s="578" t="s">
        <v>502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3.2</v>
      </c>
      <c r="AL368" s="580"/>
      <c r="AM368" s="580"/>
      <c r="AN368" s="580"/>
      <c r="AO368" s="580"/>
      <c r="AP368" s="581"/>
      <c r="AQ368" s="578" t="s">
        <v>525</v>
      </c>
      <c r="AR368" s="577"/>
      <c r="AS368" s="577"/>
      <c r="AT368" s="577"/>
      <c r="AU368" s="579" t="s">
        <v>486</v>
      </c>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6"/>
      <c r="B400" s="576"/>
      <c r="C400" s="243" t="s">
        <v>409</v>
      </c>
      <c r="D400" s="243"/>
      <c r="E400" s="243"/>
      <c r="F400" s="243"/>
      <c r="G400" s="243"/>
      <c r="H400" s="243"/>
      <c r="I400" s="243"/>
      <c r="J400" s="243"/>
      <c r="K400" s="243"/>
      <c r="L400" s="243"/>
      <c r="M400" s="243" t="s">
        <v>410</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411</v>
      </c>
      <c r="AL400" s="243"/>
      <c r="AM400" s="243"/>
      <c r="AN400" s="243"/>
      <c r="AO400" s="243"/>
      <c r="AP400" s="243"/>
      <c r="AQ400" s="243" t="s">
        <v>23</v>
      </c>
      <c r="AR400" s="243"/>
      <c r="AS400" s="243"/>
      <c r="AT400" s="243"/>
      <c r="AU400" s="92" t="s">
        <v>24</v>
      </c>
      <c r="AV400" s="93"/>
      <c r="AW400" s="93"/>
      <c r="AX400" s="583"/>
    </row>
    <row r="401" spans="1:50" ht="24" hidden="1" customHeight="1" x14ac:dyDescent="0.15">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6"/>
      <c r="B433" s="576"/>
      <c r="C433" s="243" t="s">
        <v>409</v>
      </c>
      <c r="D433" s="243"/>
      <c r="E433" s="243"/>
      <c r="F433" s="243"/>
      <c r="G433" s="243"/>
      <c r="H433" s="243"/>
      <c r="I433" s="243"/>
      <c r="J433" s="243"/>
      <c r="K433" s="243"/>
      <c r="L433" s="243"/>
      <c r="M433" s="243" t="s">
        <v>410</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411</v>
      </c>
      <c r="AL433" s="243"/>
      <c r="AM433" s="243"/>
      <c r="AN433" s="243"/>
      <c r="AO433" s="243"/>
      <c r="AP433" s="243"/>
      <c r="AQ433" s="243" t="s">
        <v>23</v>
      </c>
      <c r="AR433" s="243"/>
      <c r="AS433" s="243"/>
      <c r="AT433" s="243"/>
      <c r="AU433" s="92" t="s">
        <v>24</v>
      </c>
      <c r="AV433" s="93"/>
      <c r="AW433" s="93"/>
      <c r="AX433" s="583"/>
    </row>
    <row r="434" spans="1:50" ht="24" hidden="1" customHeight="1" x14ac:dyDescent="0.15">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6"/>
      <c r="B466" s="576"/>
      <c r="C466" s="243" t="s">
        <v>409</v>
      </c>
      <c r="D466" s="243"/>
      <c r="E466" s="243"/>
      <c r="F466" s="243"/>
      <c r="G466" s="243"/>
      <c r="H466" s="243"/>
      <c r="I466" s="243"/>
      <c r="J466" s="243"/>
      <c r="K466" s="243"/>
      <c r="L466" s="243"/>
      <c r="M466" s="243" t="s">
        <v>410</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411</v>
      </c>
      <c r="AL466" s="243"/>
      <c r="AM466" s="243"/>
      <c r="AN466" s="243"/>
      <c r="AO466" s="243"/>
      <c r="AP466" s="243"/>
      <c r="AQ466" s="243" t="s">
        <v>23</v>
      </c>
      <c r="AR466" s="243"/>
      <c r="AS466" s="243"/>
      <c r="AT466" s="243"/>
      <c r="AU466" s="92" t="s">
        <v>24</v>
      </c>
      <c r="AV466" s="93"/>
      <c r="AW466" s="93"/>
      <c r="AX466" s="583"/>
    </row>
    <row r="467" spans="1:50" ht="24" hidden="1" customHeight="1" x14ac:dyDescent="0.15">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96"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6" sqref="B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30"/>
      <c r="Q4" s="244"/>
      <c r="R4" s="244"/>
      <c r="S4" s="244"/>
      <c r="T4" s="244"/>
      <c r="U4" s="244"/>
      <c r="V4" s="244"/>
      <c r="W4" s="244"/>
      <c r="X4" s="245"/>
      <c r="Y4" s="239" t="s">
        <v>14</v>
      </c>
      <c r="Z4" s="240"/>
      <c r="AA4" s="241"/>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30"/>
      <c r="AC5" s="208"/>
      <c r="AD5" s="208"/>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463</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4"/>
      <c r="R9" s="244"/>
      <c r="S9" s="244"/>
      <c r="T9" s="244"/>
      <c r="U9" s="244"/>
      <c r="V9" s="244"/>
      <c r="W9" s="244"/>
      <c r="X9" s="245"/>
      <c r="Y9" s="239" t="s">
        <v>14</v>
      </c>
      <c r="Z9" s="240"/>
      <c r="AA9" s="241"/>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30"/>
      <c r="AC10" s="208"/>
      <c r="AD10" s="208"/>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4"/>
      <c r="R14" s="244"/>
      <c r="S14" s="244"/>
      <c r="T14" s="244"/>
      <c r="U14" s="244"/>
      <c r="V14" s="244"/>
      <c r="W14" s="244"/>
      <c r="X14" s="245"/>
      <c r="Y14" s="239" t="s">
        <v>14</v>
      </c>
      <c r="Z14" s="240"/>
      <c r="AA14" s="241"/>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30"/>
      <c r="AC15" s="208"/>
      <c r="AD15" s="208"/>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4"/>
      <c r="R19" s="244"/>
      <c r="S19" s="244"/>
      <c r="T19" s="244"/>
      <c r="U19" s="244"/>
      <c r="V19" s="244"/>
      <c r="W19" s="244"/>
      <c r="X19" s="245"/>
      <c r="Y19" s="239" t="s">
        <v>14</v>
      </c>
      <c r="Z19" s="240"/>
      <c r="AA19" s="241"/>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30"/>
      <c r="AC20" s="208"/>
      <c r="AD20" s="208"/>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30"/>
      <c r="Q24" s="244"/>
      <c r="R24" s="244"/>
      <c r="S24" s="244"/>
      <c r="T24" s="244"/>
      <c r="U24" s="244"/>
      <c r="V24" s="244"/>
      <c r="W24" s="244"/>
      <c r="X24" s="245"/>
      <c r="Y24" s="239" t="s">
        <v>14</v>
      </c>
      <c r="Z24" s="240"/>
      <c r="AA24" s="241"/>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30"/>
      <c r="AC25" s="208"/>
      <c r="AD25" s="208"/>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30"/>
      <c r="Q29" s="244"/>
      <c r="R29" s="244"/>
      <c r="S29" s="244"/>
      <c r="T29" s="244"/>
      <c r="U29" s="244"/>
      <c r="V29" s="244"/>
      <c r="W29" s="244"/>
      <c r="X29" s="245"/>
      <c r="Y29" s="239" t="s">
        <v>14</v>
      </c>
      <c r="Z29" s="240"/>
      <c r="AA29" s="241"/>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30"/>
      <c r="AC30" s="208"/>
      <c r="AD30" s="208"/>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30"/>
      <c r="Q34" s="244"/>
      <c r="R34" s="244"/>
      <c r="S34" s="244"/>
      <c r="T34" s="244"/>
      <c r="U34" s="244"/>
      <c r="V34" s="244"/>
      <c r="W34" s="244"/>
      <c r="X34" s="245"/>
      <c r="Y34" s="239" t="s">
        <v>14</v>
      </c>
      <c r="Z34" s="240"/>
      <c r="AA34" s="241"/>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30"/>
      <c r="AC35" s="208"/>
      <c r="AD35" s="208"/>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30"/>
      <c r="Q39" s="244"/>
      <c r="R39" s="244"/>
      <c r="S39" s="244"/>
      <c r="T39" s="244"/>
      <c r="U39" s="244"/>
      <c r="V39" s="244"/>
      <c r="W39" s="244"/>
      <c r="X39" s="245"/>
      <c r="Y39" s="239" t="s">
        <v>14</v>
      </c>
      <c r="Z39" s="240"/>
      <c r="AA39" s="241"/>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30"/>
      <c r="AC40" s="208"/>
      <c r="AD40" s="208"/>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30"/>
      <c r="Q44" s="244"/>
      <c r="R44" s="244"/>
      <c r="S44" s="244"/>
      <c r="T44" s="244"/>
      <c r="U44" s="244"/>
      <c r="V44" s="244"/>
      <c r="W44" s="244"/>
      <c r="X44" s="245"/>
      <c r="Y44" s="239" t="s">
        <v>14</v>
      </c>
      <c r="Z44" s="240"/>
      <c r="AA44" s="241"/>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30"/>
      <c r="AC45" s="208"/>
      <c r="AD45" s="208"/>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30"/>
      <c r="Q49" s="244"/>
      <c r="R49" s="244"/>
      <c r="S49" s="244"/>
      <c r="T49" s="244"/>
      <c r="U49" s="244"/>
      <c r="V49" s="244"/>
      <c r="W49" s="244"/>
      <c r="X49" s="245"/>
      <c r="Y49" s="239" t="s">
        <v>14</v>
      </c>
      <c r="Z49" s="240"/>
      <c r="AA49" s="241"/>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30"/>
      <c r="AC50" s="208"/>
      <c r="AD50" s="208"/>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5" t="s">
        <v>463</v>
      </c>
      <c r="AC51" s="696"/>
      <c r="AD51" s="696"/>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8" t="s">
        <v>370</v>
      </c>
      <c r="H2" s="379"/>
      <c r="I2" s="379"/>
      <c r="J2" s="379"/>
      <c r="K2" s="379"/>
      <c r="L2" s="379"/>
      <c r="M2" s="379"/>
      <c r="N2" s="379"/>
      <c r="O2" s="379"/>
      <c r="P2" s="379"/>
      <c r="Q2" s="379"/>
      <c r="R2" s="379"/>
      <c r="S2" s="379"/>
      <c r="T2" s="379"/>
      <c r="U2" s="379"/>
      <c r="V2" s="379"/>
      <c r="W2" s="379"/>
      <c r="X2" s="379"/>
      <c r="Y2" s="379"/>
      <c r="Z2" s="379"/>
      <c r="AA2" s="379"/>
      <c r="AB2" s="380"/>
      <c r="AC2" s="378" t="s">
        <v>460</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9"/>
      <c r="B3" s="710"/>
      <c r="C3" s="710"/>
      <c r="D3" s="710"/>
      <c r="E3" s="710"/>
      <c r="F3" s="711"/>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9"/>
      <c r="B4" s="710"/>
      <c r="C4" s="710"/>
      <c r="D4" s="710"/>
      <c r="E4" s="710"/>
      <c r="F4" s="711"/>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9"/>
      <c r="B5" s="710"/>
      <c r="C5" s="710"/>
      <c r="D5" s="710"/>
      <c r="E5" s="710"/>
      <c r="F5" s="711"/>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x14ac:dyDescent="0.15">
      <c r="A6" s="709"/>
      <c r="B6" s="710"/>
      <c r="C6" s="710"/>
      <c r="D6" s="710"/>
      <c r="E6" s="710"/>
      <c r="F6" s="711"/>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x14ac:dyDescent="0.15">
      <c r="A7" s="709"/>
      <c r="B7" s="710"/>
      <c r="C7" s="710"/>
      <c r="D7" s="710"/>
      <c r="E7" s="710"/>
      <c r="F7" s="711"/>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x14ac:dyDescent="0.15">
      <c r="A8" s="709"/>
      <c r="B8" s="710"/>
      <c r="C8" s="710"/>
      <c r="D8" s="710"/>
      <c r="E8" s="710"/>
      <c r="F8" s="711"/>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x14ac:dyDescent="0.15">
      <c r="A9" s="709"/>
      <c r="B9" s="710"/>
      <c r="C9" s="710"/>
      <c r="D9" s="710"/>
      <c r="E9" s="710"/>
      <c r="F9" s="711"/>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x14ac:dyDescent="0.15">
      <c r="A10" s="709"/>
      <c r="B10" s="710"/>
      <c r="C10" s="710"/>
      <c r="D10" s="710"/>
      <c r="E10" s="710"/>
      <c r="F10" s="711"/>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x14ac:dyDescent="0.15">
      <c r="A11" s="709"/>
      <c r="B11" s="710"/>
      <c r="C11" s="710"/>
      <c r="D11" s="710"/>
      <c r="E11" s="710"/>
      <c r="F11" s="711"/>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x14ac:dyDescent="0.15">
      <c r="A12" s="709"/>
      <c r="B12" s="710"/>
      <c r="C12" s="710"/>
      <c r="D12" s="710"/>
      <c r="E12" s="710"/>
      <c r="F12" s="711"/>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x14ac:dyDescent="0.15">
      <c r="A13" s="709"/>
      <c r="B13" s="710"/>
      <c r="C13" s="710"/>
      <c r="D13" s="710"/>
      <c r="E13" s="710"/>
      <c r="F13" s="711"/>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x14ac:dyDescent="0.2">
      <c r="A14" s="709"/>
      <c r="B14" s="710"/>
      <c r="C14" s="710"/>
      <c r="D14" s="710"/>
      <c r="E14" s="710"/>
      <c r="F14" s="711"/>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x14ac:dyDescent="0.15">
      <c r="A15" s="709"/>
      <c r="B15" s="710"/>
      <c r="C15" s="710"/>
      <c r="D15" s="710"/>
      <c r="E15" s="710"/>
      <c r="F15" s="711"/>
      <c r="G15" s="378" t="s">
        <v>371</v>
      </c>
      <c r="H15" s="379"/>
      <c r="I15" s="379"/>
      <c r="J15" s="379"/>
      <c r="K15" s="379"/>
      <c r="L15" s="379"/>
      <c r="M15" s="379"/>
      <c r="N15" s="379"/>
      <c r="O15" s="379"/>
      <c r="P15" s="379"/>
      <c r="Q15" s="379"/>
      <c r="R15" s="379"/>
      <c r="S15" s="379"/>
      <c r="T15" s="379"/>
      <c r="U15" s="379"/>
      <c r="V15" s="379"/>
      <c r="W15" s="379"/>
      <c r="X15" s="379"/>
      <c r="Y15" s="379"/>
      <c r="Z15" s="379"/>
      <c r="AA15" s="379"/>
      <c r="AB15" s="380"/>
      <c r="AC15" s="378" t="s">
        <v>372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9"/>
      <c r="B16" s="710"/>
      <c r="C16" s="710"/>
      <c r="D16" s="710"/>
      <c r="E16" s="710"/>
      <c r="F16" s="711"/>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9"/>
      <c r="B17" s="710"/>
      <c r="C17" s="710"/>
      <c r="D17" s="710"/>
      <c r="E17" s="710"/>
      <c r="F17" s="711"/>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9"/>
      <c r="B18" s="710"/>
      <c r="C18" s="710"/>
      <c r="D18" s="710"/>
      <c r="E18" s="710"/>
      <c r="F18" s="711"/>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x14ac:dyDescent="0.15">
      <c r="A19" s="709"/>
      <c r="B19" s="710"/>
      <c r="C19" s="710"/>
      <c r="D19" s="710"/>
      <c r="E19" s="710"/>
      <c r="F19" s="711"/>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x14ac:dyDescent="0.15">
      <c r="A20" s="709"/>
      <c r="B20" s="710"/>
      <c r="C20" s="710"/>
      <c r="D20" s="710"/>
      <c r="E20" s="710"/>
      <c r="F20" s="711"/>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x14ac:dyDescent="0.15">
      <c r="A21" s="709"/>
      <c r="B21" s="710"/>
      <c r="C21" s="710"/>
      <c r="D21" s="710"/>
      <c r="E21" s="710"/>
      <c r="F21" s="711"/>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x14ac:dyDescent="0.15">
      <c r="A22" s="709"/>
      <c r="B22" s="710"/>
      <c r="C22" s="710"/>
      <c r="D22" s="710"/>
      <c r="E22" s="710"/>
      <c r="F22" s="711"/>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x14ac:dyDescent="0.15">
      <c r="A23" s="709"/>
      <c r="B23" s="710"/>
      <c r="C23" s="710"/>
      <c r="D23" s="710"/>
      <c r="E23" s="710"/>
      <c r="F23" s="711"/>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x14ac:dyDescent="0.15">
      <c r="A24" s="709"/>
      <c r="B24" s="710"/>
      <c r="C24" s="710"/>
      <c r="D24" s="710"/>
      <c r="E24" s="710"/>
      <c r="F24" s="711"/>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x14ac:dyDescent="0.15">
      <c r="A25" s="709"/>
      <c r="B25" s="710"/>
      <c r="C25" s="710"/>
      <c r="D25" s="710"/>
      <c r="E25" s="710"/>
      <c r="F25" s="711"/>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x14ac:dyDescent="0.15">
      <c r="A26" s="709"/>
      <c r="B26" s="710"/>
      <c r="C26" s="710"/>
      <c r="D26" s="710"/>
      <c r="E26" s="710"/>
      <c r="F26" s="711"/>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x14ac:dyDescent="0.2">
      <c r="A27" s="709"/>
      <c r="B27" s="710"/>
      <c r="C27" s="710"/>
      <c r="D27" s="710"/>
      <c r="E27" s="710"/>
      <c r="F27" s="711"/>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x14ac:dyDescent="0.15">
      <c r="A28" s="709"/>
      <c r="B28" s="710"/>
      <c r="C28" s="710"/>
      <c r="D28" s="710"/>
      <c r="E28" s="710"/>
      <c r="F28" s="711"/>
      <c r="G28" s="378" t="s">
        <v>373</v>
      </c>
      <c r="H28" s="379"/>
      <c r="I28" s="379"/>
      <c r="J28" s="379"/>
      <c r="K28" s="379"/>
      <c r="L28" s="379"/>
      <c r="M28" s="379"/>
      <c r="N28" s="379"/>
      <c r="O28" s="379"/>
      <c r="P28" s="379"/>
      <c r="Q28" s="379"/>
      <c r="R28" s="379"/>
      <c r="S28" s="379"/>
      <c r="T28" s="379"/>
      <c r="U28" s="379"/>
      <c r="V28" s="379"/>
      <c r="W28" s="379"/>
      <c r="X28" s="379"/>
      <c r="Y28" s="379"/>
      <c r="Z28" s="379"/>
      <c r="AA28" s="379"/>
      <c r="AB28" s="380"/>
      <c r="AC28" s="378" t="s">
        <v>374</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9"/>
      <c r="B29" s="710"/>
      <c r="C29" s="710"/>
      <c r="D29" s="710"/>
      <c r="E29" s="710"/>
      <c r="F29" s="711"/>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9"/>
      <c r="B30" s="710"/>
      <c r="C30" s="710"/>
      <c r="D30" s="710"/>
      <c r="E30" s="710"/>
      <c r="F30" s="711"/>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9"/>
      <c r="B31" s="710"/>
      <c r="C31" s="710"/>
      <c r="D31" s="710"/>
      <c r="E31" s="710"/>
      <c r="F31" s="711"/>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x14ac:dyDescent="0.15">
      <c r="A32" s="709"/>
      <c r="B32" s="710"/>
      <c r="C32" s="710"/>
      <c r="D32" s="710"/>
      <c r="E32" s="710"/>
      <c r="F32" s="711"/>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x14ac:dyDescent="0.15">
      <c r="A33" s="709"/>
      <c r="B33" s="710"/>
      <c r="C33" s="710"/>
      <c r="D33" s="710"/>
      <c r="E33" s="710"/>
      <c r="F33" s="711"/>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x14ac:dyDescent="0.15">
      <c r="A34" s="709"/>
      <c r="B34" s="710"/>
      <c r="C34" s="710"/>
      <c r="D34" s="710"/>
      <c r="E34" s="710"/>
      <c r="F34" s="711"/>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x14ac:dyDescent="0.15">
      <c r="A35" s="709"/>
      <c r="B35" s="710"/>
      <c r="C35" s="710"/>
      <c r="D35" s="710"/>
      <c r="E35" s="710"/>
      <c r="F35" s="711"/>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x14ac:dyDescent="0.15">
      <c r="A36" s="709"/>
      <c r="B36" s="710"/>
      <c r="C36" s="710"/>
      <c r="D36" s="710"/>
      <c r="E36" s="710"/>
      <c r="F36" s="711"/>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x14ac:dyDescent="0.15">
      <c r="A37" s="709"/>
      <c r="B37" s="710"/>
      <c r="C37" s="710"/>
      <c r="D37" s="710"/>
      <c r="E37" s="710"/>
      <c r="F37" s="711"/>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x14ac:dyDescent="0.15">
      <c r="A38" s="709"/>
      <c r="B38" s="710"/>
      <c r="C38" s="710"/>
      <c r="D38" s="710"/>
      <c r="E38" s="710"/>
      <c r="F38" s="711"/>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x14ac:dyDescent="0.15">
      <c r="A39" s="709"/>
      <c r="B39" s="710"/>
      <c r="C39" s="710"/>
      <c r="D39" s="710"/>
      <c r="E39" s="710"/>
      <c r="F39" s="711"/>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x14ac:dyDescent="0.2">
      <c r="A40" s="709"/>
      <c r="B40" s="710"/>
      <c r="C40" s="710"/>
      <c r="D40" s="710"/>
      <c r="E40" s="710"/>
      <c r="F40" s="711"/>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x14ac:dyDescent="0.15">
      <c r="A41" s="709"/>
      <c r="B41" s="710"/>
      <c r="C41" s="710"/>
      <c r="D41" s="710"/>
      <c r="E41" s="710"/>
      <c r="F41" s="711"/>
      <c r="G41" s="378" t="s">
        <v>375</v>
      </c>
      <c r="H41" s="379"/>
      <c r="I41" s="379"/>
      <c r="J41" s="379"/>
      <c r="K41" s="379"/>
      <c r="L41" s="379"/>
      <c r="M41" s="379"/>
      <c r="N41" s="379"/>
      <c r="O41" s="379"/>
      <c r="P41" s="379"/>
      <c r="Q41" s="379"/>
      <c r="R41" s="379"/>
      <c r="S41" s="379"/>
      <c r="T41" s="379"/>
      <c r="U41" s="379"/>
      <c r="V41" s="379"/>
      <c r="W41" s="379"/>
      <c r="X41" s="379"/>
      <c r="Y41" s="379"/>
      <c r="Z41" s="379"/>
      <c r="AA41" s="379"/>
      <c r="AB41" s="380"/>
      <c r="AC41" s="378" t="s">
        <v>376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9"/>
      <c r="B42" s="710"/>
      <c r="C42" s="710"/>
      <c r="D42" s="710"/>
      <c r="E42" s="710"/>
      <c r="F42" s="711"/>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9"/>
      <c r="B43" s="710"/>
      <c r="C43" s="710"/>
      <c r="D43" s="710"/>
      <c r="E43" s="710"/>
      <c r="F43" s="711"/>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9"/>
      <c r="B44" s="710"/>
      <c r="C44" s="710"/>
      <c r="D44" s="710"/>
      <c r="E44" s="710"/>
      <c r="F44" s="711"/>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x14ac:dyDescent="0.15">
      <c r="A45" s="709"/>
      <c r="B45" s="710"/>
      <c r="C45" s="710"/>
      <c r="D45" s="710"/>
      <c r="E45" s="710"/>
      <c r="F45" s="711"/>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x14ac:dyDescent="0.15">
      <c r="A46" s="709"/>
      <c r="B46" s="710"/>
      <c r="C46" s="710"/>
      <c r="D46" s="710"/>
      <c r="E46" s="710"/>
      <c r="F46" s="711"/>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x14ac:dyDescent="0.15">
      <c r="A47" s="709"/>
      <c r="B47" s="710"/>
      <c r="C47" s="710"/>
      <c r="D47" s="710"/>
      <c r="E47" s="710"/>
      <c r="F47" s="711"/>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x14ac:dyDescent="0.15">
      <c r="A48" s="709"/>
      <c r="B48" s="710"/>
      <c r="C48" s="710"/>
      <c r="D48" s="710"/>
      <c r="E48" s="710"/>
      <c r="F48" s="711"/>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x14ac:dyDescent="0.15">
      <c r="A49" s="709"/>
      <c r="B49" s="710"/>
      <c r="C49" s="710"/>
      <c r="D49" s="710"/>
      <c r="E49" s="710"/>
      <c r="F49" s="711"/>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x14ac:dyDescent="0.15">
      <c r="A50" s="709"/>
      <c r="B50" s="710"/>
      <c r="C50" s="710"/>
      <c r="D50" s="710"/>
      <c r="E50" s="710"/>
      <c r="F50" s="711"/>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x14ac:dyDescent="0.15">
      <c r="A51" s="709"/>
      <c r="B51" s="710"/>
      <c r="C51" s="710"/>
      <c r="D51" s="710"/>
      <c r="E51" s="710"/>
      <c r="F51" s="711"/>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x14ac:dyDescent="0.15">
      <c r="A52" s="709"/>
      <c r="B52" s="710"/>
      <c r="C52" s="710"/>
      <c r="D52" s="710"/>
      <c r="E52" s="710"/>
      <c r="F52" s="711"/>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0</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0</v>
      </c>
      <c r="AV53" s="703"/>
      <c r="AW53" s="703"/>
      <c r="AX53" s="705"/>
    </row>
    <row r="54" spans="1:50" s="51" customFormat="1" ht="24.75" customHeight="1" thickBot="1" x14ac:dyDescent="0.2"/>
    <row r="55" spans="1:50" ht="30" customHeight="1" x14ac:dyDescent="0.15">
      <c r="A55" s="715" t="s">
        <v>34</v>
      </c>
      <c r="B55" s="716"/>
      <c r="C55" s="716"/>
      <c r="D55" s="716"/>
      <c r="E55" s="716"/>
      <c r="F55" s="717"/>
      <c r="G55" s="378" t="s">
        <v>377</v>
      </c>
      <c r="H55" s="379"/>
      <c r="I55" s="379"/>
      <c r="J55" s="379"/>
      <c r="K55" s="379"/>
      <c r="L55" s="379"/>
      <c r="M55" s="379"/>
      <c r="N55" s="379"/>
      <c r="O55" s="379"/>
      <c r="P55" s="379"/>
      <c r="Q55" s="379"/>
      <c r="R55" s="379"/>
      <c r="S55" s="379"/>
      <c r="T55" s="379"/>
      <c r="U55" s="379"/>
      <c r="V55" s="379"/>
      <c r="W55" s="379"/>
      <c r="X55" s="379"/>
      <c r="Y55" s="379"/>
      <c r="Z55" s="379"/>
      <c r="AA55" s="379"/>
      <c r="AB55" s="380"/>
      <c r="AC55" s="378" t="s">
        <v>378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9"/>
      <c r="B56" s="710"/>
      <c r="C56" s="710"/>
      <c r="D56" s="710"/>
      <c r="E56" s="710"/>
      <c r="F56" s="711"/>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9"/>
      <c r="B57" s="710"/>
      <c r="C57" s="710"/>
      <c r="D57" s="710"/>
      <c r="E57" s="710"/>
      <c r="F57" s="711"/>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9"/>
      <c r="B58" s="710"/>
      <c r="C58" s="710"/>
      <c r="D58" s="710"/>
      <c r="E58" s="710"/>
      <c r="F58" s="711"/>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x14ac:dyDescent="0.15">
      <c r="A59" s="709"/>
      <c r="B59" s="710"/>
      <c r="C59" s="710"/>
      <c r="D59" s="710"/>
      <c r="E59" s="710"/>
      <c r="F59" s="711"/>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x14ac:dyDescent="0.15">
      <c r="A60" s="709"/>
      <c r="B60" s="710"/>
      <c r="C60" s="710"/>
      <c r="D60" s="710"/>
      <c r="E60" s="710"/>
      <c r="F60" s="711"/>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x14ac:dyDescent="0.15">
      <c r="A61" s="709"/>
      <c r="B61" s="710"/>
      <c r="C61" s="710"/>
      <c r="D61" s="710"/>
      <c r="E61" s="710"/>
      <c r="F61" s="711"/>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x14ac:dyDescent="0.15">
      <c r="A62" s="709"/>
      <c r="B62" s="710"/>
      <c r="C62" s="710"/>
      <c r="D62" s="710"/>
      <c r="E62" s="710"/>
      <c r="F62" s="711"/>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x14ac:dyDescent="0.15">
      <c r="A63" s="709"/>
      <c r="B63" s="710"/>
      <c r="C63" s="710"/>
      <c r="D63" s="710"/>
      <c r="E63" s="710"/>
      <c r="F63" s="711"/>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x14ac:dyDescent="0.15">
      <c r="A64" s="709"/>
      <c r="B64" s="710"/>
      <c r="C64" s="710"/>
      <c r="D64" s="710"/>
      <c r="E64" s="710"/>
      <c r="F64" s="711"/>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x14ac:dyDescent="0.15">
      <c r="A65" s="709"/>
      <c r="B65" s="710"/>
      <c r="C65" s="710"/>
      <c r="D65" s="710"/>
      <c r="E65" s="710"/>
      <c r="F65" s="711"/>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x14ac:dyDescent="0.15">
      <c r="A66" s="709"/>
      <c r="B66" s="710"/>
      <c r="C66" s="710"/>
      <c r="D66" s="710"/>
      <c r="E66" s="710"/>
      <c r="F66" s="711"/>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x14ac:dyDescent="0.2">
      <c r="A67" s="709"/>
      <c r="B67" s="710"/>
      <c r="C67" s="710"/>
      <c r="D67" s="710"/>
      <c r="E67" s="710"/>
      <c r="F67" s="711"/>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x14ac:dyDescent="0.15">
      <c r="A68" s="709"/>
      <c r="B68" s="710"/>
      <c r="C68" s="710"/>
      <c r="D68" s="710"/>
      <c r="E68" s="710"/>
      <c r="F68" s="711"/>
      <c r="G68" s="378" t="s">
        <v>379</v>
      </c>
      <c r="H68" s="379"/>
      <c r="I68" s="379"/>
      <c r="J68" s="379"/>
      <c r="K68" s="379"/>
      <c r="L68" s="379"/>
      <c r="M68" s="379"/>
      <c r="N68" s="379"/>
      <c r="O68" s="379"/>
      <c r="P68" s="379"/>
      <c r="Q68" s="379"/>
      <c r="R68" s="379"/>
      <c r="S68" s="379"/>
      <c r="T68" s="379"/>
      <c r="U68" s="379"/>
      <c r="V68" s="379"/>
      <c r="W68" s="379"/>
      <c r="X68" s="379"/>
      <c r="Y68" s="379"/>
      <c r="Z68" s="379"/>
      <c r="AA68" s="379"/>
      <c r="AB68" s="380"/>
      <c r="AC68" s="378" t="s">
        <v>380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9"/>
      <c r="B69" s="710"/>
      <c r="C69" s="710"/>
      <c r="D69" s="710"/>
      <c r="E69" s="710"/>
      <c r="F69" s="711"/>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9"/>
      <c r="B70" s="710"/>
      <c r="C70" s="710"/>
      <c r="D70" s="710"/>
      <c r="E70" s="710"/>
      <c r="F70" s="711"/>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9"/>
      <c r="B71" s="710"/>
      <c r="C71" s="710"/>
      <c r="D71" s="710"/>
      <c r="E71" s="710"/>
      <c r="F71" s="711"/>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x14ac:dyDescent="0.15">
      <c r="A72" s="709"/>
      <c r="B72" s="710"/>
      <c r="C72" s="710"/>
      <c r="D72" s="710"/>
      <c r="E72" s="710"/>
      <c r="F72" s="711"/>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x14ac:dyDescent="0.15">
      <c r="A73" s="709"/>
      <c r="B73" s="710"/>
      <c r="C73" s="710"/>
      <c r="D73" s="710"/>
      <c r="E73" s="710"/>
      <c r="F73" s="711"/>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x14ac:dyDescent="0.15">
      <c r="A74" s="709"/>
      <c r="B74" s="710"/>
      <c r="C74" s="710"/>
      <c r="D74" s="710"/>
      <c r="E74" s="710"/>
      <c r="F74" s="711"/>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x14ac:dyDescent="0.15">
      <c r="A75" s="709"/>
      <c r="B75" s="710"/>
      <c r="C75" s="710"/>
      <c r="D75" s="710"/>
      <c r="E75" s="710"/>
      <c r="F75" s="711"/>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x14ac:dyDescent="0.15">
      <c r="A76" s="709"/>
      <c r="B76" s="710"/>
      <c r="C76" s="710"/>
      <c r="D76" s="710"/>
      <c r="E76" s="710"/>
      <c r="F76" s="711"/>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x14ac:dyDescent="0.15">
      <c r="A77" s="709"/>
      <c r="B77" s="710"/>
      <c r="C77" s="710"/>
      <c r="D77" s="710"/>
      <c r="E77" s="710"/>
      <c r="F77" s="711"/>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x14ac:dyDescent="0.15">
      <c r="A78" s="709"/>
      <c r="B78" s="710"/>
      <c r="C78" s="710"/>
      <c r="D78" s="710"/>
      <c r="E78" s="710"/>
      <c r="F78" s="711"/>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x14ac:dyDescent="0.15">
      <c r="A79" s="709"/>
      <c r="B79" s="710"/>
      <c r="C79" s="710"/>
      <c r="D79" s="710"/>
      <c r="E79" s="710"/>
      <c r="F79" s="711"/>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x14ac:dyDescent="0.2">
      <c r="A80" s="709"/>
      <c r="B80" s="710"/>
      <c r="C80" s="710"/>
      <c r="D80" s="710"/>
      <c r="E80" s="710"/>
      <c r="F80" s="711"/>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x14ac:dyDescent="0.15">
      <c r="A81" s="709"/>
      <c r="B81" s="710"/>
      <c r="C81" s="710"/>
      <c r="D81" s="710"/>
      <c r="E81" s="710"/>
      <c r="F81" s="711"/>
      <c r="G81" s="378" t="s">
        <v>381</v>
      </c>
      <c r="H81" s="379"/>
      <c r="I81" s="379"/>
      <c r="J81" s="379"/>
      <c r="K81" s="379"/>
      <c r="L81" s="379"/>
      <c r="M81" s="379"/>
      <c r="N81" s="379"/>
      <c r="O81" s="379"/>
      <c r="P81" s="379"/>
      <c r="Q81" s="379"/>
      <c r="R81" s="379"/>
      <c r="S81" s="379"/>
      <c r="T81" s="379"/>
      <c r="U81" s="379"/>
      <c r="V81" s="379"/>
      <c r="W81" s="379"/>
      <c r="X81" s="379"/>
      <c r="Y81" s="379"/>
      <c r="Z81" s="379"/>
      <c r="AA81" s="379"/>
      <c r="AB81" s="380"/>
      <c r="AC81" s="378" t="s">
        <v>382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9"/>
      <c r="B82" s="710"/>
      <c r="C82" s="710"/>
      <c r="D82" s="710"/>
      <c r="E82" s="710"/>
      <c r="F82" s="711"/>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9"/>
      <c r="B83" s="710"/>
      <c r="C83" s="710"/>
      <c r="D83" s="710"/>
      <c r="E83" s="710"/>
      <c r="F83" s="711"/>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9"/>
      <c r="B84" s="710"/>
      <c r="C84" s="710"/>
      <c r="D84" s="710"/>
      <c r="E84" s="710"/>
      <c r="F84" s="711"/>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x14ac:dyDescent="0.15">
      <c r="A85" s="709"/>
      <c r="B85" s="710"/>
      <c r="C85" s="710"/>
      <c r="D85" s="710"/>
      <c r="E85" s="710"/>
      <c r="F85" s="711"/>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x14ac:dyDescent="0.15">
      <c r="A86" s="709"/>
      <c r="B86" s="710"/>
      <c r="C86" s="710"/>
      <c r="D86" s="710"/>
      <c r="E86" s="710"/>
      <c r="F86" s="711"/>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x14ac:dyDescent="0.15">
      <c r="A87" s="709"/>
      <c r="B87" s="710"/>
      <c r="C87" s="710"/>
      <c r="D87" s="710"/>
      <c r="E87" s="710"/>
      <c r="F87" s="711"/>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x14ac:dyDescent="0.15">
      <c r="A88" s="709"/>
      <c r="B88" s="710"/>
      <c r="C88" s="710"/>
      <c r="D88" s="710"/>
      <c r="E88" s="710"/>
      <c r="F88" s="711"/>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x14ac:dyDescent="0.15">
      <c r="A89" s="709"/>
      <c r="B89" s="710"/>
      <c r="C89" s="710"/>
      <c r="D89" s="710"/>
      <c r="E89" s="710"/>
      <c r="F89" s="711"/>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x14ac:dyDescent="0.15">
      <c r="A90" s="709"/>
      <c r="B90" s="710"/>
      <c r="C90" s="710"/>
      <c r="D90" s="710"/>
      <c r="E90" s="710"/>
      <c r="F90" s="711"/>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x14ac:dyDescent="0.15">
      <c r="A91" s="709"/>
      <c r="B91" s="710"/>
      <c r="C91" s="710"/>
      <c r="D91" s="710"/>
      <c r="E91" s="710"/>
      <c r="F91" s="711"/>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x14ac:dyDescent="0.15">
      <c r="A92" s="709"/>
      <c r="B92" s="710"/>
      <c r="C92" s="710"/>
      <c r="D92" s="710"/>
      <c r="E92" s="710"/>
      <c r="F92" s="711"/>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x14ac:dyDescent="0.2">
      <c r="A93" s="709"/>
      <c r="B93" s="710"/>
      <c r="C93" s="710"/>
      <c r="D93" s="710"/>
      <c r="E93" s="710"/>
      <c r="F93" s="711"/>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x14ac:dyDescent="0.15">
      <c r="A94" s="709"/>
      <c r="B94" s="710"/>
      <c r="C94" s="710"/>
      <c r="D94" s="710"/>
      <c r="E94" s="710"/>
      <c r="F94" s="711"/>
      <c r="G94" s="378" t="s">
        <v>383</v>
      </c>
      <c r="H94" s="379"/>
      <c r="I94" s="379"/>
      <c r="J94" s="379"/>
      <c r="K94" s="379"/>
      <c r="L94" s="379"/>
      <c r="M94" s="379"/>
      <c r="N94" s="379"/>
      <c r="O94" s="379"/>
      <c r="P94" s="379"/>
      <c r="Q94" s="379"/>
      <c r="R94" s="379"/>
      <c r="S94" s="379"/>
      <c r="T94" s="379"/>
      <c r="U94" s="379"/>
      <c r="V94" s="379"/>
      <c r="W94" s="379"/>
      <c r="X94" s="379"/>
      <c r="Y94" s="379"/>
      <c r="Z94" s="379"/>
      <c r="AA94" s="379"/>
      <c r="AB94" s="380"/>
      <c r="AC94" s="378" t="s">
        <v>384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9"/>
      <c r="B95" s="710"/>
      <c r="C95" s="710"/>
      <c r="D95" s="710"/>
      <c r="E95" s="710"/>
      <c r="F95" s="711"/>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9"/>
      <c r="B96" s="710"/>
      <c r="C96" s="710"/>
      <c r="D96" s="710"/>
      <c r="E96" s="710"/>
      <c r="F96" s="711"/>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9"/>
      <c r="B97" s="710"/>
      <c r="C97" s="710"/>
      <c r="D97" s="710"/>
      <c r="E97" s="710"/>
      <c r="F97" s="711"/>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x14ac:dyDescent="0.15">
      <c r="A98" s="709"/>
      <c r="B98" s="710"/>
      <c r="C98" s="710"/>
      <c r="D98" s="710"/>
      <c r="E98" s="710"/>
      <c r="F98" s="711"/>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x14ac:dyDescent="0.15">
      <c r="A99" s="709"/>
      <c r="B99" s="710"/>
      <c r="C99" s="710"/>
      <c r="D99" s="710"/>
      <c r="E99" s="710"/>
      <c r="F99" s="711"/>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x14ac:dyDescent="0.15">
      <c r="A100" s="709"/>
      <c r="B100" s="710"/>
      <c r="C100" s="710"/>
      <c r="D100" s="710"/>
      <c r="E100" s="710"/>
      <c r="F100" s="711"/>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x14ac:dyDescent="0.15">
      <c r="A101" s="709"/>
      <c r="B101" s="710"/>
      <c r="C101" s="710"/>
      <c r="D101" s="710"/>
      <c r="E101" s="710"/>
      <c r="F101" s="711"/>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x14ac:dyDescent="0.15">
      <c r="A102" s="709"/>
      <c r="B102" s="710"/>
      <c r="C102" s="710"/>
      <c r="D102" s="710"/>
      <c r="E102" s="710"/>
      <c r="F102" s="711"/>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x14ac:dyDescent="0.15">
      <c r="A103" s="709"/>
      <c r="B103" s="710"/>
      <c r="C103" s="710"/>
      <c r="D103" s="710"/>
      <c r="E103" s="710"/>
      <c r="F103" s="711"/>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x14ac:dyDescent="0.15">
      <c r="A104" s="709"/>
      <c r="B104" s="710"/>
      <c r="C104" s="710"/>
      <c r="D104" s="710"/>
      <c r="E104" s="710"/>
      <c r="F104" s="711"/>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x14ac:dyDescent="0.15">
      <c r="A105" s="709"/>
      <c r="B105" s="710"/>
      <c r="C105" s="710"/>
      <c r="D105" s="710"/>
      <c r="E105" s="710"/>
      <c r="F105" s="711"/>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customHeight="1" thickBot="1" x14ac:dyDescent="0.2"/>
    <row r="108" spans="1:50" ht="30" customHeight="1" x14ac:dyDescent="0.15">
      <c r="A108" s="715" t="s">
        <v>34</v>
      </c>
      <c r="B108" s="716"/>
      <c r="C108" s="716"/>
      <c r="D108" s="716"/>
      <c r="E108" s="716"/>
      <c r="F108" s="717"/>
      <c r="G108" s="378" t="s">
        <v>385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9"/>
      <c r="B109" s="710"/>
      <c r="C109" s="710"/>
      <c r="D109" s="710"/>
      <c r="E109" s="710"/>
      <c r="F109" s="711"/>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9"/>
      <c r="B110" s="710"/>
      <c r="C110" s="710"/>
      <c r="D110" s="710"/>
      <c r="E110" s="710"/>
      <c r="F110" s="711"/>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9"/>
      <c r="B111" s="710"/>
      <c r="C111" s="710"/>
      <c r="D111" s="710"/>
      <c r="E111" s="710"/>
      <c r="F111" s="711"/>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x14ac:dyDescent="0.15">
      <c r="A112" s="709"/>
      <c r="B112" s="710"/>
      <c r="C112" s="710"/>
      <c r="D112" s="710"/>
      <c r="E112" s="710"/>
      <c r="F112" s="711"/>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x14ac:dyDescent="0.15">
      <c r="A113" s="709"/>
      <c r="B113" s="710"/>
      <c r="C113" s="710"/>
      <c r="D113" s="710"/>
      <c r="E113" s="710"/>
      <c r="F113" s="711"/>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x14ac:dyDescent="0.15">
      <c r="A114" s="709"/>
      <c r="B114" s="710"/>
      <c r="C114" s="710"/>
      <c r="D114" s="710"/>
      <c r="E114" s="710"/>
      <c r="F114" s="711"/>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x14ac:dyDescent="0.15">
      <c r="A115" s="709"/>
      <c r="B115" s="710"/>
      <c r="C115" s="710"/>
      <c r="D115" s="710"/>
      <c r="E115" s="710"/>
      <c r="F115" s="711"/>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x14ac:dyDescent="0.15">
      <c r="A116" s="709"/>
      <c r="B116" s="710"/>
      <c r="C116" s="710"/>
      <c r="D116" s="710"/>
      <c r="E116" s="710"/>
      <c r="F116" s="711"/>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x14ac:dyDescent="0.15">
      <c r="A117" s="709"/>
      <c r="B117" s="710"/>
      <c r="C117" s="710"/>
      <c r="D117" s="710"/>
      <c r="E117" s="710"/>
      <c r="F117" s="711"/>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x14ac:dyDescent="0.15">
      <c r="A118" s="709"/>
      <c r="B118" s="710"/>
      <c r="C118" s="710"/>
      <c r="D118" s="710"/>
      <c r="E118" s="710"/>
      <c r="F118" s="711"/>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x14ac:dyDescent="0.15">
      <c r="A119" s="709"/>
      <c r="B119" s="710"/>
      <c r="C119" s="710"/>
      <c r="D119" s="710"/>
      <c r="E119" s="710"/>
      <c r="F119" s="711"/>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x14ac:dyDescent="0.2">
      <c r="A120" s="709"/>
      <c r="B120" s="710"/>
      <c r="C120" s="710"/>
      <c r="D120" s="710"/>
      <c r="E120" s="710"/>
      <c r="F120" s="711"/>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x14ac:dyDescent="0.15">
      <c r="A121" s="709"/>
      <c r="B121" s="710"/>
      <c r="C121" s="710"/>
      <c r="D121" s="710"/>
      <c r="E121" s="710"/>
      <c r="F121" s="711"/>
      <c r="G121" s="378" t="s">
        <v>407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9"/>
      <c r="B122" s="710"/>
      <c r="C122" s="710"/>
      <c r="D122" s="710"/>
      <c r="E122" s="710"/>
      <c r="F122" s="711"/>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9"/>
      <c r="B123" s="710"/>
      <c r="C123" s="710"/>
      <c r="D123" s="710"/>
      <c r="E123" s="710"/>
      <c r="F123" s="711"/>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9"/>
      <c r="B124" s="710"/>
      <c r="C124" s="710"/>
      <c r="D124" s="710"/>
      <c r="E124" s="710"/>
      <c r="F124" s="711"/>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x14ac:dyDescent="0.15">
      <c r="A125" s="709"/>
      <c r="B125" s="710"/>
      <c r="C125" s="710"/>
      <c r="D125" s="710"/>
      <c r="E125" s="710"/>
      <c r="F125" s="711"/>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x14ac:dyDescent="0.15">
      <c r="A126" s="709"/>
      <c r="B126" s="710"/>
      <c r="C126" s="710"/>
      <c r="D126" s="710"/>
      <c r="E126" s="710"/>
      <c r="F126" s="711"/>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x14ac:dyDescent="0.15">
      <c r="A127" s="709"/>
      <c r="B127" s="710"/>
      <c r="C127" s="710"/>
      <c r="D127" s="710"/>
      <c r="E127" s="710"/>
      <c r="F127" s="711"/>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x14ac:dyDescent="0.15">
      <c r="A128" s="709"/>
      <c r="B128" s="710"/>
      <c r="C128" s="710"/>
      <c r="D128" s="710"/>
      <c r="E128" s="710"/>
      <c r="F128" s="711"/>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x14ac:dyDescent="0.15">
      <c r="A129" s="709"/>
      <c r="B129" s="710"/>
      <c r="C129" s="710"/>
      <c r="D129" s="710"/>
      <c r="E129" s="710"/>
      <c r="F129" s="711"/>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x14ac:dyDescent="0.15">
      <c r="A130" s="709"/>
      <c r="B130" s="710"/>
      <c r="C130" s="710"/>
      <c r="D130" s="710"/>
      <c r="E130" s="710"/>
      <c r="F130" s="711"/>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x14ac:dyDescent="0.15">
      <c r="A131" s="709"/>
      <c r="B131" s="710"/>
      <c r="C131" s="710"/>
      <c r="D131" s="710"/>
      <c r="E131" s="710"/>
      <c r="F131" s="711"/>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x14ac:dyDescent="0.15">
      <c r="A132" s="709"/>
      <c r="B132" s="710"/>
      <c r="C132" s="710"/>
      <c r="D132" s="710"/>
      <c r="E132" s="710"/>
      <c r="F132" s="711"/>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x14ac:dyDescent="0.2">
      <c r="A133" s="709"/>
      <c r="B133" s="710"/>
      <c r="C133" s="710"/>
      <c r="D133" s="710"/>
      <c r="E133" s="710"/>
      <c r="F133" s="711"/>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x14ac:dyDescent="0.15">
      <c r="A134" s="709"/>
      <c r="B134" s="710"/>
      <c r="C134" s="710"/>
      <c r="D134" s="710"/>
      <c r="E134" s="710"/>
      <c r="F134" s="711"/>
      <c r="G134" s="378" t="s">
        <v>388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9"/>
      <c r="B135" s="710"/>
      <c r="C135" s="710"/>
      <c r="D135" s="710"/>
      <c r="E135" s="710"/>
      <c r="F135" s="711"/>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9"/>
      <c r="B136" s="710"/>
      <c r="C136" s="710"/>
      <c r="D136" s="710"/>
      <c r="E136" s="710"/>
      <c r="F136" s="711"/>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9"/>
      <c r="B137" s="710"/>
      <c r="C137" s="710"/>
      <c r="D137" s="710"/>
      <c r="E137" s="710"/>
      <c r="F137" s="711"/>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x14ac:dyDescent="0.15">
      <c r="A138" s="709"/>
      <c r="B138" s="710"/>
      <c r="C138" s="710"/>
      <c r="D138" s="710"/>
      <c r="E138" s="710"/>
      <c r="F138" s="711"/>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x14ac:dyDescent="0.15">
      <c r="A139" s="709"/>
      <c r="B139" s="710"/>
      <c r="C139" s="710"/>
      <c r="D139" s="710"/>
      <c r="E139" s="710"/>
      <c r="F139" s="711"/>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x14ac:dyDescent="0.15">
      <c r="A140" s="709"/>
      <c r="B140" s="710"/>
      <c r="C140" s="710"/>
      <c r="D140" s="710"/>
      <c r="E140" s="710"/>
      <c r="F140" s="711"/>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x14ac:dyDescent="0.15">
      <c r="A141" s="709"/>
      <c r="B141" s="710"/>
      <c r="C141" s="710"/>
      <c r="D141" s="710"/>
      <c r="E141" s="710"/>
      <c r="F141" s="711"/>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x14ac:dyDescent="0.15">
      <c r="A142" s="709"/>
      <c r="B142" s="710"/>
      <c r="C142" s="710"/>
      <c r="D142" s="710"/>
      <c r="E142" s="710"/>
      <c r="F142" s="711"/>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x14ac:dyDescent="0.15">
      <c r="A143" s="709"/>
      <c r="B143" s="710"/>
      <c r="C143" s="710"/>
      <c r="D143" s="710"/>
      <c r="E143" s="710"/>
      <c r="F143" s="711"/>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x14ac:dyDescent="0.15">
      <c r="A144" s="709"/>
      <c r="B144" s="710"/>
      <c r="C144" s="710"/>
      <c r="D144" s="710"/>
      <c r="E144" s="710"/>
      <c r="F144" s="711"/>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x14ac:dyDescent="0.15">
      <c r="A145" s="709"/>
      <c r="B145" s="710"/>
      <c r="C145" s="710"/>
      <c r="D145" s="710"/>
      <c r="E145" s="710"/>
      <c r="F145" s="711"/>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x14ac:dyDescent="0.2">
      <c r="A146" s="709"/>
      <c r="B146" s="710"/>
      <c r="C146" s="710"/>
      <c r="D146" s="710"/>
      <c r="E146" s="710"/>
      <c r="F146" s="711"/>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x14ac:dyDescent="0.15">
      <c r="A147" s="709"/>
      <c r="B147" s="710"/>
      <c r="C147" s="710"/>
      <c r="D147" s="710"/>
      <c r="E147" s="710"/>
      <c r="F147" s="711"/>
      <c r="G147" s="378" t="s">
        <v>390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9"/>
      <c r="B148" s="710"/>
      <c r="C148" s="710"/>
      <c r="D148" s="710"/>
      <c r="E148" s="710"/>
      <c r="F148" s="711"/>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9"/>
      <c r="B149" s="710"/>
      <c r="C149" s="710"/>
      <c r="D149" s="710"/>
      <c r="E149" s="710"/>
      <c r="F149" s="711"/>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9"/>
      <c r="B150" s="710"/>
      <c r="C150" s="710"/>
      <c r="D150" s="710"/>
      <c r="E150" s="710"/>
      <c r="F150" s="711"/>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x14ac:dyDescent="0.15">
      <c r="A151" s="709"/>
      <c r="B151" s="710"/>
      <c r="C151" s="710"/>
      <c r="D151" s="710"/>
      <c r="E151" s="710"/>
      <c r="F151" s="711"/>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x14ac:dyDescent="0.15">
      <c r="A152" s="709"/>
      <c r="B152" s="710"/>
      <c r="C152" s="710"/>
      <c r="D152" s="710"/>
      <c r="E152" s="710"/>
      <c r="F152" s="711"/>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x14ac:dyDescent="0.15">
      <c r="A153" s="709"/>
      <c r="B153" s="710"/>
      <c r="C153" s="710"/>
      <c r="D153" s="710"/>
      <c r="E153" s="710"/>
      <c r="F153" s="711"/>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x14ac:dyDescent="0.15">
      <c r="A154" s="709"/>
      <c r="B154" s="710"/>
      <c r="C154" s="710"/>
      <c r="D154" s="710"/>
      <c r="E154" s="710"/>
      <c r="F154" s="711"/>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x14ac:dyDescent="0.15">
      <c r="A155" s="709"/>
      <c r="B155" s="710"/>
      <c r="C155" s="710"/>
      <c r="D155" s="710"/>
      <c r="E155" s="710"/>
      <c r="F155" s="711"/>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x14ac:dyDescent="0.15">
      <c r="A156" s="709"/>
      <c r="B156" s="710"/>
      <c r="C156" s="710"/>
      <c r="D156" s="710"/>
      <c r="E156" s="710"/>
      <c r="F156" s="711"/>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x14ac:dyDescent="0.15">
      <c r="A157" s="709"/>
      <c r="B157" s="710"/>
      <c r="C157" s="710"/>
      <c r="D157" s="710"/>
      <c r="E157" s="710"/>
      <c r="F157" s="711"/>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x14ac:dyDescent="0.15">
      <c r="A158" s="709"/>
      <c r="B158" s="710"/>
      <c r="C158" s="710"/>
      <c r="D158" s="710"/>
      <c r="E158" s="710"/>
      <c r="F158" s="711"/>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customHeight="1" thickBot="1" x14ac:dyDescent="0.2"/>
    <row r="161" spans="1:50" ht="30" customHeight="1" x14ac:dyDescent="0.15">
      <c r="A161" s="715" t="s">
        <v>34</v>
      </c>
      <c r="B161" s="716"/>
      <c r="C161" s="716"/>
      <c r="D161" s="716"/>
      <c r="E161" s="716"/>
      <c r="F161" s="717"/>
      <c r="G161" s="378" t="s">
        <v>392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9"/>
      <c r="B162" s="710"/>
      <c r="C162" s="710"/>
      <c r="D162" s="710"/>
      <c r="E162" s="710"/>
      <c r="F162" s="711"/>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9"/>
      <c r="B163" s="710"/>
      <c r="C163" s="710"/>
      <c r="D163" s="710"/>
      <c r="E163" s="710"/>
      <c r="F163" s="711"/>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9"/>
      <c r="B164" s="710"/>
      <c r="C164" s="710"/>
      <c r="D164" s="710"/>
      <c r="E164" s="710"/>
      <c r="F164" s="711"/>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x14ac:dyDescent="0.15">
      <c r="A165" s="709"/>
      <c r="B165" s="710"/>
      <c r="C165" s="710"/>
      <c r="D165" s="710"/>
      <c r="E165" s="710"/>
      <c r="F165" s="711"/>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x14ac:dyDescent="0.15">
      <c r="A166" s="709"/>
      <c r="B166" s="710"/>
      <c r="C166" s="710"/>
      <c r="D166" s="710"/>
      <c r="E166" s="710"/>
      <c r="F166" s="711"/>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x14ac:dyDescent="0.15">
      <c r="A167" s="709"/>
      <c r="B167" s="710"/>
      <c r="C167" s="710"/>
      <c r="D167" s="710"/>
      <c r="E167" s="710"/>
      <c r="F167" s="711"/>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x14ac:dyDescent="0.15">
      <c r="A168" s="709"/>
      <c r="B168" s="710"/>
      <c r="C168" s="710"/>
      <c r="D168" s="710"/>
      <c r="E168" s="710"/>
      <c r="F168" s="711"/>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x14ac:dyDescent="0.15">
      <c r="A169" s="709"/>
      <c r="B169" s="710"/>
      <c r="C169" s="710"/>
      <c r="D169" s="710"/>
      <c r="E169" s="710"/>
      <c r="F169" s="711"/>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x14ac:dyDescent="0.15">
      <c r="A170" s="709"/>
      <c r="B170" s="710"/>
      <c r="C170" s="710"/>
      <c r="D170" s="710"/>
      <c r="E170" s="710"/>
      <c r="F170" s="711"/>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x14ac:dyDescent="0.15">
      <c r="A171" s="709"/>
      <c r="B171" s="710"/>
      <c r="C171" s="710"/>
      <c r="D171" s="710"/>
      <c r="E171" s="710"/>
      <c r="F171" s="711"/>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x14ac:dyDescent="0.15">
      <c r="A172" s="709"/>
      <c r="B172" s="710"/>
      <c r="C172" s="710"/>
      <c r="D172" s="710"/>
      <c r="E172" s="710"/>
      <c r="F172" s="711"/>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x14ac:dyDescent="0.2">
      <c r="A173" s="709"/>
      <c r="B173" s="710"/>
      <c r="C173" s="710"/>
      <c r="D173" s="710"/>
      <c r="E173" s="710"/>
      <c r="F173" s="711"/>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x14ac:dyDescent="0.15">
      <c r="A174" s="709"/>
      <c r="B174" s="710"/>
      <c r="C174" s="710"/>
      <c r="D174" s="710"/>
      <c r="E174" s="710"/>
      <c r="F174" s="711"/>
      <c r="G174" s="378" t="s">
        <v>394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9"/>
      <c r="B175" s="710"/>
      <c r="C175" s="710"/>
      <c r="D175" s="710"/>
      <c r="E175" s="710"/>
      <c r="F175" s="711"/>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9"/>
      <c r="B176" s="710"/>
      <c r="C176" s="710"/>
      <c r="D176" s="710"/>
      <c r="E176" s="710"/>
      <c r="F176" s="711"/>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9"/>
      <c r="B177" s="710"/>
      <c r="C177" s="710"/>
      <c r="D177" s="710"/>
      <c r="E177" s="710"/>
      <c r="F177" s="711"/>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x14ac:dyDescent="0.15">
      <c r="A178" s="709"/>
      <c r="B178" s="710"/>
      <c r="C178" s="710"/>
      <c r="D178" s="710"/>
      <c r="E178" s="710"/>
      <c r="F178" s="711"/>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x14ac:dyDescent="0.15">
      <c r="A179" s="709"/>
      <c r="B179" s="710"/>
      <c r="C179" s="710"/>
      <c r="D179" s="710"/>
      <c r="E179" s="710"/>
      <c r="F179" s="711"/>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x14ac:dyDescent="0.15">
      <c r="A180" s="709"/>
      <c r="B180" s="710"/>
      <c r="C180" s="710"/>
      <c r="D180" s="710"/>
      <c r="E180" s="710"/>
      <c r="F180" s="711"/>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x14ac:dyDescent="0.15">
      <c r="A181" s="709"/>
      <c r="B181" s="710"/>
      <c r="C181" s="710"/>
      <c r="D181" s="710"/>
      <c r="E181" s="710"/>
      <c r="F181" s="711"/>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x14ac:dyDescent="0.15">
      <c r="A182" s="709"/>
      <c r="B182" s="710"/>
      <c r="C182" s="710"/>
      <c r="D182" s="710"/>
      <c r="E182" s="710"/>
      <c r="F182" s="711"/>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x14ac:dyDescent="0.15">
      <c r="A183" s="709"/>
      <c r="B183" s="710"/>
      <c r="C183" s="710"/>
      <c r="D183" s="710"/>
      <c r="E183" s="710"/>
      <c r="F183" s="711"/>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x14ac:dyDescent="0.15">
      <c r="A184" s="709"/>
      <c r="B184" s="710"/>
      <c r="C184" s="710"/>
      <c r="D184" s="710"/>
      <c r="E184" s="710"/>
      <c r="F184" s="711"/>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x14ac:dyDescent="0.15">
      <c r="A185" s="709"/>
      <c r="B185" s="710"/>
      <c r="C185" s="710"/>
      <c r="D185" s="710"/>
      <c r="E185" s="710"/>
      <c r="F185" s="711"/>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x14ac:dyDescent="0.2">
      <c r="A186" s="709"/>
      <c r="B186" s="710"/>
      <c r="C186" s="710"/>
      <c r="D186" s="710"/>
      <c r="E186" s="710"/>
      <c r="F186" s="711"/>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x14ac:dyDescent="0.15">
      <c r="A187" s="709"/>
      <c r="B187" s="710"/>
      <c r="C187" s="710"/>
      <c r="D187" s="710"/>
      <c r="E187" s="710"/>
      <c r="F187" s="711"/>
      <c r="G187" s="378" t="s">
        <v>396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9"/>
      <c r="B188" s="710"/>
      <c r="C188" s="710"/>
      <c r="D188" s="710"/>
      <c r="E188" s="710"/>
      <c r="F188" s="711"/>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9"/>
      <c r="B189" s="710"/>
      <c r="C189" s="710"/>
      <c r="D189" s="710"/>
      <c r="E189" s="710"/>
      <c r="F189" s="711"/>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9"/>
      <c r="B190" s="710"/>
      <c r="C190" s="710"/>
      <c r="D190" s="710"/>
      <c r="E190" s="710"/>
      <c r="F190" s="711"/>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x14ac:dyDescent="0.15">
      <c r="A191" s="709"/>
      <c r="B191" s="710"/>
      <c r="C191" s="710"/>
      <c r="D191" s="710"/>
      <c r="E191" s="710"/>
      <c r="F191" s="711"/>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x14ac:dyDescent="0.15">
      <c r="A192" s="709"/>
      <c r="B192" s="710"/>
      <c r="C192" s="710"/>
      <c r="D192" s="710"/>
      <c r="E192" s="710"/>
      <c r="F192" s="711"/>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x14ac:dyDescent="0.15">
      <c r="A193" s="709"/>
      <c r="B193" s="710"/>
      <c r="C193" s="710"/>
      <c r="D193" s="710"/>
      <c r="E193" s="710"/>
      <c r="F193" s="711"/>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x14ac:dyDescent="0.15">
      <c r="A194" s="709"/>
      <c r="B194" s="710"/>
      <c r="C194" s="710"/>
      <c r="D194" s="710"/>
      <c r="E194" s="710"/>
      <c r="F194" s="711"/>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x14ac:dyDescent="0.15">
      <c r="A195" s="709"/>
      <c r="B195" s="710"/>
      <c r="C195" s="710"/>
      <c r="D195" s="710"/>
      <c r="E195" s="710"/>
      <c r="F195" s="711"/>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x14ac:dyDescent="0.15">
      <c r="A196" s="709"/>
      <c r="B196" s="710"/>
      <c r="C196" s="710"/>
      <c r="D196" s="710"/>
      <c r="E196" s="710"/>
      <c r="F196" s="711"/>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x14ac:dyDescent="0.15">
      <c r="A197" s="709"/>
      <c r="B197" s="710"/>
      <c r="C197" s="710"/>
      <c r="D197" s="710"/>
      <c r="E197" s="710"/>
      <c r="F197" s="711"/>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x14ac:dyDescent="0.15">
      <c r="A198" s="709"/>
      <c r="B198" s="710"/>
      <c r="C198" s="710"/>
      <c r="D198" s="710"/>
      <c r="E198" s="710"/>
      <c r="F198" s="711"/>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x14ac:dyDescent="0.2">
      <c r="A199" s="709"/>
      <c r="B199" s="710"/>
      <c r="C199" s="710"/>
      <c r="D199" s="710"/>
      <c r="E199" s="710"/>
      <c r="F199" s="711"/>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x14ac:dyDescent="0.15">
      <c r="A200" s="709"/>
      <c r="B200" s="710"/>
      <c r="C200" s="710"/>
      <c r="D200" s="710"/>
      <c r="E200" s="710"/>
      <c r="F200" s="711"/>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9"/>
      <c r="B201" s="710"/>
      <c r="C201" s="710"/>
      <c r="D201" s="710"/>
      <c r="E201" s="710"/>
      <c r="F201" s="711"/>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9"/>
      <c r="B202" s="710"/>
      <c r="C202" s="710"/>
      <c r="D202" s="710"/>
      <c r="E202" s="710"/>
      <c r="F202" s="711"/>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9"/>
      <c r="B203" s="710"/>
      <c r="C203" s="710"/>
      <c r="D203" s="710"/>
      <c r="E203" s="710"/>
      <c r="F203" s="711"/>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x14ac:dyDescent="0.15">
      <c r="A204" s="709"/>
      <c r="B204" s="710"/>
      <c r="C204" s="710"/>
      <c r="D204" s="710"/>
      <c r="E204" s="710"/>
      <c r="F204" s="711"/>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x14ac:dyDescent="0.15">
      <c r="A205" s="709"/>
      <c r="B205" s="710"/>
      <c r="C205" s="710"/>
      <c r="D205" s="710"/>
      <c r="E205" s="710"/>
      <c r="F205" s="711"/>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x14ac:dyDescent="0.15">
      <c r="A206" s="709"/>
      <c r="B206" s="710"/>
      <c r="C206" s="710"/>
      <c r="D206" s="710"/>
      <c r="E206" s="710"/>
      <c r="F206" s="711"/>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x14ac:dyDescent="0.15">
      <c r="A207" s="709"/>
      <c r="B207" s="710"/>
      <c r="C207" s="710"/>
      <c r="D207" s="710"/>
      <c r="E207" s="710"/>
      <c r="F207" s="711"/>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x14ac:dyDescent="0.15">
      <c r="A208" s="709"/>
      <c r="B208" s="710"/>
      <c r="C208" s="710"/>
      <c r="D208" s="710"/>
      <c r="E208" s="710"/>
      <c r="F208" s="711"/>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x14ac:dyDescent="0.15">
      <c r="A209" s="709"/>
      <c r="B209" s="710"/>
      <c r="C209" s="710"/>
      <c r="D209" s="710"/>
      <c r="E209" s="710"/>
      <c r="F209" s="711"/>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x14ac:dyDescent="0.15">
      <c r="A210" s="709"/>
      <c r="B210" s="710"/>
      <c r="C210" s="710"/>
      <c r="D210" s="710"/>
      <c r="E210" s="710"/>
      <c r="F210" s="711"/>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x14ac:dyDescent="0.15">
      <c r="A211" s="709"/>
      <c r="B211" s="710"/>
      <c r="C211" s="710"/>
      <c r="D211" s="710"/>
      <c r="E211" s="710"/>
      <c r="F211" s="711"/>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customHeight="1" thickBot="1" x14ac:dyDescent="0.2"/>
    <row r="214" spans="1:50" ht="30" customHeight="1" x14ac:dyDescent="0.15">
      <c r="A214" s="706" t="s">
        <v>34</v>
      </c>
      <c r="B214" s="707"/>
      <c r="C214" s="707"/>
      <c r="D214" s="707"/>
      <c r="E214" s="707"/>
      <c r="F214" s="708"/>
      <c r="G214" s="378" t="s">
        <v>399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9"/>
      <c r="B215" s="710"/>
      <c r="C215" s="710"/>
      <c r="D215" s="710"/>
      <c r="E215" s="710"/>
      <c r="F215" s="711"/>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9"/>
      <c r="B216" s="710"/>
      <c r="C216" s="710"/>
      <c r="D216" s="710"/>
      <c r="E216" s="710"/>
      <c r="F216" s="711"/>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9"/>
      <c r="B217" s="710"/>
      <c r="C217" s="710"/>
      <c r="D217" s="710"/>
      <c r="E217" s="710"/>
      <c r="F217" s="711"/>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x14ac:dyDescent="0.15">
      <c r="A218" s="709"/>
      <c r="B218" s="710"/>
      <c r="C218" s="710"/>
      <c r="D218" s="710"/>
      <c r="E218" s="710"/>
      <c r="F218" s="711"/>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x14ac:dyDescent="0.15">
      <c r="A219" s="709"/>
      <c r="B219" s="710"/>
      <c r="C219" s="710"/>
      <c r="D219" s="710"/>
      <c r="E219" s="710"/>
      <c r="F219" s="711"/>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x14ac:dyDescent="0.15">
      <c r="A220" s="709"/>
      <c r="B220" s="710"/>
      <c r="C220" s="710"/>
      <c r="D220" s="710"/>
      <c r="E220" s="710"/>
      <c r="F220" s="711"/>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x14ac:dyDescent="0.15">
      <c r="A221" s="709"/>
      <c r="B221" s="710"/>
      <c r="C221" s="710"/>
      <c r="D221" s="710"/>
      <c r="E221" s="710"/>
      <c r="F221" s="711"/>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x14ac:dyDescent="0.15">
      <c r="A222" s="709"/>
      <c r="B222" s="710"/>
      <c r="C222" s="710"/>
      <c r="D222" s="710"/>
      <c r="E222" s="710"/>
      <c r="F222" s="711"/>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x14ac:dyDescent="0.15">
      <c r="A223" s="709"/>
      <c r="B223" s="710"/>
      <c r="C223" s="710"/>
      <c r="D223" s="710"/>
      <c r="E223" s="710"/>
      <c r="F223" s="711"/>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x14ac:dyDescent="0.15">
      <c r="A224" s="709"/>
      <c r="B224" s="710"/>
      <c r="C224" s="710"/>
      <c r="D224" s="710"/>
      <c r="E224" s="710"/>
      <c r="F224" s="711"/>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x14ac:dyDescent="0.15">
      <c r="A225" s="709"/>
      <c r="B225" s="710"/>
      <c r="C225" s="710"/>
      <c r="D225" s="710"/>
      <c r="E225" s="710"/>
      <c r="F225" s="711"/>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x14ac:dyDescent="0.2">
      <c r="A226" s="709"/>
      <c r="B226" s="710"/>
      <c r="C226" s="710"/>
      <c r="D226" s="710"/>
      <c r="E226" s="710"/>
      <c r="F226" s="711"/>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x14ac:dyDescent="0.15">
      <c r="A227" s="709"/>
      <c r="B227" s="710"/>
      <c r="C227" s="710"/>
      <c r="D227" s="710"/>
      <c r="E227" s="710"/>
      <c r="F227" s="711"/>
      <c r="G227" s="378" t="s">
        <v>401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9"/>
      <c r="B228" s="710"/>
      <c r="C228" s="710"/>
      <c r="D228" s="710"/>
      <c r="E228" s="710"/>
      <c r="F228" s="711"/>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9"/>
      <c r="B229" s="710"/>
      <c r="C229" s="710"/>
      <c r="D229" s="710"/>
      <c r="E229" s="710"/>
      <c r="F229" s="711"/>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9"/>
      <c r="B230" s="710"/>
      <c r="C230" s="710"/>
      <c r="D230" s="710"/>
      <c r="E230" s="710"/>
      <c r="F230" s="711"/>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x14ac:dyDescent="0.15">
      <c r="A231" s="709"/>
      <c r="B231" s="710"/>
      <c r="C231" s="710"/>
      <c r="D231" s="710"/>
      <c r="E231" s="710"/>
      <c r="F231" s="711"/>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x14ac:dyDescent="0.15">
      <c r="A232" s="709"/>
      <c r="B232" s="710"/>
      <c r="C232" s="710"/>
      <c r="D232" s="710"/>
      <c r="E232" s="710"/>
      <c r="F232" s="711"/>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x14ac:dyDescent="0.15">
      <c r="A233" s="709"/>
      <c r="B233" s="710"/>
      <c r="C233" s="710"/>
      <c r="D233" s="710"/>
      <c r="E233" s="710"/>
      <c r="F233" s="711"/>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x14ac:dyDescent="0.15">
      <c r="A234" s="709"/>
      <c r="B234" s="710"/>
      <c r="C234" s="710"/>
      <c r="D234" s="710"/>
      <c r="E234" s="710"/>
      <c r="F234" s="711"/>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x14ac:dyDescent="0.15">
      <c r="A235" s="709"/>
      <c r="B235" s="710"/>
      <c r="C235" s="710"/>
      <c r="D235" s="710"/>
      <c r="E235" s="710"/>
      <c r="F235" s="711"/>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x14ac:dyDescent="0.15">
      <c r="A236" s="709"/>
      <c r="B236" s="710"/>
      <c r="C236" s="710"/>
      <c r="D236" s="710"/>
      <c r="E236" s="710"/>
      <c r="F236" s="711"/>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x14ac:dyDescent="0.15">
      <c r="A237" s="709"/>
      <c r="B237" s="710"/>
      <c r="C237" s="710"/>
      <c r="D237" s="710"/>
      <c r="E237" s="710"/>
      <c r="F237" s="711"/>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x14ac:dyDescent="0.15">
      <c r="A238" s="709"/>
      <c r="B238" s="710"/>
      <c r="C238" s="710"/>
      <c r="D238" s="710"/>
      <c r="E238" s="710"/>
      <c r="F238" s="711"/>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x14ac:dyDescent="0.2">
      <c r="A239" s="709"/>
      <c r="B239" s="710"/>
      <c r="C239" s="710"/>
      <c r="D239" s="710"/>
      <c r="E239" s="710"/>
      <c r="F239" s="711"/>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x14ac:dyDescent="0.15">
      <c r="A240" s="709"/>
      <c r="B240" s="710"/>
      <c r="C240" s="710"/>
      <c r="D240" s="710"/>
      <c r="E240" s="710"/>
      <c r="F240" s="711"/>
      <c r="G240" s="378" t="s">
        <v>403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9"/>
      <c r="B241" s="710"/>
      <c r="C241" s="710"/>
      <c r="D241" s="710"/>
      <c r="E241" s="710"/>
      <c r="F241" s="711"/>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9"/>
      <c r="B242" s="710"/>
      <c r="C242" s="710"/>
      <c r="D242" s="710"/>
      <c r="E242" s="710"/>
      <c r="F242" s="711"/>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9"/>
      <c r="B243" s="710"/>
      <c r="C243" s="710"/>
      <c r="D243" s="710"/>
      <c r="E243" s="710"/>
      <c r="F243" s="711"/>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x14ac:dyDescent="0.15">
      <c r="A244" s="709"/>
      <c r="B244" s="710"/>
      <c r="C244" s="710"/>
      <c r="D244" s="710"/>
      <c r="E244" s="710"/>
      <c r="F244" s="711"/>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x14ac:dyDescent="0.15">
      <c r="A245" s="709"/>
      <c r="B245" s="710"/>
      <c r="C245" s="710"/>
      <c r="D245" s="710"/>
      <c r="E245" s="710"/>
      <c r="F245" s="711"/>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x14ac:dyDescent="0.15">
      <c r="A246" s="709"/>
      <c r="B246" s="710"/>
      <c r="C246" s="710"/>
      <c r="D246" s="710"/>
      <c r="E246" s="710"/>
      <c r="F246" s="711"/>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x14ac:dyDescent="0.15">
      <c r="A247" s="709"/>
      <c r="B247" s="710"/>
      <c r="C247" s="710"/>
      <c r="D247" s="710"/>
      <c r="E247" s="710"/>
      <c r="F247" s="711"/>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x14ac:dyDescent="0.15">
      <c r="A248" s="709"/>
      <c r="B248" s="710"/>
      <c r="C248" s="710"/>
      <c r="D248" s="710"/>
      <c r="E248" s="710"/>
      <c r="F248" s="711"/>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x14ac:dyDescent="0.15">
      <c r="A249" s="709"/>
      <c r="B249" s="710"/>
      <c r="C249" s="710"/>
      <c r="D249" s="710"/>
      <c r="E249" s="710"/>
      <c r="F249" s="711"/>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x14ac:dyDescent="0.15">
      <c r="A250" s="709"/>
      <c r="B250" s="710"/>
      <c r="C250" s="710"/>
      <c r="D250" s="710"/>
      <c r="E250" s="710"/>
      <c r="F250" s="711"/>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x14ac:dyDescent="0.15">
      <c r="A251" s="709"/>
      <c r="B251" s="710"/>
      <c r="C251" s="710"/>
      <c r="D251" s="710"/>
      <c r="E251" s="710"/>
      <c r="F251" s="711"/>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x14ac:dyDescent="0.2">
      <c r="A252" s="709"/>
      <c r="B252" s="710"/>
      <c r="C252" s="710"/>
      <c r="D252" s="710"/>
      <c r="E252" s="710"/>
      <c r="F252" s="711"/>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x14ac:dyDescent="0.15">
      <c r="A253" s="709"/>
      <c r="B253" s="710"/>
      <c r="C253" s="710"/>
      <c r="D253" s="710"/>
      <c r="E253" s="710"/>
      <c r="F253" s="711"/>
      <c r="G253" s="378" t="s">
        <v>405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9"/>
      <c r="B254" s="710"/>
      <c r="C254" s="710"/>
      <c r="D254" s="710"/>
      <c r="E254" s="710"/>
      <c r="F254" s="711"/>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9"/>
      <c r="B255" s="710"/>
      <c r="C255" s="710"/>
      <c r="D255" s="710"/>
      <c r="E255" s="710"/>
      <c r="F255" s="711"/>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9"/>
      <c r="B256" s="710"/>
      <c r="C256" s="710"/>
      <c r="D256" s="710"/>
      <c r="E256" s="710"/>
      <c r="F256" s="711"/>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x14ac:dyDescent="0.15">
      <c r="A257" s="709"/>
      <c r="B257" s="710"/>
      <c r="C257" s="710"/>
      <c r="D257" s="710"/>
      <c r="E257" s="710"/>
      <c r="F257" s="711"/>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x14ac:dyDescent="0.15">
      <c r="A258" s="709"/>
      <c r="B258" s="710"/>
      <c r="C258" s="710"/>
      <c r="D258" s="710"/>
      <c r="E258" s="710"/>
      <c r="F258" s="711"/>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x14ac:dyDescent="0.15">
      <c r="A259" s="709"/>
      <c r="B259" s="710"/>
      <c r="C259" s="710"/>
      <c r="D259" s="710"/>
      <c r="E259" s="710"/>
      <c r="F259" s="711"/>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x14ac:dyDescent="0.15">
      <c r="A260" s="709"/>
      <c r="B260" s="710"/>
      <c r="C260" s="710"/>
      <c r="D260" s="710"/>
      <c r="E260" s="710"/>
      <c r="F260" s="711"/>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x14ac:dyDescent="0.15">
      <c r="A261" s="709"/>
      <c r="B261" s="710"/>
      <c r="C261" s="710"/>
      <c r="D261" s="710"/>
      <c r="E261" s="710"/>
      <c r="F261" s="711"/>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x14ac:dyDescent="0.15">
      <c r="A262" s="709"/>
      <c r="B262" s="710"/>
      <c r="C262" s="710"/>
      <c r="D262" s="710"/>
      <c r="E262" s="710"/>
      <c r="F262" s="711"/>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x14ac:dyDescent="0.15">
      <c r="A263" s="709"/>
      <c r="B263" s="710"/>
      <c r="C263" s="710"/>
      <c r="D263" s="710"/>
      <c r="E263" s="710"/>
      <c r="F263" s="711"/>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x14ac:dyDescent="0.15">
      <c r="A264" s="709"/>
      <c r="B264" s="710"/>
      <c r="C264" s="710"/>
      <c r="D264" s="710"/>
      <c r="E264" s="710"/>
      <c r="F264" s="711"/>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2" t="s">
        <v>24</v>
      </c>
      <c r="AV3" s="93"/>
      <c r="AW3" s="93"/>
      <c r="AX3" s="583"/>
    </row>
    <row r="4" spans="1:50" ht="24" customHeight="1" x14ac:dyDescent="0.15">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x14ac:dyDescent="0.15">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2" t="s">
        <v>24</v>
      </c>
      <c r="AV36" s="93"/>
      <c r="AW36" s="93"/>
      <c r="AX36" s="583"/>
    </row>
    <row r="37" spans="1:50" ht="24" customHeight="1" x14ac:dyDescent="0.15">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2" t="s">
        <v>24</v>
      </c>
      <c r="AV69" s="93"/>
      <c r="AW69" s="93"/>
      <c r="AX69" s="583"/>
    </row>
    <row r="70" spans="1:50" ht="24" customHeight="1" x14ac:dyDescent="0.15">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2" t="s">
        <v>24</v>
      </c>
      <c r="AV102" s="93"/>
      <c r="AW102" s="93"/>
      <c r="AX102" s="583"/>
    </row>
    <row r="103" spans="1:50" ht="24" customHeight="1" x14ac:dyDescent="0.15">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3" t="s">
        <v>409</v>
      </c>
      <c r="D135" s="243"/>
      <c r="E135" s="243"/>
      <c r="F135" s="243"/>
      <c r="G135" s="243"/>
      <c r="H135" s="243"/>
      <c r="I135" s="243"/>
      <c r="J135" s="243"/>
      <c r="K135" s="243"/>
      <c r="L135" s="243"/>
      <c r="M135" s="243" t="s">
        <v>410</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411</v>
      </c>
      <c r="AL135" s="243"/>
      <c r="AM135" s="243"/>
      <c r="AN135" s="243"/>
      <c r="AO135" s="243"/>
      <c r="AP135" s="243"/>
      <c r="AQ135" s="243" t="s">
        <v>23</v>
      </c>
      <c r="AR135" s="243"/>
      <c r="AS135" s="243"/>
      <c r="AT135" s="243"/>
      <c r="AU135" s="92" t="s">
        <v>24</v>
      </c>
      <c r="AV135" s="93"/>
      <c r="AW135" s="93"/>
      <c r="AX135" s="583"/>
    </row>
    <row r="136" spans="1:50" ht="24" customHeight="1" x14ac:dyDescent="0.15">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3" t="s">
        <v>409</v>
      </c>
      <c r="D168" s="243"/>
      <c r="E168" s="243"/>
      <c r="F168" s="243"/>
      <c r="G168" s="243"/>
      <c r="H168" s="243"/>
      <c r="I168" s="243"/>
      <c r="J168" s="243"/>
      <c r="K168" s="243"/>
      <c r="L168" s="243"/>
      <c r="M168" s="243" t="s">
        <v>410</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411</v>
      </c>
      <c r="AL168" s="243"/>
      <c r="AM168" s="243"/>
      <c r="AN168" s="243"/>
      <c r="AO168" s="243"/>
      <c r="AP168" s="243"/>
      <c r="AQ168" s="243" t="s">
        <v>23</v>
      </c>
      <c r="AR168" s="243"/>
      <c r="AS168" s="243"/>
      <c r="AT168" s="243"/>
      <c r="AU168" s="92" t="s">
        <v>24</v>
      </c>
      <c r="AV168" s="93"/>
      <c r="AW168" s="93"/>
      <c r="AX168" s="583"/>
    </row>
    <row r="169" spans="1:50" ht="24" customHeight="1" x14ac:dyDescent="0.15">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3" t="s">
        <v>409</v>
      </c>
      <c r="D201" s="243"/>
      <c r="E201" s="243"/>
      <c r="F201" s="243"/>
      <c r="G201" s="243"/>
      <c r="H201" s="243"/>
      <c r="I201" s="243"/>
      <c r="J201" s="243"/>
      <c r="K201" s="243"/>
      <c r="L201" s="243"/>
      <c r="M201" s="243" t="s">
        <v>410</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411</v>
      </c>
      <c r="AL201" s="243"/>
      <c r="AM201" s="243"/>
      <c r="AN201" s="243"/>
      <c r="AO201" s="243"/>
      <c r="AP201" s="243"/>
      <c r="AQ201" s="243" t="s">
        <v>23</v>
      </c>
      <c r="AR201" s="243"/>
      <c r="AS201" s="243"/>
      <c r="AT201" s="243"/>
      <c r="AU201" s="92" t="s">
        <v>24</v>
      </c>
      <c r="AV201" s="93"/>
      <c r="AW201" s="93"/>
      <c r="AX201" s="583"/>
    </row>
    <row r="202" spans="1:50" ht="24" customHeight="1" x14ac:dyDescent="0.15">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3" t="s">
        <v>424</v>
      </c>
      <c r="D234" s="243"/>
      <c r="E234" s="243"/>
      <c r="F234" s="243"/>
      <c r="G234" s="243"/>
      <c r="H234" s="243"/>
      <c r="I234" s="243"/>
      <c r="J234" s="243"/>
      <c r="K234" s="243"/>
      <c r="L234" s="243"/>
      <c r="M234" s="243" t="s">
        <v>425</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426</v>
      </c>
      <c r="AL234" s="243"/>
      <c r="AM234" s="243"/>
      <c r="AN234" s="243"/>
      <c r="AO234" s="243"/>
      <c r="AP234" s="243"/>
      <c r="AQ234" s="243" t="s">
        <v>23</v>
      </c>
      <c r="AR234" s="243"/>
      <c r="AS234" s="243"/>
      <c r="AT234" s="243"/>
      <c r="AU234" s="92" t="s">
        <v>24</v>
      </c>
      <c r="AV234" s="93"/>
      <c r="AW234" s="93"/>
      <c r="AX234" s="583"/>
    </row>
    <row r="235" spans="1:50" ht="24" customHeight="1" x14ac:dyDescent="0.15">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x14ac:dyDescent="0.15">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x14ac:dyDescent="0.15">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6"/>
      <c r="B267" s="576"/>
      <c r="C267" s="243" t="s">
        <v>409</v>
      </c>
      <c r="D267" s="243"/>
      <c r="E267" s="243"/>
      <c r="F267" s="243"/>
      <c r="G267" s="243"/>
      <c r="H267" s="243"/>
      <c r="I267" s="243"/>
      <c r="J267" s="243"/>
      <c r="K267" s="243"/>
      <c r="L267" s="243"/>
      <c r="M267" s="243" t="s">
        <v>410</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411</v>
      </c>
      <c r="AL267" s="243"/>
      <c r="AM267" s="243"/>
      <c r="AN267" s="243"/>
      <c r="AO267" s="243"/>
      <c r="AP267" s="243"/>
      <c r="AQ267" s="243" t="s">
        <v>23</v>
      </c>
      <c r="AR267" s="243"/>
      <c r="AS267" s="243"/>
      <c r="AT267" s="243"/>
      <c r="AU267" s="92" t="s">
        <v>24</v>
      </c>
      <c r="AV267" s="93"/>
      <c r="AW267" s="93"/>
      <c r="AX267" s="583"/>
    </row>
    <row r="268" spans="1:50" ht="24"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2" t="s">
        <v>24</v>
      </c>
      <c r="AV300" s="93"/>
      <c r="AW300" s="93"/>
      <c r="AX300" s="583"/>
    </row>
    <row r="301" spans="1:50" ht="24"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6"/>
      <c r="B333" s="576"/>
      <c r="C333" s="243" t="s">
        <v>409</v>
      </c>
      <c r="D333" s="243"/>
      <c r="E333" s="243"/>
      <c r="F333" s="243"/>
      <c r="G333" s="243"/>
      <c r="H333" s="243"/>
      <c r="I333" s="243"/>
      <c r="J333" s="243"/>
      <c r="K333" s="243"/>
      <c r="L333" s="243"/>
      <c r="M333" s="243" t="s">
        <v>410</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411</v>
      </c>
      <c r="AL333" s="243"/>
      <c r="AM333" s="243"/>
      <c r="AN333" s="243"/>
      <c r="AO333" s="243"/>
      <c r="AP333" s="243"/>
      <c r="AQ333" s="243" t="s">
        <v>23</v>
      </c>
      <c r="AR333" s="243"/>
      <c r="AS333" s="243"/>
      <c r="AT333" s="243"/>
      <c r="AU333" s="92" t="s">
        <v>24</v>
      </c>
      <c r="AV333" s="93"/>
      <c r="AW333" s="93"/>
      <c r="AX333" s="583"/>
    </row>
    <row r="334" spans="1:50" ht="24"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2" t="s">
        <v>24</v>
      </c>
      <c r="AV366" s="93"/>
      <c r="AW366" s="93"/>
      <c r="AX366" s="583"/>
    </row>
    <row r="367" spans="1:50" ht="24"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6"/>
      <c r="B399" s="576"/>
      <c r="C399" s="243" t="s">
        <v>409</v>
      </c>
      <c r="D399" s="243"/>
      <c r="E399" s="243"/>
      <c r="F399" s="243"/>
      <c r="G399" s="243"/>
      <c r="H399" s="243"/>
      <c r="I399" s="243"/>
      <c r="J399" s="243"/>
      <c r="K399" s="243"/>
      <c r="L399" s="243"/>
      <c r="M399" s="243" t="s">
        <v>410</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411</v>
      </c>
      <c r="AL399" s="243"/>
      <c r="AM399" s="243"/>
      <c r="AN399" s="243"/>
      <c r="AO399" s="243"/>
      <c r="AP399" s="243"/>
      <c r="AQ399" s="243" t="s">
        <v>23</v>
      </c>
      <c r="AR399" s="243"/>
      <c r="AS399" s="243"/>
      <c r="AT399" s="243"/>
      <c r="AU399" s="92" t="s">
        <v>24</v>
      </c>
      <c r="AV399" s="93"/>
      <c r="AW399" s="93"/>
      <c r="AX399" s="583"/>
    </row>
    <row r="400" spans="1:50" ht="24"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2" t="s">
        <v>24</v>
      </c>
      <c r="AV432" s="93"/>
      <c r="AW432" s="93"/>
      <c r="AX432" s="583"/>
    </row>
    <row r="433" spans="1:50" ht="24"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2" t="s">
        <v>24</v>
      </c>
      <c r="AV465" s="93"/>
      <c r="AW465" s="93"/>
      <c r="AX465" s="583"/>
    </row>
    <row r="466" spans="1:50" ht="24"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2" t="s">
        <v>24</v>
      </c>
      <c r="AV498" s="93"/>
      <c r="AW498" s="93"/>
      <c r="AX498" s="583"/>
    </row>
    <row r="499" spans="1:50" ht="24"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6"/>
      <c r="B531" s="576"/>
      <c r="C531" s="243" t="s">
        <v>409</v>
      </c>
      <c r="D531" s="243"/>
      <c r="E531" s="243"/>
      <c r="F531" s="243"/>
      <c r="G531" s="243"/>
      <c r="H531" s="243"/>
      <c r="I531" s="243"/>
      <c r="J531" s="243"/>
      <c r="K531" s="243"/>
      <c r="L531" s="243"/>
      <c r="M531" s="243" t="s">
        <v>410</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411</v>
      </c>
      <c r="AL531" s="243"/>
      <c r="AM531" s="243"/>
      <c r="AN531" s="243"/>
      <c r="AO531" s="243"/>
      <c r="AP531" s="243"/>
      <c r="AQ531" s="243" t="s">
        <v>23</v>
      </c>
      <c r="AR531" s="243"/>
      <c r="AS531" s="243"/>
      <c r="AT531" s="243"/>
      <c r="AU531" s="92" t="s">
        <v>24</v>
      </c>
      <c r="AV531" s="93"/>
      <c r="AW531" s="93"/>
      <c r="AX531" s="583"/>
    </row>
    <row r="532" spans="1:50" ht="24"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2" t="s">
        <v>24</v>
      </c>
      <c r="AV564" s="93"/>
      <c r="AW564" s="93"/>
      <c r="AX564" s="583"/>
    </row>
    <row r="565" spans="1:50" ht="24"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6"/>
      <c r="B597" s="576"/>
      <c r="C597" s="243" t="s">
        <v>409</v>
      </c>
      <c r="D597" s="243"/>
      <c r="E597" s="243"/>
      <c r="F597" s="243"/>
      <c r="G597" s="243"/>
      <c r="H597" s="243"/>
      <c r="I597" s="243"/>
      <c r="J597" s="243"/>
      <c r="K597" s="243"/>
      <c r="L597" s="243"/>
      <c r="M597" s="243" t="s">
        <v>410</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411</v>
      </c>
      <c r="AL597" s="243"/>
      <c r="AM597" s="243"/>
      <c r="AN597" s="243"/>
      <c r="AO597" s="243"/>
      <c r="AP597" s="243"/>
      <c r="AQ597" s="243" t="s">
        <v>23</v>
      </c>
      <c r="AR597" s="243"/>
      <c r="AS597" s="243"/>
      <c r="AT597" s="243"/>
      <c r="AU597" s="92" t="s">
        <v>24</v>
      </c>
      <c r="AV597" s="93"/>
      <c r="AW597" s="93"/>
      <c r="AX597" s="583"/>
    </row>
    <row r="598" spans="1:50" ht="24"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2" t="s">
        <v>24</v>
      </c>
      <c r="AV630" s="93"/>
      <c r="AW630" s="93"/>
      <c r="AX630" s="583"/>
    </row>
    <row r="631" spans="1:50" ht="24"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6"/>
      <c r="B663" s="576"/>
      <c r="C663" s="243" t="s">
        <v>409</v>
      </c>
      <c r="D663" s="243"/>
      <c r="E663" s="243"/>
      <c r="F663" s="243"/>
      <c r="G663" s="243"/>
      <c r="H663" s="243"/>
      <c r="I663" s="243"/>
      <c r="J663" s="243"/>
      <c r="K663" s="243"/>
      <c r="L663" s="243"/>
      <c r="M663" s="243" t="s">
        <v>410</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411</v>
      </c>
      <c r="AL663" s="243"/>
      <c r="AM663" s="243"/>
      <c r="AN663" s="243"/>
      <c r="AO663" s="243"/>
      <c r="AP663" s="243"/>
      <c r="AQ663" s="243" t="s">
        <v>23</v>
      </c>
      <c r="AR663" s="243"/>
      <c r="AS663" s="243"/>
      <c r="AT663" s="243"/>
      <c r="AU663" s="92" t="s">
        <v>24</v>
      </c>
      <c r="AV663" s="93"/>
      <c r="AW663" s="93"/>
      <c r="AX663" s="583"/>
    </row>
    <row r="664" spans="1:50" ht="24"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6"/>
      <c r="B696" s="576"/>
      <c r="C696" s="243" t="s">
        <v>409</v>
      </c>
      <c r="D696" s="243"/>
      <c r="E696" s="243"/>
      <c r="F696" s="243"/>
      <c r="G696" s="243"/>
      <c r="H696" s="243"/>
      <c r="I696" s="243"/>
      <c r="J696" s="243"/>
      <c r="K696" s="243"/>
      <c r="L696" s="243"/>
      <c r="M696" s="243" t="s">
        <v>410</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411</v>
      </c>
      <c r="AL696" s="243"/>
      <c r="AM696" s="243"/>
      <c r="AN696" s="243"/>
      <c r="AO696" s="243"/>
      <c r="AP696" s="243"/>
      <c r="AQ696" s="243" t="s">
        <v>23</v>
      </c>
      <c r="AR696" s="243"/>
      <c r="AS696" s="243"/>
      <c r="AT696" s="243"/>
      <c r="AU696" s="92" t="s">
        <v>24</v>
      </c>
      <c r="AV696" s="93"/>
      <c r="AW696" s="93"/>
      <c r="AX696" s="583"/>
    </row>
    <row r="697" spans="1:50" ht="24"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2" t="s">
        <v>24</v>
      </c>
      <c r="AV729" s="93"/>
      <c r="AW729" s="93"/>
      <c r="AX729" s="583"/>
    </row>
    <row r="730" spans="1:50" ht="24"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6"/>
      <c r="B762" s="576"/>
      <c r="C762" s="243" t="s">
        <v>409</v>
      </c>
      <c r="D762" s="243"/>
      <c r="E762" s="243"/>
      <c r="F762" s="243"/>
      <c r="G762" s="243"/>
      <c r="H762" s="243"/>
      <c r="I762" s="243"/>
      <c r="J762" s="243"/>
      <c r="K762" s="243"/>
      <c r="L762" s="243"/>
      <c r="M762" s="243" t="s">
        <v>410</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411</v>
      </c>
      <c r="AL762" s="243"/>
      <c r="AM762" s="243"/>
      <c r="AN762" s="243"/>
      <c r="AO762" s="243"/>
      <c r="AP762" s="243"/>
      <c r="AQ762" s="243" t="s">
        <v>23</v>
      </c>
      <c r="AR762" s="243"/>
      <c r="AS762" s="243"/>
      <c r="AT762" s="243"/>
      <c r="AU762" s="92" t="s">
        <v>24</v>
      </c>
      <c r="AV762" s="93"/>
      <c r="AW762" s="93"/>
      <c r="AX762" s="583"/>
    </row>
    <row r="763" spans="1:50" ht="24"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2" t="s">
        <v>24</v>
      </c>
      <c r="AV795" s="93"/>
      <c r="AW795" s="93"/>
      <c r="AX795" s="583"/>
    </row>
    <row r="796" spans="1:50" ht="24"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2" t="s">
        <v>24</v>
      </c>
      <c r="AV828" s="93"/>
      <c r="AW828" s="93"/>
      <c r="AX828" s="583"/>
    </row>
    <row r="829" spans="1:50" ht="24"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6"/>
      <c r="B861" s="576"/>
      <c r="C861" s="243" t="s">
        <v>409</v>
      </c>
      <c r="D861" s="243"/>
      <c r="E861" s="243"/>
      <c r="F861" s="243"/>
      <c r="G861" s="243"/>
      <c r="H861" s="243"/>
      <c r="I861" s="243"/>
      <c r="J861" s="243"/>
      <c r="K861" s="243"/>
      <c r="L861" s="243"/>
      <c r="M861" s="243" t="s">
        <v>410</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411</v>
      </c>
      <c r="AL861" s="243"/>
      <c r="AM861" s="243"/>
      <c r="AN861" s="243"/>
      <c r="AO861" s="243"/>
      <c r="AP861" s="243"/>
      <c r="AQ861" s="243" t="s">
        <v>23</v>
      </c>
      <c r="AR861" s="243"/>
      <c r="AS861" s="243"/>
      <c r="AT861" s="243"/>
      <c r="AU861" s="92" t="s">
        <v>24</v>
      </c>
      <c r="AV861" s="93"/>
      <c r="AW861" s="93"/>
      <c r="AX861" s="583"/>
    </row>
    <row r="862" spans="1:50" ht="24"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6"/>
      <c r="B894" s="576"/>
      <c r="C894" s="243" t="s">
        <v>409</v>
      </c>
      <c r="D894" s="243"/>
      <c r="E894" s="243"/>
      <c r="F894" s="243"/>
      <c r="G894" s="243"/>
      <c r="H894" s="243"/>
      <c r="I894" s="243"/>
      <c r="J894" s="243"/>
      <c r="K894" s="243"/>
      <c r="L894" s="243"/>
      <c r="M894" s="243" t="s">
        <v>410</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411</v>
      </c>
      <c r="AL894" s="243"/>
      <c r="AM894" s="243"/>
      <c r="AN894" s="243"/>
      <c r="AO894" s="243"/>
      <c r="AP894" s="243"/>
      <c r="AQ894" s="243" t="s">
        <v>23</v>
      </c>
      <c r="AR894" s="243"/>
      <c r="AS894" s="243"/>
      <c r="AT894" s="243"/>
      <c r="AU894" s="92" t="s">
        <v>24</v>
      </c>
      <c r="AV894" s="93"/>
      <c r="AW894" s="93"/>
      <c r="AX894" s="583"/>
    </row>
    <row r="895" spans="1:50" ht="24"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2" t="s">
        <v>24</v>
      </c>
      <c r="AV927" s="93"/>
      <c r="AW927" s="93"/>
      <c r="AX927" s="583"/>
    </row>
    <row r="928" spans="1:50" ht="24"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2" t="s">
        <v>24</v>
      </c>
      <c r="AV960" s="93"/>
      <c r="AW960" s="93"/>
      <c r="AX960" s="583"/>
    </row>
    <row r="961" spans="1:50" ht="24"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2" t="s">
        <v>24</v>
      </c>
      <c r="AV993" s="93"/>
      <c r="AW993" s="93"/>
      <c r="AX993" s="583"/>
    </row>
    <row r="994" spans="1:50" ht="24"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6"/>
      <c r="B1026" s="576"/>
      <c r="C1026" s="243" t="s">
        <v>449</v>
      </c>
      <c r="D1026" s="243"/>
      <c r="E1026" s="243"/>
      <c r="F1026" s="243"/>
      <c r="G1026" s="243"/>
      <c r="H1026" s="243"/>
      <c r="I1026" s="243"/>
      <c r="J1026" s="243"/>
      <c r="K1026" s="243"/>
      <c r="L1026" s="243"/>
      <c r="M1026" s="243" t="s">
        <v>450</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451</v>
      </c>
      <c r="AL1026" s="243"/>
      <c r="AM1026" s="243"/>
      <c r="AN1026" s="243"/>
      <c r="AO1026" s="243"/>
      <c r="AP1026" s="243"/>
      <c r="AQ1026" s="243" t="s">
        <v>23</v>
      </c>
      <c r="AR1026" s="243"/>
      <c r="AS1026" s="243"/>
      <c r="AT1026" s="243"/>
      <c r="AU1026" s="92" t="s">
        <v>24</v>
      </c>
      <c r="AV1026" s="93"/>
      <c r="AW1026" s="93"/>
      <c r="AX1026" s="583"/>
    </row>
    <row r="1027" spans="1:50" ht="24"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2" t="s">
        <v>24</v>
      </c>
      <c r="AV1059" s="93"/>
      <c r="AW1059" s="93"/>
      <c r="AX1059" s="583"/>
    </row>
    <row r="1060" spans="1:50" ht="24"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6"/>
      <c r="B1092" s="576"/>
      <c r="C1092" s="243" t="s">
        <v>409</v>
      </c>
      <c r="D1092" s="243"/>
      <c r="E1092" s="243"/>
      <c r="F1092" s="243"/>
      <c r="G1092" s="243"/>
      <c r="H1092" s="243"/>
      <c r="I1092" s="243"/>
      <c r="J1092" s="243"/>
      <c r="K1092" s="243"/>
      <c r="L1092" s="243"/>
      <c r="M1092" s="243" t="s">
        <v>410</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411</v>
      </c>
      <c r="AL1092" s="243"/>
      <c r="AM1092" s="243"/>
      <c r="AN1092" s="243"/>
      <c r="AO1092" s="243"/>
      <c r="AP1092" s="243"/>
      <c r="AQ1092" s="243" t="s">
        <v>23</v>
      </c>
      <c r="AR1092" s="243"/>
      <c r="AS1092" s="243"/>
      <c r="AT1092" s="243"/>
      <c r="AU1092" s="92" t="s">
        <v>24</v>
      </c>
      <c r="AV1092" s="93"/>
      <c r="AW1092" s="93"/>
      <c r="AX1092" s="583"/>
    </row>
    <row r="1093" spans="1:50" ht="24"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2" t="s">
        <v>24</v>
      </c>
      <c r="AV1125" s="93"/>
      <c r="AW1125" s="93"/>
      <c r="AX1125" s="583"/>
    </row>
    <row r="1126" spans="1:50" ht="24"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6"/>
      <c r="B1158" s="576"/>
      <c r="C1158" s="243" t="s">
        <v>409</v>
      </c>
      <c r="D1158" s="243"/>
      <c r="E1158" s="243"/>
      <c r="F1158" s="243"/>
      <c r="G1158" s="243"/>
      <c r="H1158" s="243"/>
      <c r="I1158" s="243"/>
      <c r="J1158" s="243"/>
      <c r="K1158" s="243"/>
      <c r="L1158" s="243"/>
      <c r="M1158" s="243" t="s">
        <v>410</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411</v>
      </c>
      <c r="AL1158" s="243"/>
      <c r="AM1158" s="243"/>
      <c r="AN1158" s="243"/>
      <c r="AO1158" s="243"/>
      <c r="AP1158" s="243"/>
      <c r="AQ1158" s="243" t="s">
        <v>23</v>
      </c>
      <c r="AR1158" s="243"/>
      <c r="AS1158" s="243"/>
      <c r="AT1158" s="243"/>
      <c r="AU1158" s="92" t="s">
        <v>24</v>
      </c>
      <c r="AV1158" s="93"/>
      <c r="AW1158" s="93"/>
      <c r="AX1158" s="583"/>
    </row>
    <row r="1159" spans="1:50" ht="24"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2" t="s">
        <v>24</v>
      </c>
      <c r="AV1191" s="93"/>
      <c r="AW1191" s="93"/>
      <c r="AX1191" s="583"/>
    </row>
    <row r="1192" spans="1:50" ht="24"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2" t="s">
        <v>24</v>
      </c>
      <c r="AV1224" s="93"/>
      <c r="AW1224" s="93"/>
      <c r="AX1224" s="583"/>
    </row>
    <row r="1225" spans="1:50" ht="24"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2" t="s">
        <v>24</v>
      </c>
      <c r="AV1257" s="93"/>
      <c r="AW1257" s="93"/>
      <c r="AX1257" s="583"/>
    </row>
    <row r="1258" spans="1:50" ht="24"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2" t="s">
        <v>24</v>
      </c>
      <c r="AV1290" s="93"/>
      <c r="AW1290" s="93"/>
      <c r="AX1290" s="583"/>
    </row>
    <row r="1291" spans="1:50" ht="24"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沼田 早智子</cp:lastModifiedBy>
  <cp:lastPrinted>2015-06-09T06:01:29Z</cp:lastPrinted>
  <dcterms:created xsi:type="dcterms:W3CDTF">2012-03-13T00:50:25Z</dcterms:created>
  <dcterms:modified xsi:type="dcterms:W3CDTF">2015-06-09T06:01:44Z</dcterms:modified>
</cp:coreProperties>
</file>