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<sst xmlns="http://schemas.openxmlformats.org/spreadsheetml/2006/main" count="820" uniqueCount="504">
  <si>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</si>
  <si>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</si>
  <si>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</si>
  <si>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</si>
  <si>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</si>
  <si>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</si>
  <si>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</si>
  <si>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</si>
  <si>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</si>
  <si>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</si>
  <si>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</si>
  <si>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</si>
  <si>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</si>
  <si>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</si>
  <si>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</si>
  <si>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</si>
  <si>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</si>
  <si>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</si>
  <si>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</si>
  <si>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</si>
  <si>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</si>
  <si>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</si>
  <si>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</si>
  <si>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</si>
  <si>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</si>
  <si>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</si>
  <si>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</si>
  <si>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</si>
  <si>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</si>
  <si>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</si>
  <si>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</si>
  <si>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</si>
  <si>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</si>
  <si>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</si>
  <si>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</si>
  <si>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</si>
  <si>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</si>
  <si>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</si>
  <si>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</si>
  <si>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</si>
  <si>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</si>
  <si>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</si>
  <si>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</si>
  <si>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</si>
  <si>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</si>
  <si>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</si>
  <si>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</si>
  <si>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</si>
  <si>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</si>
  <si>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</si>
  <si>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</si>
  <si>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</si>
  <si>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</si>
  <si>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</si>
  <si>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</si>
  <si>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</si>
  <si>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</si>
  <si>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</si>
  <si>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</si>
  <si>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</si>
  <si>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</si>
  <si>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</si>
  <si>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</si>
  <si>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</si>
  <si>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</si>
  <si>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</si>
  <si>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</si>
  <si>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</si>
  <si>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</si>
  <si>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</si>
  <si>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</si>
  <si>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</si>
  <si>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</si>
  <si>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</si>
  <si>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</si>
  <si>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</si>
  <si>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</si>
  <si>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</si>
  <si>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</si>
  <si>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</si>
  <si>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</si>
  <si>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</si>
  <si>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</si>
  <si>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</si>
  <si>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</si>
  <si>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</si>
  <si>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</si>
  <si>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</si>
  <si>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</si>
  <si>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</si>
  <si>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</si>
  <si>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</si>
  <si>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</si>
  <si>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</si>
  <si>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</si>
  <si>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</si>
  <si>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</si>
  <si>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</si>
  <si>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</si>
  <si>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</si>
  <si>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</si>
  <si>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</si>
  <si>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</si>
  <si>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</si>
  <si>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</si>
  <si>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</si>
  <si>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</si>
  <si>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</si>
  <si>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</si>
  <si>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</si>
  <si>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</si>
  <si>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</si>
  <si>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</si>
  <si>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</si>
  <si>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</si>
  <si>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</si>
  <si>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</si>
  <si>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</si>
  <si>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</si>
  <si>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</si>
  <si>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</si>
  <si>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</si>
  <si>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</si>
  <si>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</si>
  <si>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</si>
  <si>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</si>
  <si>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</si>
  <si>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</si>
  <si>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</si>
  <si>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</si>
  <si>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</si>
  <si>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</si>
  <si>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</si>
  <si>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</si>
  <si>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</si>
  <si>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</si>
  <si>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</si>
  <si>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</si>
  <si>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</si>
  <si>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</si>
  <si>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</si>
  <si>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</si>
  <si>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</si>
  <si>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</si>
  <si>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</si>
  <si>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</si>
  <si>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</si>
  <si>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</si>
  <si>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</si>
  <si>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</si>
  <si>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</si>
  <si>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</si>
  <si>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</si>
  <si>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</si>
  <si>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</si>
  <si>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</si>
  <si>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</si>
  <si>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</si>
  <si>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</si>
  <si>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</si>
  <si>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</si>
  <si>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</si>
  <si>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</si>
  <si>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</si>
  <si>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</si>
  <si>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</si>
  <si>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</si>
  <si>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</si>
  <si>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</si>
  <si>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</si>
  <si>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</si>
  <si>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</si>
  <si>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</si>
  <si>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</si>
  <si>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</si>
  <si>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</si>
  <si>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</si>
  <si>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</si>
  <si>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</si>
  <si>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</si>
  <si>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</si>
  <si>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</si>
  <si>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</si>
  <si>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</si>
  <si>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</si>
  <si>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</si>
  <si>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</si>
  <si>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</si>
  <si>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</si>
  <si>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</si>
  <si>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</si>
  <si>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</si>
  <si>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</si>
  <si>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</si>
  <si>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</si>
  <si>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</si>
  <si>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</si>
  <si>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</si>
  <si>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</si>
  <si>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</si>
  <si>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</si>
  <si>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</si>
  <si>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</si>
  <si>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</si>
  <si>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</si>
  <si>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</si>
  <si>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</si>
  <si>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</si>
  <si>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</si>
  <si>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</si>
  <si>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</si>
  <si>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</si>
  <si>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</si>
  <si>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</si>
  <si>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</si>
  <si>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</si>
  <si>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</si>
  <si>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</si>
  <si>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</si>
  <si>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</si>
  <si>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</si>
  <si>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</si>
  <si>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</si>
  <si>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</si>
  <si>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</si>
  <si>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</si>
  <si>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</si>
  <si>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</si>
  <si>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</si>
  <si>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</si>
  <si>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</si>
  <si>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</si>
  <si>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</si>
  <si>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</si>
  <si>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</si>
  <si>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</si>
  <si>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</si>
  <si>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</si>
  <si>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</si>
  <si>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</si>
  <si>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</si>
  <si>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</si>
  <si>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</si>
  <si>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</si>
  <si>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</si>
  <si>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</si>
  <si>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</si>
  <si>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</si>
  <si>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</si>
  <si>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</si>
  <si>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</si>
  <si>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</si>
  <si>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</si>
  <si>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</si>
  <si>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</si>
  <si>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</si>
  <si>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</si>
  <si>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</si>
  <si>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</si>
  <si>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</si>
  <si>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</si>
  <si>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</si>
  <si>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</si>
  <si>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</si>
  <si>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</si>
  <si>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</si>
  <si>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</si>
  <si>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</si>
  <si>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</si>
  <si>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</si>
  <si>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</si>
  <si>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</si>
  <si>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</si>
  <si>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</si>
  <si>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</si>
  <si>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</si>
  <si>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</si>
  <si>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</si>
  <si>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</si>
  <si>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</si>
  <si>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</si>
  <si>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</si>
  <si>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</si>
  <si>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</si>
  <si>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</si>
  <si>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</si>
  <si>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</si>
  <si>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</si>
  <si>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</si>
  <si>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</si>
  <si>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</si>
  <si>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</si>
  <si>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</si>
  <si>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</si>
  <si>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</si>
  <si>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</si>
  <si>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</si>
  <si>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</si>
  <si>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</si>
  <si>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</si>
  <si>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</si>
  <si>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</si>
  <si>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</si>
  <si>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</si>
  <si>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</si>
  <si>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</si>
  <si>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</si>
  <si>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</si>
  <si>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</si>
  <si>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</si>
  <si>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</si>
  <si>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</si>
  <si>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</si>
  <si>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</si>
  <si>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</si>
  <si>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</si>
  <si>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</si>
  <si>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</si>
  <si>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</si>
  <si>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</si>
  <si>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</si>
  <si>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</si>
  <si>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</si>
  <si>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</si>
  <si>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</si>
  <si>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</si>
  <si>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</si>
  <si>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</si>
  <si>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</si>
  <si>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</si>
  <si>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</si>
  <si>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</si>
  <si>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</si>
  <si>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</si>
  <si>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</si>
  <si>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</si>
  <si>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</si>
  <si>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</si>
  <si>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</si>
  <si>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</si>
  <si>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</si>
  <si>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</si>
  <si>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</si>
  <si>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</si>
  <si>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</si>
  <si>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</si>
  <si>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</si>
  <si>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</si>
  <si>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</si>
  <si>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</si>
  <si>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</si>
  <si>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</si>
  <si>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</si>
  <si>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</si>
  <si>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</si>
  <si>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</si>
  <si>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</si>
  <si>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</si>
  <si>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</si>
  <si>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</si>
  <si>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</si>
  <si>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</si>
  <si>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</si>
  <si>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</si>
  <si>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</si>
  <si>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</si>
  <si>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</si>
  <si>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</si>
  <si>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</si>
  <si>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</si>
  <si>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</si>
  <si>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</si>
  <si>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</si>
  <si>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</si>
  <si>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環境省</t>
  </si>
  <si>
    <t>有害大気汚染物質等対策推進費</t>
    <rPh sb="0" eb="2">
      <t>ユウガイ</t>
    </rPh>
    <rPh sb="2" eb="4">
      <t>タイキ</t>
    </rPh>
    <rPh sb="4" eb="6">
      <t>オセン</t>
    </rPh>
    <rPh sb="6" eb="8">
      <t>ブッシツ</t>
    </rPh>
    <rPh sb="8" eb="9">
      <t>トウ</t>
    </rPh>
    <rPh sb="9" eb="11">
      <t>タイサク</t>
    </rPh>
    <rPh sb="11" eb="14">
      <t>スイシンヒ</t>
    </rPh>
    <phoneticPr fontId="5"/>
  </si>
  <si>
    <t>平成５年度</t>
    <rPh sb="0" eb="2">
      <t>ヘイセイ</t>
    </rPh>
    <rPh sb="3" eb="4">
      <t>ネン</t>
    </rPh>
    <rPh sb="4" eb="5">
      <t>ド</t>
    </rPh>
    <phoneticPr fontId="20"/>
  </si>
  <si>
    <t>終了予定なし</t>
    <rPh sb="0" eb="2">
      <t>シュウリョウ</t>
    </rPh>
    <rPh sb="2" eb="4">
      <t>ヨテイ</t>
    </rPh>
    <phoneticPr fontId="20"/>
  </si>
  <si>
    <t>水・大気環境局</t>
    <rPh sb="0" eb="1">
      <t>ミズ</t>
    </rPh>
    <rPh sb="2" eb="4">
      <t>タイキ</t>
    </rPh>
    <rPh sb="4" eb="7">
      <t>カンキョウキョク</t>
    </rPh>
    <phoneticPr fontId="5"/>
  </si>
  <si>
    <t>大気環境課</t>
    <rPh sb="0" eb="2">
      <t>タイキ</t>
    </rPh>
    <rPh sb="2" eb="5">
      <t>カンキョウカ</t>
    </rPh>
    <phoneticPr fontId="5"/>
  </si>
  <si>
    <t>大気環境課長
是澤　裕二</t>
    <rPh sb="0" eb="2">
      <t>タイキ</t>
    </rPh>
    <rPh sb="2" eb="4">
      <t>カンキョウ</t>
    </rPh>
    <rPh sb="4" eb="6">
      <t>カチョウ</t>
    </rPh>
    <rPh sb="7" eb="9">
      <t>コレサワ</t>
    </rPh>
    <rPh sb="10" eb="12">
      <t>ユウジ</t>
    </rPh>
    <phoneticPr fontId="5"/>
  </si>
  <si>
    <t>大気汚染防止法第18条の23</t>
    <rPh sb="0" eb="2">
      <t>タイキ</t>
    </rPh>
    <rPh sb="2" eb="4">
      <t>オセン</t>
    </rPh>
    <rPh sb="4" eb="7">
      <t>ボウシホウ</t>
    </rPh>
    <rPh sb="7" eb="8">
      <t>ダイ</t>
    </rPh>
    <rPh sb="10" eb="11">
      <t>ジョウ</t>
    </rPh>
    <phoneticPr fontId="5"/>
  </si>
  <si>
    <t>3.大気・水・土壌環境等の保全
 3-1 大気環境の保全（酸性雨・黄砂対策を含む）</t>
    <rPh sb="2" eb="4">
      <t>タイキ</t>
    </rPh>
    <rPh sb="5" eb="6">
      <t>ミズ</t>
    </rPh>
    <rPh sb="7" eb="9">
      <t>ドジョウ</t>
    </rPh>
    <rPh sb="9" eb="11">
      <t>カンキョウ</t>
    </rPh>
    <rPh sb="11" eb="12">
      <t>トウ</t>
    </rPh>
    <rPh sb="13" eb="15">
      <t>ホゼン</t>
    </rPh>
    <rPh sb="21" eb="23">
      <t>タイキ</t>
    </rPh>
    <rPh sb="23" eb="25">
      <t>カンキョウ</t>
    </rPh>
    <rPh sb="26" eb="28">
      <t>ホゼン</t>
    </rPh>
    <rPh sb="29" eb="32">
      <t>サンセイウ</t>
    </rPh>
    <rPh sb="33" eb="35">
      <t>コウサ</t>
    </rPh>
    <rPh sb="35" eb="37">
      <t>タイサク</t>
    </rPh>
    <rPh sb="38" eb="39">
      <t>フク</t>
    </rPh>
    <phoneticPr fontId="5"/>
  </si>
  <si>
    <t>環境基本計画</t>
    <rPh sb="0" eb="2">
      <t>カンキョウ</t>
    </rPh>
    <rPh sb="2" eb="4">
      <t>キホン</t>
    </rPh>
    <rPh sb="4" eb="6">
      <t>ケイカク</t>
    </rPh>
    <phoneticPr fontId="5"/>
  </si>
  <si>
    <t>低濃度ではあるが長期曝露によって人の健康を損なうおそれのある有害大気汚染物質による国民の健康被害の未然防止対策を推進する。</t>
    <rPh sb="10" eb="12">
      <t>バクロ</t>
    </rPh>
    <phoneticPr fontId="3"/>
  </si>
  <si>
    <t>環境大気中における有害大気汚染物質について、対象物質に応じて標準的な測定方法を開発しつつ、地方公共団体との連携の下に全国でモニタリングを実施し、有害大気汚染物質等による大気汚染の状況を把握する。また、国際機関による毒性評価や、国内における取扱量等の基礎的な情報を収集しつつ、リスクに応じた国内の排出源からの排出実態及び排出抑制対策について調査検討を行い、排出抑制対策の推進を図るために必要な情報をとりまとめる。</t>
    <rPh sb="45" eb="47">
      <t>チホウ</t>
    </rPh>
    <rPh sb="47" eb="49">
      <t>コウキョウ</t>
    </rPh>
    <rPh sb="49" eb="51">
      <t>ダンタイ</t>
    </rPh>
    <rPh sb="53" eb="55">
      <t>レンケイ</t>
    </rPh>
    <rPh sb="56" eb="57">
      <t>モト</t>
    </rPh>
    <rPh sb="192" eb="194">
      <t>ヒツヨウ</t>
    </rPh>
    <rPh sb="195" eb="197">
      <t>ジョウホウ</t>
    </rPh>
    <phoneticPr fontId="3"/>
  </si>
  <si>
    <t>○</t>
  </si>
  <si>
    <t>○</t>
    <phoneticPr fontId="5"/>
  </si>
  <si>
    <t>-</t>
  </si>
  <si>
    <t>-</t>
    <phoneticPr fontId="5"/>
  </si>
  <si>
    <t>-</t>
    <phoneticPr fontId="5"/>
  </si>
  <si>
    <t>国が実施するモニタリング地点数</t>
    <rPh sb="0" eb="1">
      <t>クニ</t>
    </rPh>
    <rPh sb="2" eb="4">
      <t>ジッシ</t>
    </rPh>
    <rPh sb="12" eb="14">
      <t>チテン</t>
    </rPh>
    <rPh sb="14" eb="15">
      <t>スウ</t>
    </rPh>
    <phoneticPr fontId="5"/>
  </si>
  <si>
    <t>地点数</t>
    <rPh sb="0" eb="2">
      <t>チテン</t>
    </rPh>
    <rPh sb="2" eb="3">
      <t>スウ</t>
    </rPh>
    <phoneticPr fontId="5"/>
  </si>
  <si>
    <t>円/物質</t>
    <rPh sb="0" eb="1">
      <t>エン</t>
    </rPh>
    <rPh sb="2" eb="4">
      <t>ブッシツ</t>
    </rPh>
    <phoneticPr fontId="5"/>
  </si>
  <si>
    <t>環境保全調査費</t>
    <rPh sb="0" eb="2">
      <t>カンキョウ</t>
    </rPh>
    <rPh sb="2" eb="4">
      <t>ホゼン</t>
    </rPh>
    <rPh sb="4" eb="6">
      <t>チョウサ</t>
    </rPh>
    <rPh sb="6" eb="7">
      <t>ヒ</t>
    </rPh>
    <phoneticPr fontId="5"/>
  </si>
  <si>
    <t>環境保全調査等
地方公共団体委託費</t>
    <rPh sb="0" eb="2">
      <t>カンキョウ</t>
    </rPh>
    <rPh sb="2" eb="4">
      <t>ホゼン</t>
    </rPh>
    <rPh sb="4" eb="6">
      <t>チョウサ</t>
    </rPh>
    <rPh sb="6" eb="7">
      <t>トウ</t>
    </rPh>
    <rPh sb="8" eb="10">
      <t>チホウ</t>
    </rPh>
    <rPh sb="10" eb="12">
      <t>コウキョウ</t>
    </rPh>
    <rPh sb="12" eb="14">
      <t>ダンタイ</t>
    </rPh>
    <rPh sb="14" eb="17">
      <t>イタクヒ</t>
    </rPh>
    <phoneticPr fontId="5"/>
  </si>
  <si>
    <t>‐</t>
  </si>
  <si>
    <t>有害大気汚染物質による国民の健康被害の未然防止対策を推進するために実施している。</t>
    <rPh sb="33" eb="35">
      <t>ジッシ</t>
    </rPh>
    <phoneticPr fontId="3"/>
  </si>
  <si>
    <t>有害大気汚染物質対策については、大気汚染防止法第18条の23において、国の実施すべき施策等が規定されており、本事業はその範囲内で実施している。</t>
  </si>
  <si>
    <t>競争入札により競争性を確保している。</t>
  </si>
  <si>
    <t>資金の流れ、費目・使途は合理的かつ適切である。</t>
  </si>
  <si>
    <t>毎年度、見込み通りの物質数のモニタリングを実施している。</t>
    <rPh sb="0" eb="3">
      <t>マイネンド</t>
    </rPh>
    <rPh sb="4" eb="6">
      <t>ミコ</t>
    </rPh>
    <rPh sb="7" eb="8">
      <t>ドオ</t>
    </rPh>
    <rPh sb="10" eb="12">
      <t>ブッシツ</t>
    </rPh>
    <rPh sb="12" eb="13">
      <t>スウ</t>
    </rPh>
    <rPh sb="21" eb="23">
      <t>ジッシ</t>
    </rPh>
    <phoneticPr fontId="3"/>
  </si>
  <si>
    <t>毎年度、見込み通りの地点数でモニタリングを実施し、見込みに見合ったものとなっている。</t>
    <rPh sb="0" eb="3">
      <t>マイネンド</t>
    </rPh>
    <rPh sb="4" eb="6">
      <t>ミコ</t>
    </rPh>
    <rPh sb="7" eb="8">
      <t>ドオ</t>
    </rPh>
    <rPh sb="10" eb="12">
      <t>チテン</t>
    </rPh>
    <rPh sb="12" eb="13">
      <t>スウ</t>
    </rPh>
    <rPh sb="21" eb="23">
      <t>ジッシ</t>
    </rPh>
    <rPh sb="25" eb="27">
      <t>ミコ</t>
    </rPh>
    <rPh sb="29" eb="31">
      <t>ミア</t>
    </rPh>
    <phoneticPr fontId="3"/>
  </si>
  <si>
    <t>モニタリング結果を毎年公表しており、国及び自治体における対策等に活用されている。</t>
    <rPh sb="6" eb="8">
      <t>ケッカ</t>
    </rPh>
    <rPh sb="9" eb="11">
      <t>マイトシ</t>
    </rPh>
    <phoneticPr fontId="3"/>
  </si>
  <si>
    <t>-</t>
    <phoneticPr fontId="5"/>
  </si>
  <si>
    <t>有害大気汚染物質対策は、科学的知見の充実の下に、将来にわたって人の健康に係る被害が未然に防止されるよう実施する必要がある。また、種類、発生源が多岐にわたる有害大気汚染物質等のモニタリング調査、排出実態の把握等については、効果的・効率的に実施する必要がある。このため、平成25年度にPRTR制度等を活用するよう地方公共団体が実施するモニタリングも含め、そのあり方を改善し、平成26年度から運用している。</t>
    <rPh sb="0" eb="2">
      <t>ユウガイ</t>
    </rPh>
    <rPh sb="2" eb="4">
      <t>タイキ</t>
    </rPh>
    <rPh sb="4" eb="6">
      <t>オセン</t>
    </rPh>
    <rPh sb="6" eb="8">
      <t>ブッシツ</t>
    </rPh>
    <rPh sb="8" eb="10">
      <t>タイサク</t>
    </rPh>
    <rPh sb="12" eb="15">
      <t>カガクテキ</t>
    </rPh>
    <rPh sb="15" eb="17">
      <t>チケン</t>
    </rPh>
    <rPh sb="18" eb="20">
      <t>ジュウジツ</t>
    </rPh>
    <rPh sb="21" eb="22">
      <t>モト</t>
    </rPh>
    <rPh sb="24" eb="26">
      <t>ショウライ</t>
    </rPh>
    <rPh sb="31" eb="32">
      <t>ヒト</t>
    </rPh>
    <rPh sb="33" eb="35">
      <t>ケンコウ</t>
    </rPh>
    <rPh sb="36" eb="37">
      <t>カカ</t>
    </rPh>
    <rPh sb="38" eb="40">
      <t>ヒガイ</t>
    </rPh>
    <rPh sb="41" eb="43">
      <t>ミゼン</t>
    </rPh>
    <rPh sb="44" eb="46">
      <t>ボウシ</t>
    </rPh>
    <rPh sb="51" eb="53">
      <t>ジッシ</t>
    </rPh>
    <rPh sb="55" eb="57">
      <t>ヒツヨウ</t>
    </rPh>
    <rPh sb="64" eb="66">
      <t>シュルイ</t>
    </rPh>
    <rPh sb="67" eb="70">
      <t>ハッセイゲン</t>
    </rPh>
    <rPh sb="71" eb="73">
      <t>タキ</t>
    </rPh>
    <rPh sb="77" eb="79">
      <t>ユウガイ</t>
    </rPh>
    <rPh sb="79" eb="81">
      <t>タイキ</t>
    </rPh>
    <rPh sb="81" eb="83">
      <t>オセン</t>
    </rPh>
    <rPh sb="83" eb="85">
      <t>ブッシツ</t>
    </rPh>
    <rPh sb="85" eb="86">
      <t>トウ</t>
    </rPh>
    <rPh sb="93" eb="95">
      <t>チョウサ</t>
    </rPh>
    <rPh sb="96" eb="98">
      <t>ハイシュツ</t>
    </rPh>
    <rPh sb="98" eb="100">
      <t>ジッタイ</t>
    </rPh>
    <rPh sb="101" eb="103">
      <t>ハアク</t>
    </rPh>
    <rPh sb="103" eb="104">
      <t>トウ</t>
    </rPh>
    <rPh sb="110" eb="113">
      <t>コウカテキ</t>
    </rPh>
    <rPh sb="114" eb="117">
      <t>コウリツテキ</t>
    </rPh>
    <rPh sb="118" eb="120">
      <t>ジッシ</t>
    </rPh>
    <rPh sb="122" eb="124">
      <t>ヒツヨウ</t>
    </rPh>
    <rPh sb="133" eb="135">
      <t>ヘイセイ</t>
    </rPh>
    <rPh sb="137" eb="139">
      <t>ネンド</t>
    </rPh>
    <rPh sb="161" eb="163">
      <t>ジッシ</t>
    </rPh>
    <rPh sb="172" eb="173">
      <t>フク</t>
    </rPh>
    <rPh sb="185" eb="187">
      <t>ヘイセイ</t>
    </rPh>
    <rPh sb="189" eb="191">
      <t>ネンド</t>
    </rPh>
    <rPh sb="193" eb="195">
      <t>ウンヨウ</t>
    </rPh>
    <phoneticPr fontId="5"/>
  </si>
  <si>
    <t>046</t>
  </si>
  <si>
    <t>081</t>
  </si>
  <si>
    <t>033</t>
  </si>
  <si>
    <t>085</t>
  </si>
  <si>
    <t>034</t>
  </si>
  <si>
    <t>A.（株）静環検査センター</t>
  </si>
  <si>
    <t>E.（株）福井環境分析センター</t>
  </si>
  <si>
    <t>分析費</t>
    <rPh sb="0" eb="2">
      <t>ブンセキ</t>
    </rPh>
    <rPh sb="2" eb="3">
      <t>ヒ</t>
    </rPh>
    <phoneticPr fontId="4"/>
  </si>
  <si>
    <t>人件費</t>
    <rPh sb="0" eb="3">
      <t>ジンケンヒ</t>
    </rPh>
    <phoneticPr fontId="4"/>
  </si>
  <si>
    <t>旅費</t>
    <rPh sb="0" eb="2">
      <t>リョヒ</t>
    </rPh>
    <phoneticPr fontId="4"/>
  </si>
  <si>
    <t>一般管理費</t>
    <rPh sb="0" eb="2">
      <t>イッパン</t>
    </rPh>
    <rPh sb="2" eb="5">
      <t>カンリヒ</t>
    </rPh>
    <phoneticPr fontId="4"/>
  </si>
  <si>
    <t>消耗品費</t>
    <rPh sb="0" eb="2">
      <t>ショウモウ</t>
    </rPh>
    <rPh sb="2" eb="3">
      <t>ヒン</t>
    </rPh>
    <rPh sb="3" eb="4">
      <t>ヒ</t>
    </rPh>
    <phoneticPr fontId="4"/>
  </si>
  <si>
    <t>試料分析</t>
    <rPh sb="0" eb="2">
      <t>シリョウ</t>
    </rPh>
    <rPh sb="2" eb="4">
      <t>ブンセキ</t>
    </rPh>
    <phoneticPr fontId="4"/>
  </si>
  <si>
    <t>計画準備、試料採取、データ入力、報告書等</t>
    <rPh sb="0" eb="2">
      <t>ケイカク</t>
    </rPh>
    <rPh sb="2" eb="4">
      <t>ジュンビ</t>
    </rPh>
    <rPh sb="5" eb="7">
      <t>シリョウ</t>
    </rPh>
    <rPh sb="7" eb="9">
      <t>サイシュ</t>
    </rPh>
    <rPh sb="13" eb="15">
      <t>ニュウリョク</t>
    </rPh>
    <rPh sb="16" eb="19">
      <t>ホウコクショ</t>
    </rPh>
    <rPh sb="19" eb="20">
      <t>トウ</t>
    </rPh>
    <phoneticPr fontId="4"/>
  </si>
  <si>
    <t>車両費、鉄道運賃、宿泊費等</t>
    <rPh sb="0" eb="2">
      <t>シャリョウ</t>
    </rPh>
    <rPh sb="2" eb="3">
      <t>ヒ</t>
    </rPh>
    <rPh sb="4" eb="6">
      <t>テツドウ</t>
    </rPh>
    <rPh sb="6" eb="8">
      <t>ウンチン</t>
    </rPh>
    <rPh sb="9" eb="12">
      <t>シュクハクヒ</t>
    </rPh>
    <rPh sb="12" eb="13">
      <t>トウ</t>
    </rPh>
    <phoneticPr fontId="4"/>
  </si>
  <si>
    <t>試料採取</t>
    <rPh sb="0" eb="2">
      <t>シリョウ</t>
    </rPh>
    <rPh sb="2" eb="4">
      <t>サイシュ</t>
    </rPh>
    <phoneticPr fontId="4"/>
  </si>
  <si>
    <t>分析代</t>
    <rPh sb="0" eb="2">
      <t>ブンセキ</t>
    </rPh>
    <rPh sb="2" eb="3">
      <t>ダイ</t>
    </rPh>
    <phoneticPr fontId="4"/>
  </si>
  <si>
    <t>人件費</t>
    <rPh sb="0" eb="3">
      <t>ジンケンヒ</t>
    </rPh>
    <phoneticPr fontId="3"/>
  </si>
  <si>
    <t>旅費等</t>
    <rPh sb="0" eb="2">
      <t>リョヒ</t>
    </rPh>
    <rPh sb="2" eb="3">
      <t>トウ</t>
    </rPh>
    <phoneticPr fontId="3"/>
  </si>
  <si>
    <t>一般管理費</t>
    <rPh sb="0" eb="2">
      <t>イッパン</t>
    </rPh>
    <rPh sb="2" eb="5">
      <t>カンリヒ</t>
    </rPh>
    <phoneticPr fontId="3"/>
  </si>
  <si>
    <t>その他</t>
    <rPh sb="2" eb="3">
      <t>タ</t>
    </rPh>
    <phoneticPr fontId="3"/>
  </si>
  <si>
    <t>ダイオキシン類分析費</t>
    <rPh sb="6" eb="7">
      <t>ルイ</t>
    </rPh>
    <rPh sb="7" eb="9">
      <t>ブンセキ</t>
    </rPh>
    <rPh sb="9" eb="10">
      <t>ヒ</t>
    </rPh>
    <phoneticPr fontId="3"/>
  </si>
  <si>
    <t>現地採取業務（50工数）</t>
    <rPh sb="0" eb="2">
      <t>ゲンチ</t>
    </rPh>
    <rPh sb="2" eb="4">
      <t>サイシュ</t>
    </rPh>
    <rPh sb="4" eb="6">
      <t>ギョウム</t>
    </rPh>
    <rPh sb="9" eb="11">
      <t>コウスウ</t>
    </rPh>
    <phoneticPr fontId="3"/>
  </si>
  <si>
    <t>運賃、宿泊、日当、高速料金他</t>
    <rPh sb="0" eb="2">
      <t>ウンチン</t>
    </rPh>
    <rPh sb="3" eb="5">
      <t>シュクハク</t>
    </rPh>
    <rPh sb="6" eb="8">
      <t>ニットウ</t>
    </rPh>
    <rPh sb="9" eb="11">
      <t>コウソク</t>
    </rPh>
    <rPh sb="11" eb="13">
      <t>リョウキン</t>
    </rPh>
    <rPh sb="13" eb="14">
      <t>ホカ</t>
    </rPh>
    <phoneticPr fontId="3"/>
  </si>
  <si>
    <t>再委託費、再委託事業所監査費、機器送料他</t>
    <rPh sb="0" eb="3">
      <t>サイイタク</t>
    </rPh>
    <rPh sb="3" eb="4">
      <t>ヒ</t>
    </rPh>
    <rPh sb="5" eb="8">
      <t>サイイタク</t>
    </rPh>
    <rPh sb="8" eb="11">
      <t>ジギョウショ</t>
    </rPh>
    <rPh sb="11" eb="13">
      <t>カンサ</t>
    </rPh>
    <rPh sb="13" eb="14">
      <t>ヒ</t>
    </rPh>
    <rPh sb="15" eb="17">
      <t>キキ</t>
    </rPh>
    <rPh sb="17" eb="19">
      <t>ソウリョウ</t>
    </rPh>
    <rPh sb="19" eb="20">
      <t>ホカ</t>
    </rPh>
    <phoneticPr fontId="3"/>
  </si>
  <si>
    <t>B.（一社）産業環境管理協会</t>
  </si>
  <si>
    <t>F.（株）数理計画</t>
  </si>
  <si>
    <t>人件費</t>
    <rPh sb="0" eb="2">
      <t>ジンケン</t>
    </rPh>
    <rPh sb="2" eb="3">
      <t>ヒ</t>
    </rPh>
    <phoneticPr fontId="4"/>
  </si>
  <si>
    <t>委員会費</t>
    <rPh sb="0" eb="3">
      <t>イインカイ</t>
    </rPh>
    <rPh sb="3" eb="4">
      <t>ヒ</t>
    </rPh>
    <phoneticPr fontId="4"/>
  </si>
  <si>
    <t>資料費</t>
    <rPh sb="0" eb="2">
      <t>シリョウ</t>
    </rPh>
    <rPh sb="2" eb="3">
      <t>ヒ</t>
    </rPh>
    <phoneticPr fontId="4"/>
  </si>
  <si>
    <t>受注者負担分</t>
    <rPh sb="0" eb="3">
      <t>ジュチュウシャ</t>
    </rPh>
    <rPh sb="3" eb="6">
      <t>フタンブン</t>
    </rPh>
    <phoneticPr fontId="3"/>
  </si>
  <si>
    <t>排ガス水銀測定方法検討調査業務 研究院3名</t>
    <rPh sb="0" eb="1">
      <t>ハイ</t>
    </rPh>
    <rPh sb="3" eb="5">
      <t>スイギン</t>
    </rPh>
    <rPh sb="5" eb="7">
      <t>ソクテイ</t>
    </rPh>
    <rPh sb="7" eb="9">
      <t>ホウホウ</t>
    </rPh>
    <rPh sb="9" eb="11">
      <t>ケントウ</t>
    </rPh>
    <rPh sb="11" eb="13">
      <t>チョウサ</t>
    </rPh>
    <rPh sb="13" eb="15">
      <t>ギョウム</t>
    </rPh>
    <rPh sb="16" eb="19">
      <t>ケンキュウイン</t>
    </rPh>
    <rPh sb="20" eb="21">
      <t>メイ</t>
    </rPh>
    <phoneticPr fontId="4"/>
  </si>
  <si>
    <t>委員謝金、委員旅費　検討会2回開催</t>
    <rPh sb="0" eb="2">
      <t>イイン</t>
    </rPh>
    <rPh sb="2" eb="4">
      <t>シャキン</t>
    </rPh>
    <rPh sb="5" eb="7">
      <t>イイン</t>
    </rPh>
    <rPh sb="7" eb="9">
      <t>リョヒ</t>
    </rPh>
    <rPh sb="10" eb="12">
      <t>ケントウ</t>
    </rPh>
    <rPh sb="12" eb="13">
      <t>カイ</t>
    </rPh>
    <rPh sb="14" eb="15">
      <t>カイ</t>
    </rPh>
    <rPh sb="15" eb="17">
      <t>カイサイ</t>
    </rPh>
    <phoneticPr fontId="4"/>
  </si>
  <si>
    <t>規格書購入</t>
    <rPh sb="0" eb="3">
      <t>キカクショ</t>
    </rPh>
    <rPh sb="3" eb="5">
      <t>コウニュウ</t>
    </rPh>
    <phoneticPr fontId="4"/>
  </si>
  <si>
    <t>一般管理費</t>
  </si>
  <si>
    <t>謝金</t>
  </si>
  <si>
    <t>印刷製本費</t>
  </si>
  <si>
    <t>その他</t>
    <rPh sb="2" eb="3">
      <t>タ</t>
    </rPh>
    <phoneticPr fontId="4"/>
  </si>
  <si>
    <t>主任技師、技師及び技術員</t>
    <rPh sb="0" eb="2">
      <t>シュニン</t>
    </rPh>
    <rPh sb="2" eb="4">
      <t>ギシ</t>
    </rPh>
    <rPh sb="5" eb="7">
      <t>ギシ</t>
    </rPh>
    <rPh sb="7" eb="8">
      <t>オヨ</t>
    </rPh>
    <rPh sb="9" eb="12">
      <t>ギジュツイン</t>
    </rPh>
    <phoneticPr fontId="4"/>
  </si>
  <si>
    <t>検討会委員旅費、専門家海外渡航費用（宿泊費含む）、技師海外渡航費用（宿泊費含む）</t>
  </si>
  <si>
    <t>検討会委員謝金、専門家海外渡航</t>
  </si>
  <si>
    <t>報告書</t>
  </si>
  <si>
    <t>検討会会場借料</t>
  </si>
  <si>
    <t>C.国際気象海洋（株）</t>
    <rPh sb="2" eb="4">
      <t>コクサイ</t>
    </rPh>
    <rPh sb="4" eb="6">
      <t>キショウ</t>
    </rPh>
    <rPh sb="6" eb="8">
      <t>カイヨウ</t>
    </rPh>
    <rPh sb="9" eb="10">
      <t>カブ</t>
    </rPh>
    <phoneticPr fontId="3"/>
  </si>
  <si>
    <t>G.愛知県</t>
    <rPh sb="2" eb="5">
      <t>アイチケン</t>
    </rPh>
    <phoneticPr fontId="3"/>
  </si>
  <si>
    <t>本業務は支出額が100万円未満のため記載を要さない。</t>
  </si>
  <si>
    <t>消耗品費</t>
    <rPh sb="0" eb="3">
      <t>ショウモウヒン</t>
    </rPh>
    <rPh sb="3" eb="4">
      <t>ヒ</t>
    </rPh>
    <phoneticPr fontId="3"/>
  </si>
  <si>
    <t>分析用消耗品等</t>
    <rPh sb="0" eb="2">
      <t>ブンセキ</t>
    </rPh>
    <rPh sb="2" eb="3">
      <t>ヨウ</t>
    </rPh>
    <rPh sb="3" eb="6">
      <t>ショウモウヒン</t>
    </rPh>
    <rPh sb="6" eb="7">
      <t>トウ</t>
    </rPh>
    <phoneticPr fontId="3"/>
  </si>
  <si>
    <t>賃金、旅費等</t>
    <rPh sb="0" eb="2">
      <t>チンギン</t>
    </rPh>
    <rPh sb="3" eb="5">
      <t>リョヒ</t>
    </rPh>
    <rPh sb="5" eb="6">
      <t>トウ</t>
    </rPh>
    <phoneticPr fontId="3"/>
  </si>
  <si>
    <t>D.（株）NSS</t>
  </si>
  <si>
    <t>ヒアリング、サンプリング、報告書作成</t>
  </si>
  <si>
    <t>GC-MS分析</t>
    <rPh sb="5" eb="7">
      <t>ブンセキ</t>
    </rPh>
    <phoneticPr fontId="4"/>
  </si>
  <si>
    <t>打合せ、納品等</t>
  </si>
  <si>
    <t>機器メンテナンス及び交換部品等</t>
    <rPh sb="0" eb="2">
      <t>キキ</t>
    </rPh>
    <rPh sb="8" eb="9">
      <t>オヨ</t>
    </rPh>
    <rPh sb="10" eb="12">
      <t>コウカン</t>
    </rPh>
    <rPh sb="12" eb="15">
      <t>ブヒントウ</t>
    </rPh>
    <phoneticPr fontId="4"/>
  </si>
  <si>
    <t>（株）静環検査センター</t>
  </si>
  <si>
    <t>東北緑化環境保全（株）</t>
  </si>
  <si>
    <t>大阪府</t>
    <rPh sb="0" eb="3">
      <t>オオサカフ</t>
    </rPh>
    <phoneticPr fontId="3"/>
  </si>
  <si>
    <t>平成26年度有害大気汚染物質モニタリング調査業務【西ブロック】</t>
  </si>
  <si>
    <t>平成26年度有害大気汚染物質モニタリング調査業務【東ブロック】</t>
  </si>
  <si>
    <t>平成26年度有害大気汚染物質及び揮発性有機化合物（ＶＯＣ）モニタリング実施事業委託業務</t>
    <rPh sb="0" eb="2">
      <t>ヘイセイ</t>
    </rPh>
    <rPh sb="4" eb="6">
      <t>ネンド</t>
    </rPh>
    <phoneticPr fontId="3"/>
  </si>
  <si>
    <t>随意契約</t>
    <rPh sb="0" eb="2">
      <t>ズイイ</t>
    </rPh>
    <rPh sb="2" eb="4">
      <t>ケイヤク</t>
    </rPh>
    <phoneticPr fontId="3"/>
  </si>
  <si>
    <t>（一社）産業環境管理協会</t>
  </si>
  <si>
    <t>平成26年度排ガス水銀測定方法検討調査業務</t>
  </si>
  <si>
    <t>国際気象海洋（株）</t>
  </si>
  <si>
    <t>平成26年度有害大気汚染物質モニタリングデータ整備業務</t>
  </si>
  <si>
    <t>平成26年度有害大気汚染物質常時監視結果報告検討業務</t>
  </si>
  <si>
    <t>（株）NSS</t>
  </si>
  <si>
    <t>（株）福井環境分析センター</t>
  </si>
  <si>
    <t>（株）旭リサーチセンター</t>
  </si>
  <si>
    <t>平成26年度指定物質排出実態調査（排ガス中濃度）業務</t>
  </si>
  <si>
    <t>平成26年度指定物質排出実態調査（大気環境中濃度）業務</t>
  </si>
  <si>
    <t>平成26年度指定物質基礎情報等調査業務</t>
  </si>
  <si>
    <t>（株）福井環境分析センター</t>
    <rPh sb="1" eb="2">
      <t>カブ</t>
    </rPh>
    <phoneticPr fontId="3"/>
  </si>
  <si>
    <t>平成26年度ダイオキシン類大気環境モニタリング調査業務</t>
  </si>
  <si>
    <t>（株）数理計画</t>
  </si>
  <si>
    <t>平成26年度水銀大気排出抑制対策調査業務</t>
  </si>
  <si>
    <t>愛知県</t>
    <rPh sb="0" eb="3">
      <t>アイチケン</t>
    </rPh>
    <phoneticPr fontId="3"/>
  </si>
  <si>
    <t>平成26年度有害大気汚染物質発生源対策調査委託業務</t>
  </si>
  <si>
    <t>有害大気汚染物質対策については、大気汚染防止法第18条の23において、国の実施すべき施策とされており、引き続き大気汚染の状況を適切に把握し、対策を図る必要がある。</t>
    <phoneticPr fontId="5"/>
  </si>
  <si>
    <t>サンプリング及び分析に係る費用について、予定価格を設定した上で、競争入札を実施していることで、コスト等の水準を適正に確保している。</t>
    <rPh sb="6" eb="7">
      <t>オヨ</t>
    </rPh>
    <rPh sb="8" eb="10">
      <t>ブンセキ</t>
    </rPh>
    <rPh sb="11" eb="12">
      <t>カカ</t>
    </rPh>
    <rPh sb="13" eb="15">
      <t>ヒヨウ</t>
    </rPh>
    <rPh sb="20" eb="22">
      <t>ヨテイ</t>
    </rPh>
    <rPh sb="22" eb="24">
      <t>カカク</t>
    </rPh>
    <rPh sb="25" eb="27">
      <t>セッテイ</t>
    </rPh>
    <rPh sb="29" eb="30">
      <t>ウエ</t>
    </rPh>
    <rPh sb="32" eb="34">
      <t>キョウソウ</t>
    </rPh>
    <rPh sb="34" eb="36">
      <t>ニュウサツ</t>
    </rPh>
    <rPh sb="37" eb="39">
      <t>ジッシ</t>
    </rPh>
    <rPh sb="50" eb="51">
      <t>トウ</t>
    </rPh>
    <rPh sb="52" eb="54">
      <t>スイジュン</t>
    </rPh>
    <rPh sb="55" eb="57">
      <t>テキセイ</t>
    </rPh>
    <rPh sb="58" eb="60">
      <t>カクホ</t>
    </rPh>
    <phoneticPr fontId="3"/>
  </si>
  <si>
    <t>-</t>
    <phoneticPr fontId="5"/>
  </si>
  <si>
    <t>H.（株）五月商会</t>
    <rPh sb="3" eb="4">
      <t>カブ</t>
    </rPh>
    <rPh sb="5" eb="9">
      <t>サツキショウカイ</t>
    </rPh>
    <phoneticPr fontId="3"/>
  </si>
  <si>
    <t>（株）五月商会</t>
    <rPh sb="1" eb="2">
      <t>カブ</t>
    </rPh>
    <rPh sb="3" eb="7">
      <t>サツキショウカイ</t>
    </rPh>
    <phoneticPr fontId="5"/>
  </si>
  <si>
    <t>「大気汚染防止法の一部を改正する法律案」関連資料印刷製本業務</t>
    <phoneticPr fontId="5"/>
  </si>
  <si>
    <t>(独)国立印刷局</t>
    <phoneticPr fontId="5"/>
  </si>
  <si>
    <t>-</t>
    <phoneticPr fontId="5"/>
  </si>
  <si>
    <t>-</t>
    <phoneticPr fontId="5"/>
  </si>
  <si>
    <t>公告にあたっては、説明会を開催し、発注者の意図を正確に伝え、入札希望者の増加及び負担軽減の工夫をしている。</t>
    <rPh sb="0" eb="2">
      <t>コウコク</t>
    </rPh>
    <rPh sb="9" eb="12">
      <t>セツメイカイ</t>
    </rPh>
    <rPh sb="13" eb="15">
      <t>カイサイ</t>
    </rPh>
    <rPh sb="17" eb="20">
      <t>ハッチュウシャ</t>
    </rPh>
    <rPh sb="21" eb="23">
      <t>イト</t>
    </rPh>
    <rPh sb="24" eb="26">
      <t>セイカク</t>
    </rPh>
    <rPh sb="27" eb="28">
      <t>ツタ</t>
    </rPh>
    <rPh sb="30" eb="32">
      <t>ニュウサツ</t>
    </rPh>
    <rPh sb="32" eb="35">
      <t>キボウシャ</t>
    </rPh>
    <rPh sb="36" eb="38">
      <t>ゾウカ</t>
    </rPh>
    <rPh sb="38" eb="39">
      <t>オヨ</t>
    </rPh>
    <rPh sb="40" eb="42">
      <t>フタン</t>
    </rPh>
    <rPh sb="42" eb="44">
      <t>ケイゲン</t>
    </rPh>
    <rPh sb="45" eb="47">
      <t>クフウ</t>
    </rPh>
    <phoneticPr fontId="3"/>
  </si>
  <si>
    <t>事業実施にあたり、前年度に外部有識者を含む検討会を開催し、手段・方法等の検討を実施し、効果的に実施している。</t>
    <phoneticPr fontId="5"/>
  </si>
  <si>
    <t>国が実施したモニタリング業務の契約総額
／国が実施したモニタリング地点数</t>
    <phoneticPr fontId="5"/>
  </si>
  <si>
    <t>調査結果の公表回数</t>
    <rPh sb="0" eb="2">
      <t>チョウサ</t>
    </rPh>
    <rPh sb="2" eb="4">
      <t>ケッカ</t>
    </rPh>
    <rPh sb="5" eb="7">
      <t>コウヒョウ</t>
    </rPh>
    <rPh sb="7" eb="9">
      <t>カイスウ</t>
    </rPh>
    <phoneticPr fontId="3"/>
  </si>
  <si>
    <t>回</t>
    <rPh sb="0" eb="1">
      <t>カイ</t>
    </rPh>
    <phoneticPr fontId="3"/>
  </si>
  <si>
    <t>有害大気汚染物質について、モニタリングを実施し、国民に情報提供すること。</t>
    <rPh sb="0" eb="2">
      <t>ユウガイ</t>
    </rPh>
    <rPh sb="2" eb="4">
      <t>タイキ</t>
    </rPh>
    <rPh sb="4" eb="6">
      <t>オセン</t>
    </rPh>
    <rPh sb="6" eb="8">
      <t>ブッシツ</t>
    </rPh>
    <rPh sb="20" eb="22">
      <t>ジッシ</t>
    </rPh>
    <rPh sb="24" eb="26">
      <t>コクミン</t>
    </rPh>
    <rPh sb="27" eb="29">
      <t>ジョウホウ</t>
    </rPh>
    <rPh sb="29" eb="31">
      <t>テイキョウ</t>
    </rPh>
    <phoneticPr fontId="3"/>
  </si>
  <si>
    <t>PRTR制度等他の知見も活用した上で今後も効果的・効率的に事業を実施し、大気の汚染の状況を把握するよう努めていく。</t>
    <rPh sb="7" eb="8">
      <t>タ</t>
    </rPh>
    <rPh sb="9" eb="11">
      <t>チケン</t>
    </rPh>
    <rPh sb="12" eb="14">
      <t>カツヨウ</t>
    </rPh>
    <rPh sb="16" eb="17">
      <t>ウエ</t>
    </rPh>
    <rPh sb="18" eb="20">
      <t>コンゴ</t>
    </rPh>
    <rPh sb="29" eb="31">
      <t>ジギョウ</t>
    </rPh>
    <rPh sb="32" eb="34">
      <t>ジッシ</t>
    </rPh>
    <rPh sb="36" eb="38">
      <t>タイキ</t>
    </rPh>
    <rPh sb="39" eb="41">
      <t>オセン</t>
    </rPh>
    <rPh sb="42" eb="44">
      <t>ジョウキョウ</t>
    </rPh>
    <rPh sb="45" eb="47">
      <t>ハアク</t>
    </rPh>
    <rPh sb="51" eb="52">
      <t>ツト</t>
    </rPh>
    <phoneticPr fontId="5"/>
  </si>
  <si>
    <t>51,135,000/16</t>
    <phoneticPr fontId="5"/>
  </si>
  <si>
    <t>51,555,000/16</t>
    <phoneticPr fontId="5"/>
  </si>
  <si>
    <t>44,388,000/16</t>
    <phoneticPr fontId="5"/>
  </si>
  <si>
    <t>41,904,000/16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</si>
</sst>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201083</xdr:colOff>
      <xdr:row>140</xdr:row>
      <xdr:rowOff>0</xdr:rowOff>
    </xdr:from>
    <xdr:to>
      <xdr:col>19</xdr:col>
      <xdr:colOff>105510</xdr:colOff>
      <xdr:row>141</xdr:row>
      <xdr:rowOff>10750</xdr:rowOff>
    </xdr:to>
    <xdr:sp macro="" textlink="">
      <xdr:nvSpPr>
        <xdr:cNvPr id="5" name="テキスト ボックス 4"/>
        <xdr:cNvSpPr txBox="1"/>
      </xdr:nvSpPr>
      <xdr:spPr>
        <a:xfrm>
          <a:off x="1852083" y="30876875"/>
          <a:ext cx="2174552" cy="36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600">
              <a:latin typeface="+mn-ea"/>
              <a:ea typeface="+mn-ea"/>
            </a:rPr>
            <a:t>環境省　</a:t>
          </a:r>
          <a:r>
            <a:rPr kumimoji="1" lang="en-US" altLang="ja-JP" sz="1600">
              <a:solidFill>
                <a:schemeClr val="tx1"/>
              </a:solidFill>
              <a:latin typeface="+mn-ea"/>
              <a:ea typeface="+mn-ea"/>
            </a:rPr>
            <a:t>100</a:t>
          </a:r>
          <a:r>
            <a:rPr kumimoji="1" lang="ja-JP" altLang="en-US" sz="1600">
              <a:solidFill>
                <a:schemeClr val="tx1"/>
              </a:solidFill>
              <a:latin typeface="+mn-ea"/>
              <a:ea typeface="+mn-ea"/>
            </a:rPr>
            <a:t>百万円</a:t>
          </a:r>
          <a:endParaRPr kumimoji="1" lang="en-US" altLang="ja-JP" sz="1600">
            <a:solidFill>
              <a:schemeClr val="tx1"/>
            </a:solidFill>
            <a:latin typeface="+mn-ea"/>
            <a:ea typeface="+mn-ea"/>
          </a:endParaRPr>
        </a:p>
      </xdr:txBody>
    </xdr:sp>
    <xdr:clientData/>
  </xdr:twoCellAnchor>
  <xdr:twoCellAnchor>
    <xdr:from>
      <xdr:col>8</xdr:col>
      <xdr:colOff>0</xdr:colOff>
      <xdr:row>146</xdr:row>
      <xdr:rowOff>336020</xdr:rowOff>
    </xdr:from>
    <xdr:to>
      <xdr:col>10</xdr:col>
      <xdr:colOff>198438</xdr:colOff>
      <xdr:row>146</xdr:row>
      <xdr:rowOff>337989</xdr:rowOff>
    </xdr:to>
    <xdr:cxnSp macro="">
      <xdr:nvCxnSpPr>
        <xdr:cNvPr id="7" name="直線矢印コネクタ 6"/>
        <xdr:cNvCxnSpPr/>
      </xdr:nvCxnSpPr>
      <xdr:spPr>
        <a:xfrm>
          <a:off x="1651000" y="33308395"/>
          <a:ext cx="611188" cy="196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149</xdr:row>
      <xdr:rowOff>168268</xdr:rowOff>
    </xdr:from>
    <xdr:to>
      <xdr:col>10</xdr:col>
      <xdr:colOff>198438</xdr:colOff>
      <xdr:row>149</xdr:row>
      <xdr:rowOff>170237</xdr:rowOff>
    </xdr:to>
    <xdr:cxnSp macro="">
      <xdr:nvCxnSpPr>
        <xdr:cNvPr id="8" name="直線矢印コネクタ 7"/>
        <xdr:cNvCxnSpPr/>
      </xdr:nvCxnSpPr>
      <xdr:spPr>
        <a:xfrm>
          <a:off x="1651000" y="34188393"/>
          <a:ext cx="611188" cy="196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198437</xdr:colOff>
      <xdr:row>141</xdr:row>
      <xdr:rowOff>91280</xdr:rowOff>
    </xdr:from>
    <xdr:to>
      <xdr:col>32</xdr:col>
      <xdr:colOff>53854</xdr:colOff>
      <xdr:row>142</xdr:row>
      <xdr:rowOff>102030</xdr:rowOff>
    </xdr:to>
    <xdr:sp macro="" textlink="">
      <xdr:nvSpPr>
        <xdr:cNvPr id="9" name="大かっこ 8"/>
        <xdr:cNvSpPr/>
      </xdr:nvSpPr>
      <xdr:spPr>
        <a:xfrm>
          <a:off x="2055812" y="31317405"/>
          <a:ext cx="4602042" cy="360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有害大気汚染物質による国民の健康被害の未然防止を推進する。</a:t>
          </a:r>
        </a:p>
      </xdr:txBody>
    </xdr:sp>
    <xdr:clientData/>
  </xdr:twoCellAnchor>
  <xdr:twoCellAnchor>
    <xdr:from>
      <xdr:col>8</xdr:col>
      <xdr:colOff>202406</xdr:colOff>
      <xdr:row>143</xdr:row>
      <xdr:rowOff>273843</xdr:rowOff>
    </xdr:from>
    <xdr:to>
      <xdr:col>26</xdr:col>
      <xdr:colOff>87656</xdr:colOff>
      <xdr:row>144</xdr:row>
      <xdr:rowOff>284593</xdr:rowOff>
    </xdr:to>
    <xdr:sp macro="" textlink="">
      <xdr:nvSpPr>
        <xdr:cNvPr id="10" name="テキスト ボックス 9"/>
        <xdr:cNvSpPr txBox="1"/>
      </xdr:nvSpPr>
      <xdr:spPr>
        <a:xfrm>
          <a:off x="1853406" y="32198468"/>
          <a:ext cx="3600000" cy="360000"/>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en-US" sz="1100"/>
            <a:t>有害大気汚染物質モニタリング推進事業</a:t>
          </a:r>
        </a:p>
      </xdr:txBody>
    </xdr:sp>
    <xdr:clientData/>
  </xdr:twoCellAnchor>
  <xdr:twoCellAnchor>
    <xdr:from>
      <xdr:col>8</xdr:col>
      <xdr:colOff>202406</xdr:colOff>
      <xdr:row>145</xdr:row>
      <xdr:rowOff>265901</xdr:rowOff>
    </xdr:from>
    <xdr:to>
      <xdr:col>17</xdr:col>
      <xdr:colOff>146076</xdr:colOff>
      <xdr:row>146</xdr:row>
      <xdr:rowOff>104477</xdr:rowOff>
    </xdr:to>
    <xdr:sp macro="" textlink="">
      <xdr:nvSpPr>
        <xdr:cNvPr id="11" name="テキスト ボックス 10"/>
        <xdr:cNvSpPr txBox="1"/>
      </xdr:nvSpPr>
      <xdr:spPr>
        <a:xfrm>
          <a:off x="1853406" y="32889026"/>
          <a:ext cx="1801045" cy="187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t>【</a:t>
          </a:r>
          <a:r>
            <a:rPr kumimoji="1" lang="ja-JP" altLang="en-US" sz="800"/>
            <a:t>一般競争入札</a:t>
          </a:r>
          <a:r>
            <a:rPr kumimoji="1" lang="en-US" altLang="ja-JP" sz="800"/>
            <a:t>】</a:t>
          </a:r>
          <a:endParaRPr kumimoji="1" lang="ja-JP" altLang="en-US" sz="800"/>
        </a:p>
      </xdr:txBody>
    </xdr:sp>
    <xdr:clientData/>
  </xdr:twoCellAnchor>
  <xdr:twoCellAnchor>
    <xdr:from>
      <xdr:col>8</xdr:col>
      <xdr:colOff>202406</xdr:colOff>
      <xdr:row>148</xdr:row>
      <xdr:rowOff>99213</xdr:rowOff>
    </xdr:from>
    <xdr:to>
      <xdr:col>14</xdr:col>
      <xdr:colOff>78</xdr:colOff>
      <xdr:row>148</xdr:row>
      <xdr:rowOff>292038</xdr:rowOff>
    </xdr:to>
    <xdr:sp macro="" textlink="">
      <xdr:nvSpPr>
        <xdr:cNvPr id="12" name="テキスト ボックス 11"/>
        <xdr:cNvSpPr txBox="1"/>
      </xdr:nvSpPr>
      <xdr:spPr>
        <a:xfrm>
          <a:off x="1853406" y="33770088"/>
          <a:ext cx="1035922" cy="192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t>【</a:t>
          </a:r>
          <a:r>
            <a:rPr kumimoji="1" lang="ja-JP" altLang="en-US" sz="800"/>
            <a:t>随意契約</a:t>
          </a:r>
          <a:r>
            <a:rPr kumimoji="1" lang="en-US" altLang="ja-JP" sz="800"/>
            <a:t>】</a:t>
          </a:r>
          <a:endParaRPr kumimoji="1" lang="ja-JP" altLang="en-US" sz="800"/>
        </a:p>
      </xdr:txBody>
    </xdr:sp>
    <xdr:clientData/>
  </xdr:twoCellAnchor>
  <xdr:twoCellAnchor>
    <xdr:from>
      <xdr:col>24</xdr:col>
      <xdr:colOff>138906</xdr:colOff>
      <xdr:row>148</xdr:row>
      <xdr:rowOff>289718</xdr:rowOff>
    </xdr:from>
    <xdr:to>
      <xdr:col>42</xdr:col>
      <xdr:colOff>24156</xdr:colOff>
      <xdr:row>150</xdr:row>
      <xdr:rowOff>23218</xdr:rowOff>
    </xdr:to>
    <xdr:sp macro="" textlink="">
      <xdr:nvSpPr>
        <xdr:cNvPr id="13" name="大かっこ 12"/>
        <xdr:cNvSpPr/>
      </xdr:nvSpPr>
      <xdr:spPr>
        <a:xfrm>
          <a:off x="5091906" y="33960593"/>
          <a:ext cx="3600000" cy="4320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800"/>
            <a:t>排ガス中の水銀測定方法の検討を行う。</a:t>
          </a:r>
        </a:p>
      </xdr:txBody>
    </xdr:sp>
    <xdr:clientData/>
  </xdr:twoCellAnchor>
  <xdr:twoCellAnchor>
    <xdr:from>
      <xdr:col>24</xdr:col>
      <xdr:colOff>138906</xdr:colOff>
      <xdr:row>146</xdr:row>
      <xdr:rowOff>107155</xdr:rowOff>
    </xdr:from>
    <xdr:to>
      <xdr:col>42</xdr:col>
      <xdr:colOff>24156</xdr:colOff>
      <xdr:row>147</xdr:row>
      <xdr:rowOff>189905</xdr:rowOff>
    </xdr:to>
    <xdr:sp macro="" textlink="">
      <xdr:nvSpPr>
        <xdr:cNvPr id="14" name="大かっこ 13"/>
        <xdr:cNvSpPr/>
      </xdr:nvSpPr>
      <xdr:spPr bwMode="auto">
        <a:xfrm>
          <a:off x="5091906" y="33079530"/>
          <a:ext cx="3600000" cy="432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900"/>
            </a:lnSpc>
            <a:spcBef>
              <a:spcPts val="0"/>
            </a:spcBef>
            <a:spcAft>
              <a:spcPts val="0"/>
            </a:spcAft>
            <a:buClrTx/>
            <a:buSzTx/>
            <a:buFontTx/>
            <a:buNone/>
            <a:tabLst/>
            <a:defRPr/>
          </a:pPr>
          <a:r>
            <a:rPr kumimoji="1" lang="ja-JP" altLang="ja-JP" sz="800">
              <a:solidFill>
                <a:schemeClr val="tx1"/>
              </a:solidFill>
              <a:latin typeface="+mn-lt"/>
              <a:ea typeface="+mn-ea"/>
              <a:cs typeface="+mn-cs"/>
            </a:rPr>
            <a:t>大気環境中の有害大気汚染物質の濃度の測定を行う。</a:t>
          </a:r>
          <a:endParaRPr kumimoji="1" lang="en-US" altLang="ja-JP" sz="800">
            <a:solidFill>
              <a:schemeClr val="tx1"/>
            </a:solidFill>
            <a:latin typeface="+mn-lt"/>
            <a:ea typeface="+mn-ea"/>
            <a:cs typeface="+mn-cs"/>
          </a:endParaRPr>
        </a:p>
      </xdr:txBody>
    </xdr:sp>
    <xdr:clientData/>
  </xdr:twoCellAnchor>
  <xdr:twoCellAnchor>
    <xdr:from>
      <xdr:col>8</xdr:col>
      <xdr:colOff>202406</xdr:colOff>
      <xdr:row>150</xdr:row>
      <xdr:rowOff>269870</xdr:rowOff>
    </xdr:from>
    <xdr:to>
      <xdr:col>13</xdr:col>
      <xdr:colOff>206322</xdr:colOff>
      <xdr:row>151</xdr:row>
      <xdr:rowOff>118001</xdr:rowOff>
    </xdr:to>
    <xdr:sp macro="" textlink="">
      <xdr:nvSpPr>
        <xdr:cNvPr id="15" name="テキスト ボックス 14"/>
        <xdr:cNvSpPr txBox="1"/>
      </xdr:nvSpPr>
      <xdr:spPr>
        <a:xfrm>
          <a:off x="1853406" y="34639245"/>
          <a:ext cx="1035791" cy="19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t>【</a:t>
          </a:r>
          <a:r>
            <a:rPr kumimoji="1" lang="ja-JP" altLang="en-US" sz="800"/>
            <a:t>一般競争入札、随意契約</a:t>
          </a:r>
          <a:r>
            <a:rPr kumimoji="1" lang="en-US" altLang="ja-JP" sz="800"/>
            <a:t>】</a:t>
          </a:r>
          <a:endParaRPr kumimoji="1" lang="ja-JP" altLang="en-US" sz="800"/>
        </a:p>
      </xdr:txBody>
    </xdr:sp>
    <xdr:clientData/>
  </xdr:twoCellAnchor>
  <xdr:twoCellAnchor>
    <xdr:from>
      <xdr:col>8</xdr:col>
      <xdr:colOff>0</xdr:colOff>
      <xdr:row>151</xdr:row>
      <xdr:rowOff>343958</xdr:rowOff>
    </xdr:from>
    <xdr:to>
      <xdr:col>10</xdr:col>
      <xdr:colOff>198438</xdr:colOff>
      <xdr:row>151</xdr:row>
      <xdr:rowOff>345927</xdr:rowOff>
    </xdr:to>
    <xdr:cxnSp macro="">
      <xdr:nvCxnSpPr>
        <xdr:cNvPr id="16" name="直線矢印コネクタ 15"/>
        <xdr:cNvCxnSpPr/>
      </xdr:nvCxnSpPr>
      <xdr:spPr>
        <a:xfrm>
          <a:off x="1651000" y="35062583"/>
          <a:ext cx="611188" cy="196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138906</xdr:colOff>
      <xdr:row>151</xdr:row>
      <xdr:rowOff>123030</xdr:rowOff>
    </xdr:from>
    <xdr:to>
      <xdr:col>42</xdr:col>
      <xdr:colOff>24156</xdr:colOff>
      <xdr:row>152</xdr:row>
      <xdr:rowOff>205780</xdr:rowOff>
    </xdr:to>
    <xdr:sp macro="" textlink="">
      <xdr:nvSpPr>
        <xdr:cNvPr id="17" name="大かっこ 16"/>
        <xdr:cNvSpPr/>
      </xdr:nvSpPr>
      <xdr:spPr>
        <a:xfrm>
          <a:off x="5091906" y="34841655"/>
          <a:ext cx="3600000" cy="432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mn-lt"/>
              <a:ea typeface="+mn-ea"/>
              <a:cs typeface="+mn-cs"/>
            </a:rPr>
            <a:t>有害大気汚染物質</a:t>
          </a:r>
          <a:r>
            <a:rPr kumimoji="1" lang="ja-JP" altLang="ja-JP" sz="800">
              <a:solidFill>
                <a:schemeClr val="tx1"/>
              </a:solidFill>
              <a:latin typeface="+mn-lt"/>
              <a:ea typeface="+mn-ea"/>
              <a:cs typeface="+mn-cs"/>
            </a:rPr>
            <a:t>モニタリングデータの集計・解析</a:t>
          </a:r>
          <a:r>
            <a:rPr kumimoji="1" lang="ja-JP" altLang="en-US" sz="800">
              <a:solidFill>
                <a:schemeClr val="tx1"/>
              </a:solidFill>
              <a:latin typeface="+mn-lt"/>
              <a:ea typeface="+mn-ea"/>
              <a:cs typeface="+mn-cs"/>
            </a:rPr>
            <a:t>等</a:t>
          </a:r>
          <a:r>
            <a:rPr kumimoji="1" lang="ja-JP" altLang="ja-JP" sz="800">
              <a:solidFill>
                <a:schemeClr val="tx1"/>
              </a:solidFill>
              <a:latin typeface="+mn-lt"/>
              <a:ea typeface="+mn-ea"/>
              <a:cs typeface="+mn-cs"/>
            </a:rPr>
            <a:t>を行う。</a:t>
          </a:r>
          <a:endParaRPr lang="ja-JP" altLang="ja-JP" sz="800"/>
        </a:p>
      </xdr:txBody>
    </xdr:sp>
    <xdr:clientData/>
  </xdr:twoCellAnchor>
  <xdr:twoCellAnchor>
    <xdr:from>
      <xdr:col>8</xdr:col>
      <xdr:colOff>202406</xdr:colOff>
      <xdr:row>153</xdr:row>
      <xdr:rowOff>103191</xdr:rowOff>
    </xdr:from>
    <xdr:to>
      <xdr:col>13</xdr:col>
      <xdr:colOff>206322</xdr:colOff>
      <xdr:row>153</xdr:row>
      <xdr:rowOff>300572</xdr:rowOff>
    </xdr:to>
    <xdr:sp macro="" textlink="">
      <xdr:nvSpPr>
        <xdr:cNvPr id="18" name="テキスト ボックス 17"/>
        <xdr:cNvSpPr txBox="1"/>
      </xdr:nvSpPr>
      <xdr:spPr>
        <a:xfrm>
          <a:off x="1853406" y="35520316"/>
          <a:ext cx="1035791" cy="19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t>【</a:t>
          </a:r>
          <a:r>
            <a:rPr kumimoji="1" lang="ja-JP" altLang="en-US" sz="800"/>
            <a:t>一般競争入札</a:t>
          </a:r>
          <a:r>
            <a:rPr kumimoji="1" lang="en-US" altLang="ja-JP" sz="800"/>
            <a:t>】</a:t>
          </a:r>
          <a:endParaRPr kumimoji="1" lang="ja-JP" altLang="en-US" sz="800"/>
        </a:p>
      </xdr:txBody>
    </xdr:sp>
    <xdr:clientData/>
  </xdr:twoCellAnchor>
  <xdr:twoCellAnchor>
    <xdr:from>
      <xdr:col>10</xdr:col>
      <xdr:colOff>198434</xdr:colOff>
      <xdr:row>153</xdr:row>
      <xdr:rowOff>305602</xdr:rowOff>
    </xdr:from>
    <xdr:to>
      <xdr:col>23</xdr:col>
      <xdr:colOff>35559</xdr:colOff>
      <xdr:row>155</xdr:row>
      <xdr:rowOff>75103</xdr:rowOff>
    </xdr:to>
    <xdr:sp macro="" textlink="">
      <xdr:nvSpPr>
        <xdr:cNvPr id="19" name="テキスト ボックス 18"/>
        <xdr:cNvSpPr txBox="1"/>
      </xdr:nvSpPr>
      <xdr:spPr>
        <a:xfrm>
          <a:off x="2262184" y="35722727"/>
          <a:ext cx="2520000" cy="46800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D</a:t>
          </a:r>
          <a:r>
            <a:rPr kumimoji="1" lang="ja-JP" altLang="en-US" sz="900">
              <a:latin typeface="+mn-ea"/>
              <a:ea typeface="+mn-ea"/>
            </a:rPr>
            <a:t>．（株）ＮＳＳ　　</a:t>
          </a:r>
          <a:r>
            <a:rPr kumimoji="1" lang="en-US" altLang="ja-JP" sz="900">
              <a:latin typeface="+mn-ea"/>
              <a:ea typeface="+mn-ea"/>
            </a:rPr>
            <a:t>7</a:t>
          </a:r>
          <a:r>
            <a:rPr kumimoji="1" lang="ja-JP" altLang="en-US" sz="900">
              <a:latin typeface="+mn-ea"/>
              <a:ea typeface="+mn-ea"/>
            </a:rPr>
            <a:t>百万円</a:t>
          </a:r>
          <a:endParaRPr kumimoji="1" lang="en-US" altLang="ja-JP" sz="900">
            <a:latin typeface="+mn-ea"/>
            <a:ea typeface="+mn-ea"/>
          </a:endParaRPr>
        </a:p>
        <a:p>
          <a:pPr algn="l">
            <a:lnSpc>
              <a:spcPts val="900"/>
            </a:lnSpc>
          </a:pPr>
          <a:r>
            <a:rPr kumimoji="1" lang="ja-JP" altLang="en-US" sz="900">
              <a:latin typeface="+mn-ea"/>
              <a:ea typeface="+mn-ea"/>
            </a:rPr>
            <a:t>　　他２者　計</a:t>
          </a:r>
          <a:r>
            <a:rPr kumimoji="1" lang="en-US" altLang="ja-JP" sz="900">
              <a:latin typeface="+mn-ea"/>
              <a:ea typeface="+mn-ea"/>
            </a:rPr>
            <a:t>10</a:t>
          </a:r>
          <a:r>
            <a:rPr kumimoji="1" lang="ja-JP" altLang="en-US" sz="900">
              <a:latin typeface="+mn-ea"/>
              <a:ea typeface="+mn-ea"/>
            </a:rPr>
            <a:t>百万円</a:t>
          </a:r>
        </a:p>
      </xdr:txBody>
    </xdr:sp>
    <xdr:clientData/>
  </xdr:twoCellAnchor>
  <xdr:twoCellAnchor>
    <xdr:from>
      <xdr:col>8</xdr:col>
      <xdr:colOff>0</xdr:colOff>
      <xdr:row>154</xdr:row>
      <xdr:rowOff>177280</xdr:rowOff>
    </xdr:from>
    <xdr:to>
      <xdr:col>10</xdr:col>
      <xdr:colOff>198438</xdr:colOff>
      <xdr:row>154</xdr:row>
      <xdr:rowOff>179249</xdr:rowOff>
    </xdr:to>
    <xdr:cxnSp macro="">
      <xdr:nvCxnSpPr>
        <xdr:cNvPr id="20" name="直線矢印コネクタ 19"/>
        <xdr:cNvCxnSpPr/>
      </xdr:nvCxnSpPr>
      <xdr:spPr>
        <a:xfrm>
          <a:off x="1651000" y="35943655"/>
          <a:ext cx="611188" cy="196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138906</xdr:colOff>
      <xdr:row>153</xdr:row>
      <xdr:rowOff>305602</xdr:rowOff>
    </xdr:from>
    <xdr:to>
      <xdr:col>42</xdr:col>
      <xdr:colOff>24156</xdr:colOff>
      <xdr:row>155</xdr:row>
      <xdr:rowOff>39102</xdr:rowOff>
    </xdr:to>
    <xdr:sp macro="" textlink="">
      <xdr:nvSpPr>
        <xdr:cNvPr id="21" name="大かっこ 20"/>
        <xdr:cNvSpPr/>
      </xdr:nvSpPr>
      <xdr:spPr>
        <a:xfrm>
          <a:off x="5091906" y="35722727"/>
          <a:ext cx="3600000" cy="432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ysClr val="windowText" lastClr="000000"/>
              </a:solidFill>
              <a:latin typeface="+mn-lt"/>
              <a:ea typeface="+mn-ea"/>
              <a:cs typeface="+mn-cs"/>
            </a:rPr>
            <a:t>発生源周辺も含めた大気汚染状況の適切な把握のため、高濃度と推定される地域において詳細なモニタリングの実施等</a:t>
          </a:r>
          <a:r>
            <a:rPr kumimoji="1" lang="ja-JP" altLang="ja-JP" sz="800">
              <a:solidFill>
                <a:sysClr val="windowText" lastClr="000000"/>
              </a:solidFill>
              <a:latin typeface="+mn-lt"/>
              <a:ea typeface="+mn-ea"/>
              <a:cs typeface="+mn-cs"/>
            </a:rPr>
            <a:t>を行う。</a:t>
          </a:r>
          <a:endParaRPr lang="ja-JP" altLang="ja-JP" sz="800">
            <a:solidFill>
              <a:sysClr val="windowText" lastClr="000000"/>
            </a:solidFill>
          </a:endParaRPr>
        </a:p>
      </xdr:txBody>
    </xdr:sp>
    <xdr:clientData/>
  </xdr:twoCellAnchor>
  <xdr:twoCellAnchor>
    <xdr:from>
      <xdr:col>8</xdr:col>
      <xdr:colOff>10498</xdr:colOff>
      <xdr:row>140</xdr:row>
      <xdr:rowOff>178593</xdr:rowOff>
    </xdr:from>
    <xdr:to>
      <xdr:col>8</xdr:col>
      <xdr:colOff>190498</xdr:colOff>
      <xdr:row>173</xdr:row>
      <xdr:rowOff>402343</xdr:rowOff>
    </xdr:to>
    <xdr:cxnSp macro="">
      <xdr:nvCxnSpPr>
        <xdr:cNvPr id="22" name="カギ線コネクタ 21"/>
        <xdr:cNvCxnSpPr/>
      </xdr:nvCxnSpPr>
      <xdr:spPr>
        <a:xfrm rot="5400000">
          <a:off x="-4440502" y="37157468"/>
          <a:ext cx="12384000" cy="180000"/>
        </a:xfrm>
        <a:prstGeom prst="bentConnector3">
          <a:avLst>
            <a:gd name="adj1" fmla="val 0"/>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202406</xdr:colOff>
      <xdr:row>157</xdr:row>
      <xdr:rowOff>230187</xdr:rowOff>
    </xdr:from>
    <xdr:to>
      <xdr:col>26</xdr:col>
      <xdr:colOff>87656</xdr:colOff>
      <xdr:row>158</xdr:row>
      <xdr:rowOff>240937</xdr:rowOff>
    </xdr:to>
    <xdr:sp macro="" textlink="">
      <xdr:nvSpPr>
        <xdr:cNvPr id="23" name="テキスト ボックス 22"/>
        <xdr:cNvSpPr txBox="1"/>
      </xdr:nvSpPr>
      <xdr:spPr>
        <a:xfrm>
          <a:off x="1853406" y="37044312"/>
          <a:ext cx="3600000" cy="360000"/>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ja-JP" sz="1100">
              <a:solidFill>
                <a:schemeClr val="tx1"/>
              </a:solidFill>
              <a:latin typeface="+mn-lt"/>
              <a:ea typeface="+mn-ea"/>
              <a:cs typeface="+mn-cs"/>
            </a:rPr>
            <a:t>ダイオキシン類</a:t>
          </a:r>
          <a:r>
            <a:rPr kumimoji="1" lang="ja-JP" altLang="en-US" sz="1100">
              <a:solidFill>
                <a:schemeClr val="tx1"/>
              </a:solidFill>
              <a:latin typeface="+mn-lt"/>
              <a:ea typeface="+mn-ea"/>
              <a:cs typeface="+mn-cs"/>
            </a:rPr>
            <a:t>モニタリング事業</a:t>
          </a:r>
          <a:endParaRPr lang="ja-JP" altLang="ja-JP"/>
        </a:p>
      </xdr:txBody>
    </xdr:sp>
    <xdr:clientData/>
  </xdr:twoCellAnchor>
  <xdr:twoCellAnchor>
    <xdr:from>
      <xdr:col>8</xdr:col>
      <xdr:colOff>206105</xdr:colOff>
      <xdr:row>159</xdr:row>
      <xdr:rowOff>222254</xdr:rowOff>
    </xdr:from>
    <xdr:to>
      <xdr:col>14</xdr:col>
      <xdr:colOff>100214</xdr:colOff>
      <xdr:row>160</xdr:row>
      <xdr:rowOff>67446</xdr:rowOff>
    </xdr:to>
    <xdr:sp macro="" textlink="">
      <xdr:nvSpPr>
        <xdr:cNvPr id="24" name="テキスト ボックス 23"/>
        <xdr:cNvSpPr txBox="1"/>
      </xdr:nvSpPr>
      <xdr:spPr>
        <a:xfrm>
          <a:off x="1857105" y="37734879"/>
          <a:ext cx="1132359" cy="194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t>【</a:t>
          </a:r>
          <a:r>
            <a:rPr kumimoji="1" lang="ja-JP" altLang="en-US" sz="800"/>
            <a:t>一般競争入札</a:t>
          </a:r>
          <a:r>
            <a:rPr kumimoji="1" lang="en-US" altLang="ja-JP" sz="800"/>
            <a:t>】</a:t>
          </a:r>
          <a:endParaRPr kumimoji="1" lang="ja-JP" altLang="en-US" sz="800"/>
        </a:p>
      </xdr:txBody>
    </xdr:sp>
    <xdr:clientData/>
  </xdr:twoCellAnchor>
  <xdr:twoCellAnchor>
    <xdr:from>
      <xdr:col>10</xdr:col>
      <xdr:colOff>198434</xdr:colOff>
      <xdr:row>160</xdr:row>
      <xdr:rowOff>70121</xdr:rowOff>
    </xdr:from>
    <xdr:to>
      <xdr:col>23</xdr:col>
      <xdr:colOff>35559</xdr:colOff>
      <xdr:row>161</xdr:row>
      <xdr:rowOff>188870</xdr:rowOff>
    </xdr:to>
    <xdr:sp macro="" textlink="">
      <xdr:nvSpPr>
        <xdr:cNvPr id="25" name="テキスト ボックス 24"/>
        <xdr:cNvSpPr txBox="1"/>
      </xdr:nvSpPr>
      <xdr:spPr>
        <a:xfrm>
          <a:off x="2262184" y="37931996"/>
          <a:ext cx="2520000" cy="46799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en-US" sz="900">
              <a:latin typeface="+mn-ea"/>
              <a:ea typeface="+mn-ea"/>
            </a:rPr>
            <a:t>Ｅ．（株）福井環境分析センター　　</a:t>
          </a:r>
          <a:r>
            <a:rPr kumimoji="1" lang="en-US" altLang="ja-JP" sz="900">
              <a:latin typeface="+mn-ea"/>
              <a:ea typeface="+mn-ea"/>
            </a:rPr>
            <a:t>9</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8</xdr:col>
      <xdr:colOff>0</xdr:colOff>
      <xdr:row>160</xdr:row>
      <xdr:rowOff>305866</xdr:rowOff>
    </xdr:from>
    <xdr:to>
      <xdr:col>10</xdr:col>
      <xdr:colOff>198438</xdr:colOff>
      <xdr:row>160</xdr:row>
      <xdr:rowOff>307835</xdr:rowOff>
    </xdr:to>
    <xdr:cxnSp macro="">
      <xdr:nvCxnSpPr>
        <xdr:cNvPr id="26" name="直線矢印コネクタ 25"/>
        <xdr:cNvCxnSpPr/>
      </xdr:nvCxnSpPr>
      <xdr:spPr>
        <a:xfrm>
          <a:off x="1651000" y="38167741"/>
          <a:ext cx="611188" cy="196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138906</xdr:colOff>
      <xdr:row>160</xdr:row>
      <xdr:rowOff>63501</xdr:rowOff>
    </xdr:from>
    <xdr:to>
      <xdr:col>42</xdr:col>
      <xdr:colOff>24156</xdr:colOff>
      <xdr:row>161</xdr:row>
      <xdr:rowOff>146251</xdr:rowOff>
    </xdr:to>
    <xdr:sp macro="" textlink="">
      <xdr:nvSpPr>
        <xdr:cNvPr id="27" name="大かっこ 26"/>
        <xdr:cNvSpPr/>
      </xdr:nvSpPr>
      <xdr:spPr>
        <a:xfrm>
          <a:off x="5091906" y="37925376"/>
          <a:ext cx="3600000" cy="432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mn-lt"/>
              <a:ea typeface="+mn-ea"/>
              <a:cs typeface="+mn-cs"/>
            </a:rPr>
            <a:t>大気環境中のダイオキシン類の濃度の測定を行う。</a:t>
          </a:r>
        </a:p>
      </xdr:txBody>
    </xdr:sp>
    <xdr:clientData/>
  </xdr:twoCellAnchor>
  <xdr:twoCellAnchor>
    <xdr:from>
      <xdr:col>8</xdr:col>
      <xdr:colOff>202406</xdr:colOff>
      <xdr:row>163</xdr:row>
      <xdr:rowOff>337343</xdr:rowOff>
    </xdr:from>
    <xdr:to>
      <xdr:col>26</xdr:col>
      <xdr:colOff>87656</xdr:colOff>
      <xdr:row>164</xdr:row>
      <xdr:rowOff>348093</xdr:rowOff>
    </xdr:to>
    <xdr:sp macro="" textlink="">
      <xdr:nvSpPr>
        <xdr:cNvPr id="28" name="テキスト ボックス 27"/>
        <xdr:cNvSpPr txBox="1"/>
      </xdr:nvSpPr>
      <xdr:spPr>
        <a:xfrm>
          <a:off x="1853406" y="39246968"/>
          <a:ext cx="3600000" cy="360000"/>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ja-JP" sz="1100">
              <a:solidFill>
                <a:schemeClr val="tx1"/>
              </a:solidFill>
              <a:latin typeface="+mn-lt"/>
              <a:ea typeface="+mn-ea"/>
              <a:cs typeface="+mn-cs"/>
            </a:rPr>
            <a:t>有害大気汚染物質</a:t>
          </a:r>
          <a:r>
            <a:rPr kumimoji="1" lang="ja-JP" altLang="en-US" sz="1100">
              <a:solidFill>
                <a:schemeClr val="tx1"/>
              </a:solidFill>
              <a:latin typeface="+mn-lt"/>
              <a:ea typeface="+mn-ea"/>
              <a:cs typeface="+mn-cs"/>
            </a:rPr>
            <a:t>有害性評価・</a:t>
          </a:r>
          <a:r>
            <a:rPr kumimoji="1" lang="ja-JP" altLang="ja-JP" sz="1100">
              <a:solidFill>
                <a:schemeClr val="tx1"/>
              </a:solidFill>
              <a:latin typeface="+mn-lt"/>
              <a:ea typeface="+mn-ea"/>
              <a:cs typeface="+mn-cs"/>
            </a:rPr>
            <a:t>排出抑制対策推進事業</a:t>
          </a:r>
          <a:endParaRPr lang="ja-JP" altLang="ja-JP"/>
        </a:p>
      </xdr:txBody>
    </xdr:sp>
    <xdr:clientData/>
  </xdr:twoCellAnchor>
  <xdr:twoCellAnchor>
    <xdr:from>
      <xdr:col>10</xdr:col>
      <xdr:colOff>198438</xdr:colOff>
      <xdr:row>166</xdr:row>
      <xdr:rowOff>182567</xdr:rowOff>
    </xdr:from>
    <xdr:to>
      <xdr:col>23</xdr:col>
      <xdr:colOff>35563</xdr:colOff>
      <xdr:row>167</xdr:row>
      <xdr:rowOff>301317</xdr:rowOff>
    </xdr:to>
    <xdr:sp macro="" textlink="">
      <xdr:nvSpPr>
        <xdr:cNvPr id="29" name="テキスト ボックス 28"/>
        <xdr:cNvSpPr txBox="1"/>
      </xdr:nvSpPr>
      <xdr:spPr>
        <a:xfrm>
          <a:off x="2262188" y="40139942"/>
          <a:ext cx="2520000" cy="468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ea"/>
              <a:ea typeface="+mn-ea"/>
              <a:cs typeface="+mn-cs"/>
            </a:rPr>
            <a:t>F</a:t>
          </a:r>
          <a:r>
            <a:rPr kumimoji="1" lang="ja-JP" altLang="en-US" sz="900">
              <a:solidFill>
                <a:schemeClr val="dk1"/>
              </a:solidFill>
              <a:effectLst/>
              <a:latin typeface="+mn-ea"/>
              <a:ea typeface="+mn-ea"/>
              <a:cs typeface="+mn-cs"/>
            </a:rPr>
            <a:t>．（株）数理計画　　</a:t>
          </a:r>
          <a:r>
            <a:rPr kumimoji="1" lang="en-US" altLang="ja-JP" sz="900">
              <a:solidFill>
                <a:schemeClr val="dk1"/>
              </a:solidFill>
              <a:effectLst/>
              <a:latin typeface="+mn-ea"/>
              <a:ea typeface="+mn-ea"/>
              <a:cs typeface="+mn-cs"/>
            </a:rPr>
            <a:t>12</a:t>
          </a:r>
          <a:r>
            <a:rPr kumimoji="1" lang="ja-JP" altLang="en-US" sz="900">
              <a:solidFill>
                <a:schemeClr val="dk1"/>
              </a:solidFill>
              <a:effectLst/>
              <a:latin typeface="+mn-ea"/>
              <a:ea typeface="+mn-ea"/>
              <a:cs typeface="+mn-cs"/>
            </a:rPr>
            <a:t>百万円</a:t>
          </a:r>
        </a:p>
      </xdr:txBody>
    </xdr:sp>
    <xdr:clientData/>
  </xdr:twoCellAnchor>
  <xdr:twoCellAnchor>
    <xdr:from>
      <xdr:col>8</xdr:col>
      <xdr:colOff>0</xdr:colOff>
      <xdr:row>167</xdr:row>
      <xdr:rowOff>54245</xdr:rowOff>
    </xdr:from>
    <xdr:to>
      <xdr:col>10</xdr:col>
      <xdr:colOff>198438</xdr:colOff>
      <xdr:row>167</xdr:row>
      <xdr:rowOff>56214</xdr:rowOff>
    </xdr:to>
    <xdr:cxnSp macro="">
      <xdr:nvCxnSpPr>
        <xdr:cNvPr id="30" name="直線矢印コネクタ 29"/>
        <xdr:cNvCxnSpPr/>
      </xdr:nvCxnSpPr>
      <xdr:spPr>
        <a:xfrm>
          <a:off x="1651000" y="40360870"/>
          <a:ext cx="611188" cy="196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202406</xdr:colOff>
      <xdr:row>165</xdr:row>
      <xdr:rowOff>329402</xdr:rowOff>
    </xdr:from>
    <xdr:to>
      <xdr:col>12</xdr:col>
      <xdr:colOff>106506</xdr:colOff>
      <xdr:row>166</xdr:row>
      <xdr:rowOff>167978</xdr:rowOff>
    </xdr:to>
    <xdr:sp macro="" textlink="">
      <xdr:nvSpPr>
        <xdr:cNvPr id="31" name="テキスト ボックス 30"/>
        <xdr:cNvSpPr txBox="1"/>
      </xdr:nvSpPr>
      <xdr:spPr>
        <a:xfrm>
          <a:off x="1853406" y="39937527"/>
          <a:ext cx="729600" cy="187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t>【</a:t>
          </a:r>
          <a:r>
            <a:rPr kumimoji="1" lang="ja-JP" altLang="en-US" sz="800"/>
            <a:t>総合評価</a:t>
          </a:r>
          <a:r>
            <a:rPr kumimoji="1" lang="en-US" altLang="ja-JP" sz="800"/>
            <a:t>】</a:t>
          </a:r>
          <a:endParaRPr kumimoji="1" lang="ja-JP" altLang="en-US" sz="800"/>
        </a:p>
      </xdr:txBody>
    </xdr:sp>
    <xdr:clientData/>
  </xdr:twoCellAnchor>
  <xdr:twoCellAnchor>
    <xdr:from>
      <xdr:col>24</xdr:col>
      <xdr:colOff>138906</xdr:colOff>
      <xdr:row>166</xdr:row>
      <xdr:rowOff>39691</xdr:rowOff>
    </xdr:from>
    <xdr:to>
      <xdr:col>42</xdr:col>
      <xdr:colOff>49792</xdr:colOff>
      <xdr:row>168</xdr:row>
      <xdr:rowOff>66836</xdr:rowOff>
    </xdr:to>
    <xdr:sp macro="" textlink="">
      <xdr:nvSpPr>
        <xdr:cNvPr id="32" name="大かっこ 31"/>
        <xdr:cNvSpPr/>
      </xdr:nvSpPr>
      <xdr:spPr>
        <a:xfrm>
          <a:off x="5091906" y="39997066"/>
          <a:ext cx="3625636" cy="7256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800"/>
            <a:t>水銀条約の締結に向けた政府間交渉や、検討作業等に資するよう、大気排出インベントリーの更新・精緻化を行う。また、諸外国における規制状況を調査するとともに、国内担保措置の検討を行う。</a:t>
          </a:r>
        </a:p>
      </xdr:txBody>
    </xdr:sp>
    <xdr:clientData/>
  </xdr:twoCellAnchor>
  <xdr:twoCellAnchor>
    <xdr:from>
      <xdr:col>8</xdr:col>
      <xdr:colOff>203729</xdr:colOff>
      <xdr:row>168</xdr:row>
      <xdr:rowOff>162722</xdr:rowOff>
    </xdr:from>
    <xdr:to>
      <xdr:col>12</xdr:col>
      <xdr:colOff>107101</xdr:colOff>
      <xdr:row>169</xdr:row>
      <xdr:rowOff>7913</xdr:rowOff>
    </xdr:to>
    <xdr:sp macro="" textlink="">
      <xdr:nvSpPr>
        <xdr:cNvPr id="33" name="テキスト ボックス 32"/>
        <xdr:cNvSpPr txBox="1"/>
      </xdr:nvSpPr>
      <xdr:spPr>
        <a:xfrm>
          <a:off x="1854729" y="40818597"/>
          <a:ext cx="728872" cy="1944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t>【</a:t>
          </a:r>
          <a:r>
            <a:rPr kumimoji="1" lang="ja-JP" altLang="en-US" sz="800"/>
            <a:t>随意契約</a:t>
          </a:r>
          <a:r>
            <a:rPr kumimoji="1" lang="en-US" altLang="ja-JP" sz="800"/>
            <a:t>】</a:t>
          </a:r>
          <a:endParaRPr kumimoji="1" lang="ja-JP" altLang="en-US" sz="800"/>
        </a:p>
      </xdr:txBody>
    </xdr:sp>
    <xdr:clientData/>
  </xdr:twoCellAnchor>
  <xdr:twoCellAnchor>
    <xdr:from>
      <xdr:col>10</xdr:col>
      <xdr:colOff>198438</xdr:colOff>
      <xdr:row>169</xdr:row>
      <xdr:rowOff>22494</xdr:rowOff>
    </xdr:from>
    <xdr:to>
      <xdr:col>23</xdr:col>
      <xdr:colOff>35563</xdr:colOff>
      <xdr:row>170</xdr:row>
      <xdr:rowOff>141245</xdr:rowOff>
    </xdr:to>
    <xdr:sp macro="" textlink="">
      <xdr:nvSpPr>
        <xdr:cNvPr id="34" name="テキスト ボックス 33"/>
        <xdr:cNvSpPr txBox="1"/>
      </xdr:nvSpPr>
      <xdr:spPr>
        <a:xfrm>
          <a:off x="2262188" y="41027619"/>
          <a:ext cx="2520000" cy="468001"/>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baseline="0">
              <a:solidFill>
                <a:schemeClr val="dk1"/>
              </a:solidFill>
              <a:effectLst/>
              <a:latin typeface="+mn-ea"/>
              <a:ea typeface="+mn-ea"/>
              <a:cs typeface="+mn-cs"/>
            </a:rPr>
            <a:t>G</a:t>
          </a:r>
          <a:r>
            <a:rPr kumimoji="1" lang="ja-JP" altLang="en-US" sz="900" baseline="0">
              <a:latin typeface="+mn-ea"/>
              <a:ea typeface="+mn-ea"/>
            </a:rPr>
            <a:t>．愛知県　　</a:t>
          </a:r>
          <a:r>
            <a:rPr kumimoji="1" lang="en-US" altLang="ja-JP" sz="900" baseline="0">
              <a:latin typeface="+mn-ea"/>
              <a:ea typeface="+mn-ea"/>
            </a:rPr>
            <a:t>1</a:t>
          </a:r>
          <a:r>
            <a:rPr kumimoji="1" lang="ja-JP" altLang="en-US" sz="900" baseline="0">
              <a:latin typeface="+mn-ea"/>
              <a:ea typeface="+mn-ea"/>
            </a:rPr>
            <a:t>百万円</a:t>
          </a:r>
          <a:endParaRPr kumimoji="1" lang="en-US" altLang="ja-JP" sz="900" baseline="0">
            <a:latin typeface="+mn-ea"/>
            <a:ea typeface="+mn-ea"/>
          </a:endParaRPr>
        </a:p>
      </xdr:txBody>
    </xdr:sp>
    <xdr:clientData/>
  </xdr:twoCellAnchor>
  <xdr:twoCellAnchor>
    <xdr:from>
      <xdr:col>8</xdr:col>
      <xdr:colOff>0</xdr:colOff>
      <xdr:row>169</xdr:row>
      <xdr:rowOff>255328</xdr:rowOff>
    </xdr:from>
    <xdr:to>
      <xdr:col>10</xdr:col>
      <xdr:colOff>198438</xdr:colOff>
      <xdr:row>169</xdr:row>
      <xdr:rowOff>257297</xdr:rowOff>
    </xdr:to>
    <xdr:cxnSp macro="">
      <xdr:nvCxnSpPr>
        <xdr:cNvPr id="35" name="直線矢印コネクタ 34"/>
        <xdr:cNvCxnSpPr/>
      </xdr:nvCxnSpPr>
      <xdr:spPr>
        <a:xfrm>
          <a:off x="1651000" y="41260453"/>
          <a:ext cx="611188" cy="196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138906</xdr:colOff>
      <xdr:row>169</xdr:row>
      <xdr:rowOff>3968</xdr:rowOff>
    </xdr:from>
    <xdr:to>
      <xdr:col>42</xdr:col>
      <xdr:colOff>49792</xdr:colOff>
      <xdr:row>170</xdr:row>
      <xdr:rowOff>165334</xdr:rowOff>
    </xdr:to>
    <xdr:sp macro="" textlink="">
      <xdr:nvSpPr>
        <xdr:cNvPr id="36" name="大かっこ 35"/>
        <xdr:cNvSpPr/>
      </xdr:nvSpPr>
      <xdr:spPr>
        <a:xfrm>
          <a:off x="5091906" y="41009093"/>
          <a:ext cx="3625636" cy="5106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900"/>
            </a:lnSpc>
          </a:pPr>
          <a:r>
            <a:rPr kumimoji="1" lang="ja-JP" altLang="ja-JP" sz="800">
              <a:solidFill>
                <a:schemeClr val="tx1"/>
              </a:solidFill>
              <a:latin typeface="+mn-lt"/>
              <a:ea typeface="+mn-ea"/>
              <a:cs typeface="+mn-cs"/>
            </a:rPr>
            <a:t>高濃度汚染の原因と予測される事業場における排出実態等を</a:t>
          </a:r>
          <a:r>
            <a:rPr kumimoji="1" lang="ja-JP" altLang="en-US" sz="800">
              <a:solidFill>
                <a:schemeClr val="tx1"/>
              </a:solidFill>
              <a:latin typeface="+mn-lt"/>
              <a:ea typeface="+mn-ea"/>
              <a:cs typeface="+mn-cs"/>
            </a:rPr>
            <a:t>調査する</a:t>
          </a:r>
          <a:r>
            <a:rPr kumimoji="1" lang="ja-JP" altLang="ja-JP" sz="800">
              <a:solidFill>
                <a:schemeClr val="tx1"/>
              </a:solidFill>
              <a:latin typeface="+mn-lt"/>
              <a:ea typeface="+mn-ea"/>
              <a:cs typeface="+mn-cs"/>
            </a:rPr>
            <a:t>。</a:t>
          </a:r>
          <a:endParaRPr kumimoji="1" lang="en-US" altLang="ja-JP" sz="800">
            <a:solidFill>
              <a:schemeClr val="tx1"/>
            </a:solidFill>
            <a:latin typeface="+mn-lt"/>
            <a:ea typeface="+mn-ea"/>
            <a:cs typeface="+mn-cs"/>
          </a:endParaRPr>
        </a:p>
      </xdr:txBody>
    </xdr:sp>
    <xdr:clientData/>
  </xdr:twoCellAnchor>
  <xdr:twoCellAnchor>
    <xdr:from>
      <xdr:col>10</xdr:col>
      <xdr:colOff>194469</xdr:colOff>
      <xdr:row>151</xdr:row>
      <xdr:rowOff>123031</xdr:rowOff>
    </xdr:from>
    <xdr:to>
      <xdr:col>23</xdr:col>
      <xdr:colOff>31594</xdr:colOff>
      <xdr:row>152</xdr:row>
      <xdr:rowOff>241781</xdr:rowOff>
    </xdr:to>
    <xdr:sp macro="" textlink="">
      <xdr:nvSpPr>
        <xdr:cNvPr id="37" name="テキスト ボックス 36"/>
        <xdr:cNvSpPr txBox="1"/>
      </xdr:nvSpPr>
      <xdr:spPr>
        <a:xfrm>
          <a:off x="2258219" y="34841656"/>
          <a:ext cx="2520000" cy="468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C</a:t>
          </a:r>
          <a:r>
            <a:rPr kumimoji="1" lang="ja-JP" altLang="en-US" sz="900">
              <a:latin typeface="+mn-ea"/>
              <a:ea typeface="+mn-ea"/>
            </a:rPr>
            <a:t>．国際気象海洋（株）　　</a:t>
          </a:r>
          <a:r>
            <a:rPr kumimoji="1" lang="en-US" altLang="ja-JP" sz="900">
              <a:latin typeface="+mn-ea"/>
              <a:ea typeface="+mn-ea"/>
            </a:rPr>
            <a:t>1</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10</xdr:col>
      <xdr:colOff>194469</xdr:colOff>
      <xdr:row>148</xdr:row>
      <xdr:rowOff>289718</xdr:rowOff>
    </xdr:from>
    <xdr:to>
      <xdr:col>23</xdr:col>
      <xdr:colOff>31594</xdr:colOff>
      <xdr:row>150</xdr:row>
      <xdr:rowOff>59219</xdr:rowOff>
    </xdr:to>
    <xdr:sp macro="" textlink="">
      <xdr:nvSpPr>
        <xdr:cNvPr id="38" name="テキスト ボックス 37"/>
        <xdr:cNvSpPr txBox="1"/>
      </xdr:nvSpPr>
      <xdr:spPr>
        <a:xfrm>
          <a:off x="2258219" y="33960593"/>
          <a:ext cx="2520000" cy="46800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en-US" altLang="ja-JP" sz="900">
              <a:latin typeface="+mn-ea"/>
              <a:ea typeface="+mn-ea"/>
            </a:rPr>
            <a:t>B</a:t>
          </a:r>
          <a:r>
            <a:rPr kumimoji="1" lang="ja-JP" altLang="en-US" sz="900">
              <a:latin typeface="+mn-ea"/>
              <a:ea typeface="+mn-ea"/>
            </a:rPr>
            <a:t>．（一社）産業環境管理協会　　</a:t>
          </a:r>
          <a:r>
            <a:rPr kumimoji="1" lang="en-US" altLang="ja-JP" sz="900">
              <a:latin typeface="+mn-ea"/>
              <a:ea typeface="+mn-ea"/>
            </a:rPr>
            <a:t>3</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10</xdr:col>
      <xdr:colOff>194469</xdr:colOff>
      <xdr:row>146</xdr:row>
      <xdr:rowOff>107156</xdr:rowOff>
    </xdr:from>
    <xdr:to>
      <xdr:col>23</xdr:col>
      <xdr:colOff>31594</xdr:colOff>
      <xdr:row>147</xdr:row>
      <xdr:rowOff>225906</xdr:rowOff>
    </xdr:to>
    <xdr:sp macro="" textlink="">
      <xdr:nvSpPr>
        <xdr:cNvPr id="39" name="テキスト ボックス 38"/>
        <xdr:cNvSpPr txBox="1"/>
      </xdr:nvSpPr>
      <xdr:spPr>
        <a:xfrm>
          <a:off x="2258219" y="33079531"/>
          <a:ext cx="2520000" cy="4680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eaLnBrk="1" fontAlgn="auto" latinLnBrk="0" hangingPunct="1">
            <a:lnSpc>
              <a:spcPts val="900"/>
            </a:lnSpc>
          </a:pPr>
          <a:r>
            <a:rPr kumimoji="1" lang="ja-JP" altLang="en-US" sz="900" spc="0" baseline="0">
              <a:solidFill>
                <a:schemeClr val="dk1"/>
              </a:solidFill>
              <a:latin typeface="+mn-ea"/>
              <a:ea typeface="+mn-ea"/>
              <a:cs typeface="+mn-cs"/>
            </a:rPr>
            <a:t>Ａ．（株）静環検査センター　　</a:t>
          </a:r>
          <a:r>
            <a:rPr kumimoji="1" lang="en-US" altLang="ja-JP" sz="900" spc="0" baseline="0">
              <a:solidFill>
                <a:schemeClr val="dk1"/>
              </a:solidFill>
              <a:latin typeface="+mn-ea"/>
              <a:ea typeface="+mn-ea"/>
              <a:cs typeface="+mn-cs"/>
            </a:rPr>
            <a:t>27</a:t>
          </a:r>
          <a:r>
            <a:rPr kumimoji="1" lang="ja-JP" altLang="ja-JP" sz="900" spc="0" baseline="0">
              <a:solidFill>
                <a:schemeClr val="dk1"/>
              </a:solidFill>
              <a:latin typeface="+mn-ea"/>
              <a:ea typeface="+mn-ea"/>
              <a:cs typeface="+mn-cs"/>
            </a:rPr>
            <a:t>百万円</a:t>
          </a:r>
          <a:endParaRPr kumimoji="1" lang="en-US" altLang="ja-JP" sz="900" spc="0" baseline="0">
            <a:solidFill>
              <a:schemeClr val="dk1"/>
            </a:solidFill>
            <a:latin typeface="+mn-ea"/>
            <a:ea typeface="+mn-ea"/>
            <a:cs typeface="+mn-cs"/>
          </a:endParaRPr>
        </a:p>
        <a:p>
          <a:pPr algn="l" eaLnBrk="1" fontAlgn="auto" latinLnBrk="0" hangingPunct="1">
            <a:lnSpc>
              <a:spcPts val="900"/>
            </a:lnSpc>
          </a:pPr>
          <a:r>
            <a:rPr kumimoji="1" lang="ja-JP" altLang="en-US" sz="900" spc="0" baseline="0">
              <a:solidFill>
                <a:schemeClr val="dk1"/>
              </a:solidFill>
              <a:latin typeface="+mn-ea"/>
              <a:ea typeface="+mn-ea"/>
              <a:cs typeface="+mn-cs"/>
            </a:rPr>
            <a:t>　　他２者　計</a:t>
          </a:r>
          <a:r>
            <a:rPr kumimoji="1" lang="en-US" altLang="ja-JP" sz="900" spc="0" baseline="0">
              <a:solidFill>
                <a:schemeClr val="dk1"/>
              </a:solidFill>
              <a:latin typeface="+mn-ea"/>
              <a:ea typeface="+mn-ea"/>
              <a:cs typeface="+mn-cs"/>
            </a:rPr>
            <a:t>25</a:t>
          </a:r>
          <a:r>
            <a:rPr kumimoji="1" lang="ja-JP" altLang="en-US" sz="900" spc="0" baseline="0">
              <a:solidFill>
                <a:schemeClr val="dk1"/>
              </a:solidFill>
              <a:latin typeface="+mn-ea"/>
              <a:ea typeface="+mn-ea"/>
              <a:cs typeface="+mn-cs"/>
            </a:rPr>
            <a:t>百万円</a:t>
          </a:r>
          <a:endParaRPr kumimoji="1" lang="en-US" altLang="ja-JP" sz="900" spc="0" baseline="0">
            <a:latin typeface="+mn-ea"/>
            <a:ea typeface="+mn-ea"/>
          </a:endParaRPr>
        </a:p>
      </xdr:txBody>
    </xdr:sp>
    <xdr:clientData/>
  </xdr:twoCellAnchor>
  <xdr:twoCellAnchor>
    <xdr:from>
      <xdr:col>33</xdr:col>
      <xdr:colOff>190500</xdr:colOff>
      <xdr:row>140</xdr:row>
      <xdr:rowOff>0</xdr:rowOff>
    </xdr:from>
    <xdr:to>
      <xdr:col>48</xdr:col>
      <xdr:colOff>136071</xdr:colOff>
      <xdr:row>141</xdr:row>
      <xdr:rowOff>133349</xdr:rowOff>
    </xdr:to>
    <xdr:sp macro="" textlink="">
      <xdr:nvSpPr>
        <xdr:cNvPr id="40" name="大かっこ 39"/>
        <xdr:cNvSpPr/>
      </xdr:nvSpPr>
      <xdr:spPr>
        <a:xfrm>
          <a:off x="6926036" y="30806571"/>
          <a:ext cx="3007178" cy="4871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latin typeface="+mn-ea"/>
              <a:ea typeface="+mn-ea"/>
            </a:rPr>
            <a:t>事業実施に係る事務費（人件費等）</a:t>
          </a:r>
          <a:endParaRPr kumimoji="1" lang="en-US" altLang="ja-JP" sz="1100">
            <a:solidFill>
              <a:sysClr val="windowText" lastClr="000000"/>
            </a:solidFill>
            <a:latin typeface="+mn-ea"/>
            <a:ea typeface="+mn-ea"/>
          </a:endParaRPr>
        </a:p>
        <a:p>
          <a:pPr algn="l">
            <a:lnSpc>
              <a:spcPts val="1100"/>
            </a:lnSpc>
          </a:pP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8</xdr:col>
      <xdr:colOff>202406</xdr:colOff>
      <xdr:row>171</xdr:row>
      <xdr:rowOff>627062</xdr:rowOff>
    </xdr:from>
    <xdr:to>
      <xdr:col>12</xdr:col>
      <xdr:colOff>96906</xdr:colOff>
      <xdr:row>172</xdr:row>
      <xdr:rowOff>320312</xdr:rowOff>
    </xdr:to>
    <xdr:sp macro="" textlink="">
      <xdr:nvSpPr>
        <xdr:cNvPr id="41" name="テキスト ボックス 40"/>
        <xdr:cNvSpPr txBox="1"/>
      </xdr:nvSpPr>
      <xdr:spPr>
        <a:xfrm>
          <a:off x="1853406" y="42330687"/>
          <a:ext cx="720000" cy="360000"/>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en-US" sz="1100">
              <a:solidFill>
                <a:schemeClr val="tx1"/>
              </a:solidFill>
              <a:latin typeface="+mn-lt"/>
              <a:ea typeface="+mn-ea"/>
              <a:cs typeface="+mn-cs"/>
            </a:rPr>
            <a:t>その他</a:t>
          </a:r>
          <a:endParaRPr lang="ja-JP" altLang="ja-JP"/>
        </a:p>
      </xdr:txBody>
    </xdr:sp>
    <xdr:clientData/>
  </xdr:twoCellAnchor>
  <xdr:twoCellAnchor>
    <xdr:from>
      <xdr:col>8</xdr:col>
      <xdr:colOff>203729</xdr:colOff>
      <xdr:row>172</xdr:row>
      <xdr:rowOff>638963</xdr:rowOff>
    </xdr:from>
    <xdr:to>
      <xdr:col>12</xdr:col>
      <xdr:colOff>107101</xdr:colOff>
      <xdr:row>173</xdr:row>
      <xdr:rowOff>166654</xdr:rowOff>
    </xdr:to>
    <xdr:sp macro="" textlink="">
      <xdr:nvSpPr>
        <xdr:cNvPr id="42" name="テキスト ボックス 41"/>
        <xdr:cNvSpPr txBox="1"/>
      </xdr:nvSpPr>
      <xdr:spPr>
        <a:xfrm>
          <a:off x="1854729" y="43009338"/>
          <a:ext cx="728872" cy="1944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t>【</a:t>
          </a:r>
          <a:r>
            <a:rPr kumimoji="1" lang="ja-JP" altLang="en-US" sz="800"/>
            <a:t>随意契約</a:t>
          </a:r>
          <a:r>
            <a:rPr kumimoji="1" lang="en-US" altLang="ja-JP" sz="800"/>
            <a:t>】</a:t>
          </a:r>
          <a:endParaRPr kumimoji="1" lang="ja-JP" altLang="en-US" sz="800"/>
        </a:p>
      </xdr:txBody>
    </xdr:sp>
    <xdr:clientData/>
  </xdr:twoCellAnchor>
  <xdr:twoCellAnchor>
    <xdr:from>
      <xdr:col>10</xdr:col>
      <xdr:colOff>198438</xdr:colOff>
      <xdr:row>173</xdr:row>
      <xdr:rowOff>181235</xdr:rowOff>
    </xdr:from>
    <xdr:to>
      <xdr:col>23</xdr:col>
      <xdr:colOff>35563</xdr:colOff>
      <xdr:row>173</xdr:row>
      <xdr:rowOff>649236</xdr:rowOff>
    </xdr:to>
    <xdr:sp macro="" textlink="">
      <xdr:nvSpPr>
        <xdr:cNvPr id="43" name="テキスト ボックス 42"/>
        <xdr:cNvSpPr txBox="1"/>
      </xdr:nvSpPr>
      <xdr:spPr>
        <a:xfrm>
          <a:off x="2262188" y="43218360"/>
          <a:ext cx="2520000" cy="468001"/>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baseline="0">
              <a:solidFill>
                <a:schemeClr val="dk1"/>
              </a:solidFill>
              <a:effectLst/>
              <a:latin typeface="+mn-ea"/>
              <a:ea typeface="+mn-ea"/>
              <a:cs typeface="+mn-cs"/>
            </a:rPr>
            <a:t>H</a:t>
          </a:r>
          <a:r>
            <a:rPr kumimoji="1" lang="ja-JP" altLang="en-US" sz="900" baseline="0">
              <a:latin typeface="+mn-ea"/>
              <a:ea typeface="+mn-ea"/>
            </a:rPr>
            <a:t>．（株）五月商会　　</a:t>
          </a:r>
          <a:r>
            <a:rPr kumimoji="1" lang="en-US" altLang="ja-JP" sz="900" baseline="0">
              <a:latin typeface="+mn-ea"/>
              <a:ea typeface="+mn-ea"/>
            </a:rPr>
            <a:t>0.9</a:t>
          </a:r>
          <a:r>
            <a:rPr kumimoji="1" lang="ja-JP" altLang="en-US" sz="900" baseline="0">
              <a:latin typeface="+mn-ea"/>
              <a:ea typeface="+mn-ea"/>
            </a:rPr>
            <a:t>百万円</a:t>
          </a:r>
          <a:endParaRPr kumimoji="1" lang="en-US" altLang="ja-JP" sz="900" baseline="0">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latin typeface="+mn-ea"/>
              <a:ea typeface="+mn-ea"/>
            </a:rPr>
            <a:t>　　他１者　</a:t>
          </a:r>
          <a:r>
            <a:rPr kumimoji="1" lang="en-US" altLang="ja-JP" sz="900" baseline="0">
              <a:latin typeface="+mn-ea"/>
              <a:ea typeface="+mn-ea"/>
            </a:rPr>
            <a:t>0.2</a:t>
          </a:r>
          <a:r>
            <a:rPr kumimoji="1" lang="ja-JP" altLang="en-US" sz="900" baseline="0">
              <a:latin typeface="+mn-ea"/>
              <a:ea typeface="+mn-ea"/>
            </a:rPr>
            <a:t>百万円</a:t>
          </a:r>
        </a:p>
      </xdr:txBody>
    </xdr:sp>
    <xdr:clientData/>
  </xdr:twoCellAnchor>
  <xdr:twoCellAnchor>
    <xdr:from>
      <xdr:col>8</xdr:col>
      <xdr:colOff>0</xdr:colOff>
      <xdr:row>173</xdr:row>
      <xdr:rowOff>414069</xdr:rowOff>
    </xdr:from>
    <xdr:to>
      <xdr:col>10</xdr:col>
      <xdr:colOff>198438</xdr:colOff>
      <xdr:row>173</xdr:row>
      <xdr:rowOff>416038</xdr:rowOff>
    </xdr:to>
    <xdr:cxnSp macro="">
      <xdr:nvCxnSpPr>
        <xdr:cNvPr id="44" name="直線矢印コネクタ 43"/>
        <xdr:cNvCxnSpPr/>
      </xdr:nvCxnSpPr>
      <xdr:spPr>
        <a:xfrm>
          <a:off x="1651000" y="43451194"/>
          <a:ext cx="611188" cy="196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138906</xdr:colOff>
      <xdr:row>173</xdr:row>
      <xdr:rowOff>162709</xdr:rowOff>
    </xdr:from>
    <xdr:to>
      <xdr:col>42</xdr:col>
      <xdr:colOff>49792</xdr:colOff>
      <xdr:row>174</xdr:row>
      <xdr:rowOff>6575</xdr:rowOff>
    </xdr:to>
    <xdr:sp macro="" textlink="">
      <xdr:nvSpPr>
        <xdr:cNvPr id="45" name="大かっこ 44"/>
        <xdr:cNvSpPr/>
      </xdr:nvSpPr>
      <xdr:spPr>
        <a:xfrm>
          <a:off x="5091906" y="43199834"/>
          <a:ext cx="3625636" cy="5106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900"/>
            </a:lnSpc>
          </a:pPr>
          <a:r>
            <a:rPr kumimoji="1" lang="ja-JP" altLang="en-US" sz="800">
              <a:solidFill>
                <a:schemeClr val="tx1"/>
              </a:solidFill>
              <a:latin typeface="+mn-lt"/>
              <a:ea typeface="+mn-ea"/>
              <a:cs typeface="+mn-cs"/>
            </a:rPr>
            <a:t>大気汚染防止法改正に係る資料の印刷・製本を行う</a:t>
          </a:r>
          <a:r>
            <a:rPr kumimoji="1" lang="ja-JP" altLang="ja-JP" sz="800">
              <a:solidFill>
                <a:schemeClr val="tx1"/>
              </a:solidFill>
              <a:latin typeface="+mn-lt"/>
              <a:ea typeface="+mn-ea"/>
              <a:cs typeface="+mn-cs"/>
            </a:rPr>
            <a:t>。</a:t>
          </a:r>
          <a:endParaRPr kumimoji="1" lang="en-US" altLang="ja-JP" sz="8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0" zoomScaleNormal="80" zoomScaleSheetLayoutView="80"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372</v>
      </c>
      <c r="AR2" s="97"/>
      <c r="AS2" s="59" t="str">
        <f>IF(OR(AQ2="　", AQ2=""), "", "-")</f>
        <v/>
      </c>
      <c r="AT2" s="98">
        <v>94</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374</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375</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378</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376</v>
      </c>
      <c r="H5" s="317"/>
      <c r="I5" s="317"/>
      <c r="J5" s="317"/>
      <c r="K5" s="317"/>
      <c r="L5" s="317"/>
      <c r="M5" s="318" t="s">
        <v>92</v>
      </c>
      <c r="N5" s="319"/>
      <c r="O5" s="319"/>
      <c r="P5" s="319"/>
      <c r="Q5" s="319"/>
      <c r="R5" s="320"/>
      <c r="S5" s="321" t="s">
        <v>377</v>
      </c>
      <c r="T5" s="317"/>
      <c r="U5" s="317"/>
      <c r="V5" s="317"/>
      <c r="W5" s="317"/>
      <c r="X5" s="322"/>
      <c r="Y5" s="499" t="s">
        <v>3</v>
      </c>
      <c r="Z5" s="500"/>
      <c r="AA5" s="500"/>
      <c r="AB5" s="500"/>
      <c r="AC5" s="500"/>
      <c r="AD5" s="501"/>
      <c r="AE5" s="502" t="s">
        <v>379</v>
      </c>
      <c r="AF5" s="503"/>
      <c r="AG5" s="503"/>
      <c r="AH5" s="503"/>
      <c r="AI5" s="503"/>
      <c r="AJ5" s="503"/>
      <c r="AK5" s="503"/>
      <c r="AL5" s="503"/>
      <c r="AM5" s="503"/>
      <c r="AN5" s="503"/>
      <c r="AO5" s="503"/>
      <c r="AP5" s="504"/>
      <c r="AQ5" s="505" t="s">
        <v>380</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382</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381</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383</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384</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385</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v>144</v>
      </c>
      <c r="Q13" s="63"/>
      <c r="R13" s="63"/>
      <c r="S13" s="63"/>
      <c r="T13" s="63"/>
      <c r="U13" s="63"/>
      <c r="V13" s="64"/>
      <c r="W13" s="62">
        <v>124</v>
      </c>
      <c r="X13" s="63"/>
      <c r="Y13" s="63"/>
      <c r="Z13" s="63"/>
      <c r="AA13" s="63"/>
      <c r="AB13" s="63"/>
      <c r="AC13" s="64"/>
      <c r="AD13" s="62">
        <v>117</v>
      </c>
      <c r="AE13" s="63"/>
      <c r="AF13" s="63"/>
      <c r="AG13" s="63"/>
      <c r="AH13" s="63"/>
      <c r="AI13" s="63"/>
      <c r="AJ13" s="64"/>
      <c r="AK13" s="62">
        <v>110</v>
      </c>
      <c r="AL13" s="63"/>
      <c r="AM13" s="63"/>
      <c r="AN13" s="63"/>
      <c r="AO13" s="63"/>
      <c r="AP13" s="63"/>
      <c r="AQ13" s="64"/>
      <c r="AR13" s="655" t="s">
        <v>390</v>
      </c>
      <c r="AS13" s="656"/>
      <c r="AT13" s="656"/>
      <c r="AU13" s="656"/>
      <c r="AV13" s="656"/>
      <c r="AW13" s="656"/>
      <c r="AX13" s="657"/>
    </row>
    <row r="14" spans="1:50" ht="21" customHeight="1" x14ac:dyDescent="0.15">
      <c r="A14" s="453"/>
      <c r="B14" s="454"/>
      <c r="C14" s="454"/>
      <c r="D14" s="454"/>
      <c r="E14" s="454"/>
      <c r="F14" s="455"/>
      <c r="G14" s="466"/>
      <c r="H14" s="467"/>
      <c r="I14" s="333" t="s">
        <v>9</v>
      </c>
      <c r="J14" s="461"/>
      <c r="K14" s="461"/>
      <c r="L14" s="461"/>
      <c r="M14" s="461"/>
      <c r="N14" s="461"/>
      <c r="O14" s="462"/>
      <c r="P14" s="62" t="s">
        <v>389</v>
      </c>
      <c r="Q14" s="63"/>
      <c r="R14" s="63"/>
      <c r="S14" s="63"/>
      <c r="T14" s="63"/>
      <c r="U14" s="63"/>
      <c r="V14" s="64"/>
      <c r="W14" s="62" t="s">
        <v>389</v>
      </c>
      <c r="X14" s="63"/>
      <c r="Y14" s="63"/>
      <c r="Z14" s="63"/>
      <c r="AA14" s="63"/>
      <c r="AB14" s="63"/>
      <c r="AC14" s="64"/>
      <c r="AD14" s="62" t="s">
        <v>389</v>
      </c>
      <c r="AE14" s="63"/>
      <c r="AF14" s="63"/>
      <c r="AG14" s="63"/>
      <c r="AH14" s="63"/>
      <c r="AI14" s="63"/>
      <c r="AJ14" s="64"/>
      <c r="AK14" s="62" t="s">
        <v>389</v>
      </c>
      <c r="AL14" s="63"/>
      <c r="AM14" s="63"/>
      <c r="AN14" s="63"/>
      <c r="AO14" s="63"/>
      <c r="AP14" s="63"/>
      <c r="AQ14" s="64"/>
      <c r="AR14" s="653"/>
      <c r="AS14" s="653"/>
      <c r="AT14" s="653"/>
      <c r="AU14" s="653"/>
      <c r="AV14" s="653"/>
      <c r="AW14" s="653"/>
      <c r="AX14" s="654"/>
    </row>
    <row r="15" spans="1:50" ht="21" customHeight="1" x14ac:dyDescent="0.15">
      <c r="A15" s="453"/>
      <c r="B15" s="454"/>
      <c r="C15" s="454"/>
      <c r="D15" s="454"/>
      <c r="E15" s="454"/>
      <c r="F15" s="455"/>
      <c r="G15" s="466"/>
      <c r="H15" s="467"/>
      <c r="I15" s="333" t="s">
        <v>62</v>
      </c>
      <c r="J15" s="334"/>
      <c r="K15" s="334"/>
      <c r="L15" s="334"/>
      <c r="M15" s="334"/>
      <c r="N15" s="334"/>
      <c r="O15" s="335"/>
      <c r="P15" s="62" t="s">
        <v>390</v>
      </c>
      <c r="Q15" s="63"/>
      <c r="R15" s="63"/>
      <c r="S15" s="63"/>
      <c r="T15" s="63"/>
      <c r="U15" s="63"/>
      <c r="V15" s="64"/>
      <c r="W15" s="62" t="s">
        <v>389</v>
      </c>
      <c r="X15" s="63"/>
      <c r="Y15" s="63"/>
      <c r="Z15" s="63"/>
      <c r="AA15" s="63"/>
      <c r="AB15" s="63"/>
      <c r="AC15" s="64"/>
      <c r="AD15" s="62" t="s">
        <v>389</v>
      </c>
      <c r="AE15" s="63"/>
      <c r="AF15" s="63"/>
      <c r="AG15" s="63"/>
      <c r="AH15" s="63"/>
      <c r="AI15" s="63"/>
      <c r="AJ15" s="64"/>
      <c r="AK15" s="62" t="s">
        <v>389</v>
      </c>
      <c r="AL15" s="63"/>
      <c r="AM15" s="63"/>
      <c r="AN15" s="63"/>
      <c r="AO15" s="63"/>
      <c r="AP15" s="63"/>
      <c r="AQ15" s="64"/>
      <c r="AR15" s="62" t="s">
        <v>390</v>
      </c>
      <c r="AS15" s="63"/>
      <c r="AT15" s="63"/>
      <c r="AU15" s="63"/>
      <c r="AV15" s="63"/>
      <c r="AW15" s="63"/>
      <c r="AX15" s="652"/>
    </row>
    <row r="16" spans="1:50" ht="21" customHeight="1" x14ac:dyDescent="0.15">
      <c r="A16" s="453"/>
      <c r="B16" s="454"/>
      <c r="C16" s="454"/>
      <c r="D16" s="454"/>
      <c r="E16" s="454"/>
      <c r="F16" s="455"/>
      <c r="G16" s="466"/>
      <c r="H16" s="467"/>
      <c r="I16" s="333" t="s">
        <v>63</v>
      </c>
      <c r="J16" s="334"/>
      <c r="K16" s="334"/>
      <c r="L16" s="334"/>
      <c r="M16" s="334"/>
      <c r="N16" s="334"/>
      <c r="O16" s="335"/>
      <c r="P16" s="62" t="s">
        <v>389</v>
      </c>
      <c r="Q16" s="63"/>
      <c r="R16" s="63"/>
      <c r="S16" s="63"/>
      <c r="T16" s="63"/>
      <c r="U16" s="63"/>
      <c r="V16" s="64"/>
      <c r="W16" s="62" t="s">
        <v>389</v>
      </c>
      <c r="X16" s="63"/>
      <c r="Y16" s="63"/>
      <c r="Z16" s="63"/>
      <c r="AA16" s="63"/>
      <c r="AB16" s="63"/>
      <c r="AC16" s="64"/>
      <c r="AD16" s="62" t="s">
        <v>389</v>
      </c>
      <c r="AE16" s="63"/>
      <c r="AF16" s="63"/>
      <c r="AG16" s="63"/>
      <c r="AH16" s="63"/>
      <c r="AI16" s="63"/>
      <c r="AJ16" s="64"/>
      <c r="AK16" s="62" t="s">
        <v>389</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390</v>
      </c>
      <c r="Q17" s="63"/>
      <c r="R17" s="63"/>
      <c r="S17" s="63"/>
      <c r="T17" s="63"/>
      <c r="U17" s="63"/>
      <c r="V17" s="64"/>
      <c r="W17" s="62" t="s">
        <v>389</v>
      </c>
      <c r="X17" s="63"/>
      <c r="Y17" s="63"/>
      <c r="Z17" s="63"/>
      <c r="AA17" s="63"/>
      <c r="AB17" s="63"/>
      <c r="AC17" s="64"/>
      <c r="AD17" s="62" t="s">
        <v>389</v>
      </c>
      <c r="AE17" s="63"/>
      <c r="AF17" s="63"/>
      <c r="AG17" s="63"/>
      <c r="AH17" s="63"/>
      <c r="AI17" s="63"/>
      <c r="AJ17" s="64"/>
      <c r="AK17" s="62" t="s">
        <v>389</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144</v>
      </c>
      <c r="Q18" s="307"/>
      <c r="R18" s="307"/>
      <c r="S18" s="307"/>
      <c r="T18" s="307"/>
      <c r="U18" s="307"/>
      <c r="V18" s="308"/>
      <c r="W18" s="306">
        <f>SUM(W13:AC17)</f>
        <v>124</v>
      </c>
      <c r="X18" s="307"/>
      <c r="Y18" s="307"/>
      <c r="Z18" s="307"/>
      <c r="AA18" s="307"/>
      <c r="AB18" s="307"/>
      <c r="AC18" s="308"/>
      <c r="AD18" s="306">
        <f t="shared" ref="AD18" si="0">SUM(AD13:AJ17)</f>
        <v>117</v>
      </c>
      <c r="AE18" s="307"/>
      <c r="AF18" s="307"/>
      <c r="AG18" s="307"/>
      <c r="AH18" s="307"/>
      <c r="AI18" s="307"/>
      <c r="AJ18" s="308"/>
      <c r="AK18" s="306">
        <f t="shared" ref="AK18" si="1">SUM(AK13:AQ17)</f>
        <v>110</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v>129</v>
      </c>
      <c r="Q19" s="63"/>
      <c r="R19" s="63"/>
      <c r="S19" s="63"/>
      <c r="T19" s="63"/>
      <c r="U19" s="63"/>
      <c r="V19" s="64"/>
      <c r="W19" s="62">
        <v>104</v>
      </c>
      <c r="X19" s="63"/>
      <c r="Y19" s="63"/>
      <c r="Z19" s="63"/>
      <c r="AA19" s="63"/>
      <c r="AB19" s="63"/>
      <c r="AC19" s="64"/>
      <c r="AD19" s="62">
        <v>100</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f>IF(P18=0, "-", P19/P18)</f>
        <v>0.89583333333333337</v>
      </c>
      <c r="Q20" s="311"/>
      <c r="R20" s="311"/>
      <c r="S20" s="311"/>
      <c r="T20" s="311"/>
      <c r="U20" s="311"/>
      <c r="V20" s="311"/>
      <c r="W20" s="311">
        <f>IF(W18=0, "-", W19/W18)</f>
        <v>0.83870967741935487</v>
      </c>
      <c r="X20" s="311"/>
      <c r="Y20" s="311"/>
      <c r="Z20" s="311"/>
      <c r="AA20" s="311"/>
      <c r="AB20" s="311"/>
      <c r="AC20" s="311"/>
      <c r="AD20" s="311">
        <f>IF(AD18=0, "-", AD19/AD18)</f>
        <v>0.85470085470085466</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491</v>
      </c>
      <c r="AV22" s="101"/>
      <c r="AW22" s="99" t="s">
        <v>355</v>
      </c>
      <c r="AX22" s="100"/>
    </row>
    <row r="23" spans="1:50" ht="22.5" customHeight="1" x14ac:dyDescent="0.15">
      <c r="A23" s="207"/>
      <c r="B23" s="205"/>
      <c r="C23" s="205"/>
      <c r="D23" s="205"/>
      <c r="E23" s="205"/>
      <c r="F23" s="206"/>
      <c r="G23" s="312" t="s">
        <v>498</v>
      </c>
      <c r="H23" s="279"/>
      <c r="I23" s="279"/>
      <c r="J23" s="279"/>
      <c r="K23" s="279"/>
      <c r="L23" s="279"/>
      <c r="M23" s="279"/>
      <c r="N23" s="279"/>
      <c r="O23" s="280"/>
      <c r="P23" s="245" t="s">
        <v>496</v>
      </c>
      <c r="Q23" s="186"/>
      <c r="R23" s="186"/>
      <c r="S23" s="186"/>
      <c r="T23" s="186"/>
      <c r="U23" s="186"/>
      <c r="V23" s="186"/>
      <c r="W23" s="186"/>
      <c r="X23" s="187"/>
      <c r="Y23" s="284" t="s">
        <v>14</v>
      </c>
      <c r="Z23" s="285"/>
      <c r="AA23" s="286"/>
      <c r="AB23" s="648" t="s">
        <v>497</v>
      </c>
      <c r="AC23" s="287"/>
      <c r="AD23" s="287"/>
      <c r="AE23" s="84">
        <v>1</v>
      </c>
      <c r="AF23" s="85"/>
      <c r="AG23" s="85"/>
      <c r="AH23" s="85"/>
      <c r="AI23" s="86"/>
      <c r="AJ23" s="84">
        <v>1</v>
      </c>
      <c r="AK23" s="85"/>
      <c r="AL23" s="85"/>
      <c r="AM23" s="85"/>
      <c r="AN23" s="86"/>
      <c r="AO23" s="84">
        <v>1</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497</v>
      </c>
      <c r="AC24" s="277"/>
      <c r="AD24" s="277"/>
      <c r="AE24" s="84">
        <v>1</v>
      </c>
      <c r="AF24" s="85"/>
      <c r="AG24" s="85"/>
      <c r="AH24" s="85"/>
      <c r="AI24" s="86"/>
      <c r="AJ24" s="84">
        <v>1</v>
      </c>
      <c r="AK24" s="85"/>
      <c r="AL24" s="85"/>
      <c r="AM24" s="85"/>
      <c r="AN24" s="86"/>
      <c r="AO24" s="84">
        <v>1</v>
      </c>
      <c r="AP24" s="85"/>
      <c r="AQ24" s="85"/>
      <c r="AR24" s="85"/>
      <c r="AS24" s="86"/>
      <c r="AT24" s="84" t="s">
        <v>389</v>
      </c>
      <c r="AU24" s="85"/>
      <c r="AV24" s="85"/>
      <c r="AW24" s="85"/>
      <c r="AX24" s="87"/>
    </row>
    <row r="25" spans="1:50" ht="22.5" customHeight="1" x14ac:dyDescent="0.15">
      <c r="A25" s="658"/>
      <c r="B25" s="659"/>
      <c r="C25" s="659"/>
      <c r="D25" s="659"/>
      <c r="E25" s="659"/>
      <c r="F25" s="660"/>
      <c r="G25" s="313"/>
      <c r="H25" s="314"/>
      <c r="I25" s="314"/>
      <c r="J25" s="314"/>
      <c r="K25" s="314"/>
      <c r="L25" s="314"/>
      <c r="M25" s="314"/>
      <c r="N25" s="314"/>
      <c r="O25" s="315"/>
      <c r="P25" s="188"/>
      <c r="Q25" s="188"/>
      <c r="R25" s="188"/>
      <c r="S25" s="188"/>
      <c r="T25" s="188"/>
      <c r="U25" s="188"/>
      <c r="V25" s="188"/>
      <c r="W25" s="188"/>
      <c r="X25" s="189"/>
      <c r="Y25" s="111" t="s">
        <v>15</v>
      </c>
      <c r="Z25" s="112"/>
      <c r="AA25" s="162"/>
      <c r="AB25" s="670" t="s">
        <v>359</v>
      </c>
      <c r="AC25" s="255"/>
      <c r="AD25" s="255"/>
      <c r="AE25" s="84">
        <v>100</v>
      </c>
      <c r="AF25" s="85"/>
      <c r="AG25" s="85"/>
      <c r="AH25" s="85"/>
      <c r="AI25" s="86"/>
      <c r="AJ25" s="84">
        <v>100</v>
      </c>
      <c r="AK25" s="85"/>
      <c r="AL25" s="85"/>
      <c r="AM25" s="85"/>
      <c r="AN25" s="86"/>
      <c r="AO25" s="84">
        <v>100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9" t="s">
        <v>303</v>
      </c>
      <c r="AU26" s="650"/>
      <c r="AV26" s="650"/>
      <c r="AW26" s="650"/>
      <c r="AX26" s="651"/>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8"/>
      <c r="B30" s="659"/>
      <c r="C30" s="659"/>
      <c r="D30" s="659"/>
      <c r="E30" s="659"/>
      <c r="F30" s="660"/>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8"/>
      <c r="B35" s="659"/>
      <c r="C35" s="659"/>
      <c r="D35" s="659"/>
      <c r="E35" s="659"/>
      <c r="F35" s="660"/>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8"/>
      <c r="B40" s="659"/>
      <c r="C40" s="659"/>
      <c r="D40" s="659"/>
      <c r="E40" s="659"/>
      <c r="F40" s="660"/>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x14ac:dyDescent="0.15">
      <c r="A47" s="225" t="s">
        <v>320</v>
      </c>
      <c r="B47" s="673" t="s">
        <v>317</v>
      </c>
      <c r="C47" s="227"/>
      <c r="D47" s="227"/>
      <c r="E47" s="227"/>
      <c r="F47" s="228"/>
      <c r="G47" s="610" t="s">
        <v>311</v>
      </c>
      <c r="H47" s="610"/>
      <c r="I47" s="610"/>
      <c r="J47" s="610"/>
      <c r="K47" s="610"/>
      <c r="L47" s="610"/>
      <c r="M47" s="610"/>
      <c r="N47" s="610"/>
      <c r="O47" s="610"/>
      <c r="P47" s="610"/>
      <c r="Q47" s="610"/>
      <c r="R47" s="610"/>
      <c r="S47" s="610"/>
      <c r="T47" s="610"/>
      <c r="U47" s="610"/>
      <c r="V47" s="610"/>
      <c r="W47" s="610"/>
      <c r="X47" s="610"/>
      <c r="Y47" s="610"/>
      <c r="Z47" s="610"/>
      <c r="AA47" s="678"/>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5"/>
      <c r="B48" s="673"/>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3"/>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3"/>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4"/>
    </row>
    <row r="50" spans="1:50" ht="22.5" hidden="1" customHeight="1" x14ac:dyDescent="0.15">
      <c r="A50" s="225"/>
      <c r="B50" s="673"/>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5"/>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6"/>
    </row>
    <row r="51" spans="1:50" ht="22.5" hidden="1" customHeight="1" x14ac:dyDescent="0.15">
      <c r="A51" s="225"/>
      <c r="B51" s="674"/>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7"/>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8"/>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6"/>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7" t="s">
        <v>69</v>
      </c>
      <c r="AF67" s="109"/>
      <c r="AG67" s="109"/>
      <c r="AH67" s="109"/>
      <c r="AI67" s="109"/>
      <c r="AJ67" s="647" t="s">
        <v>70</v>
      </c>
      <c r="AK67" s="109"/>
      <c r="AL67" s="109"/>
      <c r="AM67" s="109"/>
      <c r="AN67" s="109"/>
      <c r="AO67" s="647" t="s">
        <v>71</v>
      </c>
      <c r="AP67" s="109"/>
      <c r="AQ67" s="109"/>
      <c r="AR67" s="109"/>
      <c r="AS67" s="109"/>
      <c r="AT67" s="167" t="s">
        <v>74</v>
      </c>
      <c r="AU67" s="168"/>
      <c r="AV67" s="168"/>
      <c r="AW67" s="168"/>
      <c r="AX67" s="169"/>
    </row>
    <row r="68" spans="1:60" ht="22.5" customHeight="1" x14ac:dyDescent="0.15">
      <c r="A68" s="176"/>
      <c r="B68" s="177"/>
      <c r="C68" s="177"/>
      <c r="D68" s="177"/>
      <c r="E68" s="177"/>
      <c r="F68" s="178"/>
      <c r="G68" s="186" t="s">
        <v>391</v>
      </c>
      <c r="H68" s="186"/>
      <c r="I68" s="186"/>
      <c r="J68" s="186"/>
      <c r="K68" s="186"/>
      <c r="L68" s="186"/>
      <c r="M68" s="186"/>
      <c r="N68" s="186"/>
      <c r="O68" s="186"/>
      <c r="P68" s="186"/>
      <c r="Q68" s="186"/>
      <c r="R68" s="186"/>
      <c r="S68" s="186"/>
      <c r="T68" s="186"/>
      <c r="U68" s="186"/>
      <c r="V68" s="186"/>
      <c r="W68" s="186"/>
      <c r="X68" s="187"/>
      <c r="Y68" s="323" t="s">
        <v>66</v>
      </c>
      <c r="Z68" s="324"/>
      <c r="AA68" s="325"/>
      <c r="AB68" s="193" t="s">
        <v>392</v>
      </c>
      <c r="AC68" s="194"/>
      <c r="AD68" s="195"/>
      <c r="AE68" s="84">
        <v>16</v>
      </c>
      <c r="AF68" s="85"/>
      <c r="AG68" s="85"/>
      <c r="AH68" s="85"/>
      <c r="AI68" s="86"/>
      <c r="AJ68" s="84">
        <v>16</v>
      </c>
      <c r="AK68" s="85"/>
      <c r="AL68" s="85"/>
      <c r="AM68" s="85"/>
      <c r="AN68" s="86"/>
      <c r="AO68" s="84">
        <v>16</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392</v>
      </c>
      <c r="AC69" s="202"/>
      <c r="AD69" s="203"/>
      <c r="AE69" s="84">
        <v>16</v>
      </c>
      <c r="AF69" s="85"/>
      <c r="AG69" s="85"/>
      <c r="AH69" s="85"/>
      <c r="AI69" s="86"/>
      <c r="AJ69" s="84">
        <v>16</v>
      </c>
      <c r="AK69" s="85"/>
      <c r="AL69" s="85"/>
      <c r="AM69" s="85"/>
      <c r="AN69" s="86"/>
      <c r="AO69" s="84">
        <v>16</v>
      </c>
      <c r="AP69" s="85"/>
      <c r="AQ69" s="85"/>
      <c r="AR69" s="85"/>
      <c r="AS69" s="86"/>
      <c r="AT69" s="84">
        <v>16</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495</v>
      </c>
      <c r="H83" s="135"/>
      <c r="I83" s="135"/>
      <c r="J83" s="135"/>
      <c r="K83" s="135"/>
      <c r="L83" s="135"/>
      <c r="M83" s="135"/>
      <c r="N83" s="135"/>
      <c r="O83" s="135"/>
      <c r="P83" s="135"/>
      <c r="Q83" s="135"/>
      <c r="R83" s="135"/>
      <c r="S83" s="135"/>
      <c r="T83" s="135"/>
      <c r="U83" s="135"/>
      <c r="V83" s="135"/>
      <c r="W83" s="135"/>
      <c r="X83" s="135"/>
      <c r="Y83" s="137" t="s">
        <v>17</v>
      </c>
      <c r="Z83" s="138"/>
      <c r="AA83" s="139"/>
      <c r="AB83" s="172" t="s">
        <v>393</v>
      </c>
      <c r="AC83" s="141"/>
      <c r="AD83" s="142"/>
      <c r="AE83" s="143">
        <v>3195938</v>
      </c>
      <c r="AF83" s="144"/>
      <c r="AG83" s="144"/>
      <c r="AH83" s="144"/>
      <c r="AI83" s="144"/>
      <c r="AJ83" s="143">
        <v>3222188</v>
      </c>
      <c r="AK83" s="144"/>
      <c r="AL83" s="144"/>
      <c r="AM83" s="144"/>
      <c r="AN83" s="144"/>
      <c r="AO83" s="143">
        <v>2774250</v>
      </c>
      <c r="AP83" s="144"/>
      <c r="AQ83" s="144"/>
      <c r="AR83" s="144"/>
      <c r="AS83" s="144"/>
      <c r="AT83" s="84">
        <v>2619000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373</v>
      </c>
      <c r="AC84" s="149"/>
      <c r="AD84" s="150"/>
      <c r="AE84" s="148" t="s">
        <v>500</v>
      </c>
      <c r="AF84" s="149"/>
      <c r="AG84" s="149"/>
      <c r="AH84" s="149"/>
      <c r="AI84" s="150"/>
      <c r="AJ84" s="148" t="s">
        <v>501</v>
      </c>
      <c r="AK84" s="149"/>
      <c r="AL84" s="149"/>
      <c r="AM84" s="149"/>
      <c r="AN84" s="150"/>
      <c r="AO84" s="148" t="s">
        <v>502</v>
      </c>
      <c r="AP84" s="149"/>
      <c r="AQ84" s="149"/>
      <c r="AR84" s="149"/>
      <c r="AS84" s="150"/>
      <c r="AT84" s="148" t="s">
        <v>503</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30" customHeight="1" x14ac:dyDescent="0.15">
      <c r="A98" s="368"/>
      <c r="B98" s="369"/>
      <c r="C98" s="403" t="s">
        <v>394</v>
      </c>
      <c r="D98" s="404"/>
      <c r="E98" s="404"/>
      <c r="F98" s="404"/>
      <c r="G98" s="404"/>
      <c r="H98" s="404"/>
      <c r="I98" s="404"/>
      <c r="J98" s="404"/>
      <c r="K98" s="405"/>
      <c r="L98" s="62">
        <v>104</v>
      </c>
      <c r="M98" s="63"/>
      <c r="N98" s="63"/>
      <c r="O98" s="63"/>
      <c r="P98" s="63"/>
      <c r="Q98" s="64"/>
      <c r="R98" s="62" t="s">
        <v>388</v>
      </c>
      <c r="S98" s="63"/>
      <c r="T98" s="63"/>
      <c r="U98" s="63"/>
      <c r="V98" s="63"/>
      <c r="W98" s="64"/>
      <c r="X98" s="661"/>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30" customHeight="1" x14ac:dyDescent="0.15">
      <c r="A99" s="368"/>
      <c r="B99" s="369"/>
      <c r="C99" s="152" t="s">
        <v>395</v>
      </c>
      <c r="D99" s="153"/>
      <c r="E99" s="153"/>
      <c r="F99" s="153"/>
      <c r="G99" s="153"/>
      <c r="H99" s="153"/>
      <c r="I99" s="153"/>
      <c r="J99" s="153"/>
      <c r="K99" s="154"/>
      <c r="L99" s="62">
        <v>6</v>
      </c>
      <c r="M99" s="63"/>
      <c r="N99" s="63"/>
      <c r="O99" s="63"/>
      <c r="P99" s="63"/>
      <c r="Q99" s="64"/>
      <c r="R99" s="62" t="s">
        <v>388</v>
      </c>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370"/>
      <c r="B104" s="371"/>
      <c r="C104" s="360" t="s">
        <v>22</v>
      </c>
      <c r="D104" s="361"/>
      <c r="E104" s="361"/>
      <c r="F104" s="361"/>
      <c r="G104" s="361"/>
      <c r="H104" s="361"/>
      <c r="I104" s="361"/>
      <c r="J104" s="361"/>
      <c r="K104" s="362"/>
      <c r="L104" s="363">
        <f>SUM(L98:Q103)</f>
        <v>110</v>
      </c>
      <c r="M104" s="364"/>
      <c r="N104" s="364"/>
      <c r="O104" s="364"/>
      <c r="P104" s="364"/>
      <c r="Q104" s="365"/>
      <c r="R104" s="363">
        <f>SUM(R98:W103)</f>
        <v>0</v>
      </c>
      <c r="S104" s="364"/>
      <c r="T104" s="364"/>
      <c r="U104" s="364"/>
      <c r="V104" s="364"/>
      <c r="W104" s="365"/>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8" t="s">
        <v>38</v>
      </c>
      <c r="AH107" s="585"/>
      <c r="AI107" s="585"/>
      <c r="AJ107" s="585"/>
      <c r="AK107" s="585"/>
      <c r="AL107" s="585"/>
      <c r="AM107" s="585"/>
      <c r="AN107" s="585"/>
      <c r="AO107" s="585"/>
      <c r="AP107" s="585"/>
      <c r="AQ107" s="585"/>
      <c r="AR107" s="585"/>
      <c r="AS107" s="585"/>
      <c r="AT107" s="585"/>
      <c r="AU107" s="585"/>
      <c r="AV107" s="585"/>
      <c r="AW107" s="585"/>
      <c r="AX107" s="619"/>
    </row>
    <row r="108" spans="1:50" ht="45"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3" t="s">
        <v>386</v>
      </c>
      <c r="AE108" s="594"/>
      <c r="AF108" s="594"/>
      <c r="AG108" s="590" t="s">
        <v>397</v>
      </c>
      <c r="AH108" s="591"/>
      <c r="AI108" s="591"/>
      <c r="AJ108" s="591"/>
      <c r="AK108" s="591"/>
      <c r="AL108" s="591"/>
      <c r="AM108" s="591"/>
      <c r="AN108" s="591"/>
      <c r="AO108" s="591"/>
      <c r="AP108" s="591"/>
      <c r="AQ108" s="591"/>
      <c r="AR108" s="591"/>
      <c r="AS108" s="591"/>
      <c r="AT108" s="591"/>
      <c r="AU108" s="591"/>
      <c r="AV108" s="591"/>
      <c r="AW108" s="591"/>
      <c r="AX108" s="592"/>
    </row>
    <row r="109" spans="1:50" ht="4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386</v>
      </c>
      <c r="AE109" s="432"/>
      <c r="AF109" s="432"/>
      <c r="AG109" s="522" t="s">
        <v>398</v>
      </c>
      <c r="AH109" s="295"/>
      <c r="AI109" s="295"/>
      <c r="AJ109" s="295"/>
      <c r="AK109" s="295"/>
      <c r="AL109" s="295"/>
      <c r="AM109" s="295"/>
      <c r="AN109" s="295"/>
      <c r="AO109" s="295"/>
      <c r="AP109" s="295"/>
      <c r="AQ109" s="295"/>
      <c r="AR109" s="295"/>
      <c r="AS109" s="295"/>
      <c r="AT109" s="295"/>
      <c r="AU109" s="295"/>
      <c r="AV109" s="295"/>
      <c r="AW109" s="295"/>
      <c r="AX109" s="296"/>
    </row>
    <row r="110" spans="1:50" ht="6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386</v>
      </c>
      <c r="AE110" s="575"/>
      <c r="AF110" s="575"/>
      <c r="AG110" s="520" t="s">
        <v>484</v>
      </c>
      <c r="AH110" s="188"/>
      <c r="AI110" s="188"/>
      <c r="AJ110" s="188"/>
      <c r="AK110" s="188"/>
      <c r="AL110" s="188"/>
      <c r="AM110" s="188"/>
      <c r="AN110" s="188"/>
      <c r="AO110" s="188"/>
      <c r="AP110" s="188"/>
      <c r="AQ110" s="188"/>
      <c r="AR110" s="188"/>
      <c r="AS110" s="188"/>
      <c r="AT110" s="188"/>
      <c r="AU110" s="188"/>
      <c r="AV110" s="188"/>
      <c r="AW110" s="188"/>
      <c r="AX110" s="521"/>
    </row>
    <row r="111" spans="1:50" ht="30" customHeight="1" x14ac:dyDescent="0.15">
      <c r="A111" s="539"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386</v>
      </c>
      <c r="AE111" s="428"/>
      <c r="AF111" s="428"/>
      <c r="AG111" s="291" t="s">
        <v>399</v>
      </c>
      <c r="AH111" s="292"/>
      <c r="AI111" s="292"/>
      <c r="AJ111" s="292"/>
      <c r="AK111" s="292"/>
      <c r="AL111" s="292"/>
      <c r="AM111" s="292"/>
      <c r="AN111" s="292"/>
      <c r="AO111" s="292"/>
      <c r="AP111" s="292"/>
      <c r="AQ111" s="292"/>
      <c r="AR111" s="292"/>
      <c r="AS111" s="292"/>
      <c r="AT111" s="292"/>
      <c r="AU111" s="292"/>
      <c r="AV111" s="292"/>
      <c r="AW111" s="292"/>
      <c r="AX111" s="293"/>
    </row>
    <row r="112" spans="1:50" ht="30" customHeight="1" x14ac:dyDescent="0.15">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396</v>
      </c>
      <c r="AE112" s="432"/>
      <c r="AF112" s="432"/>
      <c r="AG112" s="294" t="s">
        <v>492</v>
      </c>
      <c r="AH112" s="295"/>
      <c r="AI112" s="295"/>
      <c r="AJ112" s="295"/>
      <c r="AK112" s="295"/>
      <c r="AL112" s="295"/>
      <c r="AM112" s="295"/>
      <c r="AN112" s="295"/>
      <c r="AO112" s="295"/>
      <c r="AP112" s="295"/>
      <c r="AQ112" s="295"/>
      <c r="AR112" s="295"/>
      <c r="AS112" s="295"/>
      <c r="AT112" s="295"/>
      <c r="AU112" s="295"/>
      <c r="AV112" s="295"/>
      <c r="AW112" s="295"/>
      <c r="AX112" s="296"/>
    </row>
    <row r="113" spans="1:64" ht="45" customHeight="1" x14ac:dyDescent="0.15">
      <c r="A113" s="577"/>
      <c r="B113" s="578"/>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386</v>
      </c>
      <c r="AE113" s="432"/>
      <c r="AF113" s="432"/>
      <c r="AG113" s="294" t="s">
        <v>485</v>
      </c>
      <c r="AH113" s="295"/>
      <c r="AI113" s="295"/>
      <c r="AJ113" s="295"/>
      <c r="AK113" s="295"/>
      <c r="AL113" s="295"/>
      <c r="AM113" s="295"/>
      <c r="AN113" s="295"/>
      <c r="AO113" s="295"/>
      <c r="AP113" s="295"/>
      <c r="AQ113" s="295"/>
      <c r="AR113" s="295"/>
      <c r="AS113" s="295"/>
      <c r="AT113" s="295"/>
      <c r="AU113" s="295"/>
      <c r="AV113" s="295"/>
      <c r="AW113" s="295"/>
      <c r="AX113" s="296"/>
    </row>
    <row r="114" spans="1:64" ht="30" customHeight="1" x14ac:dyDescent="0.15">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396</v>
      </c>
      <c r="AE114" s="432"/>
      <c r="AF114" s="432"/>
      <c r="AG114" s="522" t="s">
        <v>388</v>
      </c>
      <c r="AH114" s="295"/>
      <c r="AI114" s="295"/>
      <c r="AJ114" s="295"/>
      <c r="AK114" s="295"/>
      <c r="AL114" s="295"/>
      <c r="AM114" s="295"/>
      <c r="AN114" s="295"/>
      <c r="AO114" s="295"/>
      <c r="AP114" s="295"/>
      <c r="AQ114" s="295"/>
      <c r="AR114" s="295"/>
      <c r="AS114" s="295"/>
      <c r="AT114" s="295"/>
      <c r="AU114" s="295"/>
      <c r="AV114" s="295"/>
      <c r="AW114" s="295"/>
      <c r="AX114" s="296"/>
    </row>
    <row r="115" spans="1:64" ht="30" customHeight="1" x14ac:dyDescent="0.15">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386</v>
      </c>
      <c r="AE115" s="432"/>
      <c r="AF115" s="432"/>
      <c r="AG115" s="522" t="s">
        <v>400</v>
      </c>
      <c r="AH115" s="295"/>
      <c r="AI115" s="295"/>
      <c r="AJ115" s="295"/>
      <c r="AK115" s="295"/>
      <c r="AL115" s="295"/>
      <c r="AM115" s="295"/>
      <c r="AN115" s="295"/>
      <c r="AO115" s="295"/>
      <c r="AP115" s="295"/>
      <c r="AQ115" s="295"/>
      <c r="AR115" s="295"/>
      <c r="AS115" s="295"/>
      <c r="AT115" s="295"/>
      <c r="AU115" s="295"/>
      <c r="AV115" s="295"/>
      <c r="AW115" s="295"/>
      <c r="AX115" s="296"/>
    </row>
    <row r="116" spans="1:64" ht="30" customHeight="1" x14ac:dyDescent="0.15">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2" t="s">
        <v>396</v>
      </c>
      <c r="AE116" s="623"/>
      <c r="AF116" s="623"/>
      <c r="AG116" s="356" t="s">
        <v>388</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386</v>
      </c>
      <c r="AE117" s="575"/>
      <c r="AF117" s="584"/>
      <c r="AG117" s="588" t="s">
        <v>493</v>
      </c>
      <c r="AH117" s="425"/>
      <c r="AI117" s="425"/>
      <c r="AJ117" s="425"/>
      <c r="AK117" s="425"/>
      <c r="AL117" s="425"/>
      <c r="AM117" s="425"/>
      <c r="AN117" s="425"/>
      <c r="AO117" s="425"/>
      <c r="AP117" s="425"/>
      <c r="AQ117" s="425"/>
      <c r="AR117" s="425"/>
      <c r="AS117" s="425"/>
      <c r="AT117" s="425"/>
      <c r="AU117" s="425"/>
      <c r="AV117" s="425"/>
      <c r="AW117" s="425"/>
      <c r="AX117" s="589"/>
      <c r="BG117" s="10"/>
      <c r="BH117" s="10"/>
      <c r="BI117" s="10"/>
      <c r="BJ117" s="10"/>
    </row>
    <row r="118" spans="1:64" ht="45" customHeight="1" x14ac:dyDescent="0.15">
      <c r="A118" s="539" t="s">
        <v>47</v>
      </c>
      <c r="B118" s="576"/>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7" t="s">
        <v>386</v>
      </c>
      <c r="AE118" s="428"/>
      <c r="AF118" s="627"/>
      <c r="AG118" s="291" t="s">
        <v>401</v>
      </c>
      <c r="AH118" s="292"/>
      <c r="AI118" s="292"/>
      <c r="AJ118" s="292"/>
      <c r="AK118" s="292"/>
      <c r="AL118" s="292"/>
      <c r="AM118" s="292"/>
      <c r="AN118" s="292"/>
      <c r="AO118" s="292"/>
      <c r="AP118" s="292"/>
      <c r="AQ118" s="292"/>
      <c r="AR118" s="292"/>
      <c r="AS118" s="292"/>
      <c r="AT118" s="292"/>
      <c r="AU118" s="292"/>
      <c r="AV118" s="292"/>
      <c r="AW118" s="292"/>
      <c r="AX118" s="293"/>
    </row>
    <row r="119" spans="1:64" ht="45"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5" t="s">
        <v>386</v>
      </c>
      <c r="AE119" s="596"/>
      <c r="AF119" s="596"/>
      <c r="AG119" s="294" t="s">
        <v>494</v>
      </c>
      <c r="AH119" s="295"/>
      <c r="AI119" s="295"/>
      <c r="AJ119" s="295"/>
      <c r="AK119" s="295"/>
      <c r="AL119" s="295"/>
      <c r="AM119" s="295"/>
      <c r="AN119" s="295"/>
      <c r="AO119" s="295"/>
      <c r="AP119" s="295"/>
      <c r="AQ119" s="295"/>
      <c r="AR119" s="295"/>
      <c r="AS119" s="295"/>
      <c r="AT119" s="295"/>
      <c r="AU119" s="295"/>
      <c r="AV119" s="295"/>
      <c r="AW119" s="295"/>
      <c r="AX119" s="296"/>
    </row>
    <row r="120" spans="1:64" ht="45" customHeight="1" x14ac:dyDescent="0.15">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386</v>
      </c>
      <c r="AE120" s="432"/>
      <c r="AF120" s="432"/>
      <c r="AG120" s="522" t="s">
        <v>402</v>
      </c>
      <c r="AH120" s="295"/>
      <c r="AI120" s="295"/>
      <c r="AJ120" s="295"/>
      <c r="AK120" s="295"/>
      <c r="AL120" s="295"/>
      <c r="AM120" s="295"/>
      <c r="AN120" s="295"/>
      <c r="AO120" s="295"/>
      <c r="AP120" s="295"/>
      <c r="AQ120" s="295"/>
      <c r="AR120" s="295"/>
      <c r="AS120" s="295"/>
      <c r="AT120" s="295"/>
      <c r="AU120" s="295"/>
      <c r="AV120" s="295"/>
      <c r="AW120" s="295"/>
      <c r="AX120" s="296"/>
    </row>
    <row r="121" spans="1:64" ht="45" customHeight="1" x14ac:dyDescent="0.15">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386</v>
      </c>
      <c r="AE121" s="432"/>
      <c r="AF121" s="432"/>
      <c r="AG121" s="570" t="s">
        <v>403</v>
      </c>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2" t="s">
        <v>80</v>
      </c>
      <c r="B122" s="613"/>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396</v>
      </c>
      <c r="AE122" s="428"/>
      <c r="AF122" s="428"/>
      <c r="AG122" s="566" t="s">
        <v>389</v>
      </c>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x14ac:dyDescent="0.15">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8"/>
      <c r="AH123" s="267"/>
      <c r="AI123" s="267"/>
      <c r="AJ123" s="267"/>
      <c r="AK123" s="267"/>
      <c r="AL123" s="267"/>
      <c r="AM123" s="267"/>
      <c r="AN123" s="267"/>
      <c r="AO123" s="267"/>
      <c r="AP123" s="267"/>
      <c r="AQ123" s="267"/>
      <c r="AR123" s="267"/>
      <c r="AS123" s="267"/>
      <c r="AT123" s="267"/>
      <c r="AU123" s="267"/>
      <c r="AV123" s="267"/>
      <c r="AW123" s="267"/>
      <c r="AX123" s="569"/>
    </row>
    <row r="124" spans="1:64" ht="20.100000000000001" customHeight="1" x14ac:dyDescent="0.15">
      <c r="A124" s="614"/>
      <c r="B124" s="615"/>
      <c r="C124" s="628" t="s">
        <v>389</v>
      </c>
      <c r="D124" s="629"/>
      <c r="E124" s="629"/>
      <c r="F124" s="629"/>
      <c r="G124" s="629"/>
      <c r="H124" s="629"/>
      <c r="I124" s="629"/>
      <c r="J124" s="629"/>
      <c r="K124" s="629"/>
      <c r="L124" s="629"/>
      <c r="M124" s="629"/>
      <c r="N124" s="629"/>
      <c r="O124" s="630"/>
      <c r="P124" s="637" t="s">
        <v>486</v>
      </c>
      <c r="Q124" s="637"/>
      <c r="R124" s="637"/>
      <c r="S124" s="638"/>
      <c r="T124" s="620" t="s">
        <v>404</v>
      </c>
      <c r="U124" s="295"/>
      <c r="V124" s="295"/>
      <c r="W124" s="295"/>
      <c r="X124" s="295"/>
      <c r="Y124" s="295"/>
      <c r="Z124" s="295"/>
      <c r="AA124" s="295"/>
      <c r="AB124" s="295"/>
      <c r="AC124" s="295"/>
      <c r="AD124" s="295"/>
      <c r="AE124" s="295"/>
      <c r="AF124" s="621"/>
      <c r="AG124" s="568"/>
      <c r="AH124" s="267"/>
      <c r="AI124" s="267"/>
      <c r="AJ124" s="267"/>
      <c r="AK124" s="267"/>
      <c r="AL124" s="267"/>
      <c r="AM124" s="267"/>
      <c r="AN124" s="267"/>
      <c r="AO124" s="267"/>
      <c r="AP124" s="267"/>
      <c r="AQ124" s="267"/>
      <c r="AR124" s="267"/>
      <c r="AS124" s="267"/>
      <c r="AT124" s="267"/>
      <c r="AU124" s="267"/>
      <c r="AV124" s="267"/>
      <c r="AW124" s="267"/>
      <c r="AX124" s="569"/>
    </row>
    <row r="125" spans="1:64" ht="20.100000000000001" customHeight="1" x14ac:dyDescent="0.15">
      <c r="A125" s="616"/>
      <c r="B125" s="617"/>
      <c r="C125" s="631" t="s">
        <v>389</v>
      </c>
      <c r="D125" s="632"/>
      <c r="E125" s="632"/>
      <c r="F125" s="632"/>
      <c r="G125" s="632"/>
      <c r="H125" s="632"/>
      <c r="I125" s="632"/>
      <c r="J125" s="632"/>
      <c r="K125" s="632"/>
      <c r="L125" s="632"/>
      <c r="M125" s="632"/>
      <c r="N125" s="632"/>
      <c r="O125" s="633"/>
      <c r="P125" s="639" t="s">
        <v>486</v>
      </c>
      <c r="Q125" s="639"/>
      <c r="R125" s="639"/>
      <c r="S125" s="640"/>
      <c r="T125" s="424" t="s">
        <v>404</v>
      </c>
      <c r="U125" s="425"/>
      <c r="V125" s="425"/>
      <c r="W125" s="425"/>
      <c r="X125" s="425"/>
      <c r="Y125" s="425"/>
      <c r="Z125" s="425"/>
      <c r="AA125" s="425"/>
      <c r="AB125" s="425"/>
      <c r="AC125" s="425"/>
      <c r="AD125" s="425"/>
      <c r="AE125" s="425"/>
      <c r="AF125" s="426"/>
      <c r="AG125" s="570"/>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39" t="s">
        <v>58</v>
      </c>
      <c r="B126" s="540"/>
      <c r="C126" s="382" t="s">
        <v>64</v>
      </c>
      <c r="D126" s="562"/>
      <c r="E126" s="562"/>
      <c r="F126" s="563"/>
      <c r="G126" s="679" t="s">
        <v>405</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1" t="s">
        <v>68</v>
      </c>
      <c r="D127" s="352"/>
      <c r="E127" s="352"/>
      <c r="F127" s="353"/>
      <c r="G127" s="354" t="s">
        <v>499</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60" customHeight="1" thickBot="1" x14ac:dyDescent="0.2">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60" customHeight="1" thickBot="1" x14ac:dyDescent="0.2">
      <c r="A131" s="536"/>
      <c r="B131" s="537"/>
      <c r="C131" s="537"/>
      <c r="D131" s="537"/>
      <c r="E131" s="538"/>
      <c r="F131" s="555"/>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60" customHeight="1" thickBot="1" x14ac:dyDescent="0.2">
      <c r="A133" s="421"/>
      <c r="B133" s="422"/>
      <c r="C133" s="422"/>
      <c r="D133" s="422"/>
      <c r="E133" s="423"/>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60" customHeight="1" thickBot="1" x14ac:dyDescent="0.2">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t="s">
        <v>406</v>
      </c>
      <c r="H137" s="409"/>
      <c r="I137" s="409"/>
      <c r="J137" s="409"/>
      <c r="K137" s="409"/>
      <c r="L137" s="409"/>
      <c r="M137" s="409"/>
      <c r="N137" s="409"/>
      <c r="O137" s="409"/>
      <c r="P137" s="410"/>
      <c r="Q137" s="395" t="s">
        <v>225</v>
      </c>
      <c r="R137" s="395"/>
      <c r="S137" s="395"/>
      <c r="T137" s="395"/>
      <c r="U137" s="395"/>
      <c r="V137" s="395"/>
      <c r="W137" s="408" t="s">
        <v>408</v>
      </c>
      <c r="X137" s="409"/>
      <c r="Y137" s="409"/>
      <c r="Z137" s="409"/>
      <c r="AA137" s="409"/>
      <c r="AB137" s="409"/>
      <c r="AC137" s="409"/>
      <c r="AD137" s="409"/>
      <c r="AE137" s="409"/>
      <c r="AF137" s="410"/>
      <c r="AG137" s="395" t="s">
        <v>226</v>
      </c>
      <c r="AH137" s="395"/>
      <c r="AI137" s="395"/>
      <c r="AJ137" s="395"/>
      <c r="AK137" s="395"/>
      <c r="AL137" s="395"/>
      <c r="AM137" s="391" t="s">
        <v>410</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407</v>
      </c>
      <c r="H138" s="412"/>
      <c r="I138" s="412"/>
      <c r="J138" s="412"/>
      <c r="K138" s="412"/>
      <c r="L138" s="412"/>
      <c r="M138" s="412"/>
      <c r="N138" s="412"/>
      <c r="O138" s="412"/>
      <c r="P138" s="413"/>
      <c r="Q138" s="397" t="s">
        <v>228</v>
      </c>
      <c r="R138" s="397"/>
      <c r="S138" s="397"/>
      <c r="T138" s="397"/>
      <c r="U138" s="397"/>
      <c r="V138" s="397"/>
      <c r="W138" s="411" t="s">
        <v>409</v>
      </c>
      <c r="X138" s="412"/>
      <c r="Y138" s="412"/>
      <c r="Z138" s="412"/>
      <c r="AA138" s="412"/>
      <c r="AB138" s="412"/>
      <c r="AC138" s="412"/>
      <c r="AD138" s="412"/>
      <c r="AE138" s="412"/>
      <c r="AF138" s="413"/>
      <c r="AG138" s="564"/>
      <c r="AH138" s="565"/>
      <c r="AI138" s="565"/>
      <c r="AJ138" s="565"/>
      <c r="AK138" s="565"/>
      <c r="AL138" s="565"/>
      <c r="AM138" s="600"/>
      <c r="AN138" s="601"/>
      <c r="AO138" s="601"/>
      <c r="AP138" s="601"/>
      <c r="AQ138" s="601"/>
      <c r="AR138" s="601"/>
      <c r="AS138" s="601"/>
      <c r="AT138" s="601"/>
      <c r="AU138" s="601"/>
      <c r="AV138" s="602"/>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1" customHeight="1" x14ac:dyDescent="0.15">
      <c r="A178" s="526" t="s">
        <v>34</v>
      </c>
      <c r="B178" s="527"/>
      <c r="C178" s="527"/>
      <c r="D178" s="527"/>
      <c r="E178" s="527"/>
      <c r="F178" s="528"/>
      <c r="G178" s="378" t="s">
        <v>411</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412</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3.1"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3.1" customHeight="1" x14ac:dyDescent="0.15">
      <c r="A180" s="117"/>
      <c r="B180" s="529"/>
      <c r="C180" s="529"/>
      <c r="D180" s="529"/>
      <c r="E180" s="529"/>
      <c r="F180" s="530"/>
      <c r="G180" s="88" t="s">
        <v>413</v>
      </c>
      <c r="H180" s="89"/>
      <c r="I180" s="89"/>
      <c r="J180" s="89"/>
      <c r="K180" s="90"/>
      <c r="L180" s="91" t="s">
        <v>418</v>
      </c>
      <c r="M180" s="92"/>
      <c r="N180" s="92"/>
      <c r="O180" s="92"/>
      <c r="P180" s="92"/>
      <c r="Q180" s="92"/>
      <c r="R180" s="92"/>
      <c r="S180" s="92"/>
      <c r="T180" s="92"/>
      <c r="U180" s="92"/>
      <c r="V180" s="92"/>
      <c r="W180" s="92"/>
      <c r="X180" s="93"/>
      <c r="Y180" s="94">
        <v>11</v>
      </c>
      <c r="Z180" s="95"/>
      <c r="AA180" s="95"/>
      <c r="AB180" s="96"/>
      <c r="AC180" s="88" t="s">
        <v>422</v>
      </c>
      <c r="AD180" s="89"/>
      <c r="AE180" s="89"/>
      <c r="AF180" s="89"/>
      <c r="AG180" s="90"/>
      <c r="AH180" s="91" t="s">
        <v>427</v>
      </c>
      <c r="AI180" s="92"/>
      <c r="AJ180" s="92"/>
      <c r="AK180" s="92"/>
      <c r="AL180" s="92"/>
      <c r="AM180" s="92"/>
      <c r="AN180" s="92"/>
      <c r="AO180" s="92"/>
      <c r="AP180" s="92"/>
      <c r="AQ180" s="92"/>
      <c r="AR180" s="92"/>
      <c r="AS180" s="92"/>
      <c r="AT180" s="93"/>
      <c r="AU180" s="94">
        <v>3</v>
      </c>
      <c r="AV180" s="95"/>
      <c r="AW180" s="95"/>
      <c r="AX180" s="390"/>
    </row>
    <row r="181" spans="1:50" ht="24.95" customHeight="1" x14ac:dyDescent="0.15">
      <c r="A181" s="117"/>
      <c r="B181" s="529"/>
      <c r="C181" s="529"/>
      <c r="D181" s="529"/>
      <c r="E181" s="529"/>
      <c r="F181" s="530"/>
      <c r="G181" s="65" t="s">
        <v>414</v>
      </c>
      <c r="H181" s="66"/>
      <c r="I181" s="66"/>
      <c r="J181" s="66"/>
      <c r="K181" s="67"/>
      <c r="L181" s="68" t="s">
        <v>419</v>
      </c>
      <c r="M181" s="69"/>
      <c r="N181" s="69"/>
      <c r="O181" s="69"/>
      <c r="P181" s="69"/>
      <c r="Q181" s="69"/>
      <c r="R181" s="69"/>
      <c r="S181" s="69"/>
      <c r="T181" s="69"/>
      <c r="U181" s="69"/>
      <c r="V181" s="69"/>
      <c r="W181" s="69"/>
      <c r="X181" s="70"/>
      <c r="Y181" s="71">
        <v>9</v>
      </c>
      <c r="Z181" s="72"/>
      <c r="AA181" s="72"/>
      <c r="AB181" s="83"/>
      <c r="AC181" s="65" t="s">
        <v>423</v>
      </c>
      <c r="AD181" s="66"/>
      <c r="AE181" s="66"/>
      <c r="AF181" s="66"/>
      <c r="AG181" s="67"/>
      <c r="AH181" s="68" t="s">
        <v>428</v>
      </c>
      <c r="AI181" s="69"/>
      <c r="AJ181" s="69"/>
      <c r="AK181" s="69"/>
      <c r="AL181" s="69"/>
      <c r="AM181" s="69"/>
      <c r="AN181" s="69"/>
      <c r="AO181" s="69"/>
      <c r="AP181" s="69"/>
      <c r="AQ181" s="69"/>
      <c r="AR181" s="69"/>
      <c r="AS181" s="69"/>
      <c r="AT181" s="70"/>
      <c r="AU181" s="71">
        <v>2</v>
      </c>
      <c r="AV181" s="72"/>
      <c r="AW181" s="72"/>
      <c r="AX181" s="73"/>
    </row>
    <row r="182" spans="1:50" ht="23.1" customHeight="1" x14ac:dyDescent="0.15">
      <c r="A182" s="117"/>
      <c r="B182" s="529"/>
      <c r="C182" s="529"/>
      <c r="D182" s="529"/>
      <c r="E182" s="529"/>
      <c r="F182" s="530"/>
      <c r="G182" s="65" t="s">
        <v>415</v>
      </c>
      <c r="H182" s="66"/>
      <c r="I182" s="66"/>
      <c r="J182" s="66"/>
      <c r="K182" s="67"/>
      <c r="L182" s="68" t="s">
        <v>420</v>
      </c>
      <c r="M182" s="69"/>
      <c r="N182" s="69"/>
      <c r="O182" s="69"/>
      <c r="P182" s="69"/>
      <c r="Q182" s="69"/>
      <c r="R182" s="69"/>
      <c r="S182" s="69"/>
      <c r="T182" s="69"/>
      <c r="U182" s="69"/>
      <c r="V182" s="69"/>
      <c r="W182" s="69"/>
      <c r="X182" s="70"/>
      <c r="Y182" s="71">
        <v>5</v>
      </c>
      <c r="Z182" s="72"/>
      <c r="AA182" s="72"/>
      <c r="AB182" s="83"/>
      <c r="AC182" s="65" t="s">
        <v>424</v>
      </c>
      <c r="AD182" s="66"/>
      <c r="AE182" s="66"/>
      <c r="AF182" s="66"/>
      <c r="AG182" s="67"/>
      <c r="AH182" s="68" t="s">
        <v>429</v>
      </c>
      <c r="AI182" s="69"/>
      <c r="AJ182" s="69"/>
      <c r="AK182" s="69"/>
      <c r="AL182" s="69"/>
      <c r="AM182" s="69"/>
      <c r="AN182" s="69"/>
      <c r="AO182" s="69"/>
      <c r="AP182" s="69"/>
      <c r="AQ182" s="69"/>
      <c r="AR182" s="69"/>
      <c r="AS182" s="69"/>
      <c r="AT182" s="70"/>
      <c r="AU182" s="71">
        <v>1</v>
      </c>
      <c r="AV182" s="72"/>
      <c r="AW182" s="72"/>
      <c r="AX182" s="73"/>
    </row>
    <row r="183" spans="1:50" ht="23.1" customHeight="1" x14ac:dyDescent="0.15">
      <c r="A183" s="117"/>
      <c r="B183" s="529"/>
      <c r="C183" s="529"/>
      <c r="D183" s="529"/>
      <c r="E183" s="529"/>
      <c r="F183" s="530"/>
      <c r="G183" s="65" t="s">
        <v>416</v>
      </c>
      <c r="H183" s="66"/>
      <c r="I183" s="66"/>
      <c r="J183" s="66"/>
      <c r="K183" s="67"/>
      <c r="L183" s="68"/>
      <c r="M183" s="69"/>
      <c r="N183" s="69"/>
      <c r="O183" s="69"/>
      <c r="P183" s="69"/>
      <c r="Q183" s="69"/>
      <c r="R183" s="69"/>
      <c r="S183" s="69"/>
      <c r="T183" s="69"/>
      <c r="U183" s="69"/>
      <c r="V183" s="69"/>
      <c r="W183" s="69"/>
      <c r="X183" s="70"/>
      <c r="Y183" s="71">
        <v>1</v>
      </c>
      <c r="Z183" s="72"/>
      <c r="AA183" s="72"/>
      <c r="AB183" s="83"/>
      <c r="AC183" s="65" t="s">
        <v>425</v>
      </c>
      <c r="AD183" s="66"/>
      <c r="AE183" s="66"/>
      <c r="AF183" s="66"/>
      <c r="AG183" s="67"/>
      <c r="AH183" s="68"/>
      <c r="AI183" s="69"/>
      <c r="AJ183" s="69"/>
      <c r="AK183" s="69"/>
      <c r="AL183" s="69"/>
      <c r="AM183" s="69"/>
      <c r="AN183" s="69"/>
      <c r="AO183" s="69"/>
      <c r="AP183" s="69"/>
      <c r="AQ183" s="69"/>
      <c r="AR183" s="69"/>
      <c r="AS183" s="69"/>
      <c r="AT183" s="70"/>
      <c r="AU183" s="71">
        <v>1</v>
      </c>
      <c r="AV183" s="72"/>
      <c r="AW183" s="72"/>
      <c r="AX183" s="73"/>
    </row>
    <row r="184" spans="1:50" ht="24.95" customHeight="1" x14ac:dyDescent="0.15">
      <c r="A184" s="117"/>
      <c r="B184" s="529"/>
      <c r="C184" s="529"/>
      <c r="D184" s="529"/>
      <c r="E184" s="529"/>
      <c r="F184" s="530"/>
      <c r="G184" s="65" t="s">
        <v>417</v>
      </c>
      <c r="H184" s="66"/>
      <c r="I184" s="66"/>
      <c r="J184" s="66"/>
      <c r="K184" s="67"/>
      <c r="L184" s="68" t="s">
        <v>421</v>
      </c>
      <c r="M184" s="69"/>
      <c r="N184" s="69"/>
      <c r="O184" s="69"/>
      <c r="P184" s="69"/>
      <c r="Q184" s="69"/>
      <c r="R184" s="69"/>
      <c r="S184" s="69"/>
      <c r="T184" s="69"/>
      <c r="U184" s="69"/>
      <c r="V184" s="69"/>
      <c r="W184" s="69"/>
      <c r="X184" s="70"/>
      <c r="Y184" s="71">
        <v>1</v>
      </c>
      <c r="Z184" s="72"/>
      <c r="AA184" s="72"/>
      <c r="AB184" s="83"/>
      <c r="AC184" s="65" t="s">
        <v>426</v>
      </c>
      <c r="AD184" s="66"/>
      <c r="AE184" s="66"/>
      <c r="AF184" s="66"/>
      <c r="AG184" s="67"/>
      <c r="AH184" s="68" t="s">
        <v>430</v>
      </c>
      <c r="AI184" s="69"/>
      <c r="AJ184" s="69"/>
      <c r="AK184" s="69"/>
      <c r="AL184" s="69"/>
      <c r="AM184" s="69"/>
      <c r="AN184" s="69"/>
      <c r="AO184" s="69"/>
      <c r="AP184" s="69"/>
      <c r="AQ184" s="69"/>
      <c r="AR184" s="69"/>
      <c r="AS184" s="69"/>
      <c r="AT184" s="70"/>
      <c r="AU184" s="71">
        <v>2</v>
      </c>
      <c r="AV184" s="72"/>
      <c r="AW184" s="72"/>
      <c r="AX184" s="73"/>
    </row>
    <row r="185" spans="1:50" ht="20.100000000000001"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0.100000000000001"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0.100000000000001"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0.100000000000001"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0.100000000000001"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3.1"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27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9</v>
      </c>
      <c r="AV190" s="80"/>
      <c r="AW190" s="80"/>
      <c r="AX190" s="82"/>
    </row>
    <row r="191" spans="1:50" ht="23.1" customHeight="1" x14ac:dyDescent="0.15">
      <c r="A191" s="117"/>
      <c r="B191" s="529"/>
      <c r="C191" s="529"/>
      <c r="D191" s="529"/>
      <c r="E191" s="529"/>
      <c r="F191" s="530"/>
      <c r="G191" s="378" t="s">
        <v>431</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432</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3.1"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95" customHeight="1" x14ac:dyDescent="0.15">
      <c r="A193" s="117"/>
      <c r="B193" s="529"/>
      <c r="C193" s="529"/>
      <c r="D193" s="529"/>
      <c r="E193" s="529"/>
      <c r="F193" s="530"/>
      <c r="G193" s="88" t="s">
        <v>433</v>
      </c>
      <c r="H193" s="89"/>
      <c r="I193" s="89"/>
      <c r="J193" s="89"/>
      <c r="K193" s="90"/>
      <c r="L193" s="91" t="s">
        <v>437</v>
      </c>
      <c r="M193" s="92"/>
      <c r="N193" s="92"/>
      <c r="O193" s="92"/>
      <c r="P193" s="92"/>
      <c r="Q193" s="92"/>
      <c r="R193" s="92"/>
      <c r="S193" s="92"/>
      <c r="T193" s="92"/>
      <c r="U193" s="92"/>
      <c r="V193" s="92"/>
      <c r="W193" s="92"/>
      <c r="X193" s="93"/>
      <c r="Y193" s="94">
        <v>3</v>
      </c>
      <c r="Z193" s="95"/>
      <c r="AA193" s="95"/>
      <c r="AB193" s="96"/>
      <c r="AC193" s="88" t="s">
        <v>414</v>
      </c>
      <c r="AD193" s="89"/>
      <c r="AE193" s="89"/>
      <c r="AF193" s="89"/>
      <c r="AG193" s="90"/>
      <c r="AH193" s="91" t="s">
        <v>444</v>
      </c>
      <c r="AI193" s="92"/>
      <c r="AJ193" s="92"/>
      <c r="AK193" s="92"/>
      <c r="AL193" s="92"/>
      <c r="AM193" s="92"/>
      <c r="AN193" s="92"/>
      <c r="AO193" s="92"/>
      <c r="AP193" s="92"/>
      <c r="AQ193" s="92"/>
      <c r="AR193" s="92"/>
      <c r="AS193" s="92"/>
      <c r="AT193" s="93"/>
      <c r="AU193" s="94">
        <v>6</v>
      </c>
      <c r="AV193" s="95"/>
      <c r="AW193" s="95"/>
      <c r="AX193" s="390"/>
    </row>
    <row r="194" spans="1:50" ht="39.950000000000003" customHeight="1" x14ac:dyDescent="0.15">
      <c r="A194" s="117"/>
      <c r="B194" s="529"/>
      <c r="C194" s="529"/>
      <c r="D194" s="529"/>
      <c r="E194" s="529"/>
      <c r="F194" s="530"/>
      <c r="G194" s="65" t="s">
        <v>434</v>
      </c>
      <c r="H194" s="66"/>
      <c r="I194" s="66"/>
      <c r="J194" s="66"/>
      <c r="K194" s="67"/>
      <c r="L194" s="68" t="s">
        <v>438</v>
      </c>
      <c r="M194" s="69"/>
      <c r="N194" s="69"/>
      <c r="O194" s="69"/>
      <c r="P194" s="69"/>
      <c r="Q194" s="69"/>
      <c r="R194" s="69"/>
      <c r="S194" s="69"/>
      <c r="T194" s="69"/>
      <c r="U194" s="69"/>
      <c r="V194" s="69"/>
      <c r="W194" s="69"/>
      <c r="X194" s="70"/>
      <c r="Y194" s="71">
        <v>0</v>
      </c>
      <c r="Z194" s="72"/>
      <c r="AA194" s="72"/>
      <c r="AB194" s="83"/>
      <c r="AC194" s="65" t="s">
        <v>415</v>
      </c>
      <c r="AD194" s="66"/>
      <c r="AE194" s="66"/>
      <c r="AF194" s="66"/>
      <c r="AG194" s="67"/>
      <c r="AH194" s="68" t="s">
        <v>445</v>
      </c>
      <c r="AI194" s="69"/>
      <c r="AJ194" s="69"/>
      <c r="AK194" s="69"/>
      <c r="AL194" s="69"/>
      <c r="AM194" s="69"/>
      <c r="AN194" s="69"/>
      <c r="AO194" s="69"/>
      <c r="AP194" s="69"/>
      <c r="AQ194" s="69"/>
      <c r="AR194" s="69"/>
      <c r="AS194" s="69"/>
      <c r="AT194" s="70"/>
      <c r="AU194" s="71">
        <v>3</v>
      </c>
      <c r="AV194" s="72"/>
      <c r="AW194" s="72"/>
      <c r="AX194" s="73"/>
    </row>
    <row r="195" spans="1:50" ht="23.1" customHeight="1" x14ac:dyDescent="0.15">
      <c r="A195" s="117"/>
      <c r="B195" s="529"/>
      <c r="C195" s="529"/>
      <c r="D195" s="529"/>
      <c r="E195" s="529"/>
      <c r="F195" s="530"/>
      <c r="G195" s="65" t="s">
        <v>416</v>
      </c>
      <c r="H195" s="66"/>
      <c r="I195" s="66"/>
      <c r="J195" s="66"/>
      <c r="K195" s="67"/>
      <c r="L195" s="68"/>
      <c r="M195" s="69"/>
      <c r="N195" s="69"/>
      <c r="O195" s="69"/>
      <c r="P195" s="69"/>
      <c r="Q195" s="69"/>
      <c r="R195" s="69"/>
      <c r="S195" s="69"/>
      <c r="T195" s="69"/>
      <c r="U195" s="69"/>
      <c r="V195" s="69"/>
      <c r="W195" s="69"/>
      <c r="X195" s="70"/>
      <c r="Y195" s="71">
        <v>0</v>
      </c>
      <c r="Z195" s="72"/>
      <c r="AA195" s="72"/>
      <c r="AB195" s="83"/>
      <c r="AC195" s="65" t="s">
        <v>440</v>
      </c>
      <c r="AD195" s="66"/>
      <c r="AE195" s="66"/>
      <c r="AF195" s="66"/>
      <c r="AG195" s="67"/>
      <c r="AH195" s="68"/>
      <c r="AI195" s="69"/>
      <c r="AJ195" s="69"/>
      <c r="AK195" s="69"/>
      <c r="AL195" s="69"/>
      <c r="AM195" s="69"/>
      <c r="AN195" s="69"/>
      <c r="AO195" s="69"/>
      <c r="AP195" s="69"/>
      <c r="AQ195" s="69"/>
      <c r="AR195" s="69"/>
      <c r="AS195" s="69"/>
      <c r="AT195" s="70"/>
      <c r="AU195" s="71">
        <v>2</v>
      </c>
      <c r="AV195" s="72"/>
      <c r="AW195" s="72"/>
      <c r="AX195" s="73"/>
    </row>
    <row r="196" spans="1:50" ht="23.1" customHeight="1" x14ac:dyDescent="0.15">
      <c r="A196" s="117"/>
      <c r="B196" s="529"/>
      <c r="C196" s="529"/>
      <c r="D196" s="529"/>
      <c r="E196" s="529"/>
      <c r="F196" s="530"/>
      <c r="G196" s="65" t="s">
        <v>435</v>
      </c>
      <c r="H196" s="66"/>
      <c r="I196" s="66"/>
      <c r="J196" s="66"/>
      <c r="K196" s="67"/>
      <c r="L196" s="68" t="s">
        <v>439</v>
      </c>
      <c r="M196" s="69"/>
      <c r="N196" s="69"/>
      <c r="O196" s="69"/>
      <c r="P196" s="69"/>
      <c r="Q196" s="69"/>
      <c r="R196" s="69"/>
      <c r="S196" s="69"/>
      <c r="T196" s="69"/>
      <c r="U196" s="69"/>
      <c r="V196" s="69"/>
      <c r="W196" s="69"/>
      <c r="X196" s="70"/>
      <c r="Y196" s="71">
        <v>0</v>
      </c>
      <c r="Z196" s="72"/>
      <c r="AA196" s="72"/>
      <c r="AB196" s="83"/>
      <c r="AC196" s="65" t="s">
        <v>441</v>
      </c>
      <c r="AD196" s="66"/>
      <c r="AE196" s="66"/>
      <c r="AF196" s="66"/>
      <c r="AG196" s="67"/>
      <c r="AH196" s="68" t="s">
        <v>446</v>
      </c>
      <c r="AI196" s="69"/>
      <c r="AJ196" s="69"/>
      <c r="AK196" s="69"/>
      <c r="AL196" s="69"/>
      <c r="AM196" s="69"/>
      <c r="AN196" s="69"/>
      <c r="AO196" s="69"/>
      <c r="AP196" s="69"/>
      <c r="AQ196" s="69"/>
      <c r="AR196" s="69"/>
      <c r="AS196" s="69"/>
      <c r="AT196" s="70"/>
      <c r="AU196" s="71">
        <v>1</v>
      </c>
      <c r="AV196" s="72"/>
      <c r="AW196" s="72"/>
      <c r="AX196" s="73"/>
    </row>
    <row r="197" spans="1:50" ht="23.1" customHeight="1" x14ac:dyDescent="0.15">
      <c r="A197" s="117"/>
      <c r="B197" s="529"/>
      <c r="C197" s="529"/>
      <c r="D197" s="529"/>
      <c r="E197" s="529"/>
      <c r="F197" s="530"/>
      <c r="G197" s="65" t="s">
        <v>436</v>
      </c>
      <c r="H197" s="66"/>
      <c r="I197" s="66"/>
      <c r="J197" s="66"/>
      <c r="K197" s="67"/>
      <c r="L197" s="68"/>
      <c r="M197" s="69"/>
      <c r="N197" s="69"/>
      <c r="O197" s="69"/>
      <c r="P197" s="69"/>
      <c r="Q197" s="69"/>
      <c r="R197" s="69"/>
      <c r="S197" s="69"/>
      <c r="T197" s="69"/>
      <c r="U197" s="69"/>
      <c r="V197" s="69"/>
      <c r="W197" s="69"/>
      <c r="X197" s="70"/>
      <c r="Y197" s="71">
        <v>0</v>
      </c>
      <c r="Z197" s="72"/>
      <c r="AA197" s="72"/>
      <c r="AB197" s="83"/>
      <c r="AC197" s="65" t="s">
        <v>442</v>
      </c>
      <c r="AD197" s="66"/>
      <c r="AE197" s="66"/>
      <c r="AF197" s="66"/>
      <c r="AG197" s="67"/>
      <c r="AH197" s="68" t="s">
        <v>447</v>
      </c>
      <c r="AI197" s="69"/>
      <c r="AJ197" s="69"/>
      <c r="AK197" s="69"/>
      <c r="AL197" s="69"/>
      <c r="AM197" s="69"/>
      <c r="AN197" s="69"/>
      <c r="AO197" s="69"/>
      <c r="AP197" s="69"/>
      <c r="AQ197" s="69"/>
      <c r="AR197" s="69"/>
      <c r="AS197" s="69"/>
      <c r="AT197" s="70"/>
      <c r="AU197" s="71">
        <v>0</v>
      </c>
      <c r="AV197" s="72"/>
      <c r="AW197" s="72"/>
      <c r="AX197" s="73"/>
    </row>
    <row r="198" spans="1:50" ht="23.1"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t="s">
        <v>443</v>
      </c>
      <c r="AD198" s="66"/>
      <c r="AE198" s="66"/>
      <c r="AF198" s="66"/>
      <c r="AG198" s="67"/>
      <c r="AH198" s="68" t="s">
        <v>448</v>
      </c>
      <c r="AI198" s="69"/>
      <c r="AJ198" s="69"/>
      <c r="AK198" s="69"/>
      <c r="AL198" s="69"/>
      <c r="AM198" s="69"/>
      <c r="AN198" s="69"/>
      <c r="AO198" s="69"/>
      <c r="AP198" s="69"/>
      <c r="AQ198" s="69"/>
      <c r="AR198" s="69"/>
      <c r="AS198" s="69"/>
      <c r="AT198" s="70"/>
      <c r="AU198" s="71">
        <v>0</v>
      </c>
      <c r="AV198" s="72"/>
      <c r="AW198" s="72"/>
      <c r="AX198" s="73"/>
    </row>
    <row r="199" spans="1:50" ht="20.100000000000001"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0.100000000000001"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0.100000000000001"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0.100000000000001"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3.1"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12</v>
      </c>
      <c r="AV203" s="80"/>
      <c r="AW203" s="80"/>
      <c r="AX203" s="82"/>
    </row>
    <row r="204" spans="1:50" ht="23.1" customHeight="1" x14ac:dyDescent="0.15">
      <c r="A204" s="117"/>
      <c r="B204" s="529"/>
      <c r="C204" s="529"/>
      <c r="D204" s="529"/>
      <c r="E204" s="529"/>
      <c r="F204" s="530"/>
      <c r="G204" s="378" t="s">
        <v>449</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450</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3.1"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95" customHeight="1" x14ac:dyDescent="0.15">
      <c r="A206" s="117"/>
      <c r="B206" s="529"/>
      <c r="C206" s="529"/>
      <c r="D206" s="529"/>
      <c r="E206" s="529"/>
      <c r="F206" s="530"/>
      <c r="G206" s="88"/>
      <c r="H206" s="89"/>
      <c r="I206" s="89"/>
      <c r="J206" s="89"/>
      <c r="K206" s="90"/>
      <c r="L206" s="91" t="s">
        <v>451</v>
      </c>
      <c r="M206" s="92"/>
      <c r="N206" s="92"/>
      <c r="O206" s="92"/>
      <c r="P206" s="92"/>
      <c r="Q206" s="92"/>
      <c r="R206" s="92"/>
      <c r="S206" s="92"/>
      <c r="T206" s="92"/>
      <c r="U206" s="92"/>
      <c r="V206" s="92"/>
      <c r="W206" s="92"/>
      <c r="X206" s="93"/>
      <c r="Y206" s="94">
        <v>1</v>
      </c>
      <c r="Z206" s="95"/>
      <c r="AA206" s="95"/>
      <c r="AB206" s="96"/>
      <c r="AC206" s="88" t="s">
        <v>452</v>
      </c>
      <c r="AD206" s="89"/>
      <c r="AE206" s="89"/>
      <c r="AF206" s="89"/>
      <c r="AG206" s="90"/>
      <c r="AH206" s="91" t="s">
        <v>453</v>
      </c>
      <c r="AI206" s="92"/>
      <c r="AJ206" s="92"/>
      <c r="AK206" s="92"/>
      <c r="AL206" s="92"/>
      <c r="AM206" s="92"/>
      <c r="AN206" s="92"/>
      <c r="AO206" s="92"/>
      <c r="AP206" s="92"/>
      <c r="AQ206" s="92"/>
      <c r="AR206" s="92"/>
      <c r="AS206" s="92"/>
      <c r="AT206" s="93"/>
      <c r="AU206" s="94">
        <v>1</v>
      </c>
      <c r="AV206" s="95"/>
      <c r="AW206" s="95"/>
      <c r="AX206" s="390"/>
    </row>
    <row r="207" spans="1:50" ht="23.1"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t="s">
        <v>426</v>
      </c>
      <c r="AD207" s="66"/>
      <c r="AE207" s="66"/>
      <c r="AF207" s="66"/>
      <c r="AG207" s="67"/>
      <c r="AH207" s="68" t="s">
        <v>454</v>
      </c>
      <c r="AI207" s="69"/>
      <c r="AJ207" s="69"/>
      <c r="AK207" s="69"/>
      <c r="AL207" s="69"/>
      <c r="AM207" s="69"/>
      <c r="AN207" s="69"/>
      <c r="AO207" s="69"/>
      <c r="AP207" s="69"/>
      <c r="AQ207" s="69"/>
      <c r="AR207" s="69"/>
      <c r="AS207" s="69"/>
      <c r="AT207" s="70"/>
      <c r="AU207" s="71">
        <v>0</v>
      </c>
      <c r="AV207" s="72"/>
      <c r="AW207" s="72"/>
      <c r="AX207" s="73"/>
    </row>
    <row r="208" spans="1:50" ht="20.100000000000001"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0.100000000000001"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0.100000000000001"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0.100000000000001"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0.100000000000001"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0.100000000000001"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0.100000000000001"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0.100000000000001"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3.1"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1</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1</v>
      </c>
      <c r="AV216" s="80"/>
      <c r="AW216" s="80"/>
      <c r="AX216" s="82"/>
    </row>
    <row r="217" spans="1:50" ht="23.1" customHeight="1" x14ac:dyDescent="0.15">
      <c r="A217" s="117"/>
      <c r="B217" s="529"/>
      <c r="C217" s="529"/>
      <c r="D217" s="529"/>
      <c r="E217" s="529"/>
      <c r="F217" s="530"/>
      <c r="G217" s="378" t="s">
        <v>455</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487</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3.1"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95" customHeight="1" x14ac:dyDescent="0.15">
      <c r="A219" s="117"/>
      <c r="B219" s="529"/>
      <c r="C219" s="529"/>
      <c r="D219" s="529"/>
      <c r="E219" s="529"/>
      <c r="F219" s="530"/>
      <c r="G219" s="88" t="s">
        <v>414</v>
      </c>
      <c r="H219" s="89"/>
      <c r="I219" s="89"/>
      <c r="J219" s="89"/>
      <c r="K219" s="90"/>
      <c r="L219" s="91" t="s">
        <v>456</v>
      </c>
      <c r="M219" s="92"/>
      <c r="N219" s="92"/>
      <c r="O219" s="92"/>
      <c r="P219" s="92"/>
      <c r="Q219" s="92"/>
      <c r="R219" s="92"/>
      <c r="S219" s="92"/>
      <c r="T219" s="92"/>
      <c r="U219" s="92"/>
      <c r="V219" s="92"/>
      <c r="W219" s="92"/>
      <c r="X219" s="93"/>
      <c r="Y219" s="94">
        <v>4</v>
      </c>
      <c r="Z219" s="95"/>
      <c r="AA219" s="95"/>
      <c r="AB219" s="96"/>
      <c r="AC219" s="88"/>
      <c r="AD219" s="89"/>
      <c r="AE219" s="89"/>
      <c r="AF219" s="89"/>
      <c r="AG219" s="90"/>
      <c r="AH219" s="91" t="s">
        <v>451</v>
      </c>
      <c r="AI219" s="92"/>
      <c r="AJ219" s="92"/>
      <c r="AK219" s="92"/>
      <c r="AL219" s="92"/>
      <c r="AM219" s="92"/>
      <c r="AN219" s="92"/>
      <c r="AO219" s="92"/>
      <c r="AP219" s="92"/>
      <c r="AQ219" s="92"/>
      <c r="AR219" s="92"/>
      <c r="AS219" s="92"/>
      <c r="AT219" s="93"/>
      <c r="AU219" s="94">
        <v>0.9</v>
      </c>
      <c r="AV219" s="95"/>
      <c r="AW219" s="95"/>
      <c r="AX219" s="390"/>
    </row>
    <row r="220" spans="1:50" ht="23.1" customHeight="1" x14ac:dyDescent="0.15">
      <c r="A220" s="117"/>
      <c r="B220" s="529"/>
      <c r="C220" s="529"/>
      <c r="D220" s="529"/>
      <c r="E220" s="529"/>
      <c r="F220" s="530"/>
      <c r="G220" s="65" t="s">
        <v>413</v>
      </c>
      <c r="H220" s="66"/>
      <c r="I220" s="66"/>
      <c r="J220" s="66"/>
      <c r="K220" s="67"/>
      <c r="L220" s="68" t="s">
        <v>457</v>
      </c>
      <c r="M220" s="69"/>
      <c r="N220" s="69"/>
      <c r="O220" s="69"/>
      <c r="P220" s="69"/>
      <c r="Q220" s="69"/>
      <c r="R220" s="69"/>
      <c r="S220" s="69"/>
      <c r="T220" s="69"/>
      <c r="U220" s="69"/>
      <c r="V220" s="69"/>
      <c r="W220" s="69"/>
      <c r="X220" s="70"/>
      <c r="Y220" s="71">
        <v>2</v>
      </c>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3.1" customHeight="1" x14ac:dyDescent="0.15">
      <c r="A221" s="117"/>
      <c r="B221" s="529"/>
      <c r="C221" s="529"/>
      <c r="D221" s="529"/>
      <c r="E221" s="529"/>
      <c r="F221" s="530"/>
      <c r="G221" s="65" t="s">
        <v>416</v>
      </c>
      <c r="H221" s="66"/>
      <c r="I221" s="66"/>
      <c r="J221" s="66"/>
      <c r="K221" s="67"/>
      <c r="L221" s="68"/>
      <c r="M221" s="69"/>
      <c r="N221" s="69"/>
      <c r="O221" s="69"/>
      <c r="P221" s="69"/>
      <c r="Q221" s="69"/>
      <c r="R221" s="69"/>
      <c r="S221" s="69"/>
      <c r="T221" s="69"/>
      <c r="U221" s="69"/>
      <c r="V221" s="69"/>
      <c r="W221" s="69"/>
      <c r="X221" s="70"/>
      <c r="Y221" s="71">
        <v>1</v>
      </c>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3.1" customHeight="1" x14ac:dyDescent="0.15">
      <c r="A222" s="117"/>
      <c r="B222" s="529"/>
      <c r="C222" s="529"/>
      <c r="D222" s="529"/>
      <c r="E222" s="529"/>
      <c r="F222" s="530"/>
      <c r="G222" s="65" t="s">
        <v>415</v>
      </c>
      <c r="H222" s="66"/>
      <c r="I222" s="66"/>
      <c r="J222" s="66"/>
      <c r="K222" s="67"/>
      <c r="L222" s="68" t="s">
        <v>458</v>
      </c>
      <c r="M222" s="69"/>
      <c r="N222" s="69"/>
      <c r="O222" s="69"/>
      <c r="P222" s="69"/>
      <c r="Q222" s="69"/>
      <c r="R222" s="69"/>
      <c r="S222" s="69"/>
      <c r="T222" s="69"/>
      <c r="U222" s="69"/>
      <c r="V222" s="69"/>
      <c r="W222" s="69"/>
      <c r="X222" s="70"/>
      <c r="Y222" s="71">
        <v>0</v>
      </c>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3.1" customHeight="1" x14ac:dyDescent="0.15">
      <c r="A223" s="117"/>
      <c r="B223" s="529"/>
      <c r="C223" s="529"/>
      <c r="D223" s="529"/>
      <c r="E223" s="529"/>
      <c r="F223" s="530"/>
      <c r="G223" s="65" t="s">
        <v>417</v>
      </c>
      <c r="H223" s="66"/>
      <c r="I223" s="66"/>
      <c r="J223" s="66"/>
      <c r="K223" s="67"/>
      <c r="L223" s="68" t="s">
        <v>459</v>
      </c>
      <c r="M223" s="69"/>
      <c r="N223" s="69"/>
      <c r="O223" s="69"/>
      <c r="P223" s="69"/>
      <c r="Q223" s="69"/>
      <c r="R223" s="69"/>
      <c r="S223" s="69"/>
      <c r="T223" s="69"/>
      <c r="U223" s="69"/>
      <c r="V223" s="69"/>
      <c r="W223" s="69"/>
      <c r="X223" s="70"/>
      <c r="Y223" s="71">
        <v>0</v>
      </c>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0.100000000000001"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0.100000000000001"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0.100000000000001"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0.10000000000000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0.100000000000001"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3.1"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7</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0.9</v>
      </c>
      <c r="AV229" s="80"/>
      <c r="AW229" s="80"/>
      <c r="AX229" s="82"/>
    </row>
    <row r="230" spans="1:50" ht="23.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t="s">
        <v>460</v>
      </c>
      <c r="D236" s="104"/>
      <c r="E236" s="104"/>
      <c r="F236" s="104"/>
      <c r="G236" s="104"/>
      <c r="H236" s="104"/>
      <c r="I236" s="104"/>
      <c r="J236" s="104"/>
      <c r="K236" s="104"/>
      <c r="L236" s="104"/>
      <c r="M236" s="104" t="s">
        <v>463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27</v>
      </c>
      <c r="AL236" s="106"/>
      <c r="AM236" s="106"/>
      <c r="AN236" s="106"/>
      <c r="AO236" s="106"/>
      <c r="AP236" s="107"/>
      <c r="AQ236" s="108">
        <v>2</v>
      </c>
      <c r="AR236" s="104"/>
      <c r="AS236" s="104"/>
      <c r="AT236" s="104"/>
      <c r="AU236" s="105">
        <v>58</v>
      </c>
      <c r="AV236" s="106"/>
      <c r="AW236" s="106"/>
      <c r="AX236" s="107"/>
    </row>
    <row r="237" spans="1:50" ht="24" customHeight="1" x14ac:dyDescent="0.15">
      <c r="A237" s="103">
        <v>2</v>
      </c>
      <c r="B237" s="103">
        <v>1</v>
      </c>
      <c r="C237" s="104" t="s">
        <v>461</v>
      </c>
      <c r="D237" s="104"/>
      <c r="E237" s="104"/>
      <c r="F237" s="104"/>
      <c r="G237" s="104"/>
      <c r="H237" s="104"/>
      <c r="I237" s="104"/>
      <c r="J237" s="104"/>
      <c r="K237" s="104"/>
      <c r="L237" s="104"/>
      <c r="M237" s="104" t="s">
        <v>464</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18</v>
      </c>
      <c r="AL237" s="106"/>
      <c r="AM237" s="106"/>
      <c r="AN237" s="106"/>
      <c r="AO237" s="106"/>
      <c r="AP237" s="107"/>
      <c r="AQ237" s="108">
        <v>3</v>
      </c>
      <c r="AR237" s="104"/>
      <c r="AS237" s="104"/>
      <c r="AT237" s="104"/>
      <c r="AU237" s="105">
        <v>34</v>
      </c>
      <c r="AV237" s="106"/>
      <c r="AW237" s="106"/>
      <c r="AX237" s="107"/>
    </row>
    <row r="238" spans="1:50" ht="30" customHeight="1" x14ac:dyDescent="0.15">
      <c r="A238" s="103">
        <v>3</v>
      </c>
      <c r="B238" s="103">
        <v>1</v>
      </c>
      <c r="C238" s="104" t="s">
        <v>462</v>
      </c>
      <c r="D238" s="104"/>
      <c r="E238" s="104"/>
      <c r="F238" s="104"/>
      <c r="G238" s="104"/>
      <c r="H238" s="104"/>
      <c r="I238" s="104"/>
      <c r="J238" s="104"/>
      <c r="K238" s="104"/>
      <c r="L238" s="104"/>
      <c r="M238" s="114" t="s">
        <v>465</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8</v>
      </c>
      <c r="AL238" s="106"/>
      <c r="AM238" s="106"/>
      <c r="AN238" s="106"/>
      <c r="AO238" s="106"/>
      <c r="AP238" s="107"/>
      <c r="AQ238" s="108" t="s">
        <v>466</v>
      </c>
      <c r="AR238" s="104"/>
      <c r="AS238" s="104"/>
      <c r="AT238" s="104"/>
      <c r="AU238" s="105" t="s">
        <v>388</v>
      </c>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362</v>
      </c>
      <c r="D268" s="109"/>
      <c r="E268" s="109"/>
      <c r="F268" s="109"/>
      <c r="G268" s="109"/>
      <c r="H268" s="109"/>
      <c r="I268" s="109"/>
      <c r="J268" s="109"/>
      <c r="K268" s="109"/>
      <c r="L268" s="109"/>
      <c r="M268" s="109" t="s">
        <v>363</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364</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4" t="s">
        <v>467</v>
      </c>
      <c r="D269" s="104"/>
      <c r="E269" s="104"/>
      <c r="F269" s="104"/>
      <c r="G269" s="104"/>
      <c r="H269" s="104"/>
      <c r="I269" s="104"/>
      <c r="J269" s="104"/>
      <c r="K269" s="104"/>
      <c r="L269" s="104"/>
      <c r="M269" s="104" t="s">
        <v>468</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3</v>
      </c>
      <c r="AL269" s="106"/>
      <c r="AM269" s="106"/>
      <c r="AN269" s="106"/>
      <c r="AO269" s="106"/>
      <c r="AP269" s="107"/>
      <c r="AQ269" s="108" t="s">
        <v>466</v>
      </c>
      <c r="AR269" s="104"/>
      <c r="AS269" s="104"/>
      <c r="AT269" s="104"/>
      <c r="AU269" s="105" t="s">
        <v>388</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362</v>
      </c>
      <c r="D301" s="109"/>
      <c r="E301" s="109"/>
      <c r="F301" s="109"/>
      <c r="G301" s="109"/>
      <c r="H301" s="109"/>
      <c r="I301" s="109"/>
      <c r="J301" s="109"/>
      <c r="K301" s="109"/>
      <c r="L301" s="109"/>
      <c r="M301" s="109" t="s">
        <v>363</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364</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4" t="s">
        <v>469</v>
      </c>
      <c r="D302" s="104"/>
      <c r="E302" s="104"/>
      <c r="F302" s="104"/>
      <c r="G302" s="104"/>
      <c r="H302" s="104"/>
      <c r="I302" s="104"/>
      <c r="J302" s="104"/>
      <c r="K302" s="104"/>
      <c r="L302" s="104"/>
      <c r="M302" s="104" t="s">
        <v>470</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0.5</v>
      </c>
      <c r="AL302" s="106"/>
      <c r="AM302" s="106"/>
      <c r="AN302" s="106"/>
      <c r="AO302" s="106"/>
      <c r="AP302" s="107"/>
      <c r="AQ302" s="108">
        <v>4</v>
      </c>
      <c r="AR302" s="104"/>
      <c r="AS302" s="104"/>
      <c r="AT302" s="104"/>
      <c r="AU302" s="105">
        <v>30</v>
      </c>
      <c r="AV302" s="106"/>
      <c r="AW302" s="106"/>
      <c r="AX302" s="107"/>
    </row>
    <row r="303" spans="1:50" ht="24" customHeight="1" x14ac:dyDescent="0.15">
      <c r="A303" s="103">
        <v>2</v>
      </c>
      <c r="B303" s="103">
        <v>1</v>
      </c>
      <c r="C303" s="104" t="s">
        <v>469</v>
      </c>
      <c r="D303" s="104"/>
      <c r="E303" s="104"/>
      <c r="F303" s="104"/>
      <c r="G303" s="104"/>
      <c r="H303" s="104"/>
      <c r="I303" s="104"/>
      <c r="J303" s="104"/>
      <c r="K303" s="104"/>
      <c r="L303" s="104"/>
      <c r="M303" s="104" t="s">
        <v>471</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0.4</v>
      </c>
      <c r="AL303" s="106"/>
      <c r="AM303" s="106"/>
      <c r="AN303" s="106"/>
      <c r="AO303" s="106"/>
      <c r="AP303" s="107"/>
      <c r="AQ303" s="108" t="s">
        <v>466</v>
      </c>
      <c r="AR303" s="104"/>
      <c r="AS303" s="104"/>
      <c r="AT303" s="104"/>
      <c r="AU303" s="105" t="s">
        <v>388</v>
      </c>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362</v>
      </c>
      <c r="D334" s="109"/>
      <c r="E334" s="109"/>
      <c r="F334" s="109"/>
      <c r="G334" s="109"/>
      <c r="H334" s="109"/>
      <c r="I334" s="109"/>
      <c r="J334" s="109"/>
      <c r="K334" s="109"/>
      <c r="L334" s="109"/>
      <c r="M334" s="109" t="s">
        <v>363</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364</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4" t="s">
        <v>472</v>
      </c>
      <c r="D335" s="104"/>
      <c r="E335" s="104"/>
      <c r="F335" s="104"/>
      <c r="G335" s="104"/>
      <c r="H335" s="104"/>
      <c r="I335" s="104"/>
      <c r="J335" s="104"/>
      <c r="K335" s="104"/>
      <c r="L335" s="104"/>
      <c r="M335" s="104" t="s">
        <v>475</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7</v>
      </c>
      <c r="AL335" s="106"/>
      <c r="AM335" s="106"/>
      <c r="AN335" s="106"/>
      <c r="AO335" s="106"/>
      <c r="AP335" s="107"/>
      <c r="AQ335" s="108">
        <v>6</v>
      </c>
      <c r="AR335" s="104"/>
      <c r="AS335" s="104"/>
      <c r="AT335" s="104"/>
      <c r="AU335" s="105">
        <v>62</v>
      </c>
      <c r="AV335" s="106"/>
      <c r="AW335" s="106"/>
      <c r="AX335" s="107"/>
    </row>
    <row r="336" spans="1:50" ht="24" customHeight="1" x14ac:dyDescent="0.15">
      <c r="A336" s="103">
        <v>2</v>
      </c>
      <c r="B336" s="103">
        <v>1</v>
      </c>
      <c r="C336" s="104" t="s">
        <v>473</v>
      </c>
      <c r="D336" s="104"/>
      <c r="E336" s="104"/>
      <c r="F336" s="104"/>
      <c r="G336" s="104"/>
      <c r="H336" s="104"/>
      <c r="I336" s="104"/>
      <c r="J336" s="104"/>
      <c r="K336" s="104"/>
      <c r="L336" s="104"/>
      <c r="M336" s="104" t="s">
        <v>476</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6</v>
      </c>
      <c r="AL336" s="106"/>
      <c r="AM336" s="106"/>
      <c r="AN336" s="106"/>
      <c r="AO336" s="106"/>
      <c r="AP336" s="107"/>
      <c r="AQ336" s="108">
        <v>4</v>
      </c>
      <c r="AR336" s="104"/>
      <c r="AS336" s="104"/>
      <c r="AT336" s="104"/>
      <c r="AU336" s="105">
        <v>73</v>
      </c>
      <c r="AV336" s="106"/>
      <c r="AW336" s="106"/>
      <c r="AX336" s="107"/>
    </row>
    <row r="337" spans="1:50" ht="24" customHeight="1" x14ac:dyDescent="0.15">
      <c r="A337" s="103">
        <v>3</v>
      </c>
      <c r="B337" s="103">
        <v>1</v>
      </c>
      <c r="C337" s="104" t="s">
        <v>474</v>
      </c>
      <c r="D337" s="104"/>
      <c r="E337" s="104"/>
      <c r="F337" s="104"/>
      <c r="G337" s="104"/>
      <c r="H337" s="104"/>
      <c r="I337" s="104"/>
      <c r="J337" s="104"/>
      <c r="K337" s="104"/>
      <c r="L337" s="104"/>
      <c r="M337" s="104" t="s">
        <v>477</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4</v>
      </c>
      <c r="AL337" s="106"/>
      <c r="AM337" s="106"/>
      <c r="AN337" s="106"/>
      <c r="AO337" s="106"/>
      <c r="AP337" s="107"/>
      <c r="AQ337" s="108">
        <v>1</v>
      </c>
      <c r="AR337" s="104"/>
      <c r="AS337" s="104"/>
      <c r="AT337" s="104"/>
      <c r="AU337" s="105">
        <v>49</v>
      </c>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362</v>
      </c>
      <c r="D367" s="109"/>
      <c r="E367" s="109"/>
      <c r="F367" s="109"/>
      <c r="G367" s="109"/>
      <c r="H367" s="109"/>
      <c r="I367" s="109"/>
      <c r="J367" s="109"/>
      <c r="K367" s="109"/>
      <c r="L367" s="109"/>
      <c r="M367" s="109" t="s">
        <v>363</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364</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4" t="s">
        <v>478</v>
      </c>
      <c r="D368" s="104"/>
      <c r="E368" s="104"/>
      <c r="F368" s="104"/>
      <c r="G368" s="104"/>
      <c r="H368" s="104"/>
      <c r="I368" s="104"/>
      <c r="J368" s="104"/>
      <c r="K368" s="104"/>
      <c r="L368" s="104"/>
      <c r="M368" s="104" t="s">
        <v>479</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9</v>
      </c>
      <c r="AL368" s="106"/>
      <c r="AM368" s="106"/>
      <c r="AN368" s="106"/>
      <c r="AO368" s="106"/>
      <c r="AP368" s="107"/>
      <c r="AQ368" s="108">
        <v>1</v>
      </c>
      <c r="AR368" s="104"/>
      <c r="AS368" s="104"/>
      <c r="AT368" s="104"/>
      <c r="AU368" s="105">
        <v>80</v>
      </c>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362</v>
      </c>
      <c r="D400" s="109"/>
      <c r="E400" s="109"/>
      <c r="F400" s="109"/>
      <c r="G400" s="109"/>
      <c r="H400" s="109"/>
      <c r="I400" s="109"/>
      <c r="J400" s="109"/>
      <c r="K400" s="109"/>
      <c r="L400" s="109"/>
      <c r="M400" s="109" t="s">
        <v>363</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364</v>
      </c>
      <c r="AL400" s="109"/>
      <c r="AM400" s="109"/>
      <c r="AN400" s="109"/>
      <c r="AO400" s="109"/>
      <c r="AP400" s="109"/>
      <c r="AQ400" s="109" t="s">
        <v>23</v>
      </c>
      <c r="AR400" s="109"/>
      <c r="AS400" s="109"/>
      <c r="AT400" s="109"/>
      <c r="AU400" s="111" t="s">
        <v>24</v>
      </c>
      <c r="AV400" s="112"/>
      <c r="AW400" s="112"/>
      <c r="AX400" s="113"/>
    </row>
    <row r="401" spans="1:50" ht="24" customHeight="1" x14ac:dyDescent="0.15">
      <c r="A401" s="103">
        <v>1</v>
      </c>
      <c r="B401" s="103">
        <v>1</v>
      </c>
      <c r="C401" s="104" t="s">
        <v>480</v>
      </c>
      <c r="D401" s="104"/>
      <c r="E401" s="104"/>
      <c r="F401" s="104"/>
      <c r="G401" s="104"/>
      <c r="H401" s="104"/>
      <c r="I401" s="104"/>
      <c r="J401" s="104"/>
      <c r="K401" s="104"/>
      <c r="L401" s="104"/>
      <c r="M401" s="104" t="s">
        <v>481</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12</v>
      </c>
      <c r="AL401" s="106"/>
      <c r="AM401" s="106"/>
      <c r="AN401" s="106"/>
      <c r="AO401" s="106"/>
      <c r="AP401" s="107"/>
      <c r="AQ401" s="108">
        <v>2</v>
      </c>
      <c r="AR401" s="104"/>
      <c r="AS401" s="104"/>
      <c r="AT401" s="104"/>
      <c r="AU401" s="105">
        <v>70</v>
      </c>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3"/>
      <c r="B433" s="103"/>
      <c r="C433" s="109" t="s">
        <v>362</v>
      </c>
      <c r="D433" s="109"/>
      <c r="E433" s="109"/>
      <c r="F433" s="109"/>
      <c r="G433" s="109"/>
      <c r="H433" s="109"/>
      <c r="I433" s="109"/>
      <c r="J433" s="109"/>
      <c r="K433" s="109"/>
      <c r="L433" s="109"/>
      <c r="M433" s="109" t="s">
        <v>363</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364</v>
      </c>
      <c r="AL433" s="109"/>
      <c r="AM433" s="109"/>
      <c r="AN433" s="109"/>
      <c r="AO433" s="109"/>
      <c r="AP433" s="109"/>
      <c r="AQ433" s="109" t="s">
        <v>23</v>
      </c>
      <c r="AR433" s="109"/>
      <c r="AS433" s="109"/>
      <c r="AT433" s="109"/>
      <c r="AU433" s="111" t="s">
        <v>24</v>
      </c>
      <c r="AV433" s="112"/>
      <c r="AW433" s="112"/>
      <c r="AX433" s="113"/>
    </row>
    <row r="434" spans="1:50" ht="24" customHeight="1" x14ac:dyDescent="0.15">
      <c r="A434" s="103">
        <v>1</v>
      </c>
      <c r="B434" s="103">
        <v>1</v>
      </c>
      <c r="C434" s="104" t="s">
        <v>482</v>
      </c>
      <c r="D434" s="104"/>
      <c r="E434" s="104"/>
      <c r="F434" s="104"/>
      <c r="G434" s="104"/>
      <c r="H434" s="104"/>
      <c r="I434" s="104"/>
      <c r="J434" s="104"/>
      <c r="K434" s="104"/>
      <c r="L434" s="104"/>
      <c r="M434" s="104" t="s">
        <v>483</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v>1</v>
      </c>
      <c r="AL434" s="106"/>
      <c r="AM434" s="106"/>
      <c r="AN434" s="106"/>
      <c r="AO434" s="106"/>
      <c r="AP434" s="107"/>
      <c r="AQ434" s="108" t="s">
        <v>466</v>
      </c>
      <c r="AR434" s="104"/>
      <c r="AS434" s="104"/>
      <c r="AT434" s="104"/>
      <c r="AU434" s="105" t="s">
        <v>388</v>
      </c>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5" spans="1:50"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03"/>
      <c r="B466" s="103"/>
      <c r="C466" s="109" t="s">
        <v>362</v>
      </c>
      <c r="D466" s="109"/>
      <c r="E466" s="109"/>
      <c r="F466" s="109"/>
      <c r="G466" s="109"/>
      <c r="H466" s="109"/>
      <c r="I466" s="109"/>
      <c r="J466" s="109"/>
      <c r="K466" s="109"/>
      <c r="L466" s="109"/>
      <c r="M466" s="109" t="s">
        <v>363</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364</v>
      </c>
      <c r="AL466" s="109"/>
      <c r="AM466" s="109"/>
      <c r="AN466" s="109"/>
      <c r="AO466" s="109"/>
      <c r="AP466" s="109"/>
      <c r="AQ466" s="109" t="s">
        <v>23</v>
      </c>
      <c r="AR466" s="109"/>
      <c r="AS466" s="109"/>
      <c r="AT466" s="109"/>
      <c r="AU466" s="111" t="s">
        <v>24</v>
      </c>
      <c r="AV466" s="112"/>
      <c r="AW466" s="112"/>
      <c r="AX466" s="113"/>
    </row>
    <row r="467" spans="1:50" ht="24" customHeight="1" x14ac:dyDescent="0.15">
      <c r="A467" s="103">
        <v>1</v>
      </c>
      <c r="B467" s="103">
        <v>1</v>
      </c>
      <c r="C467" s="108" t="s">
        <v>488</v>
      </c>
      <c r="D467" s="104"/>
      <c r="E467" s="104"/>
      <c r="F467" s="104"/>
      <c r="G467" s="104"/>
      <c r="H467" s="104"/>
      <c r="I467" s="104"/>
      <c r="J467" s="104"/>
      <c r="K467" s="104"/>
      <c r="L467" s="104"/>
      <c r="M467" s="108" t="s">
        <v>489</v>
      </c>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v>0.9</v>
      </c>
      <c r="AL467" s="106"/>
      <c r="AM467" s="106"/>
      <c r="AN467" s="106"/>
      <c r="AO467" s="106"/>
      <c r="AP467" s="107"/>
      <c r="AQ467" s="108" t="s">
        <v>466</v>
      </c>
      <c r="AR467" s="104"/>
      <c r="AS467" s="104"/>
      <c r="AT467" s="104"/>
      <c r="AU467" s="105" t="s">
        <v>389</v>
      </c>
      <c r="AV467" s="106"/>
      <c r="AW467" s="106"/>
      <c r="AX467" s="107"/>
    </row>
    <row r="468" spans="1:50" ht="24" customHeight="1" x14ac:dyDescent="0.15">
      <c r="A468" s="103">
        <v>2</v>
      </c>
      <c r="B468" s="103">
        <v>1</v>
      </c>
      <c r="C468" s="108" t="s">
        <v>490</v>
      </c>
      <c r="D468" s="104"/>
      <c r="E468" s="104"/>
      <c r="F468" s="104"/>
      <c r="G468" s="104"/>
      <c r="H468" s="104"/>
      <c r="I468" s="104"/>
      <c r="J468" s="104"/>
      <c r="K468" s="104"/>
      <c r="L468" s="104"/>
      <c r="M468" s="108" t="s">
        <v>489</v>
      </c>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v>0.2</v>
      </c>
      <c r="AL468" s="106"/>
      <c r="AM468" s="106"/>
      <c r="AN468" s="106"/>
      <c r="AO468" s="106"/>
      <c r="AP468" s="107"/>
      <c r="AQ468" s="108" t="s">
        <v>466</v>
      </c>
      <c r="AR468" s="104"/>
      <c r="AS468" s="104"/>
      <c r="AT468" s="104"/>
      <c r="AU468" s="105" t="s">
        <v>404</v>
      </c>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386</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大気課</cp:lastModifiedBy>
  <cp:lastPrinted>2015-06-04T08:27:01Z</cp:lastPrinted>
  <dcterms:created xsi:type="dcterms:W3CDTF">2012-03-13T00:50:25Z</dcterms:created>
  <dcterms:modified xsi:type="dcterms:W3CDTF">2015-06-05T03:35:09Z</dcterms:modified>
</cp:coreProperties>
</file>