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<sst xmlns="http://schemas.openxmlformats.org/spreadsheetml/2006/main" count="1372" uniqueCount="575">
  <si>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</si>
  <si>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</si>
  <si>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</si>
  <si>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</si>
  <si>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</si>
  <si>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</si>
  <si>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</si>
  <si>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</si>
  <si>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</si>
  <si>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</si>
  <si>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</si>
  <si>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</si>
  <si>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</si>
  <si>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</si>
  <si>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</si>
  <si>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</si>
  <si>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</si>
  <si>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</si>
  <si>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</si>
  <si>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</si>
  <si>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</si>
  <si>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</si>
  <si>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</si>
  <si>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</si>
  <si>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</si>
  <si>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</si>
  <si>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</si>
  <si>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</si>
  <si>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</si>
  <si>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</si>
  <si>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</si>
  <si>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</si>
  <si>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</si>
  <si>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</si>
  <si>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</si>
  <si>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</si>
  <si>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</si>
  <si>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</si>
  <si>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</si>
  <si>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</si>
  <si>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</si>
  <si>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</si>
  <si>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</si>
  <si>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</si>
  <si>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</si>
  <si>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</si>
  <si>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</si>
  <si>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</si>
  <si>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</si>
  <si>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</si>
  <si>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</si>
  <si>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</si>
  <si>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</si>
  <si>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</si>
  <si>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</si>
  <si>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</si>
  <si>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</si>
  <si>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</si>
  <si>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</si>
  <si>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</si>
  <si>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</si>
  <si>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</si>
  <si>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</si>
  <si>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</si>
  <si>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</si>
  <si>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</si>
  <si>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</si>
  <si>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</si>
  <si>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</si>
  <si>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</si>
  <si>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</si>
  <si>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</si>
  <si>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</si>
  <si>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</si>
  <si>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</si>
  <si>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</si>
  <si>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</si>
  <si>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</si>
  <si>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</si>
  <si>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</si>
  <si>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</si>
  <si>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</si>
  <si>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</si>
  <si>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</si>
  <si>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</si>
  <si>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</si>
  <si>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</si>
  <si>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</si>
  <si>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</si>
  <si>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</si>
  <si>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</si>
  <si>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</si>
  <si>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</si>
  <si>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</si>
  <si>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</si>
  <si>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</si>
  <si>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</si>
  <si>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</si>
  <si>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</si>
  <si>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</si>
  <si>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</si>
  <si>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</si>
  <si>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</si>
  <si>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</si>
  <si>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</si>
  <si>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</si>
  <si>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</si>
  <si>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</si>
  <si>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</si>
  <si>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</si>
  <si>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</si>
  <si>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</si>
  <si>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</si>
  <si>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</si>
  <si>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</si>
  <si>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</si>
  <si>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</si>
  <si>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</si>
  <si>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</si>
  <si>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</si>
  <si>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</si>
  <si>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</si>
  <si>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</si>
  <si>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</si>
  <si>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</si>
  <si>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</si>
  <si>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</si>
  <si>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</si>
  <si>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</si>
  <si>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</si>
  <si>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</si>
  <si>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</si>
  <si>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</si>
  <si>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</si>
  <si>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</si>
  <si>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</si>
  <si>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</si>
  <si>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</si>
  <si>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</si>
  <si>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</si>
  <si>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</si>
  <si>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</si>
  <si>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</si>
  <si>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</si>
  <si>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</si>
  <si>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</si>
  <si>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</si>
  <si>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</si>
  <si>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</si>
  <si>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</si>
  <si>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</si>
  <si>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</si>
  <si>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</si>
  <si>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</si>
  <si>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</si>
  <si>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</si>
  <si>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</si>
  <si>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</si>
  <si>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</si>
  <si>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</si>
  <si>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</si>
  <si>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</si>
  <si>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</si>
  <si>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</si>
  <si>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</si>
  <si>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</si>
  <si>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</si>
  <si>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</si>
  <si>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</si>
  <si>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</si>
  <si>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</si>
  <si>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</si>
  <si>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</si>
  <si>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</si>
  <si>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</si>
  <si>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</si>
  <si>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</si>
  <si>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</si>
  <si>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</si>
  <si>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</si>
  <si>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</si>
  <si>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</si>
  <si>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</si>
  <si>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</si>
  <si>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</si>
  <si>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</si>
  <si>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</si>
  <si>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</si>
  <si>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</si>
  <si>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</si>
  <si>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</si>
  <si>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</si>
  <si>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</si>
  <si>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</si>
  <si>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</si>
  <si>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</si>
  <si>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</si>
  <si>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</si>
  <si>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</si>
  <si>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</si>
  <si>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</si>
  <si>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</si>
  <si>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</si>
  <si>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</si>
  <si>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</si>
  <si>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</si>
  <si>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</si>
  <si>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</si>
  <si>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</si>
  <si>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</si>
  <si>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</si>
  <si>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</si>
  <si>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</si>
  <si>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</si>
  <si>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</si>
  <si>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</si>
  <si>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</si>
  <si>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</si>
  <si>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</si>
  <si>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</si>
  <si>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</si>
  <si>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</si>
  <si>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</si>
  <si>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</si>
  <si>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</si>
  <si>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</si>
  <si>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</si>
  <si>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</si>
  <si>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</si>
  <si>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</si>
  <si>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</si>
  <si>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</si>
  <si>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</si>
  <si>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</si>
  <si>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</si>
  <si>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</si>
  <si>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</si>
  <si>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</si>
  <si>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</si>
  <si>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</si>
  <si>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</si>
  <si>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</si>
  <si>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</si>
  <si>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</si>
  <si>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</si>
  <si>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</si>
  <si>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</si>
  <si>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</si>
  <si>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</si>
  <si>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</si>
  <si>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</si>
  <si>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</si>
  <si>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</si>
  <si>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</si>
  <si>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</si>
  <si>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</si>
  <si>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</si>
  <si>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</si>
  <si>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</si>
  <si>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</si>
  <si>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</si>
  <si>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</si>
  <si>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</si>
  <si>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</si>
  <si>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</si>
  <si>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</si>
  <si>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</si>
  <si>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</si>
  <si>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</si>
  <si>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</si>
  <si>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</si>
  <si>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</si>
  <si>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</si>
  <si>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</si>
  <si>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</si>
  <si>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</si>
  <si>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</si>
  <si>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</si>
  <si>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</si>
  <si>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</si>
  <si>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</si>
  <si>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</si>
  <si>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</si>
  <si>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</si>
  <si>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</si>
  <si>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</si>
  <si>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</si>
  <si>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</si>
  <si>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</si>
  <si>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</si>
  <si>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</si>
  <si>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</si>
  <si>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</si>
  <si>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</si>
  <si>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</si>
  <si>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</si>
  <si>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</si>
  <si>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</si>
  <si>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</si>
  <si>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</si>
  <si>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</si>
  <si>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</si>
  <si>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</si>
  <si>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</si>
  <si>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</si>
  <si>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</si>
  <si>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</si>
  <si>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</si>
  <si>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</si>
  <si>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</si>
  <si>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</si>
  <si>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</si>
  <si>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</si>
  <si>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</si>
  <si>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</si>
  <si>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</si>
  <si>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</si>
  <si>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</si>
  <si>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</si>
  <si>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</si>
  <si>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</si>
  <si>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</si>
  <si>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</si>
  <si>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</si>
  <si>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</si>
  <si>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</si>
  <si>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</si>
  <si>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</si>
  <si>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</si>
  <si>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</si>
  <si>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</si>
  <si>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</si>
  <si>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</si>
  <si>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</si>
  <si>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</si>
  <si>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</si>
  <si>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</si>
  <si>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</si>
  <si>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</si>
  <si>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</si>
  <si>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</si>
  <si>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</si>
  <si>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</si>
  <si>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</si>
  <si>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</si>
  <si>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</si>
  <si>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</si>
  <si>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</si>
  <si>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</si>
  <si>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</si>
  <si>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</si>
  <si>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</si>
  <si>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</si>
  <si>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</si>
  <si>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</si>
  <si>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</si>
  <si>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</si>
  <si>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</si>
  <si>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</si>
  <si>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</si>
  <si>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</si>
  <si>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</si>
  <si>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</si>
  <si>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</si>
  <si>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</si>
  <si>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</si>
  <si>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</si>
  <si>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</si>
  <si>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</si>
  <si>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</si>
  <si>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</si>
  <si>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</si>
  <si>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</si>
  <si>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</si>
  <si>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</si>
  <si>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</si>
  <si>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</si>
  <si>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</si>
  <si>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</si>
  <si>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</si>
  <si>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</si>
  <si>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</si>
  <si>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</si>
  <si>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</si>
  <si>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</si>
  <si>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</si>
  <si>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</si>
  <si>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</si>
  <si>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</si>
  <si>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</si>
  <si>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</si>
  <si>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</si>
  <si>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</si>
  <si>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</si>
  <si>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</si>
  <si>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</si>
  <si>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</si>
  <si>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</si>
  <si>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</si>
  <si>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</si>
  <si>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</si>
  <si>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</si>
  <si>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</si>
  <si>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</si>
  <si>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</si>
  <si>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</si>
  <si>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</si>
  <si>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</si>
  <si>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</si>
  <si>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</si>
  <si>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</si>
  <si>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</si>
  <si>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</si>
  <si>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</si>
  <si>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</si>
  <si>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</si>
  <si>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</si>
  <si>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</si>
  <si>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</si>
  <si>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</si>
  <si>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</si>
  <si>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</si>
  <si>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</si>
  <si>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</si>
  <si>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</si>
  <si>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</si>
  <si>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</si>
  <si>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</si>
  <si>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</si>
  <si>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</si>
  <si>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</si>
  <si>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</si>
  <si>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</si>
  <si>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</si>
  <si>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</si>
  <si>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</si>
  <si>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</si>
  <si>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</si>
  <si>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</si>
  <si>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</si>
  <si>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</si>
  <si>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</si>
  <si>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</si>
  <si>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</si>
  <si>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</si>
  <si>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</si>
  <si>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</si>
  <si>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</si>
  <si>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</si>
  <si>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</si>
  <si>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</si>
  <si>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</si>
  <si>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</si>
  <si>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</si>
  <si>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</si>
  <si>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</si>
  <si>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</si>
  <si>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　　/</t>
    <phoneticPr fontId="5"/>
  </si>
  <si>
    <t>年度</t>
    <phoneticPr fontId="5"/>
  </si>
  <si>
    <t>％</t>
    <phoneticPr fontId="5"/>
  </si>
  <si>
    <t>％</t>
    <phoneticPr fontId="5"/>
  </si>
  <si>
    <t>年度</t>
    <phoneticPr fontId="5"/>
  </si>
  <si>
    <t>環境省</t>
  </si>
  <si>
    <t>地球環境保全試験研究費</t>
    <phoneticPr fontId="5"/>
  </si>
  <si>
    <t>地球環境局</t>
    <phoneticPr fontId="5"/>
  </si>
  <si>
    <t>総務課研究調査室</t>
    <phoneticPr fontId="5"/>
  </si>
  <si>
    <t>室長　竹本明生</t>
    <phoneticPr fontId="5"/>
  </si>
  <si>
    <t>環境省設置法第4条第3号</t>
    <phoneticPr fontId="5"/>
  </si>
  <si>
    <t>2.地球環境の保全
2-3　地球環境保全に関する調査研究</t>
    <phoneticPr fontId="5"/>
  </si>
  <si>
    <t>京都議定書目標達成計画</t>
    <phoneticPr fontId="5"/>
  </si>
  <si>
    <t>○</t>
  </si>
  <si>
    <t>地球温暖化問題の解決に資する科学的知見の集積を通じ、行政課題の解決を科学的側面から支援するもので、温暖化とその影響の長期観測を行うことで、温暖化とその影響の予測・評価に役立て、原因対策や影響対策立案の基礎とする。</t>
    <phoneticPr fontId="5"/>
  </si>
  <si>
    <t>-</t>
    <phoneticPr fontId="5"/>
  </si>
  <si>
    <t>-</t>
    <phoneticPr fontId="5"/>
  </si>
  <si>
    <t>-</t>
    <phoneticPr fontId="5"/>
  </si>
  <si>
    <t>-</t>
    <phoneticPr fontId="5"/>
  </si>
  <si>
    <t>-</t>
    <phoneticPr fontId="5"/>
  </si>
  <si>
    <t>（4点以上の課題数／全評価対象課題数）×100</t>
    <phoneticPr fontId="5"/>
  </si>
  <si>
    <t>モニタリング研究課題数</t>
    <phoneticPr fontId="5"/>
  </si>
  <si>
    <t>件</t>
    <rPh sb="0" eb="1">
      <t>ケン</t>
    </rPh>
    <phoneticPr fontId="5"/>
  </si>
  <si>
    <t>執行額／モニタリング研究課題数</t>
    <phoneticPr fontId="5"/>
  </si>
  <si>
    <t>（百万円／課題）</t>
    <phoneticPr fontId="5"/>
  </si>
  <si>
    <t>269/13</t>
    <phoneticPr fontId="5"/>
  </si>
  <si>
    <t>273/13</t>
    <phoneticPr fontId="5"/>
  </si>
  <si>
    <t>試験研究調査委託費</t>
    <rPh sb="0" eb="2">
      <t>シケン</t>
    </rPh>
    <rPh sb="2" eb="4">
      <t>ケンキュウ</t>
    </rPh>
    <rPh sb="4" eb="6">
      <t>チョウサ</t>
    </rPh>
    <rPh sb="6" eb="9">
      <t>イタクヒ</t>
    </rPh>
    <phoneticPr fontId="5"/>
  </si>
  <si>
    <t>職員旅費</t>
    <rPh sb="0" eb="2">
      <t>ショクイン</t>
    </rPh>
    <rPh sb="2" eb="4">
      <t>リョヒ</t>
    </rPh>
    <phoneticPr fontId="5"/>
  </si>
  <si>
    <t>試験研究費</t>
    <rPh sb="0" eb="2">
      <t>シケン</t>
    </rPh>
    <rPh sb="2" eb="5">
      <t>ケンキュウヒ</t>
    </rPh>
    <phoneticPr fontId="5"/>
  </si>
  <si>
    <t>‐</t>
  </si>
  <si>
    <t>本事業は、事業開始前の「事前評価」、事業中間年の「中間評価」、事業終了後の「事後評価」を利害関係者を排除した外部評価委員による厳正な評価を実施している。これら評価において、資金の流れ等を含めた評価を行い、評価結果に応じた予算の増減を行い、予算の効率的効果的執行に努めている。</t>
    <phoneticPr fontId="5"/>
  </si>
  <si>
    <t>本事業を構成する試験研究モニタリングについては、課題ごとに各年度ごとの達成目標、実施方法等を内容とする研究計画を作成している。外部評価委員による評価において、研究計画や実施状況、成果の普及等について評価を行うとともに、評価結果を踏まえた研究計画の再検討を行いながら、事業を実施している。</t>
    <phoneticPr fontId="5"/>
  </si>
  <si>
    <t>持続的な地球環境モニタリングは、我が国の国際貢献の最主要の分野の一つであり、本事業は、長期継続モニタリングの一翼を担い、国際貢献の度合いも高い。
本事業は、事業開始前の「事前評価」、事業中間年の「中間評価」、事業終了後の「事後評価」を利害関係者を排除した外部評価委員により厳正に実施している。</t>
    <phoneticPr fontId="5"/>
  </si>
  <si>
    <t>事前評価、中間評価の際に、評価結果をふまえ、研究課題ごとの予算を増減させ、メリハリのある事業実施を行う。
また、新規課題を採用する際には、時流に沿った必要性・優先度の高い課題を採用し、効果的な事業実施に努める。</t>
    <phoneticPr fontId="5"/>
  </si>
  <si>
    <t>041</t>
    <phoneticPr fontId="5"/>
  </si>
  <si>
    <t>026</t>
    <phoneticPr fontId="5"/>
  </si>
  <si>
    <t>024</t>
    <phoneticPr fontId="5"/>
  </si>
  <si>
    <t>077</t>
    <phoneticPr fontId="5"/>
  </si>
  <si>
    <t>081</t>
    <phoneticPr fontId="5"/>
  </si>
  <si>
    <t>A. （独）国立環境研究所</t>
    <phoneticPr fontId="5"/>
  </si>
  <si>
    <t>外注費</t>
    <rPh sb="0" eb="3">
      <t>ガイチュウヒ</t>
    </rPh>
    <phoneticPr fontId="5"/>
  </si>
  <si>
    <t>消耗品費</t>
    <rPh sb="0" eb="3">
      <t>ショウモウヒン</t>
    </rPh>
    <rPh sb="3" eb="4">
      <t>ヒ</t>
    </rPh>
    <phoneticPr fontId="5"/>
  </si>
  <si>
    <t>賃金</t>
    <rPh sb="0" eb="2">
      <t>チンギン</t>
    </rPh>
    <phoneticPr fontId="5"/>
  </si>
  <si>
    <t>人件費</t>
    <rPh sb="0" eb="3">
      <t>ジンケンヒ</t>
    </rPh>
    <phoneticPr fontId="5"/>
  </si>
  <si>
    <t>借料及び損料</t>
    <rPh sb="0" eb="2">
      <t>シャクリョウ</t>
    </rPh>
    <rPh sb="2" eb="3">
      <t>オヨ</t>
    </rPh>
    <rPh sb="4" eb="6">
      <t>ソンリョウ</t>
    </rPh>
    <phoneticPr fontId="5"/>
  </si>
  <si>
    <t>備品費</t>
    <rPh sb="0" eb="3">
      <t>ビヒンヒ</t>
    </rPh>
    <phoneticPr fontId="5"/>
  </si>
  <si>
    <t>旅費</t>
    <rPh sb="0" eb="2">
      <t>リョヒ</t>
    </rPh>
    <phoneticPr fontId="5"/>
  </si>
  <si>
    <t>雑役務費</t>
    <rPh sb="0" eb="4">
      <t>ザツエキムヒ</t>
    </rPh>
    <phoneticPr fontId="5"/>
  </si>
  <si>
    <t>その他</t>
    <rPh sb="2" eb="3">
      <t>タ</t>
    </rPh>
    <phoneticPr fontId="5"/>
  </si>
  <si>
    <t>（一財）地球人間フォーラム　他</t>
    <phoneticPr fontId="5"/>
  </si>
  <si>
    <t>連続測定機器用消耗品類</t>
    <phoneticPr fontId="5"/>
  </si>
  <si>
    <t>観測データ整理及び解析補助等</t>
    <phoneticPr fontId="5"/>
  </si>
  <si>
    <t>特別研究員、高度技能職員等</t>
    <phoneticPr fontId="5"/>
  </si>
  <si>
    <t>レンタカー借り上げ等</t>
    <phoneticPr fontId="5"/>
  </si>
  <si>
    <t>二酸化炭素、メタン、水蒸気アナライザー等</t>
    <phoneticPr fontId="5"/>
  </si>
  <si>
    <t>試験研究旅費、外国旅費等</t>
    <phoneticPr fontId="5"/>
  </si>
  <si>
    <t>修理・保守業務、学会参加費等</t>
    <phoneticPr fontId="5"/>
  </si>
  <si>
    <t>一般管理費、消費税</t>
    <phoneticPr fontId="5"/>
  </si>
  <si>
    <t>B.　朝日航洋株式会社</t>
    <phoneticPr fontId="5"/>
  </si>
  <si>
    <t>サンゴデータベース作成支援業務</t>
    <phoneticPr fontId="5"/>
  </si>
  <si>
    <t>C.　国立大学法人静岡大学</t>
    <phoneticPr fontId="5"/>
  </si>
  <si>
    <t>土壌呼吸温暖化操作実験サイトの保守等とデータ回収に係る業務</t>
    <phoneticPr fontId="5"/>
  </si>
  <si>
    <t>D.　株式会社ジャムコ</t>
    <phoneticPr fontId="5"/>
  </si>
  <si>
    <t>航空機搭載用温室効果ガス気体観測装置の整備</t>
    <phoneticPr fontId="5"/>
  </si>
  <si>
    <t>E.　日本航空株式会社</t>
    <phoneticPr fontId="5"/>
  </si>
  <si>
    <t>航空機による二酸化炭素濃度の観測ならびに大気サンプリング業務</t>
    <phoneticPr fontId="5"/>
  </si>
  <si>
    <t>F.　朝日航洋株式会社</t>
    <phoneticPr fontId="5"/>
  </si>
  <si>
    <t>ステレオ観測補助業務</t>
    <phoneticPr fontId="5"/>
  </si>
  <si>
    <t>G. （一財）地球・人間環境フォーラム</t>
    <phoneticPr fontId="5"/>
  </si>
  <si>
    <t>雑役務費</t>
    <phoneticPr fontId="5"/>
  </si>
  <si>
    <t>アジア・オセアニア航路での大気観測支援業務</t>
    <phoneticPr fontId="5"/>
  </si>
  <si>
    <t>H.　（一財）地球・人間環境フォーラム</t>
    <phoneticPr fontId="5"/>
  </si>
  <si>
    <t>シベリアにおけるタワーを用いた温室効果気体観測システムの維持・管理業務</t>
    <phoneticPr fontId="5"/>
  </si>
  <si>
    <t>I.　国立大学法人北海道大学</t>
    <phoneticPr fontId="5"/>
  </si>
  <si>
    <t>雑役務費</t>
    <phoneticPr fontId="5"/>
  </si>
  <si>
    <t>日本における森林土壌有機炭素放出に及ぼす温暖化影響のポテンシャル評価に関する研究</t>
    <phoneticPr fontId="5"/>
  </si>
  <si>
    <t>（独）国立環境研究所</t>
    <phoneticPr fontId="5"/>
  </si>
  <si>
    <t>平成26年度地球環境保全試験研究費による研究委託業務
【業務内容】
①日本における森林土壌有機炭素放出に及ぼす温暖化影響のポテンシャル評価に関する研究
②民間航空機によるグローバル観測ネットワークを活用した温室効果ガスの長期変動観測
③センサーネットワーク化と自動解析化による陸域生態系の炭素循環変動把握の精緻化に関する研究
④船舶観測による広域サンゴモニタリングに関する研究
⑤アジア・オセアニア域における長寿命・短寿命気候影響物質の包括的長期観測
⑥シベリアのタワー観測ネットワークによる温室効果ガス（CO2, CH4）の長期変動解析
⑦アジア陸域の指標生態系における温暖化影響の長期モニタリング研究
⑧炭素循環の気候応答解明を目指した大気中酸素・二酸化炭素同位体の統合的研究
⑨国際統合データベースによる海洋表層CO2分圧と栄養塩類のマッピングに関する研究</t>
    <phoneticPr fontId="5"/>
  </si>
  <si>
    <t>朝日航洋株式会社</t>
    <phoneticPr fontId="5"/>
  </si>
  <si>
    <t>随意契約（少額随契）</t>
    <rPh sb="0" eb="2">
      <t>ズイイ</t>
    </rPh>
    <rPh sb="2" eb="4">
      <t>ケイヤク</t>
    </rPh>
    <rPh sb="5" eb="7">
      <t>ショウガク</t>
    </rPh>
    <rPh sb="7" eb="9">
      <t>ズイケイ</t>
    </rPh>
    <phoneticPr fontId="5"/>
  </si>
  <si>
    <t>国立大学法人静岡大学</t>
    <phoneticPr fontId="5"/>
  </si>
  <si>
    <t>株式会社ジャムコ</t>
    <phoneticPr fontId="5"/>
  </si>
  <si>
    <t>日本航空株式会社</t>
    <phoneticPr fontId="5"/>
  </si>
  <si>
    <t>（一財）地球・人間環境フォーラム</t>
    <phoneticPr fontId="5"/>
  </si>
  <si>
    <t>国立大学法人北海道大学</t>
    <phoneticPr fontId="5"/>
  </si>
  <si>
    <t>-</t>
    <phoneticPr fontId="5"/>
  </si>
  <si>
    <t>関係行政機関及び関係行政機関の試験研究機関が実施する地球環境の保全に関する試験研究について、効率的かつ総合的な試験研究計画等の推進を図るため、環境省設置法第４条第３号の規定に基づき、関係予算を一括計上し、予算成立後、関係行政機関へ移し替えることにより、試験研究の一元的推進を図るもの。本事業における研究は、中長期的視点も踏まえ、計画的・着実に進めるべきものであり、観測結果等の成果は、地球温暖化対策をはじめ地球環境政策の立案･実施に科学的基盤を与えるものである。</t>
    <phoneticPr fontId="5"/>
  </si>
  <si>
    <t>国際的な分業・協力体制の下での地球環境モニタリングなど、金銭的利益を目的とせず、国内及び全球規模で継続的に実施するもの。地球温暖化対策をはじめ地球的規模の環境政策の立案・実施に不可欠のものであり、社会的ニーズは高い。</t>
    <rPh sb="98" eb="101">
      <t>シャカイテキ</t>
    </rPh>
    <rPh sb="105" eb="106">
      <t>タカ</t>
    </rPh>
    <phoneticPr fontId="5"/>
  </si>
  <si>
    <t>本事業は、事業開始前の「事前評価」、事業中間年の「中間評価」、事業終了後の「事後評価」を利害関係者を排除した外部評価委員による厳正な評価を実施している。</t>
    <phoneticPr fontId="5"/>
  </si>
  <si>
    <t>％</t>
    <phoneticPr fontId="5"/>
  </si>
  <si>
    <t>-</t>
    <phoneticPr fontId="5"/>
  </si>
  <si>
    <t>地球温暖化対策をはじめ地球的規模の環境政策の立案・実施に不可欠のものであり、優先度は高い。</t>
    <rPh sb="38" eb="41">
      <t>ユウセンド</t>
    </rPh>
    <rPh sb="42" eb="43">
      <t>タカ</t>
    </rPh>
    <phoneticPr fontId="5"/>
  </si>
  <si>
    <t>本事業を構成する試験研究モニタリングについては、外部評価委員による評価において、実施状況や成果の普及等について評価を行っている。</t>
    <rPh sb="58" eb="59">
      <t>オコナ</t>
    </rPh>
    <phoneticPr fontId="5"/>
  </si>
  <si>
    <t>競争的資金に準じた方式</t>
    <rPh sb="0" eb="3">
      <t>キョウソウテキ</t>
    </rPh>
    <rPh sb="3" eb="5">
      <t>シキン</t>
    </rPh>
    <rPh sb="6" eb="7">
      <t>ジュン</t>
    </rPh>
    <rPh sb="9" eb="11">
      <t>ホウシキ</t>
    </rPh>
    <phoneticPr fontId="5"/>
  </si>
  <si>
    <t>随意契約</t>
    <rPh sb="0" eb="2">
      <t>ズイイ</t>
    </rPh>
    <rPh sb="2" eb="4">
      <t>ケイヤク</t>
    </rPh>
    <phoneticPr fontId="5"/>
  </si>
  <si>
    <t>-</t>
    <phoneticPr fontId="5"/>
  </si>
  <si>
    <t>258/12</t>
    <phoneticPr fontId="5"/>
  </si>
  <si>
    <t>Ｊ.　（独）国立環境研究所</t>
    <rPh sb="4" eb="5">
      <t>ドク</t>
    </rPh>
    <rPh sb="6" eb="8">
      <t>コクリツ</t>
    </rPh>
    <rPh sb="8" eb="10">
      <t>カンキョウ</t>
    </rPh>
    <rPh sb="10" eb="13">
      <t>ケンキュウジョ</t>
    </rPh>
    <phoneticPr fontId="5"/>
  </si>
  <si>
    <t>旅費</t>
    <rPh sb="0" eb="2">
      <t>リョヒ</t>
    </rPh>
    <phoneticPr fontId="5"/>
  </si>
  <si>
    <t>調査旅費</t>
    <rPh sb="0" eb="2">
      <t>チョウサ</t>
    </rPh>
    <rPh sb="2" eb="4">
      <t>リョヒ</t>
    </rPh>
    <phoneticPr fontId="5"/>
  </si>
  <si>
    <t>（独）国立環境研究所</t>
    <rPh sb="1" eb="2">
      <t>ドク</t>
    </rPh>
    <rPh sb="3" eb="5">
      <t>コクリツ</t>
    </rPh>
    <rPh sb="5" eb="7">
      <t>カンキョウ</t>
    </rPh>
    <rPh sb="7" eb="10">
      <t>ケンキュウジョ</t>
    </rPh>
    <phoneticPr fontId="5"/>
  </si>
  <si>
    <t>平成25年度地球環境保全試験研究費による研究委託業務</t>
    <phoneticPr fontId="5"/>
  </si>
  <si>
    <t>繰越（競争的資金に準じた方式）</t>
    <rPh sb="0" eb="2">
      <t>クリコシ</t>
    </rPh>
    <phoneticPr fontId="5"/>
  </si>
  <si>
    <t>集計中</t>
    <rPh sb="0" eb="3">
      <t>シュウケイチュウ</t>
    </rPh>
    <phoneticPr fontId="5"/>
  </si>
  <si>
    <t>278/13</t>
    <phoneticPr fontId="5"/>
  </si>
  <si>
    <t>-</t>
    <phoneticPr fontId="5"/>
  </si>
  <si>
    <t>-</t>
    <phoneticPr fontId="5"/>
  </si>
  <si>
    <t>本事業は、環境省設置法第４条第３号の規定に基づき、関係予算を環境省に一括計上して実施しているものであり、他の手法は想定されず唯一の手段である。</t>
    <rPh sb="0" eb="1">
      <t>ホン</t>
    </rPh>
    <rPh sb="1" eb="3">
      <t>ジギョウ</t>
    </rPh>
    <rPh sb="30" eb="33">
      <t>カンキョウショウ</t>
    </rPh>
    <rPh sb="40" eb="42">
      <t>ジッシ</t>
    </rPh>
    <rPh sb="52" eb="53">
      <t>タ</t>
    </rPh>
    <rPh sb="54" eb="56">
      <t>シュホウ</t>
    </rPh>
    <rPh sb="57" eb="59">
      <t>ソウテイ</t>
    </rPh>
    <rPh sb="62" eb="64">
      <t>ユイイツ</t>
    </rPh>
    <rPh sb="65" eb="67">
      <t>シュダン</t>
    </rPh>
    <phoneticPr fontId="5"/>
  </si>
  <si>
    <t>外部評価委員による評価において、研究計画や実施状況、成果の普及等について評価を行うとともに、評価結果を踏まえた研究計画の再検討を行いながら、事業を実施していることから活動実績は妥当である。</t>
    <rPh sb="83" eb="85">
      <t>カツドウ</t>
    </rPh>
    <rPh sb="85" eb="87">
      <t>ジッセキ</t>
    </rPh>
    <rPh sb="88" eb="90">
      <t>ダトウ</t>
    </rPh>
    <phoneticPr fontId="5"/>
  </si>
  <si>
    <t>-</t>
    <phoneticPr fontId="5"/>
  </si>
  <si>
    <t>-</t>
    <phoneticPr fontId="5"/>
  </si>
  <si>
    <t>委託の額確定の際には、適切な支出であったかを十分に確認し、精査を行っている。</t>
    <rPh sb="0" eb="2">
      <t>イタク</t>
    </rPh>
    <rPh sb="3" eb="4">
      <t>ガク</t>
    </rPh>
    <rPh sb="4" eb="6">
      <t>カクテイ</t>
    </rPh>
    <rPh sb="7" eb="8">
      <t>サイ</t>
    </rPh>
    <rPh sb="11" eb="13">
      <t>テキセツ</t>
    </rPh>
    <rPh sb="14" eb="16">
      <t>シシュツ</t>
    </rPh>
    <rPh sb="22" eb="24">
      <t>ジュウブン</t>
    </rPh>
    <rPh sb="25" eb="27">
      <t>カクニン</t>
    </rPh>
    <rPh sb="29" eb="31">
      <t>セイサ</t>
    </rPh>
    <rPh sb="32" eb="33">
      <t>オコナ</t>
    </rPh>
    <phoneticPr fontId="5"/>
  </si>
  <si>
    <t>-</t>
    <phoneticPr fontId="5"/>
  </si>
  <si>
    <t>-</t>
    <phoneticPr fontId="5"/>
  </si>
  <si>
    <t>国際的な分業・協力体制の下での地球環境モニタリングなど、金銭的利益を目的とせず、国内及び全球規模で継続的に実施するもの。地球温暖化対策をはじめ地球的規模の環境政策の立案・実施に不可欠のものであり、国の責任で行う必要がある。</t>
    <phoneticPr fontId="5"/>
  </si>
  <si>
    <t>地球温暖化対策をはじめ地球的規模の環境政策の立案・実施に不可欠のものであり、単位当たりコストとしては妥当な水準である。</t>
    <rPh sb="38" eb="40">
      <t>タンイ</t>
    </rPh>
    <rPh sb="40" eb="41">
      <t>ア</t>
    </rPh>
    <rPh sb="50" eb="52">
      <t>ダトウ</t>
    </rPh>
    <rPh sb="53" eb="55">
      <t>スイジュン</t>
    </rPh>
    <phoneticPr fontId="5"/>
  </si>
  <si>
    <t>終了翌年度に実施する事後評価（5点満点）で4点以上を獲得した課題数が60%以上</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</si>
</sst>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228</xdr:row>
          <xdr:rowOff>304800</xdr:rowOff>
        </xdr:from>
        <xdr:to>
          <xdr:col>44</xdr:col>
          <xdr:colOff>114300</xdr:colOff>
          <xdr:row>229</xdr:row>
          <xdr:rowOff>228600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496</xdr:row>
          <xdr:rowOff>19050</xdr:rowOff>
        </xdr:from>
        <xdr:to>
          <xdr:col>44</xdr:col>
          <xdr:colOff>114300</xdr:colOff>
          <xdr:row>496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136067</xdr:colOff>
      <xdr:row>139</xdr:row>
      <xdr:rowOff>190500</xdr:rowOff>
    </xdr:from>
    <xdr:to>
      <xdr:col>20</xdr:col>
      <xdr:colOff>53911</xdr:colOff>
      <xdr:row>142</xdr:row>
      <xdr:rowOff>7892</xdr:rowOff>
    </xdr:to>
    <xdr:sp macro="" textlink="">
      <xdr:nvSpPr>
        <xdr:cNvPr id="5" name="正方形/長方形 4"/>
        <xdr:cNvSpPr/>
      </xdr:nvSpPr>
      <xdr:spPr>
        <a:xfrm>
          <a:off x="1951420" y="37831059"/>
          <a:ext cx="2136609" cy="85953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環境省</a:t>
          </a:r>
          <a:endParaRPr kumimoji="1" lang="en-US" altLang="ja-JP" sz="1100">
            <a:solidFill>
              <a:schemeClr val="tx1"/>
            </a:solidFill>
          </a:endParaRPr>
        </a:p>
        <a:p>
          <a:pPr algn="ctr"/>
          <a:r>
            <a:rPr kumimoji="1" lang="ja-JP" altLang="en-US" sz="1100">
              <a:solidFill>
                <a:schemeClr val="tx1"/>
              </a:solidFill>
            </a:rPr>
            <a:t>２７８百万円</a:t>
          </a:r>
          <a:endParaRPr kumimoji="1" lang="en-US" altLang="ja-JP" sz="1100">
            <a:solidFill>
              <a:schemeClr val="tx1"/>
            </a:solidFill>
          </a:endParaRPr>
        </a:p>
        <a:p>
          <a:pPr algn="ctr"/>
          <a:endParaRPr kumimoji="1" lang="ja-JP" altLang="en-US" sz="1100"/>
        </a:p>
      </xdr:txBody>
    </xdr:sp>
    <xdr:clientData/>
  </xdr:twoCellAnchor>
  <xdr:twoCellAnchor>
    <xdr:from>
      <xdr:col>8</xdr:col>
      <xdr:colOff>176891</xdr:colOff>
      <xdr:row>142</xdr:row>
      <xdr:rowOff>61990</xdr:rowOff>
    </xdr:from>
    <xdr:to>
      <xdr:col>30</xdr:col>
      <xdr:colOff>30236</xdr:colOff>
      <xdr:row>147</xdr:row>
      <xdr:rowOff>152704</xdr:rowOff>
    </xdr:to>
    <xdr:sp macro="" textlink="">
      <xdr:nvSpPr>
        <xdr:cNvPr id="6" name="大かっこ 5"/>
        <xdr:cNvSpPr/>
      </xdr:nvSpPr>
      <xdr:spPr>
        <a:xfrm>
          <a:off x="1785558" y="39474323"/>
          <a:ext cx="4277178" cy="1836964"/>
        </a:xfrm>
        <a:prstGeom prst="bracketPair">
          <a:avLst>
            <a:gd name="adj" fmla="val 328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地球環境保全試験研究費</a:t>
          </a:r>
        </a:p>
        <a:p>
          <a:pPr algn="l"/>
          <a:r>
            <a:rPr kumimoji="1" lang="en-US" altLang="ja-JP" sz="1100"/>
            <a:t>【</a:t>
          </a:r>
          <a:r>
            <a:rPr kumimoji="1" lang="ja-JP" altLang="en-US" sz="1100"/>
            <a:t>内容</a:t>
          </a:r>
          <a:r>
            <a:rPr kumimoji="1" lang="en-US" altLang="ja-JP" sz="1100"/>
            <a:t>】</a:t>
          </a:r>
        </a:p>
        <a:p>
          <a:pPr algn="l"/>
          <a:r>
            <a:rPr kumimoji="1" lang="ja-JP" altLang="en-US" sz="1100"/>
            <a:t>地球環境保全に関わる関係行政機関の試験研究機関の経費及び関係行政機関の試験研究委託費のうち地球温暖化問題の解決を主たる目的とする経費を一括して計上。</a:t>
          </a:r>
        </a:p>
        <a:p>
          <a:pPr algn="l"/>
          <a:r>
            <a:rPr kumimoji="1" lang="ja-JP" altLang="en-US" sz="1100"/>
            <a:t>応募のあった研究課題の中から、外部専門家からなる地球環境研究企画委員会の評価に基づき、課題の選定及び当該経費の配分の策定が行われる。</a:t>
          </a:r>
        </a:p>
      </xdr:txBody>
    </xdr:sp>
    <xdr:clientData/>
  </xdr:twoCellAnchor>
  <xdr:twoCellAnchor>
    <xdr:from>
      <xdr:col>9</xdr:col>
      <xdr:colOff>163281</xdr:colOff>
      <xdr:row>148</xdr:row>
      <xdr:rowOff>293310</xdr:rowOff>
    </xdr:from>
    <xdr:to>
      <xdr:col>20</xdr:col>
      <xdr:colOff>81125</xdr:colOff>
      <xdr:row>150</xdr:row>
      <xdr:rowOff>314810</xdr:rowOff>
    </xdr:to>
    <xdr:sp macro="" textlink="">
      <xdr:nvSpPr>
        <xdr:cNvPr id="7" name="正方形/長方形 6"/>
        <xdr:cNvSpPr/>
      </xdr:nvSpPr>
      <xdr:spPr>
        <a:xfrm>
          <a:off x="1973031" y="41801143"/>
          <a:ext cx="2129761" cy="72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Ａ．（独）国立環境研究所</a:t>
          </a:r>
          <a:endParaRPr kumimoji="1" lang="en-US" altLang="ja-JP" sz="1100">
            <a:solidFill>
              <a:schemeClr val="tx1"/>
            </a:solidFill>
          </a:endParaRPr>
        </a:p>
        <a:p>
          <a:pPr algn="ctr"/>
          <a:r>
            <a:rPr kumimoji="1" lang="ja-JP" altLang="en-US" sz="1100">
              <a:solidFill>
                <a:schemeClr val="tx1"/>
              </a:solidFill>
            </a:rPr>
            <a:t>１５９百万円</a:t>
          </a:r>
          <a:endParaRPr kumimoji="1" lang="ja-JP" altLang="en-US" sz="1100"/>
        </a:p>
      </xdr:txBody>
    </xdr:sp>
    <xdr:clientData/>
  </xdr:twoCellAnchor>
  <xdr:twoCellAnchor>
    <xdr:from>
      <xdr:col>35</xdr:col>
      <xdr:colOff>190495</xdr:colOff>
      <xdr:row>149</xdr:row>
      <xdr:rowOff>120955</xdr:rowOff>
    </xdr:from>
    <xdr:to>
      <xdr:col>45</xdr:col>
      <xdr:colOff>43841</xdr:colOff>
      <xdr:row>151</xdr:row>
      <xdr:rowOff>334132</xdr:rowOff>
    </xdr:to>
    <xdr:sp macro="" textlink="">
      <xdr:nvSpPr>
        <xdr:cNvPr id="8" name="正方形/長方形 7"/>
        <xdr:cNvSpPr/>
      </xdr:nvSpPr>
      <xdr:spPr>
        <a:xfrm>
          <a:off x="7228412" y="41978038"/>
          <a:ext cx="1864179" cy="911677"/>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　１９百万円</a:t>
          </a:r>
          <a:endParaRPr kumimoji="1" lang="en-US" altLang="ja-JP" sz="1100">
            <a:solidFill>
              <a:schemeClr val="tx1"/>
            </a:solidFill>
          </a:endParaRPr>
        </a:p>
        <a:p>
          <a:pPr algn="ctr"/>
          <a:r>
            <a:rPr kumimoji="1" lang="ja-JP" altLang="en-US" sz="1100">
              <a:solidFill>
                <a:schemeClr val="tx1"/>
              </a:solidFill>
            </a:rPr>
            <a:t>農林水産省　４０百万円　</a:t>
          </a:r>
          <a:endParaRPr kumimoji="1" lang="en-US" altLang="ja-JP" sz="1100">
            <a:solidFill>
              <a:schemeClr val="tx1"/>
            </a:solidFill>
          </a:endParaRPr>
        </a:p>
        <a:p>
          <a:pPr algn="ctr"/>
          <a:r>
            <a:rPr kumimoji="1" lang="ja-JP" altLang="en-US" sz="1100">
              <a:solidFill>
                <a:schemeClr val="tx1"/>
              </a:solidFill>
            </a:rPr>
            <a:t>経済産業省　２５百万円</a:t>
          </a:r>
          <a:endParaRPr kumimoji="1" lang="en-US" altLang="ja-JP" sz="1100">
            <a:solidFill>
              <a:schemeClr val="tx1"/>
            </a:solidFill>
          </a:endParaRPr>
        </a:p>
        <a:p>
          <a:pPr algn="ctr"/>
          <a:r>
            <a:rPr kumimoji="1" lang="ja-JP" altLang="en-US" sz="1100">
              <a:solidFill>
                <a:schemeClr val="tx1"/>
              </a:solidFill>
            </a:rPr>
            <a:t>国土交通省　３４百万円　</a:t>
          </a:r>
          <a:endParaRPr kumimoji="1" lang="en-US" altLang="ja-JP" sz="1100">
            <a:solidFill>
              <a:schemeClr val="tx1"/>
            </a:solidFill>
          </a:endParaRPr>
        </a:p>
      </xdr:txBody>
    </xdr:sp>
    <xdr:clientData/>
  </xdr:twoCellAnchor>
  <xdr:twoCellAnchor>
    <xdr:from>
      <xdr:col>6</xdr:col>
      <xdr:colOff>190500</xdr:colOff>
      <xdr:row>150</xdr:row>
      <xdr:rowOff>343204</xdr:rowOff>
    </xdr:from>
    <xdr:to>
      <xdr:col>32</xdr:col>
      <xdr:colOff>16627</xdr:colOff>
      <xdr:row>161</xdr:row>
      <xdr:rowOff>282726</xdr:rowOff>
    </xdr:to>
    <xdr:sp macro="" textlink="">
      <xdr:nvSpPr>
        <xdr:cNvPr id="9" name="大かっこ 8"/>
        <xdr:cNvSpPr/>
      </xdr:nvSpPr>
      <xdr:spPr>
        <a:xfrm>
          <a:off x="1397000" y="42549537"/>
          <a:ext cx="5054294" cy="3781272"/>
        </a:xfrm>
        <a:prstGeom prst="bracketPair">
          <a:avLst>
            <a:gd name="adj" fmla="val 178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平成</a:t>
          </a:r>
          <a:r>
            <a:rPr kumimoji="1" lang="en-US" altLang="ja-JP" sz="1100"/>
            <a:t>26</a:t>
          </a:r>
          <a:r>
            <a:rPr kumimoji="1" lang="ja-JP" altLang="en-US" sz="1100"/>
            <a:t>年度地球環境保全試験研究費による研究委託業務</a:t>
          </a:r>
        </a:p>
        <a:p>
          <a:pPr algn="l"/>
          <a:r>
            <a:rPr kumimoji="1" lang="en-US" altLang="ja-JP" sz="1100"/>
            <a:t>【</a:t>
          </a:r>
          <a:r>
            <a:rPr kumimoji="1" lang="ja-JP" altLang="en-US" sz="1100"/>
            <a:t>業務内容</a:t>
          </a:r>
          <a:r>
            <a:rPr kumimoji="1" lang="en-US" altLang="ja-JP" sz="1100"/>
            <a:t>】</a:t>
          </a:r>
        </a:p>
        <a:p>
          <a:pPr algn="l"/>
          <a:r>
            <a:rPr kumimoji="1" lang="ja-JP" altLang="en-US" sz="1100"/>
            <a:t>①日本における森林土壌有機炭素放出に及ぼす温暖化影響のポテンシャル評価に関する研究</a:t>
          </a:r>
        </a:p>
        <a:p>
          <a:pPr algn="l"/>
          <a:r>
            <a:rPr kumimoji="1" lang="ja-JP" altLang="en-US" sz="1100"/>
            <a:t>②民間航空機によるグローバル観測ネットワークを活用した温室効果ガスの長期変動観測</a:t>
          </a:r>
        </a:p>
        <a:p>
          <a:pPr algn="l"/>
          <a:r>
            <a:rPr kumimoji="1" lang="ja-JP" altLang="en-US" sz="1100"/>
            <a:t>③センサーネットワーク化と自動解析化による陸域生態系の炭素循環変動把握の精緻化に関する研究</a:t>
          </a:r>
        </a:p>
        <a:p>
          <a:pPr algn="l"/>
          <a:r>
            <a:rPr kumimoji="1" lang="ja-JP" altLang="en-US" sz="1100"/>
            <a:t>④船舶観測による広域サンゴモニタリングに関する研究</a:t>
          </a:r>
        </a:p>
        <a:p>
          <a:pPr algn="l"/>
          <a:r>
            <a:rPr kumimoji="1" lang="ja-JP" altLang="en-US" sz="1100"/>
            <a:t>⑤アジア・オセアニア域における長寿命・短寿命気候影響物質の包括的長期観測</a:t>
          </a:r>
        </a:p>
        <a:p>
          <a:pPr algn="l"/>
          <a:r>
            <a:rPr kumimoji="1" lang="ja-JP" altLang="en-US" sz="1100"/>
            <a:t>⑥シベリアのタワー観測ネットワークによる温室効果ガス（</a:t>
          </a:r>
          <a:r>
            <a:rPr kumimoji="1" lang="en-US" altLang="ja-JP" sz="1100"/>
            <a:t>CO2, CH4</a:t>
          </a:r>
          <a:r>
            <a:rPr kumimoji="1" lang="ja-JP" altLang="en-US" sz="1100"/>
            <a:t>）の長期変動解析</a:t>
          </a:r>
        </a:p>
        <a:p>
          <a:pPr algn="l"/>
          <a:r>
            <a:rPr kumimoji="1" lang="ja-JP" altLang="en-US" sz="1100"/>
            <a:t>⑦アジア陸域の指標生態系における温暖化影響の長期モニタリング研究</a:t>
          </a:r>
          <a:endParaRPr kumimoji="1" lang="en-US" altLang="ja-JP" sz="1100"/>
        </a:p>
        <a:p>
          <a:pPr algn="l"/>
          <a:r>
            <a:rPr kumimoji="1" lang="ja-JP" altLang="en-US" sz="1100"/>
            <a:t>⑧炭素循環の気候応答解明を目指した大気中酸素・二酸化炭素同位体の統合的研究</a:t>
          </a:r>
          <a:endParaRPr kumimoji="1" lang="en-US" altLang="ja-JP" sz="1100"/>
        </a:p>
        <a:p>
          <a:pPr algn="l"/>
          <a:r>
            <a:rPr kumimoji="1" lang="ja-JP" altLang="en-US" sz="1100"/>
            <a:t>⑨国際統合データベースによる海洋表層</a:t>
          </a:r>
          <a:r>
            <a:rPr kumimoji="1" lang="en-US" altLang="ja-JP" sz="1100"/>
            <a:t>CO2</a:t>
          </a:r>
          <a:r>
            <a:rPr kumimoji="1" lang="ja-JP" altLang="en-US" sz="1100"/>
            <a:t>分圧と栄養塩類のマッピングに関する研究</a:t>
          </a:r>
        </a:p>
      </xdr:txBody>
    </xdr:sp>
    <xdr:clientData/>
  </xdr:twoCellAnchor>
  <xdr:oneCellAnchor>
    <xdr:from>
      <xdr:col>12</xdr:col>
      <xdr:colOff>136067</xdr:colOff>
      <xdr:row>148</xdr:row>
      <xdr:rowOff>48382</xdr:rowOff>
    </xdr:from>
    <xdr:ext cx="944489" cy="275717"/>
    <xdr:sp macro="" textlink="">
      <xdr:nvSpPr>
        <xdr:cNvPr id="10" name="テキスト ボックス 9"/>
        <xdr:cNvSpPr txBox="1"/>
      </xdr:nvSpPr>
      <xdr:spPr>
        <a:xfrm>
          <a:off x="2549067" y="41556215"/>
          <a:ext cx="94448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a:t>
          </a:r>
          <a:r>
            <a:rPr kumimoji="1" lang="en-US" altLang="ja-JP" sz="1100"/>
            <a:t>/</a:t>
          </a:r>
          <a:r>
            <a:rPr kumimoji="1" lang="ja-JP" altLang="en-US" sz="1100"/>
            <a:t>委託</a:t>
          </a:r>
          <a:r>
            <a:rPr kumimoji="1" lang="en-US" altLang="ja-JP" sz="1100"/>
            <a:t>】</a:t>
          </a:r>
          <a:endParaRPr kumimoji="1" lang="ja-JP" altLang="en-US" sz="1100"/>
        </a:p>
      </xdr:txBody>
    </xdr:sp>
    <xdr:clientData/>
  </xdr:oneCellAnchor>
  <xdr:oneCellAnchor>
    <xdr:from>
      <xdr:col>38</xdr:col>
      <xdr:colOff>16627</xdr:colOff>
      <xdr:row>148</xdr:row>
      <xdr:rowOff>198061</xdr:rowOff>
    </xdr:from>
    <xdr:ext cx="1031051" cy="275717"/>
    <xdr:sp macro="" textlink="">
      <xdr:nvSpPr>
        <xdr:cNvPr id="11" name="テキスト ボックス 10"/>
        <xdr:cNvSpPr txBox="1"/>
      </xdr:nvSpPr>
      <xdr:spPr>
        <a:xfrm>
          <a:off x="7657794" y="4170589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予算の移替</a:t>
          </a:r>
          <a:r>
            <a:rPr kumimoji="1" lang="en-US" altLang="ja-JP" sz="1100"/>
            <a:t>】</a:t>
          </a:r>
          <a:endParaRPr kumimoji="1" lang="ja-JP" altLang="en-US" sz="1100"/>
        </a:p>
      </xdr:txBody>
    </xdr:sp>
    <xdr:clientData/>
  </xdr:oneCellAnchor>
  <xdr:twoCellAnchor>
    <xdr:from>
      <xdr:col>14</xdr:col>
      <xdr:colOff>163282</xdr:colOff>
      <xdr:row>147</xdr:row>
      <xdr:rowOff>98275</xdr:rowOff>
    </xdr:from>
    <xdr:to>
      <xdr:col>14</xdr:col>
      <xdr:colOff>163284</xdr:colOff>
      <xdr:row>148</xdr:row>
      <xdr:rowOff>75596</xdr:rowOff>
    </xdr:to>
    <xdr:cxnSp macro="">
      <xdr:nvCxnSpPr>
        <xdr:cNvPr id="12" name="直線矢印コネクタ 11"/>
        <xdr:cNvCxnSpPr/>
      </xdr:nvCxnSpPr>
      <xdr:spPr>
        <a:xfrm>
          <a:off x="2978449" y="41256858"/>
          <a:ext cx="2" cy="3265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163282</xdr:colOff>
      <xdr:row>147</xdr:row>
      <xdr:rowOff>247954</xdr:rowOff>
    </xdr:from>
    <xdr:to>
      <xdr:col>40</xdr:col>
      <xdr:colOff>84663</xdr:colOff>
      <xdr:row>147</xdr:row>
      <xdr:rowOff>247954</xdr:rowOff>
    </xdr:to>
    <xdr:cxnSp macro="">
      <xdr:nvCxnSpPr>
        <xdr:cNvPr id="13" name="直線コネクタ 12"/>
        <xdr:cNvCxnSpPr/>
      </xdr:nvCxnSpPr>
      <xdr:spPr>
        <a:xfrm>
          <a:off x="2978449" y="41406537"/>
          <a:ext cx="514954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84663</xdr:colOff>
      <xdr:row>147</xdr:row>
      <xdr:rowOff>234347</xdr:rowOff>
    </xdr:from>
    <xdr:to>
      <xdr:col>40</xdr:col>
      <xdr:colOff>84664</xdr:colOff>
      <xdr:row>148</xdr:row>
      <xdr:rowOff>143632</xdr:rowOff>
    </xdr:to>
    <xdr:cxnSp macro="">
      <xdr:nvCxnSpPr>
        <xdr:cNvPr id="14" name="直線矢印コネクタ 13"/>
        <xdr:cNvCxnSpPr/>
      </xdr:nvCxnSpPr>
      <xdr:spPr>
        <a:xfrm>
          <a:off x="8127996" y="41392930"/>
          <a:ext cx="1" cy="2585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71056</xdr:colOff>
      <xdr:row>152</xdr:row>
      <xdr:rowOff>66524</xdr:rowOff>
    </xdr:from>
    <xdr:to>
      <xdr:col>49</xdr:col>
      <xdr:colOff>243417</xdr:colOff>
      <xdr:row>159</xdr:row>
      <xdr:rowOff>275167</xdr:rowOff>
    </xdr:to>
    <xdr:sp macro="" textlink="">
      <xdr:nvSpPr>
        <xdr:cNvPr id="15" name="大かっこ 14"/>
        <xdr:cNvSpPr/>
      </xdr:nvSpPr>
      <xdr:spPr>
        <a:xfrm>
          <a:off x="6505723" y="42971357"/>
          <a:ext cx="3590777" cy="2653393"/>
        </a:xfrm>
        <a:prstGeom prst="bracketPair">
          <a:avLst>
            <a:gd name="adj" fmla="val 31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36000" bIns="36000" rtlCol="0" anchor="ctr" anchorCtr="0"/>
        <a:lstStyle/>
        <a:p>
          <a:pPr algn="l"/>
          <a:r>
            <a:rPr kumimoji="1" lang="en-US" altLang="ja-JP" sz="1100"/>
            <a:t>【</a:t>
          </a:r>
          <a:r>
            <a:rPr kumimoji="1" lang="ja-JP" altLang="en-US" sz="1100"/>
            <a:t>国立研究所実施</a:t>
          </a:r>
          <a:r>
            <a:rPr kumimoji="1" lang="en-US" altLang="ja-JP" sz="1100"/>
            <a:t>】</a:t>
          </a:r>
        </a:p>
        <a:p>
          <a:pPr algn="l"/>
          <a:r>
            <a:rPr kumimoji="1" lang="ja-JP" altLang="en-US" sz="1100"/>
            <a:t>職員旅費：　３百万円</a:t>
          </a:r>
          <a:endParaRPr kumimoji="1" lang="en-US" altLang="ja-JP" sz="1100"/>
        </a:p>
        <a:p>
          <a:pPr algn="l"/>
          <a:r>
            <a:rPr kumimoji="1" lang="ja-JP" altLang="en-US" sz="1100"/>
            <a:t>試験研究費：　２２百万円</a:t>
          </a:r>
          <a:endParaRPr kumimoji="1" lang="en-US" altLang="ja-JP" sz="1100"/>
        </a:p>
        <a:p>
          <a:pPr algn="l"/>
          <a:endParaRPr kumimoji="1" lang="en-US" altLang="ja-JP" sz="1100"/>
        </a:p>
        <a:p>
          <a:pPr algn="l"/>
          <a:r>
            <a:rPr kumimoji="1" lang="en-US" altLang="ja-JP" sz="1100"/>
            <a:t>【</a:t>
          </a:r>
          <a:r>
            <a:rPr kumimoji="1" lang="ja-JP" altLang="en-US" sz="1100"/>
            <a:t>公募・委託費</a:t>
          </a:r>
          <a:r>
            <a:rPr kumimoji="1" lang="en-US" altLang="ja-JP" sz="1100"/>
            <a:t>】</a:t>
          </a:r>
        </a:p>
        <a:p>
          <a:pPr algn="l"/>
          <a:r>
            <a:rPr kumimoji="1" lang="ja-JP" altLang="en-US" sz="1100"/>
            <a:t>厚労省：（独）国立国際医療研究センター　１９百万円</a:t>
          </a:r>
          <a:endParaRPr kumimoji="1" lang="en-US" altLang="ja-JP" sz="1100"/>
        </a:p>
        <a:p>
          <a:pPr algn="l"/>
          <a:r>
            <a:rPr kumimoji="1" lang="ja-JP" altLang="en-US" sz="1100"/>
            <a:t>農水省：（独）農業環境技術研究所　６百万円</a:t>
          </a:r>
          <a:endParaRPr kumimoji="1" lang="en-US" altLang="ja-JP" sz="1100"/>
        </a:p>
        <a:p>
          <a:pPr algn="l"/>
          <a:r>
            <a:rPr kumimoji="1" lang="ja-JP" altLang="en-US" sz="1100"/>
            <a:t>　　　　　（独）森林総合研究所　２６百万円</a:t>
          </a:r>
          <a:endParaRPr kumimoji="1" lang="en-US" altLang="ja-JP" sz="1100"/>
        </a:p>
        <a:p>
          <a:pPr algn="l"/>
          <a:r>
            <a:rPr kumimoji="1" lang="ja-JP" altLang="en-US" sz="1100"/>
            <a:t>　　　　　（独）国際農林水産業研究センター　４百万円</a:t>
          </a:r>
          <a:endParaRPr kumimoji="1" lang="en-US" altLang="ja-JP" sz="1100"/>
        </a:p>
        <a:p>
          <a:pPr algn="l"/>
          <a:r>
            <a:rPr kumimoji="1" lang="ja-JP" altLang="en-US" sz="1100"/>
            <a:t>　　　　　（独）水産総合研究センター　４百万円</a:t>
          </a:r>
          <a:endParaRPr kumimoji="1" lang="en-US" altLang="ja-JP" sz="1100"/>
        </a:p>
        <a:p>
          <a:pPr algn="l"/>
          <a:r>
            <a:rPr kumimoji="1" lang="ja-JP" altLang="en-US" sz="1100"/>
            <a:t>経産省：（独）産業技術総合研究所　２５百万円</a:t>
          </a:r>
          <a:endParaRPr kumimoji="1" lang="en-US" altLang="ja-JP" sz="1100"/>
        </a:p>
        <a:p>
          <a:pPr algn="l"/>
          <a:r>
            <a:rPr kumimoji="1" lang="ja-JP" altLang="en-US" sz="1100"/>
            <a:t>国交省：（独）海上技術安全研究所　１０百万円</a:t>
          </a:r>
        </a:p>
      </xdr:txBody>
    </xdr:sp>
    <xdr:clientData/>
  </xdr:twoCellAnchor>
  <xdr:twoCellAnchor>
    <xdr:from>
      <xdr:col>36</xdr:col>
      <xdr:colOff>37797</xdr:colOff>
      <xdr:row>163</xdr:row>
      <xdr:rowOff>252491</xdr:rowOff>
    </xdr:from>
    <xdr:to>
      <xdr:col>47</xdr:col>
      <xdr:colOff>132618</xdr:colOff>
      <xdr:row>165</xdr:row>
      <xdr:rowOff>275169</xdr:rowOff>
    </xdr:to>
    <xdr:sp macro="" textlink="">
      <xdr:nvSpPr>
        <xdr:cNvPr id="16" name="正方形/長方形 15"/>
        <xdr:cNvSpPr/>
      </xdr:nvSpPr>
      <xdr:spPr>
        <a:xfrm>
          <a:off x="7276797" y="46999074"/>
          <a:ext cx="2306738" cy="7211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Ｄ．株式会社ジャムコ</a:t>
          </a:r>
          <a:endParaRPr kumimoji="1" lang="en-US" altLang="ja-JP" sz="1100">
            <a:solidFill>
              <a:schemeClr val="tx1"/>
            </a:solidFill>
          </a:endParaRPr>
        </a:p>
        <a:p>
          <a:pPr algn="ctr"/>
          <a:r>
            <a:rPr kumimoji="1" lang="ja-JP" altLang="en-US" sz="1100">
              <a:solidFill>
                <a:schemeClr val="tx1"/>
              </a:solidFill>
            </a:rPr>
            <a:t>２１百万円</a:t>
          </a:r>
          <a:endParaRPr kumimoji="1" lang="ja-JP" altLang="en-US" sz="1100"/>
        </a:p>
      </xdr:txBody>
    </xdr:sp>
    <xdr:clientData/>
  </xdr:twoCellAnchor>
  <xdr:twoCellAnchor>
    <xdr:from>
      <xdr:col>7</xdr:col>
      <xdr:colOff>119443</xdr:colOff>
      <xdr:row>163</xdr:row>
      <xdr:rowOff>266097</xdr:rowOff>
    </xdr:from>
    <xdr:to>
      <xdr:col>19</xdr:col>
      <xdr:colOff>10157</xdr:colOff>
      <xdr:row>165</xdr:row>
      <xdr:rowOff>288774</xdr:rowOff>
    </xdr:to>
    <xdr:sp macro="" textlink="">
      <xdr:nvSpPr>
        <xdr:cNvPr id="17" name="正方形/長方形 16"/>
        <xdr:cNvSpPr/>
      </xdr:nvSpPr>
      <xdr:spPr>
        <a:xfrm>
          <a:off x="1527026" y="47012680"/>
          <a:ext cx="2303714" cy="7211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Ｂ．朝日航洋株式会社</a:t>
          </a:r>
          <a:endParaRPr kumimoji="1" lang="en-US" altLang="ja-JP" sz="1100">
            <a:solidFill>
              <a:schemeClr val="tx1"/>
            </a:solidFill>
          </a:endParaRPr>
        </a:p>
        <a:p>
          <a:pPr algn="ctr"/>
          <a:r>
            <a:rPr kumimoji="1" lang="ja-JP" altLang="en-US" sz="1100">
              <a:solidFill>
                <a:schemeClr val="tx1"/>
              </a:solidFill>
            </a:rPr>
            <a:t>１百万円</a:t>
          </a:r>
          <a:endParaRPr kumimoji="1" lang="ja-JP" altLang="en-US" sz="1100"/>
        </a:p>
      </xdr:txBody>
    </xdr:sp>
    <xdr:clientData/>
  </xdr:twoCellAnchor>
  <xdr:twoCellAnchor>
    <xdr:from>
      <xdr:col>22</xdr:col>
      <xdr:colOff>65010</xdr:colOff>
      <xdr:row>163</xdr:row>
      <xdr:rowOff>238881</xdr:rowOff>
    </xdr:from>
    <xdr:to>
      <xdr:col>33</xdr:col>
      <xdr:colOff>159830</xdr:colOff>
      <xdr:row>165</xdr:row>
      <xdr:rowOff>260381</xdr:rowOff>
    </xdr:to>
    <xdr:sp macro="" textlink="">
      <xdr:nvSpPr>
        <xdr:cNvPr id="18" name="正方形/長方形 17"/>
        <xdr:cNvSpPr/>
      </xdr:nvSpPr>
      <xdr:spPr>
        <a:xfrm>
          <a:off x="4488843" y="46985464"/>
          <a:ext cx="2306737" cy="72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Ｃ．国立大学法人静岡大学</a:t>
          </a:r>
          <a:endParaRPr kumimoji="1" lang="en-US" altLang="ja-JP" sz="1100">
            <a:solidFill>
              <a:schemeClr val="tx1"/>
            </a:solidFill>
          </a:endParaRPr>
        </a:p>
        <a:p>
          <a:pPr algn="ctr"/>
          <a:r>
            <a:rPr kumimoji="1" lang="ja-JP" altLang="en-US" sz="1100">
              <a:solidFill>
                <a:schemeClr val="tx1"/>
              </a:solidFill>
            </a:rPr>
            <a:t>１百万円</a:t>
          </a:r>
          <a:endParaRPr kumimoji="1" lang="ja-JP" altLang="en-US" sz="1100"/>
        </a:p>
      </xdr:txBody>
    </xdr:sp>
    <xdr:clientData/>
  </xdr:twoCellAnchor>
  <xdr:twoCellAnchor>
    <xdr:from>
      <xdr:col>7</xdr:col>
      <xdr:colOff>10584</xdr:colOff>
      <xdr:row>165</xdr:row>
      <xdr:rowOff>343201</xdr:rowOff>
    </xdr:from>
    <xdr:to>
      <xdr:col>19</xdr:col>
      <xdr:colOff>133048</xdr:colOff>
      <xdr:row>168</xdr:row>
      <xdr:rowOff>30237</xdr:rowOff>
    </xdr:to>
    <xdr:sp macro="" textlink="">
      <xdr:nvSpPr>
        <xdr:cNvPr id="19" name="大かっこ 18"/>
        <xdr:cNvSpPr/>
      </xdr:nvSpPr>
      <xdr:spPr>
        <a:xfrm>
          <a:off x="1418167" y="47788284"/>
          <a:ext cx="2535464" cy="734786"/>
        </a:xfrm>
        <a:prstGeom prst="bracketPair">
          <a:avLst>
            <a:gd name="adj" fmla="val 314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サンゴデータベース作成支援業務</a:t>
          </a:r>
        </a:p>
      </xdr:txBody>
    </xdr:sp>
    <xdr:clientData/>
  </xdr:twoCellAnchor>
  <xdr:twoCellAnchor>
    <xdr:from>
      <xdr:col>21</xdr:col>
      <xdr:colOff>119440</xdr:colOff>
      <xdr:row>165</xdr:row>
      <xdr:rowOff>288774</xdr:rowOff>
    </xdr:from>
    <xdr:to>
      <xdr:col>34</xdr:col>
      <xdr:colOff>78619</xdr:colOff>
      <xdr:row>168</xdr:row>
      <xdr:rowOff>125489</xdr:rowOff>
    </xdr:to>
    <xdr:sp macro="" textlink="">
      <xdr:nvSpPr>
        <xdr:cNvPr id="20" name="大かっこ 19"/>
        <xdr:cNvSpPr/>
      </xdr:nvSpPr>
      <xdr:spPr>
        <a:xfrm>
          <a:off x="4342190" y="47733857"/>
          <a:ext cx="2573262" cy="884465"/>
        </a:xfrm>
        <a:prstGeom prst="bracketPair">
          <a:avLst>
            <a:gd name="adj" fmla="val 418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土壌呼吸温暖化操作実験サイトの保守等とデータ回収に係る業務</a:t>
          </a:r>
        </a:p>
      </xdr:txBody>
    </xdr:sp>
    <xdr:clientData/>
  </xdr:twoCellAnchor>
  <xdr:twoCellAnchor>
    <xdr:from>
      <xdr:col>35</xdr:col>
      <xdr:colOff>184452</xdr:colOff>
      <xdr:row>165</xdr:row>
      <xdr:rowOff>315988</xdr:rowOff>
    </xdr:from>
    <xdr:to>
      <xdr:col>47</xdr:col>
      <xdr:colOff>133047</xdr:colOff>
      <xdr:row>168</xdr:row>
      <xdr:rowOff>139095</xdr:rowOff>
    </xdr:to>
    <xdr:sp macro="" textlink="">
      <xdr:nvSpPr>
        <xdr:cNvPr id="21" name="大かっこ 20"/>
        <xdr:cNvSpPr/>
      </xdr:nvSpPr>
      <xdr:spPr>
        <a:xfrm>
          <a:off x="7222369" y="47761071"/>
          <a:ext cx="2361595" cy="870857"/>
        </a:xfrm>
        <a:prstGeom prst="bracketPair">
          <a:avLst>
            <a:gd name="adj" fmla="val 648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航空機搭載用温室効果ガス気体観測装置の整備</a:t>
          </a:r>
        </a:p>
      </xdr:txBody>
    </xdr:sp>
    <xdr:clientData/>
  </xdr:twoCellAnchor>
  <xdr:oneCellAnchor>
    <xdr:from>
      <xdr:col>9</xdr:col>
      <xdr:colOff>119440</xdr:colOff>
      <xdr:row>162</xdr:row>
      <xdr:rowOff>315988</xdr:rowOff>
    </xdr:from>
    <xdr:ext cx="1649811" cy="275717"/>
    <xdr:sp macro="" textlink="">
      <xdr:nvSpPr>
        <xdr:cNvPr id="22" name="テキスト ボックス 21"/>
        <xdr:cNvSpPr txBox="1"/>
      </xdr:nvSpPr>
      <xdr:spPr>
        <a:xfrm>
          <a:off x="1929190" y="46713321"/>
          <a:ext cx="16498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外注</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23</xdr:col>
      <xdr:colOff>133049</xdr:colOff>
      <xdr:row>162</xdr:row>
      <xdr:rowOff>315988</xdr:rowOff>
    </xdr:from>
    <xdr:ext cx="1649811" cy="275717"/>
    <xdr:sp macro="" textlink="">
      <xdr:nvSpPr>
        <xdr:cNvPr id="23" name="テキスト ボックス 22"/>
        <xdr:cNvSpPr txBox="1"/>
      </xdr:nvSpPr>
      <xdr:spPr>
        <a:xfrm>
          <a:off x="4757966" y="46713321"/>
          <a:ext cx="16498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外注</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36</xdr:col>
      <xdr:colOff>170847</xdr:colOff>
      <xdr:row>162</xdr:row>
      <xdr:rowOff>343202</xdr:rowOff>
    </xdr:from>
    <xdr:ext cx="1649811" cy="275717"/>
    <xdr:sp macro="" textlink="">
      <xdr:nvSpPr>
        <xdr:cNvPr id="24" name="テキスト ボックス 23"/>
        <xdr:cNvSpPr txBox="1"/>
      </xdr:nvSpPr>
      <xdr:spPr>
        <a:xfrm>
          <a:off x="7432259" y="45973555"/>
          <a:ext cx="16498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外注</a:t>
          </a:r>
          <a:r>
            <a:rPr kumimoji="1" lang="en-US" altLang="ja-JP" sz="1100"/>
            <a:t>/</a:t>
          </a:r>
          <a:r>
            <a:rPr kumimoji="1" lang="ja-JP" altLang="en-US" sz="1100"/>
            <a:t>随意契約（随契）</a:t>
          </a:r>
          <a:r>
            <a:rPr kumimoji="1" lang="en-US" altLang="ja-JP" sz="1100"/>
            <a:t>】</a:t>
          </a:r>
          <a:endParaRPr kumimoji="1" lang="ja-JP" altLang="en-US" sz="1100"/>
        </a:p>
      </xdr:txBody>
    </xdr:sp>
    <xdr:clientData/>
  </xdr:oneCellAnchor>
  <xdr:twoCellAnchor>
    <xdr:from>
      <xdr:col>13</xdr:col>
      <xdr:colOff>24192</xdr:colOff>
      <xdr:row>162</xdr:row>
      <xdr:rowOff>43845</xdr:rowOff>
    </xdr:from>
    <xdr:to>
      <xdr:col>13</xdr:col>
      <xdr:colOff>24193</xdr:colOff>
      <xdr:row>162</xdr:row>
      <xdr:rowOff>247951</xdr:rowOff>
    </xdr:to>
    <xdr:cxnSp macro="">
      <xdr:nvCxnSpPr>
        <xdr:cNvPr id="25" name="直線矢印コネクタ 24"/>
        <xdr:cNvCxnSpPr/>
      </xdr:nvCxnSpPr>
      <xdr:spPr>
        <a:xfrm>
          <a:off x="2638275" y="46441178"/>
          <a:ext cx="1" cy="2041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37798</xdr:colOff>
      <xdr:row>162</xdr:row>
      <xdr:rowOff>43845</xdr:rowOff>
    </xdr:from>
    <xdr:to>
      <xdr:col>41</xdr:col>
      <xdr:colOff>184452</xdr:colOff>
      <xdr:row>162</xdr:row>
      <xdr:rowOff>43845</xdr:rowOff>
    </xdr:to>
    <xdr:cxnSp macro="">
      <xdr:nvCxnSpPr>
        <xdr:cNvPr id="26" name="直線コネクタ 25"/>
        <xdr:cNvCxnSpPr/>
      </xdr:nvCxnSpPr>
      <xdr:spPr>
        <a:xfrm>
          <a:off x="2651881" y="46441178"/>
          <a:ext cx="577698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184452</xdr:colOff>
      <xdr:row>162</xdr:row>
      <xdr:rowOff>30238</xdr:rowOff>
    </xdr:from>
    <xdr:to>
      <xdr:col>41</xdr:col>
      <xdr:colOff>184452</xdr:colOff>
      <xdr:row>162</xdr:row>
      <xdr:rowOff>288773</xdr:rowOff>
    </xdr:to>
    <xdr:cxnSp macro="">
      <xdr:nvCxnSpPr>
        <xdr:cNvPr id="27" name="直線矢印コネクタ 26"/>
        <xdr:cNvCxnSpPr/>
      </xdr:nvCxnSpPr>
      <xdr:spPr>
        <a:xfrm>
          <a:off x="8428869" y="46427571"/>
          <a:ext cx="0" cy="2585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170846</xdr:colOff>
      <xdr:row>162</xdr:row>
      <xdr:rowOff>30238</xdr:rowOff>
    </xdr:from>
    <xdr:to>
      <xdr:col>27</xdr:col>
      <xdr:colOff>170846</xdr:colOff>
      <xdr:row>162</xdr:row>
      <xdr:rowOff>315988</xdr:rowOff>
    </xdr:to>
    <xdr:cxnSp macro="">
      <xdr:nvCxnSpPr>
        <xdr:cNvPr id="28" name="直線矢印コネクタ 27"/>
        <xdr:cNvCxnSpPr/>
      </xdr:nvCxnSpPr>
      <xdr:spPr>
        <a:xfrm>
          <a:off x="5600096" y="46427571"/>
          <a:ext cx="0" cy="2857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160262</xdr:colOff>
      <xdr:row>161</xdr:row>
      <xdr:rowOff>52917</xdr:rowOff>
    </xdr:from>
    <xdr:to>
      <xdr:col>20</xdr:col>
      <xdr:colOff>170845</xdr:colOff>
      <xdr:row>173</xdr:row>
      <xdr:rowOff>125488</xdr:rowOff>
    </xdr:to>
    <xdr:cxnSp macro="">
      <xdr:nvCxnSpPr>
        <xdr:cNvPr id="29" name="直線コネクタ 28"/>
        <xdr:cNvCxnSpPr/>
      </xdr:nvCxnSpPr>
      <xdr:spPr>
        <a:xfrm flipH="1">
          <a:off x="4181929" y="46101000"/>
          <a:ext cx="10583" cy="48985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137587</xdr:colOff>
      <xdr:row>170</xdr:row>
      <xdr:rowOff>149680</xdr:rowOff>
    </xdr:from>
    <xdr:to>
      <xdr:col>19</xdr:col>
      <xdr:colOff>31325</xdr:colOff>
      <xdr:row>171</xdr:row>
      <xdr:rowOff>520430</xdr:rowOff>
    </xdr:to>
    <xdr:sp macro="" textlink="">
      <xdr:nvSpPr>
        <xdr:cNvPr id="30" name="正方形/長方形 29"/>
        <xdr:cNvSpPr/>
      </xdr:nvSpPr>
      <xdr:spPr>
        <a:xfrm>
          <a:off x="1545170" y="49341013"/>
          <a:ext cx="2306738" cy="72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Ｅ．日本航空株式会社</a:t>
          </a:r>
          <a:endParaRPr kumimoji="1" lang="en-US" altLang="ja-JP" sz="1100">
            <a:solidFill>
              <a:schemeClr val="tx1"/>
            </a:solidFill>
          </a:endParaRPr>
        </a:p>
        <a:p>
          <a:pPr algn="ctr"/>
          <a:r>
            <a:rPr kumimoji="1" lang="ja-JP" altLang="en-US" sz="1100">
              <a:solidFill>
                <a:schemeClr val="tx1"/>
              </a:solidFill>
            </a:rPr>
            <a:t>９百万円</a:t>
          </a:r>
          <a:endParaRPr kumimoji="1" lang="ja-JP" altLang="en-US" sz="1100"/>
        </a:p>
      </xdr:txBody>
    </xdr:sp>
    <xdr:clientData/>
  </xdr:twoCellAnchor>
  <xdr:twoCellAnchor>
    <xdr:from>
      <xdr:col>22</xdr:col>
      <xdr:colOff>45358</xdr:colOff>
      <xdr:row>170</xdr:row>
      <xdr:rowOff>163283</xdr:rowOff>
    </xdr:from>
    <xdr:to>
      <xdr:col>33</xdr:col>
      <xdr:colOff>140178</xdr:colOff>
      <xdr:row>171</xdr:row>
      <xdr:rowOff>534033</xdr:rowOff>
    </xdr:to>
    <xdr:sp macro="" textlink="">
      <xdr:nvSpPr>
        <xdr:cNvPr id="31" name="正方形/長方形 30"/>
        <xdr:cNvSpPr/>
      </xdr:nvSpPr>
      <xdr:spPr>
        <a:xfrm>
          <a:off x="4469191" y="49354616"/>
          <a:ext cx="2306737" cy="72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Ｆ．朝日航洋株式会社</a:t>
          </a:r>
          <a:endParaRPr kumimoji="1" lang="en-US" altLang="ja-JP" sz="1100">
            <a:solidFill>
              <a:schemeClr val="tx1"/>
            </a:solidFill>
          </a:endParaRPr>
        </a:p>
        <a:p>
          <a:pPr algn="ctr"/>
          <a:r>
            <a:rPr kumimoji="1" lang="ja-JP" altLang="en-US" sz="1100">
              <a:solidFill>
                <a:schemeClr val="tx1"/>
              </a:solidFill>
            </a:rPr>
            <a:t>１百万円</a:t>
          </a:r>
          <a:endParaRPr kumimoji="1" lang="ja-JP" altLang="en-US" sz="1100"/>
        </a:p>
      </xdr:txBody>
    </xdr:sp>
    <xdr:clientData/>
  </xdr:twoCellAnchor>
  <xdr:twoCellAnchor>
    <xdr:from>
      <xdr:col>35</xdr:col>
      <xdr:colOff>164796</xdr:colOff>
      <xdr:row>170</xdr:row>
      <xdr:rowOff>176892</xdr:rowOff>
    </xdr:from>
    <xdr:to>
      <xdr:col>47</xdr:col>
      <xdr:colOff>58534</xdr:colOff>
      <xdr:row>171</xdr:row>
      <xdr:rowOff>548822</xdr:rowOff>
    </xdr:to>
    <xdr:sp macro="" textlink="">
      <xdr:nvSpPr>
        <xdr:cNvPr id="32" name="正方形/長方形 31"/>
        <xdr:cNvSpPr/>
      </xdr:nvSpPr>
      <xdr:spPr>
        <a:xfrm>
          <a:off x="7202713" y="49368225"/>
          <a:ext cx="2306738" cy="7211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Ｇ．（一財）地球・人間環境フォーラム</a:t>
          </a:r>
          <a:endParaRPr kumimoji="1" lang="en-US" altLang="ja-JP" sz="1100">
            <a:solidFill>
              <a:schemeClr val="tx1"/>
            </a:solidFill>
          </a:endParaRPr>
        </a:p>
        <a:p>
          <a:pPr algn="ctr"/>
          <a:r>
            <a:rPr kumimoji="1" lang="ja-JP" altLang="en-US" sz="1100">
              <a:solidFill>
                <a:schemeClr val="tx1"/>
              </a:solidFill>
            </a:rPr>
            <a:t>４百万円</a:t>
          </a:r>
          <a:endParaRPr kumimoji="1" lang="ja-JP" altLang="en-US" sz="1100"/>
        </a:p>
      </xdr:txBody>
    </xdr:sp>
    <xdr:clientData/>
  </xdr:twoCellAnchor>
  <xdr:twoCellAnchor>
    <xdr:from>
      <xdr:col>7</xdr:col>
      <xdr:colOff>127002</xdr:colOff>
      <xdr:row>171</xdr:row>
      <xdr:rowOff>535215</xdr:rowOff>
    </xdr:from>
    <xdr:to>
      <xdr:col>19</xdr:col>
      <xdr:colOff>72573</xdr:colOff>
      <xdr:row>173</xdr:row>
      <xdr:rowOff>154215</xdr:rowOff>
    </xdr:to>
    <xdr:sp macro="" textlink="">
      <xdr:nvSpPr>
        <xdr:cNvPr id="33" name="大かっこ 32"/>
        <xdr:cNvSpPr/>
      </xdr:nvSpPr>
      <xdr:spPr>
        <a:xfrm>
          <a:off x="1534585" y="50075798"/>
          <a:ext cx="2358571" cy="952500"/>
        </a:xfrm>
        <a:prstGeom prst="bracketPair">
          <a:avLst>
            <a:gd name="adj" fmla="val 338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航空機による二酸化炭素濃度の観測ならびに大気サンプリング業務</a:t>
          </a:r>
        </a:p>
      </xdr:txBody>
    </xdr:sp>
    <xdr:clientData/>
  </xdr:twoCellAnchor>
  <xdr:twoCellAnchor>
    <xdr:from>
      <xdr:col>22</xdr:col>
      <xdr:colOff>4537</xdr:colOff>
      <xdr:row>171</xdr:row>
      <xdr:rowOff>562429</xdr:rowOff>
    </xdr:from>
    <xdr:to>
      <xdr:col>33</xdr:col>
      <xdr:colOff>151191</xdr:colOff>
      <xdr:row>173</xdr:row>
      <xdr:rowOff>31752</xdr:rowOff>
    </xdr:to>
    <xdr:sp macro="" textlink="">
      <xdr:nvSpPr>
        <xdr:cNvPr id="34" name="大かっこ 33"/>
        <xdr:cNvSpPr/>
      </xdr:nvSpPr>
      <xdr:spPr>
        <a:xfrm>
          <a:off x="4428370" y="50103012"/>
          <a:ext cx="2358571" cy="802823"/>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ステレオ観測補助業務</a:t>
          </a:r>
        </a:p>
      </xdr:txBody>
    </xdr:sp>
    <xdr:clientData/>
  </xdr:twoCellAnchor>
  <xdr:twoCellAnchor>
    <xdr:from>
      <xdr:col>35</xdr:col>
      <xdr:colOff>127002</xdr:colOff>
      <xdr:row>171</xdr:row>
      <xdr:rowOff>603251</xdr:rowOff>
    </xdr:from>
    <xdr:to>
      <xdr:col>47</xdr:col>
      <xdr:colOff>72573</xdr:colOff>
      <xdr:row>173</xdr:row>
      <xdr:rowOff>195037</xdr:rowOff>
    </xdr:to>
    <xdr:sp macro="" textlink="">
      <xdr:nvSpPr>
        <xdr:cNvPr id="35" name="大かっこ 34"/>
        <xdr:cNvSpPr/>
      </xdr:nvSpPr>
      <xdr:spPr>
        <a:xfrm>
          <a:off x="7164919" y="50143834"/>
          <a:ext cx="2358571" cy="925286"/>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アジア・オセアニア航路での大気観測支援業務</a:t>
          </a:r>
        </a:p>
      </xdr:txBody>
    </xdr:sp>
    <xdr:clientData/>
  </xdr:twoCellAnchor>
  <xdr:oneCellAnchor>
    <xdr:from>
      <xdr:col>23</xdr:col>
      <xdr:colOff>99788</xdr:colOff>
      <xdr:row>169</xdr:row>
      <xdr:rowOff>267608</xdr:rowOff>
    </xdr:from>
    <xdr:ext cx="1649811" cy="275717"/>
    <xdr:sp macro="" textlink="">
      <xdr:nvSpPr>
        <xdr:cNvPr id="36" name="テキスト ボックス 35"/>
        <xdr:cNvSpPr txBox="1"/>
      </xdr:nvSpPr>
      <xdr:spPr>
        <a:xfrm>
          <a:off x="4724705" y="49109691"/>
          <a:ext cx="16498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外注</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37</xdr:col>
      <xdr:colOff>99787</xdr:colOff>
      <xdr:row>169</xdr:row>
      <xdr:rowOff>281216</xdr:rowOff>
    </xdr:from>
    <xdr:ext cx="1508746" cy="275717"/>
    <xdr:sp macro="" textlink="">
      <xdr:nvSpPr>
        <xdr:cNvPr id="37" name="テキスト ボックス 36"/>
        <xdr:cNvSpPr txBox="1"/>
      </xdr:nvSpPr>
      <xdr:spPr>
        <a:xfrm>
          <a:off x="7539870" y="49123299"/>
          <a:ext cx="150874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外注</a:t>
          </a:r>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8</xdr:col>
      <xdr:colOff>151192</xdr:colOff>
      <xdr:row>169</xdr:row>
      <xdr:rowOff>240394</xdr:rowOff>
    </xdr:from>
    <xdr:ext cx="1649811" cy="275717"/>
    <xdr:sp macro="" textlink="">
      <xdr:nvSpPr>
        <xdr:cNvPr id="38" name="テキスト ボックス 37"/>
        <xdr:cNvSpPr txBox="1"/>
      </xdr:nvSpPr>
      <xdr:spPr>
        <a:xfrm>
          <a:off x="1764839" y="48302423"/>
          <a:ext cx="16498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外注</a:t>
          </a:r>
          <a:r>
            <a:rPr kumimoji="1" lang="en-US" altLang="ja-JP" sz="1100"/>
            <a:t>/</a:t>
          </a:r>
          <a:r>
            <a:rPr kumimoji="1" lang="ja-JP" altLang="en-US" sz="1100"/>
            <a:t>随意契約（随契）</a:t>
          </a:r>
          <a:r>
            <a:rPr kumimoji="1" lang="en-US" altLang="ja-JP" sz="1100"/>
            <a:t>】</a:t>
          </a:r>
          <a:endParaRPr kumimoji="1" lang="ja-JP" altLang="en-US" sz="1100"/>
        </a:p>
      </xdr:txBody>
    </xdr:sp>
    <xdr:clientData/>
  </xdr:oneCellAnchor>
  <xdr:twoCellAnchor>
    <xdr:from>
      <xdr:col>13</xdr:col>
      <xdr:colOff>58967</xdr:colOff>
      <xdr:row>168</xdr:row>
      <xdr:rowOff>331108</xdr:rowOff>
    </xdr:from>
    <xdr:to>
      <xdr:col>42</xdr:col>
      <xdr:colOff>4538</xdr:colOff>
      <xdr:row>168</xdr:row>
      <xdr:rowOff>331108</xdr:rowOff>
    </xdr:to>
    <xdr:cxnSp macro="">
      <xdr:nvCxnSpPr>
        <xdr:cNvPr id="39" name="直線コネクタ 38"/>
        <xdr:cNvCxnSpPr/>
      </xdr:nvCxnSpPr>
      <xdr:spPr>
        <a:xfrm>
          <a:off x="2673050" y="48823941"/>
          <a:ext cx="577698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58966</xdr:colOff>
      <xdr:row>168</xdr:row>
      <xdr:rowOff>317501</xdr:rowOff>
    </xdr:from>
    <xdr:to>
      <xdr:col>13</xdr:col>
      <xdr:colOff>58967</xdr:colOff>
      <xdr:row>169</xdr:row>
      <xdr:rowOff>226786</xdr:rowOff>
    </xdr:to>
    <xdr:cxnSp macro="">
      <xdr:nvCxnSpPr>
        <xdr:cNvPr id="40" name="直線矢印コネクタ 39"/>
        <xdr:cNvCxnSpPr/>
      </xdr:nvCxnSpPr>
      <xdr:spPr>
        <a:xfrm>
          <a:off x="2673049" y="48810334"/>
          <a:ext cx="1" cy="2585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192013</xdr:colOff>
      <xdr:row>168</xdr:row>
      <xdr:rowOff>344717</xdr:rowOff>
    </xdr:from>
    <xdr:to>
      <xdr:col>27</xdr:col>
      <xdr:colOff>192014</xdr:colOff>
      <xdr:row>169</xdr:row>
      <xdr:rowOff>254002</xdr:rowOff>
    </xdr:to>
    <xdr:cxnSp macro="">
      <xdr:nvCxnSpPr>
        <xdr:cNvPr id="41" name="直線矢印コネクタ 40"/>
        <xdr:cNvCxnSpPr/>
      </xdr:nvCxnSpPr>
      <xdr:spPr>
        <a:xfrm>
          <a:off x="5621263" y="48837550"/>
          <a:ext cx="1" cy="2585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4535</xdr:colOff>
      <xdr:row>168</xdr:row>
      <xdr:rowOff>331107</xdr:rowOff>
    </xdr:from>
    <xdr:to>
      <xdr:col>42</xdr:col>
      <xdr:colOff>4536</xdr:colOff>
      <xdr:row>169</xdr:row>
      <xdr:rowOff>240392</xdr:rowOff>
    </xdr:to>
    <xdr:cxnSp macro="">
      <xdr:nvCxnSpPr>
        <xdr:cNvPr id="42" name="直線矢印コネクタ 41"/>
        <xdr:cNvCxnSpPr/>
      </xdr:nvCxnSpPr>
      <xdr:spPr>
        <a:xfrm>
          <a:off x="8450035" y="48823940"/>
          <a:ext cx="1" cy="2585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199568</xdr:colOff>
      <xdr:row>174</xdr:row>
      <xdr:rowOff>66521</xdr:rowOff>
    </xdr:from>
    <xdr:to>
      <xdr:col>19</xdr:col>
      <xdr:colOff>93306</xdr:colOff>
      <xdr:row>174</xdr:row>
      <xdr:rowOff>787701</xdr:rowOff>
    </xdr:to>
    <xdr:sp macro="" textlink="">
      <xdr:nvSpPr>
        <xdr:cNvPr id="52" name="正方形/長方形 51"/>
        <xdr:cNvSpPr/>
      </xdr:nvSpPr>
      <xdr:spPr>
        <a:xfrm>
          <a:off x="1607151" y="51607354"/>
          <a:ext cx="2306738" cy="7211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Ｈ．（一財）地球・人間環境フォーラム</a:t>
          </a:r>
          <a:endParaRPr kumimoji="1" lang="en-US" altLang="ja-JP" sz="1100">
            <a:solidFill>
              <a:schemeClr val="tx1"/>
            </a:solidFill>
          </a:endParaRPr>
        </a:p>
        <a:p>
          <a:pPr algn="ctr"/>
          <a:r>
            <a:rPr kumimoji="1" lang="ja-JP" altLang="en-US" sz="1100">
              <a:solidFill>
                <a:schemeClr val="tx1"/>
              </a:solidFill>
            </a:rPr>
            <a:t>９百万円</a:t>
          </a:r>
          <a:endParaRPr kumimoji="1" lang="ja-JP" altLang="en-US" sz="1100"/>
        </a:p>
      </xdr:txBody>
    </xdr:sp>
    <xdr:clientData/>
  </xdr:twoCellAnchor>
  <xdr:twoCellAnchor>
    <xdr:from>
      <xdr:col>22</xdr:col>
      <xdr:colOff>39309</xdr:colOff>
      <xdr:row>174</xdr:row>
      <xdr:rowOff>80132</xdr:rowOff>
    </xdr:from>
    <xdr:to>
      <xdr:col>33</xdr:col>
      <xdr:colOff>134129</xdr:colOff>
      <xdr:row>174</xdr:row>
      <xdr:rowOff>801312</xdr:rowOff>
    </xdr:to>
    <xdr:sp macro="" textlink="">
      <xdr:nvSpPr>
        <xdr:cNvPr id="53" name="正方形/長方形 52"/>
        <xdr:cNvSpPr/>
      </xdr:nvSpPr>
      <xdr:spPr>
        <a:xfrm>
          <a:off x="4463142" y="51620965"/>
          <a:ext cx="2306737" cy="7211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Ｉ．国立大学法人北海道大学</a:t>
          </a:r>
          <a:endParaRPr kumimoji="1" lang="en-US" altLang="ja-JP" sz="1100">
            <a:solidFill>
              <a:schemeClr val="tx1"/>
            </a:solidFill>
          </a:endParaRPr>
        </a:p>
        <a:p>
          <a:pPr algn="ctr"/>
          <a:r>
            <a:rPr kumimoji="1" lang="ja-JP" altLang="en-US" sz="1100">
              <a:solidFill>
                <a:schemeClr val="tx1"/>
              </a:solidFill>
            </a:rPr>
            <a:t>１百万円</a:t>
          </a:r>
          <a:endParaRPr kumimoji="1" lang="ja-JP" altLang="en-US" sz="1100"/>
        </a:p>
      </xdr:txBody>
    </xdr:sp>
    <xdr:clientData/>
  </xdr:twoCellAnchor>
  <xdr:twoCellAnchor>
    <xdr:from>
      <xdr:col>21</xdr:col>
      <xdr:colOff>172356</xdr:colOff>
      <xdr:row>174</xdr:row>
      <xdr:rowOff>869347</xdr:rowOff>
    </xdr:from>
    <xdr:to>
      <xdr:col>33</xdr:col>
      <xdr:colOff>120950</xdr:colOff>
      <xdr:row>175</xdr:row>
      <xdr:rowOff>721179</xdr:rowOff>
    </xdr:to>
    <xdr:sp macro="" textlink="">
      <xdr:nvSpPr>
        <xdr:cNvPr id="54" name="大かっこ 53"/>
        <xdr:cNvSpPr/>
      </xdr:nvSpPr>
      <xdr:spPr>
        <a:xfrm>
          <a:off x="4395106" y="52410180"/>
          <a:ext cx="2361594" cy="1026582"/>
        </a:xfrm>
        <a:prstGeom prst="bracketPair">
          <a:avLst>
            <a:gd name="adj" fmla="val 282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日本における森林土壌有機炭素放出に及ぼす温暖化影響のポテンシャル評価に関する研究</a:t>
          </a:r>
        </a:p>
      </xdr:txBody>
    </xdr:sp>
    <xdr:clientData/>
  </xdr:twoCellAnchor>
  <xdr:twoCellAnchor>
    <xdr:from>
      <xdr:col>7</xdr:col>
      <xdr:colOff>148165</xdr:colOff>
      <xdr:row>174</xdr:row>
      <xdr:rowOff>828523</xdr:rowOff>
    </xdr:from>
    <xdr:to>
      <xdr:col>19</xdr:col>
      <xdr:colOff>93736</xdr:colOff>
      <xdr:row>175</xdr:row>
      <xdr:rowOff>693964</xdr:rowOff>
    </xdr:to>
    <xdr:sp macro="" textlink="">
      <xdr:nvSpPr>
        <xdr:cNvPr id="55" name="大かっこ 54"/>
        <xdr:cNvSpPr/>
      </xdr:nvSpPr>
      <xdr:spPr>
        <a:xfrm>
          <a:off x="1555748" y="52369356"/>
          <a:ext cx="2358571" cy="1040191"/>
        </a:xfrm>
        <a:prstGeom prst="bracketPair">
          <a:avLst>
            <a:gd name="adj" fmla="val 502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シベリアにおけるタワーを用いた温室効果気体観測システムの維持・管理業務</a:t>
          </a:r>
        </a:p>
      </xdr:txBody>
    </xdr:sp>
    <xdr:clientData/>
  </xdr:twoCellAnchor>
  <xdr:oneCellAnchor>
    <xdr:from>
      <xdr:col>23</xdr:col>
      <xdr:colOff>107344</xdr:colOff>
      <xdr:row>173</xdr:row>
      <xdr:rowOff>433917</xdr:rowOff>
    </xdr:from>
    <xdr:ext cx="1649811" cy="275717"/>
    <xdr:sp macro="" textlink="">
      <xdr:nvSpPr>
        <xdr:cNvPr id="56" name="テキスト ボックス 55"/>
        <xdr:cNvSpPr txBox="1"/>
      </xdr:nvSpPr>
      <xdr:spPr>
        <a:xfrm>
          <a:off x="4732261" y="51308000"/>
          <a:ext cx="16498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外注</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10</xdr:col>
      <xdr:colOff>52915</xdr:colOff>
      <xdr:row>173</xdr:row>
      <xdr:rowOff>433917</xdr:rowOff>
    </xdr:from>
    <xdr:ext cx="1508746" cy="275717"/>
    <xdr:sp macro="" textlink="">
      <xdr:nvSpPr>
        <xdr:cNvPr id="57" name="テキスト ボックス 56"/>
        <xdr:cNvSpPr txBox="1"/>
      </xdr:nvSpPr>
      <xdr:spPr>
        <a:xfrm>
          <a:off x="2063748" y="51308000"/>
          <a:ext cx="150874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外注</a:t>
          </a:r>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13</xdr:col>
      <xdr:colOff>66523</xdr:colOff>
      <xdr:row>173</xdr:row>
      <xdr:rowOff>148167</xdr:rowOff>
    </xdr:from>
    <xdr:to>
      <xdr:col>27</xdr:col>
      <xdr:colOff>134558</xdr:colOff>
      <xdr:row>173</xdr:row>
      <xdr:rowOff>148167</xdr:rowOff>
    </xdr:to>
    <xdr:cxnSp macro="">
      <xdr:nvCxnSpPr>
        <xdr:cNvPr id="58" name="直線コネクタ 57"/>
        <xdr:cNvCxnSpPr/>
      </xdr:nvCxnSpPr>
      <xdr:spPr>
        <a:xfrm>
          <a:off x="2680606" y="51022250"/>
          <a:ext cx="288320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66523</xdr:colOff>
      <xdr:row>173</xdr:row>
      <xdr:rowOff>148167</xdr:rowOff>
    </xdr:from>
    <xdr:to>
      <xdr:col>13</xdr:col>
      <xdr:colOff>66524</xdr:colOff>
      <xdr:row>173</xdr:row>
      <xdr:rowOff>406702</xdr:rowOff>
    </xdr:to>
    <xdr:cxnSp macro="">
      <xdr:nvCxnSpPr>
        <xdr:cNvPr id="59" name="直線矢印コネクタ 58"/>
        <xdr:cNvCxnSpPr/>
      </xdr:nvCxnSpPr>
      <xdr:spPr>
        <a:xfrm>
          <a:off x="2680606" y="51022250"/>
          <a:ext cx="1" cy="2585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120950</xdr:colOff>
      <xdr:row>173</xdr:row>
      <xdr:rowOff>161774</xdr:rowOff>
    </xdr:from>
    <xdr:to>
      <xdr:col>27</xdr:col>
      <xdr:colOff>120951</xdr:colOff>
      <xdr:row>173</xdr:row>
      <xdr:rowOff>420309</xdr:rowOff>
    </xdr:to>
    <xdr:cxnSp macro="">
      <xdr:nvCxnSpPr>
        <xdr:cNvPr id="60" name="直線矢印コネクタ 59"/>
        <xdr:cNvCxnSpPr/>
      </xdr:nvCxnSpPr>
      <xdr:spPr>
        <a:xfrm>
          <a:off x="5550200" y="51035857"/>
          <a:ext cx="1" cy="2585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140</xdr:row>
      <xdr:rowOff>313765</xdr:rowOff>
    </xdr:from>
    <xdr:to>
      <xdr:col>34</xdr:col>
      <xdr:colOff>22412</xdr:colOff>
      <xdr:row>140</xdr:row>
      <xdr:rowOff>313765</xdr:rowOff>
    </xdr:to>
    <xdr:cxnSp macro="">
      <xdr:nvCxnSpPr>
        <xdr:cNvPr id="3" name="直線矢印コネクタ 2"/>
        <xdr:cNvCxnSpPr/>
      </xdr:nvCxnSpPr>
      <xdr:spPr>
        <a:xfrm>
          <a:off x="4235824" y="38301706"/>
          <a:ext cx="2644588" cy="0"/>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145676</xdr:colOff>
      <xdr:row>139</xdr:row>
      <xdr:rowOff>324971</xdr:rowOff>
    </xdr:from>
    <xdr:to>
      <xdr:col>45</xdr:col>
      <xdr:colOff>63520</xdr:colOff>
      <xdr:row>141</xdr:row>
      <xdr:rowOff>346471</xdr:rowOff>
    </xdr:to>
    <xdr:sp macro="" textlink="">
      <xdr:nvSpPr>
        <xdr:cNvPr id="61" name="正方形/長方形 60"/>
        <xdr:cNvSpPr/>
      </xdr:nvSpPr>
      <xdr:spPr>
        <a:xfrm>
          <a:off x="7003676" y="37965530"/>
          <a:ext cx="2136609" cy="716265"/>
        </a:xfrm>
        <a:prstGeom prst="rect">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Ｊ</a:t>
          </a:r>
          <a:r>
            <a:rPr kumimoji="1" lang="en-US" altLang="ja-JP" sz="1100">
              <a:solidFill>
                <a:schemeClr val="tx1"/>
              </a:solidFill>
            </a:rPr>
            <a:t>. </a:t>
          </a:r>
          <a:r>
            <a:rPr kumimoji="1" lang="ja-JP" altLang="en-US" sz="1100">
              <a:solidFill>
                <a:schemeClr val="tx1"/>
              </a:solidFill>
            </a:rPr>
            <a:t>（独）国立環境研究所</a:t>
          </a:r>
          <a:endParaRPr kumimoji="1" lang="en-US" altLang="ja-JP" sz="1100">
            <a:solidFill>
              <a:schemeClr val="tx1"/>
            </a:solidFill>
          </a:endParaRPr>
        </a:p>
        <a:p>
          <a:pPr algn="ctr"/>
          <a:r>
            <a:rPr kumimoji="1" lang="ja-JP" altLang="en-US" sz="1100">
              <a:solidFill>
                <a:schemeClr val="tx1"/>
              </a:solidFill>
            </a:rPr>
            <a:t>１百万円</a:t>
          </a:r>
          <a:endParaRPr kumimoji="1" lang="ja-JP" altLang="en-US" sz="1100"/>
        </a:p>
      </xdr:txBody>
    </xdr:sp>
    <xdr:clientData/>
  </xdr:twoCellAnchor>
  <xdr:oneCellAnchor>
    <xdr:from>
      <xdr:col>35</xdr:col>
      <xdr:colOff>100853</xdr:colOff>
      <xdr:row>139</xdr:row>
      <xdr:rowOff>22412</xdr:rowOff>
    </xdr:from>
    <xdr:ext cx="1904367" cy="275717"/>
    <xdr:sp macro="" textlink="">
      <xdr:nvSpPr>
        <xdr:cNvPr id="62" name="テキスト ボックス 61"/>
        <xdr:cNvSpPr txBox="1"/>
      </xdr:nvSpPr>
      <xdr:spPr>
        <a:xfrm>
          <a:off x="7160559" y="37662971"/>
          <a:ext cx="19043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前年度からの繰越分</a:t>
          </a:r>
          <a:r>
            <a:rPr kumimoji="1" lang="en-US" altLang="ja-JP" sz="1100"/>
            <a:t>/</a:t>
          </a:r>
          <a:r>
            <a:rPr kumimoji="1" lang="ja-JP" altLang="en-US" sz="1100"/>
            <a:t>委託</a:t>
          </a:r>
          <a:r>
            <a:rPr kumimoji="1" lang="en-US" altLang="ja-JP" sz="1100"/>
            <a:t>】</a:t>
          </a:r>
          <a:endParaRPr kumimoji="1" lang="ja-JP" altLang="en-US" sz="1100"/>
        </a:p>
      </xdr:txBody>
    </xdr:sp>
    <xdr:clientData/>
  </xdr:oneCellAnchor>
  <xdr:twoCellAnchor>
    <xdr:from>
      <xdr:col>9</xdr:col>
      <xdr:colOff>145679</xdr:colOff>
      <xdr:row>140</xdr:row>
      <xdr:rowOff>268941</xdr:rowOff>
    </xdr:from>
    <xdr:to>
      <xdr:col>20</xdr:col>
      <xdr:colOff>145678</xdr:colOff>
      <xdr:row>142</xdr:row>
      <xdr:rowOff>11205</xdr:rowOff>
    </xdr:to>
    <xdr:sp macro="" textlink="">
      <xdr:nvSpPr>
        <xdr:cNvPr id="63" name="テキスト ボックス 62"/>
        <xdr:cNvSpPr txBox="1"/>
      </xdr:nvSpPr>
      <xdr:spPr>
        <a:xfrm>
          <a:off x="1961032" y="38256882"/>
          <a:ext cx="2218764" cy="437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b"/>
        <a:lstStyle/>
        <a:p>
          <a:r>
            <a:rPr kumimoji="1" lang="en-US" altLang="ja-JP" sz="800"/>
            <a:t>※</a:t>
          </a:r>
          <a:r>
            <a:rPr kumimoji="1" lang="ja-JP" altLang="en-US" sz="800"/>
            <a:t>端数処理の関係で各項目の合計額は</a:t>
          </a:r>
          <a:endParaRPr kumimoji="1" lang="en-US" altLang="ja-JP" sz="800"/>
        </a:p>
        <a:p>
          <a:r>
            <a:rPr kumimoji="1" lang="ja-JP" altLang="en-US" sz="800"/>
            <a:t>一致しない。</a:t>
          </a:r>
          <a:endParaRPr kumimoji="1" lang="en-US" altLang="ja-JP" sz="800"/>
        </a:p>
      </xdr:txBody>
    </xdr:sp>
    <xdr:clientData/>
  </xdr:twoCellAnchor>
  <xdr:twoCellAnchor>
    <xdr:from>
      <xdr:col>31</xdr:col>
      <xdr:colOff>180976</xdr:colOff>
      <xdr:row>141</xdr:row>
      <xdr:rowOff>342901</xdr:rowOff>
    </xdr:from>
    <xdr:to>
      <xdr:col>47</xdr:col>
      <xdr:colOff>85725</xdr:colOff>
      <xdr:row>145</xdr:row>
      <xdr:rowOff>66675</xdr:rowOff>
    </xdr:to>
    <xdr:sp macro="" textlink="">
      <xdr:nvSpPr>
        <xdr:cNvPr id="64" name="大かっこ 63"/>
        <xdr:cNvSpPr/>
      </xdr:nvSpPr>
      <xdr:spPr>
        <a:xfrm>
          <a:off x="6381751" y="38566726"/>
          <a:ext cx="3105149" cy="1133474"/>
        </a:xfrm>
        <a:prstGeom prst="bracketPair">
          <a:avLst>
            <a:gd name="adj" fmla="val 178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平成</a:t>
          </a:r>
          <a:r>
            <a:rPr kumimoji="1" lang="en-US" altLang="ja-JP" sz="1100"/>
            <a:t>25</a:t>
          </a:r>
          <a:r>
            <a:rPr kumimoji="1" lang="ja-JP" altLang="en-US" sz="1100"/>
            <a:t>年度地球環境保全試験研究費による研究委託業務</a:t>
          </a:r>
        </a:p>
        <a:p>
          <a:pPr algn="l"/>
          <a:r>
            <a:rPr kumimoji="1" lang="en-US" altLang="ja-JP" sz="1100"/>
            <a:t>【</a:t>
          </a:r>
          <a:r>
            <a:rPr kumimoji="1" lang="ja-JP" altLang="en-US" sz="1100"/>
            <a:t>業務内容</a:t>
          </a:r>
          <a:r>
            <a:rPr kumimoji="1" lang="en-US" altLang="ja-JP" sz="1100"/>
            <a:t>】</a:t>
          </a:r>
        </a:p>
        <a:p>
          <a:pPr algn="l"/>
          <a:r>
            <a:rPr kumimoji="1" lang="ja-JP" altLang="en-US" sz="1100"/>
            <a:t>シベリアのタワー観測ネットワークによる温室効果ガス（</a:t>
          </a:r>
          <a:r>
            <a:rPr kumimoji="1" lang="en-US" altLang="ja-JP" sz="1100"/>
            <a:t>CO2, CH4</a:t>
          </a:r>
          <a:r>
            <a:rPr kumimoji="1" lang="ja-JP" altLang="en-US" sz="1100"/>
            <a:t>）の長期変動解析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view="pageBreakPreview" topLeftCell="D1" zoomScaleNormal="100" zoomScaleSheetLayoutView="100" zoomScalePageLayoutView="85" workbookViewId="0">
      <selection activeCell="AM502" sqref="AM502"/>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6" t="s">
        <v>0</v>
      </c>
      <c r="AK2" s="436"/>
      <c r="AL2" s="436"/>
      <c r="AM2" s="436"/>
      <c r="AN2" s="436"/>
      <c r="AO2" s="436"/>
      <c r="AP2" s="436"/>
      <c r="AQ2" s="685" t="s">
        <v>456</v>
      </c>
      <c r="AR2" s="685"/>
      <c r="AS2" s="68" t="str">
        <f>IF(OR(AQ2="　", AQ2=""), "", "-")</f>
        <v/>
      </c>
      <c r="AT2" s="686">
        <v>90</v>
      </c>
      <c r="AU2" s="686"/>
      <c r="AV2" s="69" t="str">
        <f>IF(AW2="", "", "-")</f>
        <v/>
      </c>
      <c r="AW2" s="687"/>
      <c r="AX2" s="687"/>
    </row>
    <row r="3" spans="1:50" ht="21" customHeight="1" thickBot="1">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462</v>
      </c>
      <c r="AK3" s="646"/>
      <c r="AL3" s="646"/>
      <c r="AM3" s="646"/>
      <c r="AN3" s="646"/>
      <c r="AO3" s="646"/>
      <c r="AP3" s="646"/>
      <c r="AQ3" s="646"/>
      <c r="AR3" s="646"/>
      <c r="AS3" s="646"/>
      <c r="AT3" s="646"/>
      <c r="AU3" s="646"/>
      <c r="AV3" s="646"/>
      <c r="AW3" s="646"/>
      <c r="AX3" s="36" t="s">
        <v>91</v>
      </c>
    </row>
    <row r="4" spans="1:50" ht="24.75" customHeight="1">
      <c r="A4" s="463" t="s">
        <v>30</v>
      </c>
      <c r="B4" s="464"/>
      <c r="C4" s="464"/>
      <c r="D4" s="464"/>
      <c r="E4" s="464"/>
      <c r="F4" s="464"/>
      <c r="G4" s="437" t="s">
        <v>463</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464</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c r="A5" s="447" t="s">
        <v>93</v>
      </c>
      <c r="B5" s="448"/>
      <c r="C5" s="448"/>
      <c r="D5" s="448"/>
      <c r="E5" s="448"/>
      <c r="F5" s="449"/>
      <c r="G5" s="660" t="s">
        <v>202</v>
      </c>
      <c r="H5" s="622"/>
      <c r="I5" s="622"/>
      <c r="J5" s="622"/>
      <c r="K5" s="622"/>
      <c r="L5" s="622"/>
      <c r="M5" s="661" t="s">
        <v>92</v>
      </c>
      <c r="N5" s="662"/>
      <c r="O5" s="662"/>
      <c r="P5" s="662"/>
      <c r="Q5" s="662"/>
      <c r="R5" s="663"/>
      <c r="S5" s="621" t="s">
        <v>157</v>
      </c>
      <c r="T5" s="622"/>
      <c r="U5" s="622"/>
      <c r="V5" s="622"/>
      <c r="W5" s="622"/>
      <c r="X5" s="623"/>
      <c r="Y5" s="454" t="s">
        <v>3</v>
      </c>
      <c r="Z5" s="455"/>
      <c r="AA5" s="455"/>
      <c r="AB5" s="455"/>
      <c r="AC5" s="455"/>
      <c r="AD5" s="456"/>
      <c r="AE5" s="457" t="s">
        <v>465</v>
      </c>
      <c r="AF5" s="458"/>
      <c r="AG5" s="458"/>
      <c r="AH5" s="458"/>
      <c r="AI5" s="458"/>
      <c r="AJ5" s="458"/>
      <c r="AK5" s="458"/>
      <c r="AL5" s="458"/>
      <c r="AM5" s="458"/>
      <c r="AN5" s="458"/>
      <c r="AO5" s="458"/>
      <c r="AP5" s="459"/>
      <c r="AQ5" s="460" t="s">
        <v>466</v>
      </c>
      <c r="AR5" s="461"/>
      <c r="AS5" s="461"/>
      <c r="AT5" s="461"/>
      <c r="AU5" s="461"/>
      <c r="AV5" s="461"/>
      <c r="AW5" s="461"/>
      <c r="AX5" s="462"/>
    </row>
    <row r="6" spans="1:50" ht="39" customHeight="1">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468</v>
      </c>
      <c r="AF6" s="472"/>
      <c r="AG6" s="472"/>
      <c r="AH6" s="472"/>
      <c r="AI6" s="472"/>
      <c r="AJ6" s="472"/>
      <c r="AK6" s="472"/>
      <c r="AL6" s="472"/>
      <c r="AM6" s="472"/>
      <c r="AN6" s="472"/>
      <c r="AO6" s="472"/>
      <c r="AP6" s="472"/>
      <c r="AQ6" s="473"/>
      <c r="AR6" s="473"/>
      <c r="AS6" s="473"/>
      <c r="AT6" s="473"/>
      <c r="AU6" s="473"/>
      <c r="AV6" s="473"/>
      <c r="AW6" s="473"/>
      <c r="AX6" s="474"/>
    </row>
    <row r="7" spans="1:50" ht="49.5" customHeight="1">
      <c r="A7" s="489" t="s">
        <v>25</v>
      </c>
      <c r="B7" s="490"/>
      <c r="C7" s="490"/>
      <c r="D7" s="490"/>
      <c r="E7" s="490"/>
      <c r="F7" s="490"/>
      <c r="G7" s="491" t="s">
        <v>467</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469</v>
      </c>
      <c r="AF7" s="496"/>
      <c r="AG7" s="496"/>
      <c r="AH7" s="496"/>
      <c r="AI7" s="496"/>
      <c r="AJ7" s="496"/>
      <c r="AK7" s="496"/>
      <c r="AL7" s="496"/>
      <c r="AM7" s="496"/>
      <c r="AN7" s="496"/>
      <c r="AO7" s="496"/>
      <c r="AP7" s="496"/>
      <c r="AQ7" s="496"/>
      <c r="AR7" s="496"/>
      <c r="AS7" s="496"/>
      <c r="AT7" s="496"/>
      <c r="AU7" s="496"/>
      <c r="AV7" s="496"/>
      <c r="AW7" s="496"/>
      <c r="AX7" s="497"/>
    </row>
    <row r="8" spans="1:50" ht="52.5" customHeight="1">
      <c r="A8" s="641" t="s">
        <v>308</v>
      </c>
      <c r="B8" s="642"/>
      <c r="C8" s="642"/>
      <c r="D8" s="642"/>
      <c r="E8" s="642"/>
      <c r="F8" s="643"/>
      <c r="G8" s="638" t="str">
        <f>入力規則等!A26</f>
        <v>科学技術・イノベーション、地球温暖化対策</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17" t="str">
        <f>入力規則等!K13</f>
        <v>文教及び科学振興</v>
      </c>
      <c r="AF8" s="518"/>
      <c r="AG8" s="518"/>
      <c r="AH8" s="518"/>
      <c r="AI8" s="518"/>
      <c r="AJ8" s="518"/>
      <c r="AK8" s="518"/>
      <c r="AL8" s="518"/>
      <c r="AM8" s="518"/>
      <c r="AN8" s="518"/>
      <c r="AO8" s="518"/>
      <c r="AP8" s="518"/>
      <c r="AQ8" s="518"/>
      <c r="AR8" s="518"/>
      <c r="AS8" s="518"/>
      <c r="AT8" s="518"/>
      <c r="AU8" s="518"/>
      <c r="AV8" s="518"/>
      <c r="AW8" s="518"/>
      <c r="AX8" s="519"/>
    </row>
    <row r="9" spans="1:50" ht="69" customHeight="1">
      <c r="A9" s="193" t="s">
        <v>26</v>
      </c>
      <c r="B9" s="194"/>
      <c r="C9" s="194"/>
      <c r="D9" s="194"/>
      <c r="E9" s="194"/>
      <c r="F9" s="194"/>
      <c r="G9" s="195" t="s">
        <v>471</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c r="A10" s="193" t="s">
        <v>36</v>
      </c>
      <c r="B10" s="194"/>
      <c r="C10" s="194"/>
      <c r="D10" s="194"/>
      <c r="E10" s="194"/>
      <c r="F10" s="194"/>
      <c r="G10" s="195" t="s">
        <v>544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c r="A13" s="405"/>
      <c r="B13" s="406"/>
      <c r="C13" s="406"/>
      <c r="D13" s="406"/>
      <c r="E13" s="406"/>
      <c r="F13" s="407"/>
      <c r="G13" s="508" t="s">
        <v>7</v>
      </c>
      <c r="H13" s="509"/>
      <c r="I13" s="514" t="s">
        <v>8</v>
      </c>
      <c r="J13" s="515"/>
      <c r="K13" s="515"/>
      <c r="L13" s="515"/>
      <c r="M13" s="515"/>
      <c r="N13" s="515"/>
      <c r="O13" s="516"/>
      <c r="P13" s="184">
        <v>270</v>
      </c>
      <c r="Q13" s="185"/>
      <c r="R13" s="185"/>
      <c r="S13" s="185"/>
      <c r="T13" s="185"/>
      <c r="U13" s="185"/>
      <c r="V13" s="186"/>
      <c r="W13" s="184">
        <v>280</v>
      </c>
      <c r="X13" s="185"/>
      <c r="Y13" s="185"/>
      <c r="Z13" s="185"/>
      <c r="AA13" s="185"/>
      <c r="AB13" s="185"/>
      <c r="AC13" s="186"/>
      <c r="AD13" s="184">
        <v>278</v>
      </c>
      <c r="AE13" s="185"/>
      <c r="AF13" s="185"/>
      <c r="AG13" s="185"/>
      <c r="AH13" s="185"/>
      <c r="AI13" s="185"/>
      <c r="AJ13" s="186"/>
      <c r="AK13" s="184">
        <v>258</v>
      </c>
      <c r="AL13" s="185"/>
      <c r="AM13" s="185"/>
      <c r="AN13" s="185"/>
      <c r="AO13" s="185"/>
      <c r="AP13" s="185"/>
      <c r="AQ13" s="186"/>
      <c r="AR13" s="198" t="s">
        <v>564</v>
      </c>
      <c r="AS13" s="199"/>
      <c r="AT13" s="199"/>
      <c r="AU13" s="199"/>
      <c r="AV13" s="199"/>
      <c r="AW13" s="199"/>
      <c r="AX13" s="200"/>
    </row>
    <row r="14" spans="1:50" ht="21" customHeight="1">
      <c r="A14" s="405"/>
      <c r="B14" s="406"/>
      <c r="C14" s="406"/>
      <c r="D14" s="406"/>
      <c r="E14" s="406"/>
      <c r="F14" s="407"/>
      <c r="G14" s="510"/>
      <c r="H14" s="511"/>
      <c r="I14" s="188" t="s">
        <v>9</v>
      </c>
      <c r="J14" s="189"/>
      <c r="K14" s="189"/>
      <c r="L14" s="189"/>
      <c r="M14" s="189"/>
      <c r="N14" s="189"/>
      <c r="O14" s="190"/>
      <c r="P14" s="184" t="s">
        <v>472</v>
      </c>
      <c r="Q14" s="185"/>
      <c r="R14" s="185"/>
      <c r="S14" s="185"/>
      <c r="T14" s="185"/>
      <c r="U14" s="185"/>
      <c r="V14" s="186"/>
      <c r="W14" s="184" t="s">
        <v>472</v>
      </c>
      <c r="X14" s="185"/>
      <c r="Y14" s="185"/>
      <c r="Z14" s="185"/>
      <c r="AA14" s="185"/>
      <c r="AB14" s="185"/>
      <c r="AC14" s="186"/>
      <c r="AD14" s="184" t="s">
        <v>472</v>
      </c>
      <c r="AE14" s="185"/>
      <c r="AF14" s="185"/>
      <c r="AG14" s="185"/>
      <c r="AH14" s="185"/>
      <c r="AI14" s="185"/>
      <c r="AJ14" s="186"/>
      <c r="AK14" s="184" t="s">
        <v>476</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0"/>
      <c r="H15" s="511"/>
      <c r="I15" s="188" t="s">
        <v>62</v>
      </c>
      <c r="J15" s="434"/>
      <c r="K15" s="434"/>
      <c r="L15" s="434"/>
      <c r="M15" s="434"/>
      <c r="N15" s="434"/>
      <c r="O15" s="435"/>
      <c r="P15" s="184" t="s">
        <v>472</v>
      </c>
      <c r="Q15" s="185"/>
      <c r="R15" s="185"/>
      <c r="S15" s="185"/>
      <c r="T15" s="185"/>
      <c r="U15" s="185"/>
      <c r="V15" s="186"/>
      <c r="W15" s="184" t="s">
        <v>472</v>
      </c>
      <c r="X15" s="185"/>
      <c r="Y15" s="185"/>
      <c r="Z15" s="185"/>
      <c r="AA15" s="185"/>
      <c r="AB15" s="185"/>
      <c r="AC15" s="186"/>
      <c r="AD15" s="184">
        <v>1</v>
      </c>
      <c r="AE15" s="185"/>
      <c r="AF15" s="185"/>
      <c r="AG15" s="185"/>
      <c r="AH15" s="185"/>
      <c r="AI15" s="185"/>
      <c r="AJ15" s="186"/>
      <c r="AK15" s="184" t="s">
        <v>472</v>
      </c>
      <c r="AL15" s="185"/>
      <c r="AM15" s="185"/>
      <c r="AN15" s="185"/>
      <c r="AO15" s="185"/>
      <c r="AP15" s="185"/>
      <c r="AQ15" s="186"/>
      <c r="AR15" s="184" t="s">
        <v>553</v>
      </c>
      <c r="AS15" s="185"/>
      <c r="AT15" s="185"/>
      <c r="AU15" s="185"/>
      <c r="AV15" s="185"/>
      <c r="AW15" s="185"/>
      <c r="AX15" s="187"/>
    </row>
    <row r="16" spans="1:50" ht="21" customHeight="1">
      <c r="A16" s="405"/>
      <c r="B16" s="406"/>
      <c r="C16" s="406"/>
      <c r="D16" s="406"/>
      <c r="E16" s="406"/>
      <c r="F16" s="407"/>
      <c r="G16" s="510"/>
      <c r="H16" s="511"/>
      <c r="I16" s="188" t="s">
        <v>63</v>
      </c>
      <c r="J16" s="434"/>
      <c r="K16" s="434"/>
      <c r="L16" s="434"/>
      <c r="M16" s="434"/>
      <c r="N16" s="434"/>
      <c r="O16" s="435"/>
      <c r="P16" s="184" t="s">
        <v>473</v>
      </c>
      <c r="Q16" s="185"/>
      <c r="R16" s="185"/>
      <c r="S16" s="185"/>
      <c r="T16" s="185"/>
      <c r="U16" s="185"/>
      <c r="V16" s="186"/>
      <c r="W16" s="184">
        <v>-1</v>
      </c>
      <c r="X16" s="185"/>
      <c r="Y16" s="185"/>
      <c r="Z16" s="185"/>
      <c r="AA16" s="185"/>
      <c r="AB16" s="185"/>
      <c r="AC16" s="186"/>
      <c r="AD16" s="184" t="s">
        <v>474</v>
      </c>
      <c r="AE16" s="185"/>
      <c r="AF16" s="185"/>
      <c r="AG16" s="185"/>
      <c r="AH16" s="185"/>
      <c r="AI16" s="185"/>
      <c r="AJ16" s="186"/>
      <c r="AK16" s="184" t="s">
        <v>472</v>
      </c>
      <c r="AL16" s="185"/>
      <c r="AM16" s="185"/>
      <c r="AN16" s="185"/>
      <c r="AO16" s="185"/>
      <c r="AP16" s="185"/>
      <c r="AQ16" s="186"/>
      <c r="AR16" s="484"/>
      <c r="AS16" s="485"/>
      <c r="AT16" s="485"/>
      <c r="AU16" s="485"/>
      <c r="AV16" s="485"/>
      <c r="AW16" s="485"/>
      <c r="AX16" s="486"/>
    </row>
    <row r="17" spans="1:50" ht="24.75" customHeight="1">
      <c r="A17" s="405"/>
      <c r="B17" s="406"/>
      <c r="C17" s="406"/>
      <c r="D17" s="406"/>
      <c r="E17" s="406"/>
      <c r="F17" s="407"/>
      <c r="G17" s="510"/>
      <c r="H17" s="511"/>
      <c r="I17" s="188" t="s">
        <v>61</v>
      </c>
      <c r="J17" s="189"/>
      <c r="K17" s="189"/>
      <c r="L17" s="189"/>
      <c r="M17" s="189"/>
      <c r="N17" s="189"/>
      <c r="O17" s="190"/>
      <c r="P17" s="184" t="s">
        <v>472</v>
      </c>
      <c r="Q17" s="185"/>
      <c r="R17" s="185"/>
      <c r="S17" s="185"/>
      <c r="T17" s="185"/>
      <c r="U17" s="185"/>
      <c r="V17" s="186"/>
      <c r="W17" s="184" t="s">
        <v>474</v>
      </c>
      <c r="X17" s="185"/>
      <c r="Y17" s="185"/>
      <c r="Z17" s="185"/>
      <c r="AA17" s="185"/>
      <c r="AB17" s="185"/>
      <c r="AC17" s="186"/>
      <c r="AD17" s="184" t="s">
        <v>474</v>
      </c>
      <c r="AE17" s="185"/>
      <c r="AF17" s="185"/>
      <c r="AG17" s="185"/>
      <c r="AH17" s="185"/>
      <c r="AI17" s="185"/>
      <c r="AJ17" s="186"/>
      <c r="AK17" s="184" t="s">
        <v>475</v>
      </c>
      <c r="AL17" s="185"/>
      <c r="AM17" s="185"/>
      <c r="AN17" s="185"/>
      <c r="AO17" s="185"/>
      <c r="AP17" s="185"/>
      <c r="AQ17" s="186"/>
      <c r="AR17" s="487"/>
      <c r="AS17" s="487"/>
      <c r="AT17" s="487"/>
      <c r="AU17" s="487"/>
      <c r="AV17" s="487"/>
      <c r="AW17" s="487"/>
      <c r="AX17" s="488"/>
    </row>
    <row r="18" spans="1:50" ht="24.75" customHeight="1">
      <c r="A18" s="405"/>
      <c r="B18" s="406"/>
      <c r="C18" s="406"/>
      <c r="D18" s="406"/>
      <c r="E18" s="406"/>
      <c r="F18" s="407"/>
      <c r="G18" s="512"/>
      <c r="H18" s="513"/>
      <c r="I18" s="633" t="s">
        <v>22</v>
      </c>
      <c r="J18" s="634"/>
      <c r="K18" s="634"/>
      <c r="L18" s="634"/>
      <c r="M18" s="634"/>
      <c r="N18" s="634"/>
      <c r="O18" s="635"/>
      <c r="P18" s="655">
        <f>SUM(P13:V17)</f>
        <v>270</v>
      </c>
      <c r="Q18" s="656"/>
      <c r="R18" s="656"/>
      <c r="S18" s="656"/>
      <c r="T18" s="656"/>
      <c r="U18" s="656"/>
      <c r="V18" s="657"/>
      <c r="W18" s="655">
        <f>SUM(W13:AC17)</f>
        <v>279</v>
      </c>
      <c r="X18" s="656"/>
      <c r="Y18" s="656"/>
      <c r="Z18" s="656"/>
      <c r="AA18" s="656"/>
      <c r="AB18" s="656"/>
      <c r="AC18" s="657"/>
      <c r="AD18" s="655">
        <f t="shared" ref="AD18" si="0">SUM(AD13:AJ17)</f>
        <v>279</v>
      </c>
      <c r="AE18" s="656"/>
      <c r="AF18" s="656"/>
      <c r="AG18" s="656"/>
      <c r="AH18" s="656"/>
      <c r="AI18" s="656"/>
      <c r="AJ18" s="657"/>
      <c r="AK18" s="655">
        <f t="shared" ref="AK18" si="1">SUM(AK13:AQ17)</f>
        <v>258</v>
      </c>
      <c r="AL18" s="656"/>
      <c r="AM18" s="656"/>
      <c r="AN18" s="656"/>
      <c r="AO18" s="656"/>
      <c r="AP18" s="656"/>
      <c r="AQ18" s="657"/>
      <c r="AR18" s="655">
        <f t="shared" ref="AR18" si="2">SUM(AR13:AX17)</f>
        <v>0</v>
      </c>
      <c r="AS18" s="656"/>
      <c r="AT18" s="656"/>
      <c r="AU18" s="656"/>
      <c r="AV18" s="656"/>
      <c r="AW18" s="656"/>
      <c r="AX18" s="658"/>
    </row>
    <row r="19" spans="1:50" ht="24.75" customHeight="1">
      <c r="A19" s="405"/>
      <c r="B19" s="406"/>
      <c r="C19" s="406"/>
      <c r="D19" s="406"/>
      <c r="E19" s="406"/>
      <c r="F19" s="407"/>
      <c r="G19" s="653" t="s">
        <v>10</v>
      </c>
      <c r="H19" s="654"/>
      <c r="I19" s="654"/>
      <c r="J19" s="654"/>
      <c r="K19" s="654"/>
      <c r="L19" s="654"/>
      <c r="M19" s="654"/>
      <c r="N19" s="654"/>
      <c r="O19" s="654"/>
      <c r="P19" s="184">
        <v>269</v>
      </c>
      <c r="Q19" s="185"/>
      <c r="R19" s="185"/>
      <c r="S19" s="185"/>
      <c r="T19" s="185"/>
      <c r="U19" s="185"/>
      <c r="V19" s="186"/>
      <c r="W19" s="184">
        <v>273</v>
      </c>
      <c r="X19" s="185"/>
      <c r="Y19" s="185"/>
      <c r="Z19" s="185"/>
      <c r="AA19" s="185"/>
      <c r="AB19" s="185"/>
      <c r="AC19" s="186"/>
      <c r="AD19" s="184">
        <v>278</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c r="A20" s="502"/>
      <c r="B20" s="503"/>
      <c r="C20" s="503"/>
      <c r="D20" s="503"/>
      <c r="E20" s="503"/>
      <c r="F20" s="504"/>
      <c r="G20" s="653" t="s">
        <v>11</v>
      </c>
      <c r="H20" s="654"/>
      <c r="I20" s="654"/>
      <c r="J20" s="654"/>
      <c r="K20" s="654"/>
      <c r="L20" s="654"/>
      <c r="M20" s="654"/>
      <c r="N20" s="654"/>
      <c r="O20" s="654"/>
      <c r="P20" s="659">
        <f>IF(P18=0, "-", P19/P18)</f>
        <v>0.99629629629629635</v>
      </c>
      <c r="Q20" s="659"/>
      <c r="R20" s="659"/>
      <c r="S20" s="659"/>
      <c r="T20" s="659"/>
      <c r="U20" s="659"/>
      <c r="V20" s="659"/>
      <c r="W20" s="659">
        <f>IF(W18=0, "-", W19/W18)</f>
        <v>0.978494623655914</v>
      </c>
      <c r="X20" s="659"/>
      <c r="Y20" s="659"/>
      <c r="Z20" s="659"/>
      <c r="AA20" s="659"/>
      <c r="AB20" s="659"/>
      <c r="AC20" s="659"/>
      <c r="AD20" s="659">
        <f>IF(AD18=0, "-", AD19/AD18)</f>
        <v>0.99641577060931896</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553</v>
      </c>
      <c r="AV22" s="80"/>
      <c r="AW22" s="81" t="s">
        <v>360</v>
      </c>
      <c r="AX22" s="82"/>
    </row>
    <row r="23" spans="1:50" ht="22.5" customHeight="1">
      <c r="A23" s="139"/>
      <c r="B23" s="137"/>
      <c r="C23" s="137"/>
      <c r="D23" s="137"/>
      <c r="E23" s="137"/>
      <c r="F23" s="138"/>
      <c r="G23" s="83" t="s">
        <v>574</v>
      </c>
      <c r="H23" s="84"/>
      <c r="I23" s="84"/>
      <c r="J23" s="84"/>
      <c r="K23" s="84"/>
      <c r="L23" s="84"/>
      <c r="M23" s="84"/>
      <c r="N23" s="84"/>
      <c r="O23" s="85"/>
      <c r="P23" s="228" t="s">
        <v>477</v>
      </c>
      <c r="Q23" s="243"/>
      <c r="R23" s="243"/>
      <c r="S23" s="243"/>
      <c r="T23" s="243"/>
      <c r="U23" s="243"/>
      <c r="V23" s="243"/>
      <c r="W23" s="243"/>
      <c r="X23" s="244"/>
      <c r="Y23" s="237" t="s">
        <v>14</v>
      </c>
      <c r="Z23" s="238"/>
      <c r="AA23" s="239"/>
      <c r="AB23" s="176" t="s">
        <v>547</v>
      </c>
      <c r="AC23" s="177"/>
      <c r="AD23" s="177"/>
      <c r="AE23" s="97">
        <v>0</v>
      </c>
      <c r="AF23" s="98"/>
      <c r="AG23" s="98"/>
      <c r="AH23" s="98"/>
      <c r="AI23" s="99"/>
      <c r="AJ23" s="97">
        <v>80</v>
      </c>
      <c r="AK23" s="98"/>
      <c r="AL23" s="98"/>
      <c r="AM23" s="98"/>
      <c r="AN23" s="99"/>
      <c r="AO23" s="100" t="s">
        <v>561</v>
      </c>
      <c r="AP23" s="101"/>
      <c r="AQ23" s="101"/>
      <c r="AR23" s="101"/>
      <c r="AS23" s="102"/>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16</v>
      </c>
      <c r="AC24" s="206"/>
      <c r="AD24" s="206"/>
      <c r="AE24" s="97">
        <v>50</v>
      </c>
      <c r="AF24" s="98"/>
      <c r="AG24" s="98"/>
      <c r="AH24" s="98"/>
      <c r="AI24" s="99"/>
      <c r="AJ24" s="97">
        <v>50</v>
      </c>
      <c r="AK24" s="98"/>
      <c r="AL24" s="98"/>
      <c r="AM24" s="98"/>
      <c r="AN24" s="99"/>
      <c r="AO24" s="97">
        <v>50</v>
      </c>
      <c r="AP24" s="98"/>
      <c r="AQ24" s="98"/>
      <c r="AR24" s="98"/>
      <c r="AS24" s="99"/>
      <c r="AT24" s="97" t="s">
        <v>563</v>
      </c>
      <c r="AU24" s="98"/>
      <c r="AV24" s="98"/>
      <c r="AW24" s="98"/>
      <c r="AX24" s="357"/>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0</v>
      </c>
      <c r="AF25" s="98"/>
      <c r="AG25" s="98"/>
      <c r="AH25" s="98"/>
      <c r="AI25" s="99"/>
      <c r="AJ25" s="97">
        <v>100</v>
      </c>
      <c r="AK25" s="98"/>
      <c r="AL25" s="98"/>
      <c r="AM25" s="98"/>
      <c r="AN25" s="99"/>
      <c r="AO25" s="97" t="s">
        <v>548</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4"/>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34"/>
      <c r="B68" s="535"/>
      <c r="C68" s="535"/>
      <c r="D68" s="535"/>
      <c r="E68" s="535"/>
      <c r="F68" s="536"/>
      <c r="G68" s="228" t="s">
        <v>478</v>
      </c>
      <c r="H68" s="243"/>
      <c r="I68" s="243"/>
      <c r="J68" s="243"/>
      <c r="K68" s="243"/>
      <c r="L68" s="243"/>
      <c r="M68" s="243"/>
      <c r="N68" s="243"/>
      <c r="O68" s="243"/>
      <c r="P68" s="243"/>
      <c r="Q68" s="243"/>
      <c r="R68" s="243"/>
      <c r="S68" s="243"/>
      <c r="T68" s="243"/>
      <c r="U68" s="243"/>
      <c r="V68" s="243"/>
      <c r="W68" s="243"/>
      <c r="X68" s="244"/>
      <c r="Y68" s="624" t="s">
        <v>66</v>
      </c>
      <c r="Z68" s="625"/>
      <c r="AA68" s="626"/>
      <c r="AB68" s="120" t="s">
        <v>479</v>
      </c>
      <c r="AC68" s="121"/>
      <c r="AD68" s="122"/>
      <c r="AE68" s="97">
        <v>13</v>
      </c>
      <c r="AF68" s="98"/>
      <c r="AG68" s="98"/>
      <c r="AH68" s="98"/>
      <c r="AI68" s="99"/>
      <c r="AJ68" s="97">
        <v>13</v>
      </c>
      <c r="AK68" s="98"/>
      <c r="AL68" s="98"/>
      <c r="AM68" s="98"/>
      <c r="AN68" s="99"/>
      <c r="AO68" s="97">
        <v>13</v>
      </c>
      <c r="AP68" s="98"/>
      <c r="AQ68" s="98"/>
      <c r="AR68" s="98"/>
      <c r="AS68" s="99"/>
      <c r="AT68" s="546"/>
      <c r="AU68" s="546"/>
      <c r="AV68" s="546"/>
      <c r="AW68" s="546"/>
      <c r="AX68" s="547"/>
      <c r="AY68" s="10"/>
      <c r="AZ68" s="10"/>
      <c r="BA68" s="10"/>
      <c r="BB68" s="10"/>
      <c r="BC68" s="10"/>
    </row>
    <row r="69" spans="1:60" ht="22.5" customHeight="1">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479</v>
      </c>
      <c r="AC69" s="212"/>
      <c r="AD69" s="213"/>
      <c r="AE69" s="97">
        <v>13</v>
      </c>
      <c r="AF69" s="98"/>
      <c r="AG69" s="98"/>
      <c r="AH69" s="98"/>
      <c r="AI69" s="99"/>
      <c r="AJ69" s="97">
        <v>13</v>
      </c>
      <c r="AK69" s="98"/>
      <c r="AL69" s="98"/>
      <c r="AM69" s="98"/>
      <c r="AN69" s="99"/>
      <c r="AO69" s="97">
        <v>13</v>
      </c>
      <c r="AP69" s="98"/>
      <c r="AQ69" s="98"/>
      <c r="AR69" s="98"/>
      <c r="AS69" s="99"/>
      <c r="AT69" s="97">
        <v>12</v>
      </c>
      <c r="AU69" s="98"/>
      <c r="AV69" s="98"/>
      <c r="AW69" s="98"/>
      <c r="AX69" s="357"/>
      <c r="AY69" s="10"/>
      <c r="AZ69" s="10"/>
      <c r="BA69" s="10"/>
      <c r="BB69" s="10"/>
      <c r="BC69" s="10"/>
      <c r="BD69" s="10"/>
      <c r="BE69" s="10"/>
      <c r="BF69" s="10"/>
      <c r="BG69" s="10"/>
      <c r="BH69" s="10"/>
    </row>
    <row r="70" spans="1:60" ht="33" hidden="1" customHeight="1">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t="22.5" hidden="1" customHeight="1">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t="22.5" hidden="1" customHeight="1">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t="22.5" hidden="1" customHeight="1">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t="22.5" hidden="1" customHeight="1">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480</v>
      </c>
      <c r="H83" s="304"/>
      <c r="I83" s="304"/>
      <c r="J83" s="304"/>
      <c r="K83" s="304"/>
      <c r="L83" s="304"/>
      <c r="M83" s="304"/>
      <c r="N83" s="304"/>
      <c r="O83" s="304"/>
      <c r="P83" s="304"/>
      <c r="Q83" s="304"/>
      <c r="R83" s="304"/>
      <c r="S83" s="304"/>
      <c r="T83" s="304"/>
      <c r="U83" s="304"/>
      <c r="V83" s="304"/>
      <c r="W83" s="304"/>
      <c r="X83" s="304"/>
      <c r="Y83" s="543" t="s">
        <v>17</v>
      </c>
      <c r="Z83" s="544"/>
      <c r="AA83" s="545"/>
      <c r="AB83" s="671" t="s">
        <v>481</v>
      </c>
      <c r="AC83" s="124"/>
      <c r="AD83" s="125"/>
      <c r="AE83" s="214">
        <v>20.7</v>
      </c>
      <c r="AF83" s="215"/>
      <c r="AG83" s="215"/>
      <c r="AH83" s="215"/>
      <c r="AI83" s="215"/>
      <c r="AJ83" s="214">
        <v>21</v>
      </c>
      <c r="AK83" s="215"/>
      <c r="AL83" s="215"/>
      <c r="AM83" s="215"/>
      <c r="AN83" s="215"/>
      <c r="AO83" s="214">
        <v>21</v>
      </c>
      <c r="AP83" s="215"/>
      <c r="AQ83" s="215"/>
      <c r="AR83" s="215"/>
      <c r="AS83" s="215"/>
      <c r="AT83" s="97">
        <v>22</v>
      </c>
      <c r="AU83" s="98"/>
      <c r="AV83" s="98"/>
      <c r="AW83" s="98"/>
      <c r="AX83" s="357"/>
    </row>
    <row r="84" spans="1:60" ht="47.1"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457</v>
      </c>
      <c r="AC84" s="101"/>
      <c r="AD84" s="102"/>
      <c r="AE84" s="100" t="s">
        <v>482</v>
      </c>
      <c r="AF84" s="101"/>
      <c r="AG84" s="101"/>
      <c r="AH84" s="101"/>
      <c r="AI84" s="102"/>
      <c r="AJ84" s="100" t="s">
        <v>483</v>
      </c>
      <c r="AK84" s="101"/>
      <c r="AL84" s="101"/>
      <c r="AM84" s="101"/>
      <c r="AN84" s="102"/>
      <c r="AO84" s="100" t="s">
        <v>562</v>
      </c>
      <c r="AP84" s="101"/>
      <c r="AQ84" s="101"/>
      <c r="AR84" s="101"/>
      <c r="AS84" s="102"/>
      <c r="AT84" s="100" t="s">
        <v>554</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2"/>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c r="A98" s="608"/>
      <c r="B98" s="609"/>
      <c r="C98" s="540" t="s">
        <v>485</v>
      </c>
      <c r="D98" s="541"/>
      <c r="E98" s="541"/>
      <c r="F98" s="541"/>
      <c r="G98" s="541"/>
      <c r="H98" s="541"/>
      <c r="I98" s="541"/>
      <c r="J98" s="541"/>
      <c r="K98" s="542"/>
      <c r="L98" s="184">
        <v>3</v>
      </c>
      <c r="M98" s="185"/>
      <c r="N98" s="185"/>
      <c r="O98" s="185"/>
      <c r="P98" s="185"/>
      <c r="Q98" s="186"/>
      <c r="R98" s="184" t="s">
        <v>567</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08"/>
      <c r="B99" s="609"/>
      <c r="C99" s="603" t="s">
        <v>486</v>
      </c>
      <c r="D99" s="604"/>
      <c r="E99" s="604"/>
      <c r="F99" s="604"/>
      <c r="G99" s="604"/>
      <c r="H99" s="604"/>
      <c r="I99" s="604"/>
      <c r="J99" s="604"/>
      <c r="K99" s="605"/>
      <c r="L99" s="184">
        <v>22</v>
      </c>
      <c r="M99" s="185"/>
      <c r="N99" s="185"/>
      <c r="O99" s="185"/>
      <c r="P99" s="185"/>
      <c r="Q99" s="186"/>
      <c r="R99" s="184" t="s">
        <v>567</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08"/>
      <c r="B100" s="609"/>
      <c r="C100" s="603" t="s">
        <v>484</v>
      </c>
      <c r="D100" s="604"/>
      <c r="E100" s="604"/>
      <c r="F100" s="604"/>
      <c r="G100" s="604"/>
      <c r="H100" s="604"/>
      <c r="I100" s="604"/>
      <c r="J100" s="604"/>
      <c r="K100" s="605"/>
      <c r="L100" s="184">
        <v>233</v>
      </c>
      <c r="M100" s="185"/>
      <c r="N100" s="185"/>
      <c r="O100" s="185"/>
      <c r="P100" s="185"/>
      <c r="Q100" s="186"/>
      <c r="R100" s="184" t="s">
        <v>568</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0"/>
      <c r="B104" s="611"/>
      <c r="C104" s="597" t="s">
        <v>22</v>
      </c>
      <c r="D104" s="598"/>
      <c r="E104" s="598"/>
      <c r="F104" s="598"/>
      <c r="G104" s="598"/>
      <c r="H104" s="598"/>
      <c r="I104" s="598"/>
      <c r="J104" s="598"/>
      <c r="K104" s="599"/>
      <c r="L104" s="600">
        <f>SUM(L98:Q103)</f>
        <v>258</v>
      </c>
      <c r="M104" s="601"/>
      <c r="N104" s="601"/>
      <c r="O104" s="601"/>
      <c r="P104" s="601"/>
      <c r="Q104" s="602"/>
      <c r="R104" s="600">
        <f>SUM(R98:W103)</f>
        <v>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69.75" customHeight="1">
      <c r="A108" s="647" t="s">
        <v>312</v>
      </c>
      <c r="B108" s="64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470</v>
      </c>
      <c r="AE108" s="351"/>
      <c r="AF108" s="351"/>
      <c r="AG108" s="347" t="s">
        <v>545</v>
      </c>
      <c r="AH108" s="348"/>
      <c r="AI108" s="348"/>
      <c r="AJ108" s="348"/>
      <c r="AK108" s="348"/>
      <c r="AL108" s="348"/>
      <c r="AM108" s="348"/>
      <c r="AN108" s="348"/>
      <c r="AO108" s="348"/>
      <c r="AP108" s="348"/>
      <c r="AQ108" s="348"/>
      <c r="AR108" s="348"/>
      <c r="AS108" s="348"/>
      <c r="AT108" s="348"/>
      <c r="AU108" s="348"/>
      <c r="AV108" s="348"/>
      <c r="AW108" s="348"/>
      <c r="AX108" s="349"/>
    </row>
    <row r="109" spans="1:50" ht="69.75" customHeight="1">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470</v>
      </c>
      <c r="AE109" s="303"/>
      <c r="AF109" s="303"/>
      <c r="AG109" s="282" t="s">
        <v>572</v>
      </c>
      <c r="AH109" s="259"/>
      <c r="AI109" s="259"/>
      <c r="AJ109" s="259"/>
      <c r="AK109" s="259"/>
      <c r="AL109" s="259"/>
      <c r="AM109" s="259"/>
      <c r="AN109" s="259"/>
      <c r="AO109" s="259"/>
      <c r="AP109" s="259"/>
      <c r="AQ109" s="259"/>
      <c r="AR109" s="259"/>
      <c r="AS109" s="259"/>
      <c r="AT109" s="259"/>
      <c r="AU109" s="259"/>
      <c r="AV109" s="259"/>
      <c r="AW109" s="259"/>
      <c r="AX109" s="283"/>
    </row>
    <row r="110" spans="1:50" ht="69.75" customHeight="1">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470</v>
      </c>
      <c r="AE110" s="333"/>
      <c r="AF110" s="333"/>
      <c r="AG110" s="342" t="s">
        <v>549</v>
      </c>
      <c r="AH110" s="247"/>
      <c r="AI110" s="247"/>
      <c r="AJ110" s="247"/>
      <c r="AK110" s="247"/>
      <c r="AL110" s="247"/>
      <c r="AM110" s="247"/>
      <c r="AN110" s="247"/>
      <c r="AO110" s="247"/>
      <c r="AP110" s="247"/>
      <c r="AQ110" s="247"/>
      <c r="AR110" s="247"/>
      <c r="AS110" s="247"/>
      <c r="AT110" s="247"/>
      <c r="AU110" s="247"/>
      <c r="AV110" s="247"/>
      <c r="AW110" s="247"/>
      <c r="AX110" s="328"/>
    </row>
    <row r="111" spans="1:50" ht="85.5" customHeight="1">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470</v>
      </c>
      <c r="AE111" s="277"/>
      <c r="AF111" s="277"/>
      <c r="AG111" s="279" t="s">
        <v>546</v>
      </c>
      <c r="AH111" s="280"/>
      <c r="AI111" s="280"/>
      <c r="AJ111" s="280"/>
      <c r="AK111" s="280"/>
      <c r="AL111" s="280"/>
      <c r="AM111" s="280"/>
      <c r="AN111" s="280"/>
      <c r="AO111" s="280"/>
      <c r="AP111" s="280"/>
      <c r="AQ111" s="280"/>
      <c r="AR111" s="280"/>
      <c r="AS111" s="280"/>
      <c r="AT111" s="280"/>
      <c r="AU111" s="280"/>
      <c r="AV111" s="280"/>
      <c r="AW111" s="280"/>
      <c r="AX111" s="281"/>
    </row>
    <row r="112" spans="1:50" ht="19.5"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487</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85.5" customHeight="1">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470</v>
      </c>
      <c r="AE113" s="303"/>
      <c r="AF113" s="303"/>
      <c r="AG113" s="282" t="s">
        <v>573</v>
      </c>
      <c r="AH113" s="259"/>
      <c r="AI113" s="259"/>
      <c r="AJ113" s="259"/>
      <c r="AK113" s="259"/>
      <c r="AL113" s="259"/>
      <c r="AM113" s="259"/>
      <c r="AN113" s="259"/>
      <c r="AO113" s="259"/>
      <c r="AP113" s="259"/>
      <c r="AQ113" s="259"/>
      <c r="AR113" s="259"/>
      <c r="AS113" s="259"/>
      <c r="AT113" s="259"/>
      <c r="AU113" s="259"/>
      <c r="AV113" s="259"/>
      <c r="AW113" s="259"/>
      <c r="AX113" s="283"/>
    </row>
    <row r="114" spans="1:64" ht="85.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487</v>
      </c>
      <c r="AE114" s="303"/>
      <c r="AF114" s="303"/>
      <c r="AG114" s="282" t="s">
        <v>570</v>
      </c>
      <c r="AH114" s="259"/>
      <c r="AI114" s="259"/>
      <c r="AJ114" s="259"/>
      <c r="AK114" s="259"/>
      <c r="AL114" s="259"/>
      <c r="AM114" s="259"/>
      <c r="AN114" s="259"/>
      <c r="AO114" s="259"/>
      <c r="AP114" s="259"/>
      <c r="AQ114" s="259"/>
      <c r="AR114" s="259"/>
      <c r="AS114" s="259"/>
      <c r="AT114" s="259"/>
      <c r="AU114" s="259"/>
      <c r="AV114" s="259"/>
      <c r="AW114" s="259"/>
      <c r="AX114" s="283"/>
    </row>
    <row r="115" spans="1:64" ht="85.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470</v>
      </c>
      <c r="AE115" s="303"/>
      <c r="AF115" s="303"/>
      <c r="AG115" s="282" t="s">
        <v>569</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487</v>
      </c>
      <c r="AE116" s="262"/>
      <c r="AF116" s="262"/>
      <c r="AG116" s="589" t="s">
        <v>571</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85.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470</v>
      </c>
      <c r="AE117" s="333"/>
      <c r="AF117" s="337"/>
      <c r="AG117" s="343" t="s">
        <v>488</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101.2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470</v>
      </c>
      <c r="AE118" s="277"/>
      <c r="AF118" s="278"/>
      <c r="AG118" s="279" t="s">
        <v>489</v>
      </c>
      <c r="AH118" s="280"/>
      <c r="AI118" s="280"/>
      <c r="AJ118" s="280"/>
      <c r="AK118" s="280"/>
      <c r="AL118" s="280"/>
      <c r="AM118" s="280"/>
      <c r="AN118" s="280"/>
      <c r="AO118" s="280"/>
      <c r="AP118" s="280"/>
      <c r="AQ118" s="280"/>
      <c r="AR118" s="280"/>
      <c r="AS118" s="280"/>
      <c r="AT118" s="280"/>
      <c r="AU118" s="280"/>
      <c r="AV118" s="280"/>
      <c r="AW118" s="280"/>
      <c r="AX118" s="281"/>
    </row>
    <row r="119" spans="1:64" ht="66.75"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470</v>
      </c>
      <c r="AE119" s="353"/>
      <c r="AF119" s="353"/>
      <c r="AG119" s="282" t="s">
        <v>565</v>
      </c>
      <c r="AH119" s="259"/>
      <c r="AI119" s="259"/>
      <c r="AJ119" s="259"/>
      <c r="AK119" s="259"/>
      <c r="AL119" s="259"/>
      <c r="AM119" s="259"/>
      <c r="AN119" s="259"/>
      <c r="AO119" s="259"/>
      <c r="AP119" s="259"/>
      <c r="AQ119" s="259"/>
      <c r="AR119" s="259"/>
      <c r="AS119" s="259"/>
      <c r="AT119" s="259"/>
      <c r="AU119" s="259"/>
      <c r="AV119" s="259"/>
      <c r="AW119" s="259"/>
      <c r="AX119" s="283"/>
    </row>
    <row r="120" spans="1:64" ht="88.5"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470</v>
      </c>
      <c r="AE120" s="303"/>
      <c r="AF120" s="303"/>
      <c r="AG120" s="282" t="s">
        <v>566</v>
      </c>
      <c r="AH120" s="259"/>
      <c r="AI120" s="259"/>
      <c r="AJ120" s="259"/>
      <c r="AK120" s="259"/>
      <c r="AL120" s="259"/>
      <c r="AM120" s="259"/>
      <c r="AN120" s="259"/>
      <c r="AO120" s="259"/>
      <c r="AP120" s="259"/>
      <c r="AQ120" s="259"/>
      <c r="AR120" s="259"/>
      <c r="AS120" s="259"/>
      <c r="AT120" s="259"/>
      <c r="AU120" s="259"/>
      <c r="AV120" s="259"/>
      <c r="AW120" s="259"/>
      <c r="AX120" s="283"/>
    </row>
    <row r="121" spans="1:64" ht="78.75"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470</v>
      </c>
      <c r="AE121" s="303"/>
      <c r="AF121" s="303"/>
      <c r="AG121" s="342" t="s">
        <v>550</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487</v>
      </c>
      <c r="AE122" s="277"/>
      <c r="AF122" s="277"/>
      <c r="AG122" s="323" t="s">
        <v>472</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0"/>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3"/>
      <c r="C126" s="383" t="s">
        <v>64</v>
      </c>
      <c r="D126" s="431"/>
      <c r="E126" s="431"/>
      <c r="F126" s="432"/>
      <c r="G126" s="387" t="s">
        <v>490</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c r="A127" s="394"/>
      <c r="B127" s="395"/>
      <c r="C127" s="584" t="s">
        <v>68</v>
      </c>
      <c r="D127" s="585"/>
      <c r="E127" s="585"/>
      <c r="F127" s="586"/>
      <c r="G127" s="587" t="s">
        <v>491</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99.75" customHeight="1" thickBot="1">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99.75" customHeight="1" thickBot="1">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75" customHeight="1" thickBot="1">
      <c r="A133" s="557"/>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3" t="s">
        <v>224</v>
      </c>
      <c r="B137" s="320"/>
      <c r="C137" s="320"/>
      <c r="D137" s="320"/>
      <c r="E137" s="320"/>
      <c r="F137" s="320"/>
      <c r="G137" s="548" t="s">
        <v>492</v>
      </c>
      <c r="H137" s="549"/>
      <c r="I137" s="549"/>
      <c r="J137" s="549"/>
      <c r="K137" s="549"/>
      <c r="L137" s="549"/>
      <c r="M137" s="549"/>
      <c r="N137" s="549"/>
      <c r="O137" s="549"/>
      <c r="P137" s="550"/>
      <c r="Q137" s="320" t="s">
        <v>225</v>
      </c>
      <c r="R137" s="320"/>
      <c r="S137" s="320"/>
      <c r="T137" s="320"/>
      <c r="U137" s="320"/>
      <c r="V137" s="320"/>
      <c r="W137" s="548" t="s">
        <v>493</v>
      </c>
      <c r="X137" s="549"/>
      <c r="Y137" s="549"/>
      <c r="Z137" s="549"/>
      <c r="AA137" s="549"/>
      <c r="AB137" s="549"/>
      <c r="AC137" s="549"/>
      <c r="AD137" s="549"/>
      <c r="AE137" s="549"/>
      <c r="AF137" s="550"/>
      <c r="AG137" s="320" t="s">
        <v>226</v>
      </c>
      <c r="AH137" s="320"/>
      <c r="AI137" s="320"/>
      <c r="AJ137" s="320"/>
      <c r="AK137" s="320"/>
      <c r="AL137" s="320"/>
      <c r="AM137" s="520" t="s">
        <v>494</v>
      </c>
      <c r="AN137" s="521"/>
      <c r="AO137" s="521"/>
      <c r="AP137" s="521"/>
      <c r="AQ137" s="521"/>
      <c r="AR137" s="521"/>
      <c r="AS137" s="521"/>
      <c r="AT137" s="521"/>
      <c r="AU137" s="521"/>
      <c r="AV137" s="522"/>
      <c r="AW137" s="12"/>
      <c r="AX137" s="13"/>
    </row>
    <row r="138" spans="1:50" ht="19.899999999999999" customHeight="1" thickBot="1">
      <c r="A138" s="524" t="s">
        <v>227</v>
      </c>
      <c r="B138" s="429"/>
      <c r="C138" s="429"/>
      <c r="D138" s="429"/>
      <c r="E138" s="429"/>
      <c r="F138" s="429"/>
      <c r="G138" s="317" t="s">
        <v>495</v>
      </c>
      <c r="H138" s="318"/>
      <c r="I138" s="318"/>
      <c r="J138" s="318"/>
      <c r="K138" s="318"/>
      <c r="L138" s="318"/>
      <c r="M138" s="318"/>
      <c r="N138" s="318"/>
      <c r="O138" s="318"/>
      <c r="P138" s="319"/>
      <c r="Q138" s="429" t="s">
        <v>228</v>
      </c>
      <c r="R138" s="429"/>
      <c r="S138" s="429"/>
      <c r="T138" s="429"/>
      <c r="U138" s="429"/>
      <c r="V138" s="429"/>
      <c r="W138" s="317" t="s">
        <v>496</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92.2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71.25"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3"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7" t="s">
        <v>34</v>
      </c>
      <c r="B178" s="368"/>
      <c r="C178" s="368"/>
      <c r="D178" s="368"/>
      <c r="E178" s="368"/>
      <c r="F178" s="369"/>
      <c r="G178" s="376" t="s">
        <v>497</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522</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c r="A180" s="370"/>
      <c r="B180" s="371"/>
      <c r="C180" s="371"/>
      <c r="D180" s="371"/>
      <c r="E180" s="371"/>
      <c r="F180" s="372"/>
      <c r="G180" s="361" t="s">
        <v>498</v>
      </c>
      <c r="H180" s="362"/>
      <c r="I180" s="362"/>
      <c r="J180" s="362"/>
      <c r="K180" s="363"/>
      <c r="L180" s="364" t="s">
        <v>507</v>
      </c>
      <c r="M180" s="365"/>
      <c r="N180" s="365"/>
      <c r="O180" s="365"/>
      <c r="P180" s="365"/>
      <c r="Q180" s="365"/>
      <c r="R180" s="365"/>
      <c r="S180" s="365"/>
      <c r="T180" s="365"/>
      <c r="U180" s="365"/>
      <c r="V180" s="365"/>
      <c r="W180" s="365"/>
      <c r="X180" s="366"/>
      <c r="Y180" s="396">
        <v>43</v>
      </c>
      <c r="Z180" s="397"/>
      <c r="AA180" s="397"/>
      <c r="AB180" s="398"/>
      <c r="AC180" s="361" t="s">
        <v>505</v>
      </c>
      <c r="AD180" s="362"/>
      <c r="AE180" s="362"/>
      <c r="AF180" s="362"/>
      <c r="AG180" s="363"/>
      <c r="AH180" s="364" t="s">
        <v>523</v>
      </c>
      <c r="AI180" s="365"/>
      <c r="AJ180" s="365"/>
      <c r="AK180" s="365"/>
      <c r="AL180" s="365"/>
      <c r="AM180" s="365"/>
      <c r="AN180" s="365"/>
      <c r="AO180" s="365"/>
      <c r="AP180" s="365"/>
      <c r="AQ180" s="365"/>
      <c r="AR180" s="365"/>
      <c r="AS180" s="365"/>
      <c r="AT180" s="366"/>
      <c r="AU180" s="396">
        <v>9</v>
      </c>
      <c r="AV180" s="397"/>
      <c r="AW180" s="397"/>
      <c r="AX180" s="480"/>
    </row>
    <row r="181" spans="1:50" ht="24.75" customHeight="1">
      <c r="A181" s="370"/>
      <c r="B181" s="371"/>
      <c r="C181" s="371"/>
      <c r="D181" s="371"/>
      <c r="E181" s="371"/>
      <c r="F181" s="372"/>
      <c r="G181" s="411" t="s">
        <v>499</v>
      </c>
      <c r="H181" s="412"/>
      <c r="I181" s="412"/>
      <c r="J181" s="412"/>
      <c r="K181" s="413"/>
      <c r="L181" s="414" t="s">
        <v>508</v>
      </c>
      <c r="M181" s="415"/>
      <c r="N181" s="415"/>
      <c r="O181" s="415"/>
      <c r="P181" s="415"/>
      <c r="Q181" s="415"/>
      <c r="R181" s="415"/>
      <c r="S181" s="415"/>
      <c r="T181" s="415"/>
      <c r="U181" s="415"/>
      <c r="V181" s="415"/>
      <c r="W181" s="415"/>
      <c r="X181" s="416"/>
      <c r="Y181" s="417">
        <v>14</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c r="A182" s="370"/>
      <c r="B182" s="371"/>
      <c r="C182" s="371"/>
      <c r="D182" s="371"/>
      <c r="E182" s="371"/>
      <c r="F182" s="372"/>
      <c r="G182" s="411" t="s">
        <v>500</v>
      </c>
      <c r="H182" s="412"/>
      <c r="I182" s="412"/>
      <c r="J182" s="412"/>
      <c r="K182" s="413"/>
      <c r="L182" s="414" t="s">
        <v>509</v>
      </c>
      <c r="M182" s="415"/>
      <c r="N182" s="415"/>
      <c r="O182" s="415"/>
      <c r="P182" s="415"/>
      <c r="Q182" s="415"/>
      <c r="R182" s="415"/>
      <c r="S182" s="415"/>
      <c r="T182" s="415"/>
      <c r="U182" s="415"/>
      <c r="V182" s="415"/>
      <c r="W182" s="415"/>
      <c r="X182" s="416"/>
      <c r="Y182" s="417">
        <v>23</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c r="A183" s="370"/>
      <c r="B183" s="371"/>
      <c r="C183" s="371"/>
      <c r="D183" s="371"/>
      <c r="E183" s="371"/>
      <c r="F183" s="372"/>
      <c r="G183" s="411" t="s">
        <v>501</v>
      </c>
      <c r="H183" s="412"/>
      <c r="I183" s="412"/>
      <c r="J183" s="412"/>
      <c r="K183" s="413"/>
      <c r="L183" s="414" t="s">
        <v>510</v>
      </c>
      <c r="M183" s="415"/>
      <c r="N183" s="415"/>
      <c r="O183" s="415"/>
      <c r="P183" s="415"/>
      <c r="Q183" s="415"/>
      <c r="R183" s="415"/>
      <c r="S183" s="415"/>
      <c r="T183" s="415"/>
      <c r="U183" s="415"/>
      <c r="V183" s="415"/>
      <c r="W183" s="415"/>
      <c r="X183" s="416"/>
      <c r="Y183" s="417">
        <v>23</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c r="A184" s="370"/>
      <c r="B184" s="371"/>
      <c r="C184" s="371"/>
      <c r="D184" s="371"/>
      <c r="E184" s="371"/>
      <c r="F184" s="372"/>
      <c r="G184" s="411" t="s">
        <v>502</v>
      </c>
      <c r="H184" s="412"/>
      <c r="I184" s="412"/>
      <c r="J184" s="412"/>
      <c r="K184" s="413"/>
      <c r="L184" s="414" t="s">
        <v>511</v>
      </c>
      <c r="M184" s="415"/>
      <c r="N184" s="415"/>
      <c r="O184" s="415"/>
      <c r="P184" s="415"/>
      <c r="Q184" s="415"/>
      <c r="R184" s="415"/>
      <c r="S184" s="415"/>
      <c r="T184" s="415"/>
      <c r="U184" s="415"/>
      <c r="V184" s="415"/>
      <c r="W184" s="415"/>
      <c r="X184" s="416"/>
      <c r="Y184" s="417">
        <v>9</v>
      </c>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c r="A185" s="370"/>
      <c r="B185" s="371"/>
      <c r="C185" s="371"/>
      <c r="D185" s="371"/>
      <c r="E185" s="371"/>
      <c r="F185" s="372"/>
      <c r="G185" s="411" t="s">
        <v>503</v>
      </c>
      <c r="H185" s="412"/>
      <c r="I185" s="412"/>
      <c r="J185" s="412"/>
      <c r="K185" s="413"/>
      <c r="L185" s="414" t="s">
        <v>512</v>
      </c>
      <c r="M185" s="415"/>
      <c r="N185" s="415"/>
      <c r="O185" s="415"/>
      <c r="P185" s="415"/>
      <c r="Q185" s="415"/>
      <c r="R185" s="415"/>
      <c r="S185" s="415"/>
      <c r="T185" s="415"/>
      <c r="U185" s="415"/>
      <c r="V185" s="415"/>
      <c r="W185" s="415"/>
      <c r="X185" s="416"/>
      <c r="Y185" s="417">
        <v>11</v>
      </c>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c r="A186" s="370"/>
      <c r="B186" s="371"/>
      <c r="C186" s="371"/>
      <c r="D186" s="371"/>
      <c r="E186" s="371"/>
      <c r="F186" s="372"/>
      <c r="G186" s="411" t="s">
        <v>504</v>
      </c>
      <c r="H186" s="412"/>
      <c r="I186" s="412"/>
      <c r="J186" s="412"/>
      <c r="K186" s="413"/>
      <c r="L186" s="414" t="s">
        <v>513</v>
      </c>
      <c r="M186" s="415"/>
      <c r="N186" s="415"/>
      <c r="O186" s="415"/>
      <c r="P186" s="415"/>
      <c r="Q186" s="415"/>
      <c r="R186" s="415"/>
      <c r="S186" s="415"/>
      <c r="T186" s="415"/>
      <c r="U186" s="415"/>
      <c r="V186" s="415"/>
      <c r="W186" s="415"/>
      <c r="X186" s="416"/>
      <c r="Y186" s="417">
        <v>4</v>
      </c>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customHeight="1">
      <c r="A187" s="370"/>
      <c r="B187" s="371"/>
      <c r="C187" s="371"/>
      <c r="D187" s="371"/>
      <c r="E187" s="371"/>
      <c r="F187" s="372"/>
      <c r="G187" s="411" t="s">
        <v>505</v>
      </c>
      <c r="H187" s="412"/>
      <c r="I187" s="412"/>
      <c r="J187" s="412"/>
      <c r="K187" s="413"/>
      <c r="L187" s="414" t="s">
        <v>514</v>
      </c>
      <c r="M187" s="415"/>
      <c r="N187" s="415"/>
      <c r="O187" s="415"/>
      <c r="P187" s="415"/>
      <c r="Q187" s="415"/>
      <c r="R187" s="415"/>
      <c r="S187" s="415"/>
      <c r="T187" s="415"/>
      <c r="U187" s="415"/>
      <c r="V187" s="415"/>
      <c r="W187" s="415"/>
      <c r="X187" s="416"/>
      <c r="Y187" s="417">
        <v>5</v>
      </c>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customHeight="1">
      <c r="A188" s="370"/>
      <c r="B188" s="371"/>
      <c r="C188" s="371"/>
      <c r="D188" s="371"/>
      <c r="E188" s="371"/>
      <c r="F188" s="372"/>
      <c r="G188" s="411" t="s">
        <v>506</v>
      </c>
      <c r="H188" s="412"/>
      <c r="I188" s="412"/>
      <c r="J188" s="412"/>
      <c r="K188" s="413"/>
      <c r="L188" s="414" t="s">
        <v>515</v>
      </c>
      <c r="M188" s="415"/>
      <c r="N188" s="415"/>
      <c r="O188" s="415"/>
      <c r="P188" s="415"/>
      <c r="Q188" s="415"/>
      <c r="R188" s="415"/>
      <c r="S188" s="415"/>
      <c r="T188" s="415"/>
      <c r="U188" s="415"/>
      <c r="V188" s="415"/>
      <c r="W188" s="415"/>
      <c r="X188" s="416"/>
      <c r="Y188" s="417">
        <v>27</v>
      </c>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customHeight="1" thickBot="1">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159</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9</v>
      </c>
      <c r="AV190" s="567"/>
      <c r="AW190" s="567"/>
      <c r="AX190" s="569"/>
    </row>
    <row r="191" spans="1:50" ht="30" customHeight="1">
      <c r="A191" s="370"/>
      <c r="B191" s="371"/>
      <c r="C191" s="371"/>
      <c r="D191" s="371"/>
      <c r="E191" s="371"/>
      <c r="F191" s="372"/>
      <c r="G191" s="376" t="s">
        <v>516</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524</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c r="A193" s="370"/>
      <c r="B193" s="371"/>
      <c r="C193" s="371"/>
      <c r="D193" s="371"/>
      <c r="E193" s="371"/>
      <c r="F193" s="372"/>
      <c r="G193" s="361" t="s">
        <v>505</v>
      </c>
      <c r="H193" s="362"/>
      <c r="I193" s="362"/>
      <c r="J193" s="362"/>
      <c r="K193" s="363"/>
      <c r="L193" s="364" t="s">
        <v>517</v>
      </c>
      <c r="M193" s="365"/>
      <c r="N193" s="365"/>
      <c r="O193" s="365"/>
      <c r="P193" s="365"/>
      <c r="Q193" s="365"/>
      <c r="R193" s="365"/>
      <c r="S193" s="365"/>
      <c r="T193" s="365"/>
      <c r="U193" s="365"/>
      <c r="V193" s="365"/>
      <c r="W193" s="365"/>
      <c r="X193" s="366"/>
      <c r="Y193" s="396">
        <v>1</v>
      </c>
      <c r="Z193" s="397"/>
      <c r="AA193" s="397"/>
      <c r="AB193" s="398"/>
      <c r="AC193" s="361" t="s">
        <v>505</v>
      </c>
      <c r="AD193" s="362"/>
      <c r="AE193" s="362"/>
      <c r="AF193" s="362"/>
      <c r="AG193" s="363"/>
      <c r="AH193" s="364" t="s">
        <v>525</v>
      </c>
      <c r="AI193" s="365"/>
      <c r="AJ193" s="365"/>
      <c r="AK193" s="365"/>
      <c r="AL193" s="365"/>
      <c r="AM193" s="365"/>
      <c r="AN193" s="365"/>
      <c r="AO193" s="365"/>
      <c r="AP193" s="365"/>
      <c r="AQ193" s="365"/>
      <c r="AR193" s="365"/>
      <c r="AS193" s="365"/>
      <c r="AT193" s="366"/>
      <c r="AU193" s="396">
        <v>1</v>
      </c>
      <c r="AV193" s="397"/>
      <c r="AW193" s="397"/>
      <c r="AX193" s="480"/>
    </row>
    <row r="194" spans="1:50" ht="24.75" customHeight="1">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customHeight="1" thickBot="1">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1</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1</v>
      </c>
      <c r="AV203" s="567"/>
      <c r="AW203" s="567"/>
      <c r="AX203" s="569"/>
    </row>
    <row r="204" spans="1:50" ht="30" customHeight="1">
      <c r="A204" s="370"/>
      <c r="B204" s="371"/>
      <c r="C204" s="371"/>
      <c r="D204" s="371"/>
      <c r="E204" s="371"/>
      <c r="F204" s="372"/>
      <c r="G204" s="376" t="s">
        <v>518</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526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c r="A206" s="370"/>
      <c r="B206" s="371"/>
      <c r="C206" s="371"/>
      <c r="D206" s="371"/>
      <c r="E206" s="371"/>
      <c r="F206" s="372"/>
      <c r="G206" s="361" t="s">
        <v>505</v>
      </c>
      <c r="H206" s="362"/>
      <c r="I206" s="362"/>
      <c r="J206" s="362"/>
      <c r="K206" s="363"/>
      <c r="L206" s="364" t="s">
        <v>519</v>
      </c>
      <c r="M206" s="365"/>
      <c r="N206" s="365"/>
      <c r="O206" s="365"/>
      <c r="P206" s="365"/>
      <c r="Q206" s="365"/>
      <c r="R206" s="365"/>
      <c r="S206" s="365"/>
      <c r="T206" s="365"/>
      <c r="U206" s="365"/>
      <c r="V206" s="365"/>
      <c r="W206" s="365"/>
      <c r="X206" s="366"/>
      <c r="Y206" s="396">
        <v>1</v>
      </c>
      <c r="Z206" s="397"/>
      <c r="AA206" s="397"/>
      <c r="AB206" s="398"/>
      <c r="AC206" s="361" t="s">
        <v>527</v>
      </c>
      <c r="AD206" s="362"/>
      <c r="AE206" s="362"/>
      <c r="AF206" s="362"/>
      <c r="AG206" s="363"/>
      <c r="AH206" s="364" t="s">
        <v>528</v>
      </c>
      <c r="AI206" s="365"/>
      <c r="AJ206" s="365"/>
      <c r="AK206" s="365"/>
      <c r="AL206" s="365"/>
      <c r="AM206" s="365"/>
      <c r="AN206" s="365"/>
      <c r="AO206" s="365"/>
      <c r="AP206" s="365"/>
      <c r="AQ206" s="365"/>
      <c r="AR206" s="365"/>
      <c r="AS206" s="365"/>
      <c r="AT206" s="366"/>
      <c r="AU206" s="396">
        <v>4</v>
      </c>
      <c r="AV206" s="397"/>
      <c r="AW206" s="397"/>
      <c r="AX206" s="480"/>
    </row>
    <row r="207" spans="1:50" ht="24.75"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customHeight="1" thickBot="1">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1</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4</v>
      </c>
      <c r="AV216" s="567"/>
      <c r="AW216" s="567"/>
      <c r="AX216" s="569"/>
    </row>
    <row r="217" spans="1:50" ht="30" customHeight="1">
      <c r="A217" s="370"/>
      <c r="B217" s="371"/>
      <c r="C217" s="371"/>
      <c r="D217" s="371"/>
      <c r="E217" s="371"/>
      <c r="F217" s="372"/>
      <c r="G217" s="376" t="s">
        <v>520</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529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customHeight="1">
      <c r="A219" s="370"/>
      <c r="B219" s="371"/>
      <c r="C219" s="371"/>
      <c r="D219" s="371"/>
      <c r="E219" s="371"/>
      <c r="F219" s="372"/>
      <c r="G219" s="361" t="s">
        <v>505</v>
      </c>
      <c r="H219" s="362"/>
      <c r="I219" s="362"/>
      <c r="J219" s="362"/>
      <c r="K219" s="363"/>
      <c r="L219" s="364" t="s">
        <v>521</v>
      </c>
      <c r="M219" s="365"/>
      <c r="N219" s="365"/>
      <c r="O219" s="365"/>
      <c r="P219" s="365"/>
      <c r="Q219" s="365"/>
      <c r="R219" s="365"/>
      <c r="S219" s="365"/>
      <c r="T219" s="365"/>
      <c r="U219" s="365"/>
      <c r="V219" s="365"/>
      <c r="W219" s="365"/>
      <c r="X219" s="366"/>
      <c r="Y219" s="396">
        <v>21</v>
      </c>
      <c r="Z219" s="397"/>
      <c r="AA219" s="397"/>
      <c r="AB219" s="398"/>
      <c r="AC219" s="361" t="s">
        <v>505</v>
      </c>
      <c r="AD219" s="362"/>
      <c r="AE219" s="362"/>
      <c r="AF219" s="362"/>
      <c r="AG219" s="363"/>
      <c r="AH219" s="364" t="s">
        <v>530</v>
      </c>
      <c r="AI219" s="365"/>
      <c r="AJ219" s="365"/>
      <c r="AK219" s="365"/>
      <c r="AL219" s="365"/>
      <c r="AM219" s="365"/>
      <c r="AN219" s="365"/>
      <c r="AO219" s="365"/>
      <c r="AP219" s="365"/>
      <c r="AQ219" s="365"/>
      <c r="AR219" s="365"/>
      <c r="AS219" s="365"/>
      <c r="AT219" s="366"/>
      <c r="AU219" s="396">
        <v>9</v>
      </c>
      <c r="AV219" s="397"/>
      <c r="AW219" s="397"/>
      <c r="AX219" s="480"/>
    </row>
    <row r="220" spans="1:50" ht="24.7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hidden="1"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hidden="1"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hidden="1"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customHeight="1">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21</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9</v>
      </c>
      <c r="AV229" s="567"/>
      <c r="AW229" s="567"/>
      <c r="AX229" s="569"/>
    </row>
    <row r="230" spans="1:50" ht="22.5" customHeight="1" thickBot="1">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53.5" customHeight="1">
      <c r="A236" s="573">
        <v>1</v>
      </c>
      <c r="B236" s="573">
        <v>1</v>
      </c>
      <c r="C236" s="575" t="s">
        <v>534</v>
      </c>
      <c r="D236" s="574"/>
      <c r="E236" s="574"/>
      <c r="F236" s="574"/>
      <c r="G236" s="574"/>
      <c r="H236" s="574"/>
      <c r="I236" s="574"/>
      <c r="J236" s="574"/>
      <c r="K236" s="574"/>
      <c r="L236" s="574"/>
      <c r="M236" s="575" t="s">
        <v>535</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159</v>
      </c>
      <c r="AL236" s="577"/>
      <c r="AM236" s="577"/>
      <c r="AN236" s="577"/>
      <c r="AO236" s="577"/>
      <c r="AP236" s="578"/>
      <c r="AQ236" s="575" t="s">
        <v>551</v>
      </c>
      <c r="AR236" s="574"/>
      <c r="AS236" s="574"/>
      <c r="AT236" s="574"/>
      <c r="AU236" s="576" t="s">
        <v>472</v>
      </c>
      <c r="AV236" s="577"/>
      <c r="AW236" s="577"/>
      <c r="AX236" s="578"/>
    </row>
    <row r="237" spans="1:50" ht="24" hidden="1" customHeight="1">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hidden="1" customHeight="1">
      <c r="A238" s="573">
        <v>3</v>
      </c>
      <c r="B238" s="573">
        <v>1</v>
      </c>
      <c r="C238" s="574"/>
      <c r="D238" s="574"/>
      <c r="E238" s="574"/>
      <c r="F238" s="574"/>
      <c r="G238" s="574"/>
      <c r="H238" s="574"/>
      <c r="I238" s="574"/>
      <c r="J238" s="574"/>
      <c r="K238" s="574"/>
      <c r="L238" s="574"/>
      <c r="M238" s="68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4"/>
      <c r="AK238" s="576"/>
      <c r="AL238" s="577"/>
      <c r="AM238" s="577"/>
      <c r="AN238" s="577"/>
      <c r="AO238" s="577"/>
      <c r="AP238" s="578"/>
      <c r="AQ238" s="575"/>
      <c r="AR238" s="574"/>
      <c r="AS238" s="574"/>
      <c r="AT238" s="574"/>
      <c r="AU238" s="576"/>
      <c r="AV238" s="577"/>
      <c r="AW238" s="577"/>
      <c r="AX238" s="578"/>
    </row>
    <row r="239" spans="1:50" ht="24" hidden="1" customHeight="1">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3"/>
      <c r="B268" s="573"/>
      <c r="C268" s="241" t="s">
        <v>405</v>
      </c>
      <c r="D268" s="241"/>
      <c r="E268" s="241"/>
      <c r="F268" s="241"/>
      <c r="G268" s="241"/>
      <c r="H268" s="241"/>
      <c r="I268" s="241"/>
      <c r="J268" s="241"/>
      <c r="K268" s="241"/>
      <c r="L268" s="241"/>
      <c r="M268" s="241" t="s">
        <v>406</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407</v>
      </c>
      <c r="AL268" s="241"/>
      <c r="AM268" s="241"/>
      <c r="AN268" s="241"/>
      <c r="AO268" s="241"/>
      <c r="AP268" s="241"/>
      <c r="AQ268" s="241" t="s">
        <v>23</v>
      </c>
      <c r="AR268" s="241"/>
      <c r="AS268" s="241"/>
      <c r="AT268" s="241"/>
      <c r="AU268" s="92" t="s">
        <v>24</v>
      </c>
      <c r="AV268" s="93"/>
      <c r="AW268" s="93"/>
      <c r="AX268" s="580"/>
    </row>
    <row r="269" spans="1:50" ht="42.75" customHeight="1">
      <c r="A269" s="573">
        <v>1</v>
      </c>
      <c r="B269" s="573">
        <v>1</v>
      </c>
      <c r="C269" s="575" t="s">
        <v>536</v>
      </c>
      <c r="D269" s="574"/>
      <c r="E269" s="574"/>
      <c r="F269" s="574"/>
      <c r="G269" s="574"/>
      <c r="H269" s="574"/>
      <c r="I269" s="574"/>
      <c r="J269" s="574"/>
      <c r="K269" s="574"/>
      <c r="L269" s="574"/>
      <c r="M269" s="575" t="s">
        <v>517</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v>1</v>
      </c>
      <c r="AL269" s="577"/>
      <c r="AM269" s="577"/>
      <c r="AN269" s="577"/>
      <c r="AO269" s="577"/>
      <c r="AP269" s="578"/>
      <c r="AQ269" s="575" t="s">
        <v>537</v>
      </c>
      <c r="AR269" s="574"/>
      <c r="AS269" s="574"/>
      <c r="AT269" s="574"/>
      <c r="AU269" s="576" t="s">
        <v>472</v>
      </c>
      <c r="AV269" s="577"/>
      <c r="AW269" s="577"/>
      <c r="AX269" s="578"/>
    </row>
    <row r="270" spans="1:50" ht="24" hidden="1" customHeight="1">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hidden="1" customHeight="1">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300" spans="1:50">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3"/>
      <c r="B301" s="573"/>
      <c r="C301" s="241" t="s">
        <v>405</v>
      </c>
      <c r="D301" s="241"/>
      <c r="E301" s="241"/>
      <c r="F301" s="241"/>
      <c r="G301" s="241"/>
      <c r="H301" s="241"/>
      <c r="I301" s="241"/>
      <c r="J301" s="241"/>
      <c r="K301" s="241"/>
      <c r="L301" s="241"/>
      <c r="M301" s="241" t="s">
        <v>406</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407</v>
      </c>
      <c r="AL301" s="241"/>
      <c r="AM301" s="241"/>
      <c r="AN301" s="241"/>
      <c r="AO301" s="241"/>
      <c r="AP301" s="241"/>
      <c r="AQ301" s="241" t="s">
        <v>23</v>
      </c>
      <c r="AR301" s="241"/>
      <c r="AS301" s="241"/>
      <c r="AT301" s="241"/>
      <c r="AU301" s="92" t="s">
        <v>24</v>
      </c>
      <c r="AV301" s="93"/>
      <c r="AW301" s="93"/>
      <c r="AX301" s="580"/>
    </row>
    <row r="302" spans="1:50" ht="42" customHeight="1">
      <c r="A302" s="573">
        <v>1</v>
      </c>
      <c r="B302" s="573">
        <v>1</v>
      </c>
      <c r="C302" s="575" t="s">
        <v>538</v>
      </c>
      <c r="D302" s="574"/>
      <c r="E302" s="574"/>
      <c r="F302" s="574"/>
      <c r="G302" s="574"/>
      <c r="H302" s="574"/>
      <c r="I302" s="574"/>
      <c r="J302" s="574"/>
      <c r="K302" s="574"/>
      <c r="L302" s="574"/>
      <c r="M302" s="575" t="s">
        <v>519</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v>1</v>
      </c>
      <c r="AL302" s="577"/>
      <c r="AM302" s="577"/>
      <c r="AN302" s="577"/>
      <c r="AO302" s="577"/>
      <c r="AP302" s="578"/>
      <c r="AQ302" s="575" t="s">
        <v>537</v>
      </c>
      <c r="AR302" s="574"/>
      <c r="AS302" s="574"/>
      <c r="AT302" s="574"/>
      <c r="AU302" s="576" t="s">
        <v>472</v>
      </c>
      <c r="AV302" s="577"/>
      <c r="AW302" s="577"/>
      <c r="AX302" s="578"/>
    </row>
    <row r="303" spans="1:50" ht="24" hidden="1" customHeight="1">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hidden="1" customHeight="1">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3" spans="1:50">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3"/>
      <c r="B334" s="573"/>
      <c r="C334" s="241" t="s">
        <v>405</v>
      </c>
      <c r="D334" s="241"/>
      <c r="E334" s="241"/>
      <c r="F334" s="241"/>
      <c r="G334" s="241"/>
      <c r="H334" s="241"/>
      <c r="I334" s="241"/>
      <c r="J334" s="241"/>
      <c r="K334" s="241"/>
      <c r="L334" s="241"/>
      <c r="M334" s="241" t="s">
        <v>406</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407</v>
      </c>
      <c r="AL334" s="241"/>
      <c r="AM334" s="241"/>
      <c r="AN334" s="241"/>
      <c r="AO334" s="241"/>
      <c r="AP334" s="241"/>
      <c r="AQ334" s="241" t="s">
        <v>23</v>
      </c>
      <c r="AR334" s="241"/>
      <c r="AS334" s="241"/>
      <c r="AT334" s="241"/>
      <c r="AU334" s="92" t="s">
        <v>24</v>
      </c>
      <c r="AV334" s="93"/>
      <c r="AW334" s="93"/>
      <c r="AX334" s="580"/>
    </row>
    <row r="335" spans="1:50" ht="24" customHeight="1">
      <c r="A335" s="573">
        <v>1</v>
      </c>
      <c r="B335" s="573">
        <v>1</v>
      </c>
      <c r="C335" s="575" t="s">
        <v>539</v>
      </c>
      <c r="D335" s="574"/>
      <c r="E335" s="574"/>
      <c r="F335" s="574"/>
      <c r="G335" s="574"/>
      <c r="H335" s="574"/>
      <c r="I335" s="574"/>
      <c r="J335" s="574"/>
      <c r="K335" s="574"/>
      <c r="L335" s="574"/>
      <c r="M335" s="575" t="s">
        <v>521</v>
      </c>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v>21</v>
      </c>
      <c r="AL335" s="577"/>
      <c r="AM335" s="577"/>
      <c r="AN335" s="577"/>
      <c r="AO335" s="577"/>
      <c r="AP335" s="578"/>
      <c r="AQ335" s="575" t="s">
        <v>552</v>
      </c>
      <c r="AR335" s="574"/>
      <c r="AS335" s="574"/>
      <c r="AT335" s="574"/>
      <c r="AU335" s="576" t="s">
        <v>472</v>
      </c>
      <c r="AV335" s="577"/>
      <c r="AW335" s="577"/>
      <c r="AX335" s="578"/>
    </row>
    <row r="336" spans="1:50" ht="24" hidden="1" customHeight="1">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hidden="1" customHeight="1">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6" spans="1:50">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3"/>
      <c r="B367" s="573"/>
      <c r="C367" s="241" t="s">
        <v>405</v>
      </c>
      <c r="D367" s="241"/>
      <c r="E367" s="241"/>
      <c r="F367" s="241"/>
      <c r="G367" s="241"/>
      <c r="H367" s="241"/>
      <c r="I367" s="241"/>
      <c r="J367" s="241"/>
      <c r="K367" s="241"/>
      <c r="L367" s="241"/>
      <c r="M367" s="241" t="s">
        <v>406</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407</v>
      </c>
      <c r="AL367" s="241"/>
      <c r="AM367" s="241"/>
      <c r="AN367" s="241"/>
      <c r="AO367" s="241"/>
      <c r="AP367" s="241"/>
      <c r="AQ367" s="241" t="s">
        <v>23</v>
      </c>
      <c r="AR367" s="241"/>
      <c r="AS367" s="241"/>
      <c r="AT367" s="241"/>
      <c r="AU367" s="92" t="s">
        <v>24</v>
      </c>
      <c r="AV367" s="93"/>
      <c r="AW367" s="93"/>
      <c r="AX367" s="580"/>
    </row>
    <row r="368" spans="1:50" ht="24" customHeight="1">
      <c r="A368" s="573">
        <v>1</v>
      </c>
      <c r="B368" s="573">
        <v>1</v>
      </c>
      <c r="C368" s="575" t="s">
        <v>540</v>
      </c>
      <c r="D368" s="574"/>
      <c r="E368" s="574"/>
      <c r="F368" s="574"/>
      <c r="G368" s="574"/>
      <c r="H368" s="574"/>
      <c r="I368" s="574"/>
      <c r="J368" s="574"/>
      <c r="K368" s="574"/>
      <c r="L368" s="574"/>
      <c r="M368" s="575" t="s">
        <v>523</v>
      </c>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v>9</v>
      </c>
      <c r="AL368" s="577"/>
      <c r="AM368" s="577"/>
      <c r="AN368" s="577"/>
      <c r="AO368" s="577"/>
      <c r="AP368" s="578"/>
      <c r="AQ368" s="575" t="s">
        <v>552</v>
      </c>
      <c r="AR368" s="574"/>
      <c r="AS368" s="574"/>
      <c r="AT368" s="574"/>
      <c r="AU368" s="576" t="s">
        <v>472</v>
      </c>
      <c r="AV368" s="577"/>
      <c r="AW368" s="577"/>
      <c r="AX368" s="578"/>
    </row>
    <row r="369" spans="1:50" ht="24" hidden="1" customHeight="1">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9" spans="1:50">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3"/>
      <c r="B400" s="573"/>
      <c r="C400" s="241" t="s">
        <v>405</v>
      </c>
      <c r="D400" s="241"/>
      <c r="E400" s="241"/>
      <c r="F400" s="241"/>
      <c r="G400" s="241"/>
      <c r="H400" s="241"/>
      <c r="I400" s="241"/>
      <c r="J400" s="241"/>
      <c r="K400" s="241"/>
      <c r="L400" s="241"/>
      <c r="M400" s="241" t="s">
        <v>406</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407</v>
      </c>
      <c r="AL400" s="241"/>
      <c r="AM400" s="241"/>
      <c r="AN400" s="241"/>
      <c r="AO400" s="241"/>
      <c r="AP400" s="241"/>
      <c r="AQ400" s="241" t="s">
        <v>23</v>
      </c>
      <c r="AR400" s="241"/>
      <c r="AS400" s="241"/>
      <c r="AT400" s="241"/>
      <c r="AU400" s="92" t="s">
        <v>24</v>
      </c>
      <c r="AV400" s="93"/>
      <c r="AW400" s="93"/>
      <c r="AX400" s="580"/>
    </row>
    <row r="401" spans="1:50" ht="42" customHeight="1">
      <c r="A401" s="573">
        <v>1</v>
      </c>
      <c r="B401" s="573">
        <v>1</v>
      </c>
      <c r="C401" s="575" t="s">
        <v>536</v>
      </c>
      <c r="D401" s="574"/>
      <c r="E401" s="574"/>
      <c r="F401" s="574"/>
      <c r="G401" s="574"/>
      <c r="H401" s="574"/>
      <c r="I401" s="574"/>
      <c r="J401" s="574"/>
      <c r="K401" s="574"/>
      <c r="L401" s="574"/>
      <c r="M401" s="575" t="s">
        <v>525</v>
      </c>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v>1</v>
      </c>
      <c r="AL401" s="577"/>
      <c r="AM401" s="577"/>
      <c r="AN401" s="577"/>
      <c r="AO401" s="577"/>
      <c r="AP401" s="578"/>
      <c r="AQ401" s="575" t="s">
        <v>537</v>
      </c>
      <c r="AR401" s="574"/>
      <c r="AS401" s="574"/>
      <c r="AT401" s="574"/>
      <c r="AU401" s="576" t="s">
        <v>472</v>
      </c>
      <c r="AV401" s="577"/>
      <c r="AW401" s="577"/>
      <c r="AX401" s="578"/>
    </row>
    <row r="402" spans="1:50" ht="24" hidden="1" customHeight="1">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2" spans="1:50">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3"/>
      <c r="B433" s="573"/>
      <c r="C433" s="241" t="s">
        <v>405</v>
      </c>
      <c r="D433" s="241"/>
      <c r="E433" s="241"/>
      <c r="F433" s="241"/>
      <c r="G433" s="241"/>
      <c r="H433" s="241"/>
      <c r="I433" s="241"/>
      <c r="J433" s="241"/>
      <c r="K433" s="241"/>
      <c r="L433" s="241"/>
      <c r="M433" s="241" t="s">
        <v>406</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407</v>
      </c>
      <c r="AL433" s="241"/>
      <c r="AM433" s="241"/>
      <c r="AN433" s="241"/>
      <c r="AO433" s="241"/>
      <c r="AP433" s="241"/>
      <c r="AQ433" s="241" t="s">
        <v>23</v>
      </c>
      <c r="AR433" s="241"/>
      <c r="AS433" s="241"/>
      <c r="AT433" s="241"/>
      <c r="AU433" s="92" t="s">
        <v>24</v>
      </c>
      <c r="AV433" s="93"/>
      <c r="AW433" s="93"/>
      <c r="AX433" s="580"/>
    </row>
    <row r="434" spans="1:50" ht="24" customHeight="1">
      <c r="A434" s="573">
        <v>1</v>
      </c>
      <c r="B434" s="573">
        <v>1</v>
      </c>
      <c r="C434" s="575" t="s">
        <v>541</v>
      </c>
      <c r="D434" s="574"/>
      <c r="E434" s="574"/>
      <c r="F434" s="574"/>
      <c r="G434" s="574"/>
      <c r="H434" s="574"/>
      <c r="I434" s="574"/>
      <c r="J434" s="574"/>
      <c r="K434" s="574"/>
      <c r="L434" s="574"/>
      <c r="M434" s="575" t="s">
        <v>528</v>
      </c>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v>4</v>
      </c>
      <c r="AL434" s="577"/>
      <c r="AM434" s="577"/>
      <c r="AN434" s="577"/>
      <c r="AO434" s="577"/>
      <c r="AP434" s="578"/>
      <c r="AQ434" s="575">
        <v>1</v>
      </c>
      <c r="AR434" s="574"/>
      <c r="AS434" s="574"/>
      <c r="AT434" s="574"/>
      <c r="AU434" s="576">
        <v>99</v>
      </c>
      <c r="AV434" s="577"/>
      <c r="AW434" s="577"/>
      <c r="AX434" s="578"/>
    </row>
    <row r="435" spans="1:50" ht="24" hidden="1" customHeight="1">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5" spans="1:50">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3"/>
      <c r="B466" s="573"/>
      <c r="C466" s="241" t="s">
        <v>405</v>
      </c>
      <c r="D466" s="241"/>
      <c r="E466" s="241"/>
      <c r="F466" s="241"/>
      <c r="G466" s="241"/>
      <c r="H466" s="241"/>
      <c r="I466" s="241"/>
      <c r="J466" s="241"/>
      <c r="K466" s="241"/>
      <c r="L466" s="241"/>
      <c r="M466" s="241" t="s">
        <v>406</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407</v>
      </c>
      <c r="AL466" s="241"/>
      <c r="AM466" s="241"/>
      <c r="AN466" s="241"/>
      <c r="AO466" s="241"/>
      <c r="AP466" s="241"/>
      <c r="AQ466" s="241" t="s">
        <v>23</v>
      </c>
      <c r="AR466" s="241"/>
      <c r="AS466" s="241"/>
      <c r="AT466" s="241"/>
      <c r="AU466" s="92" t="s">
        <v>24</v>
      </c>
      <c r="AV466" s="93"/>
      <c r="AW466" s="93"/>
      <c r="AX466" s="580"/>
    </row>
    <row r="467" spans="1:50" ht="24" customHeight="1">
      <c r="A467" s="573">
        <v>1</v>
      </c>
      <c r="B467" s="573">
        <v>1</v>
      </c>
      <c r="C467" s="575" t="s">
        <v>541</v>
      </c>
      <c r="D467" s="574"/>
      <c r="E467" s="574"/>
      <c r="F467" s="574"/>
      <c r="G467" s="574"/>
      <c r="H467" s="574"/>
      <c r="I467" s="574"/>
      <c r="J467" s="574"/>
      <c r="K467" s="574"/>
      <c r="L467" s="574"/>
      <c r="M467" s="575" t="s">
        <v>530</v>
      </c>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v>9</v>
      </c>
      <c r="AL467" s="577"/>
      <c r="AM467" s="577"/>
      <c r="AN467" s="577"/>
      <c r="AO467" s="577"/>
      <c r="AP467" s="578"/>
      <c r="AQ467" s="575">
        <v>1</v>
      </c>
      <c r="AR467" s="574"/>
      <c r="AS467" s="574"/>
      <c r="AT467" s="574"/>
      <c r="AU467" s="576">
        <v>99</v>
      </c>
      <c r="AV467" s="577"/>
      <c r="AW467" s="577"/>
      <c r="AX467" s="578"/>
    </row>
    <row r="468" spans="1:50" ht="24" hidden="1" customHeight="1">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N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4" manualBreakCount="4">
    <brk id="105" max="16383" man="1"/>
    <brk id="127"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228</xdr:row>
                    <xdr:rowOff>304800</xdr:rowOff>
                  </from>
                  <to>
                    <xdr:col>44</xdr:col>
                    <xdr:colOff>114300</xdr:colOff>
                    <xdr:row>229</xdr:row>
                    <xdr:rowOff>228600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496</xdr:row>
                    <xdr:rowOff>19050</xdr:rowOff>
                  </from>
                  <to>
                    <xdr:col>44</xdr:col>
                    <xdr:colOff>114300</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470</v>
      </c>
      <c r="M3" s="15" t="str">
        <f t="shared" ref="M3:M11" si="2">IF(L3="","",K3)</f>
        <v>文教及び科学振興</v>
      </c>
      <c r="N3" s="15" t="str">
        <f>IF(M3="",N2,IF(N2&lt;&gt;"",CONCATENATE(N2,"、",M3),M3))</f>
        <v>文教及び科学振興</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470</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470</v>
      </c>
      <c r="C17" s="15" t="str">
        <f t="shared" si="0"/>
        <v>地球温暖化対策</v>
      </c>
      <c r="D17" s="15" t="str">
        <f t="shared" si="7"/>
        <v>科学技術・イノベーション、地球温暖化対策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458</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459</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460</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461</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460</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458</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459</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461</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460</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461</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460</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461</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460</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458</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8" t="s">
        <v>459</v>
      </c>
      <c r="AC51" s="689"/>
      <c r="AD51" s="68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view="pageLayout" zoomScale="85" zoomScaleNormal="75" zoomScalePageLayoutView="85" workbookViewId="0">
      <selection activeCell="AC6" sqref="AC6:AG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8" t="s">
        <v>34</v>
      </c>
      <c r="B2" s="709"/>
      <c r="C2" s="709"/>
      <c r="D2" s="709"/>
      <c r="E2" s="709"/>
      <c r="F2" s="710"/>
      <c r="G2" s="376" t="s">
        <v>531</v>
      </c>
      <c r="H2" s="377"/>
      <c r="I2" s="377"/>
      <c r="J2" s="377"/>
      <c r="K2" s="377"/>
      <c r="L2" s="377"/>
      <c r="M2" s="377"/>
      <c r="N2" s="377"/>
      <c r="O2" s="377"/>
      <c r="P2" s="377"/>
      <c r="Q2" s="377"/>
      <c r="R2" s="377"/>
      <c r="S2" s="377"/>
      <c r="T2" s="377"/>
      <c r="U2" s="377"/>
      <c r="V2" s="377"/>
      <c r="W2" s="377"/>
      <c r="X2" s="377"/>
      <c r="Y2" s="377"/>
      <c r="Z2" s="377"/>
      <c r="AA2" s="377"/>
      <c r="AB2" s="378"/>
      <c r="AC2" s="376" t="s">
        <v>555</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2"/>
      <c r="B3" s="703"/>
      <c r="C3" s="703"/>
      <c r="D3" s="703"/>
      <c r="E3" s="703"/>
      <c r="F3" s="704"/>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63.75" customHeight="1">
      <c r="A4" s="702"/>
      <c r="B4" s="703"/>
      <c r="C4" s="703"/>
      <c r="D4" s="703"/>
      <c r="E4" s="703"/>
      <c r="F4" s="704"/>
      <c r="G4" s="361" t="s">
        <v>532</v>
      </c>
      <c r="H4" s="362"/>
      <c r="I4" s="362"/>
      <c r="J4" s="362"/>
      <c r="K4" s="363"/>
      <c r="L4" s="364" t="s">
        <v>533</v>
      </c>
      <c r="M4" s="365"/>
      <c r="N4" s="365"/>
      <c r="O4" s="365"/>
      <c r="P4" s="365"/>
      <c r="Q4" s="365"/>
      <c r="R4" s="365"/>
      <c r="S4" s="365"/>
      <c r="T4" s="365"/>
      <c r="U4" s="365"/>
      <c r="V4" s="365"/>
      <c r="W4" s="365"/>
      <c r="X4" s="366"/>
      <c r="Y4" s="396">
        <v>1</v>
      </c>
      <c r="Z4" s="397"/>
      <c r="AA4" s="397"/>
      <c r="AB4" s="398"/>
      <c r="AC4" s="361" t="s">
        <v>556</v>
      </c>
      <c r="AD4" s="362"/>
      <c r="AE4" s="362"/>
      <c r="AF4" s="362"/>
      <c r="AG4" s="363"/>
      <c r="AH4" s="364" t="s">
        <v>557</v>
      </c>
      <c r="AI4" s="365"/>
      <c r="AJ4" s="365"/>
      <c r="AK4" s="365"/>
      <c r="AL4" s="365"/>
      <c r="AM4" s="365"/>
      <c r="AN4" s="365"/>
      <c r="AO4" s="365"/>
      <c r="AP4" s="365"/>
      <c r="AQ4" s="365"/>
      <c r="AR4" s="365"/>
      <c r="AS4" s="365"/>
      <c r="AT4" s="366"/>
      <c r="AU4" s="396">
        <v>1</v>
      </c>
      <c r="AV4" s="397"/>
      <c r="AW4" s="397"/>
      <c r="AX4" s="480"/>
    </row>
    <row r="5" spans="1:50" ht="24.75" customHeight="1">
      <c r="A5" s="702"/>
      <c r="B5" s="703"/>
      <c r="C5" s="703"/>
      <c r="D5" s="703"/>
      <c r="E5" s="703"/>
      <c r="F5" s="704"/>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c r="A6" s="702"/>
      <c r="B6" s="703"/>
      <c r="C6" s="703"/>
      <c r="D6" s="703"/>
      <c r="E6" s="703"/>
      <c r="F6" s="704"/>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c r="A7" s="702"/>
      <c r="B7" s="703"/>
      <c r="C7" s="703"/>
      <c r="D7" s="703"/>
      <c r="E7" s="703"/>
      <c r="F7" s="704"/>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c r="A8" s="702"/>
      <c r="B8" s="703"/>
      <c r="C8" s="703"/>
      <c r="D8" s="703"/>
      <c r="E8" s="703"/>
      <c r="F8" s="704"/>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c r="A9" s="702"/>
      <c r="B9" s="703"/>
      <c r="C9" s="703"/>
      <c r="D9" s="703"/>
      <c r="E9" s="703"/>
      <c r="F9" s="704"/>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c r="A10" s="702"/>
      <c r="B10" s="703"/>
      <c r="C10" s="703"/>
      <c r="D10" s="703"/>
      <c r="E10" s="703"/>
      <c r="F10" s="704"/>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c r="A11" s="702"/>
      <c r="B11" s="703"/>
      <c r="C11" s="703"/>
      <c r="D11" s="703"/>
      <c r="E11" s="703"/>
      <c r="F11" s="704"/>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c r="A12" s="702"/>
      <c r="B12" s="703"/>
      <c r="C12" s="703"/>
      <c r="D12" s="703"/>
      <c r="E12" s="703"/>
      <c r="F12" s="704"/>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c r="A13" s="702"/>
      <c r="B13" s="703"/>
      <c r="C13" s="703"/>
      <c r="D13" s="703"/>
      <c r="E13" s="703"/>
      <c r="F13" s="704"/>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c r="A14" s="702"/>
      <c r="B14" s="703"/>
      <c r="C14" s="703"/>
      <c r="D14" s="703"/>
      <c r="E14" s="703"/>
      <c r="F14" s="704"/>
      <c r="G14" s="563" t="s">
        <v>22</v>
      </c>
      <c r="H14" s="564"/>
      <c r="I14" s="564"/>
      <c r="J14" s="564"/>
      <c r="K14" s="564"/>
      <c r="L14" s="565"/>
      <c r="M14" s="155"/>
      <c r="N14" s="155"/>
      <c r="O14" s="155"/>
      <c r="P14" s="155"/>
      <c r="Q14" s="155"/>
      <c r="R14" s="155"/>
      <c r="S14" s="155"/>
      <c r="T14" s="155"/>
      <c r="U14" s="155"/>
      <c r="V14" s="155"/>
      <c r="W14" s="155"/>
      <c r="X14" s="156"/>
      <c r="Y14" s="566">
        <f>SUM(Y4:AB13)</f>
        <v>1</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1</v>
      </c>
      <c r="AV14" s="567"/>
      <c r="AW14" s="567"/>
      <c r="AX14" s="569"/>
    </row>
    <row r="15" spans="1:50" ht="30" hidden="1" customHeight="1">
      <c r="A15" s="702"/>
      <c r="B15" s="703"/>
      <c r="C15" s="703"/>
      <c r="D15" s="703"/>
      <c r="E15" s="703"/>
      <c r="F15" s="704"/>
      <c r="G15" s="376" t="s">
        <v>367</v>
      </c>
      <c r="H15" s="377"/>
      <c r="I15" s="377"/>
      <c r="J15" s="377"/>
      <c r="K15" s="377"/>
      <c r="L15" s="377"/>
      <c r="M15" s="377"/>
      <c r="N15" s="377"/>
      <c r="O15" s="377"/>
      <c r="P15" s="377"/>
      <c r="Q15" s="377"/>
      <c r="R15" s="377"/>
      <c r="S15" s="377"/>
      <c r="T15" s="377"/>
      <c r="U15" s="377"/>
      <c r="V15" s="377"/>
      <c r="W15" s="377"/>
      <c r="X15" s="377"/>
      <c r="Y15" s="377"/>
      <c r="Z15" s="377"/>
      <c r="AA15" s="377"/>
      <c r="AB15" s="378"/>
      <c r="AC15" s="376" t="s">
        <v>368</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hidden="1" customHeight="1">
      <c r="A16" s="702"/>
      <c r="B16" s="703"/>
      <c r="C16" s="703"/>
      <c r="D16" s="703"/>
      <c r="E16" s="703"/>
      <c r="F16" s="704"/>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hidden="1" customHeight="1">
      <c r="A17" s="702"/>
      <c r="B17" s="703"/>
      <c r="C17" s="703"/>
      <c r="D17" s="703"/>
      <c r="E17" s="703"/>
      <c r="F17" s="704"/>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hidden="1" customHeight="1">
      <c r="A18" s="702"/>
      <c r="B18" s="703"/>
      <c r="C18" s="703"/>
      <c r="D18" s="703"/>
      <c r="E18" s="703"/>
      <c r="F18" s="704"/>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hidden="1" customHeight="1">
      <c r="A19" s="702"/>
      <c r="B19" s="703"/>
      <c r="C19" s="703"/>
      <c r="D19" s="703"/>
      <c r="E19" s="703"/>
      <c r="F19" s="704"/>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hidden="1" customHeight="1">
      <c r="A20" s="702"/>
      <c r="B20" s="703"/>
      <c r="C20" s="703"/>
      <c r="D20" s="703"/>
      <c r="E20" s="703"/>
      <c r="F20" s="704"/>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hidden="1" customHeight="1">
      <c r="A21" s="702"/>
      <c r="B21" s="703"/>
      <c r="C21" s="703"/>
      <c r="D21" s="703"/>
      <c r="E21" s="703"/>
      <c r="F21" s="704"/>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hidden="1" customHeight="1">
      <c r="A22" s="702"/>
      <c r="B22" s="703"/>
      <c r="C22" s="703"/>
      <c r="D22" s="703"/>
      <c r="E22" s="703"/>
      <c r="F22" s="704"/>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hidden="1" customHeight="1">
      <c r="A23" s="702"/>
      <c r="B23" s="703"/>
      <c r="C23" s="703"/>
      <c r="D23" s="703"/>
      <c r="E23" s="703"/>
      <c r="F23" s="704"/>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hidden="1" customHeight="1">
      <c r="A24" s="702"/>
      <c r="B24" s="703"/>
      <c r="C24" s="703"/>
      <c r="D24" s="703"/>
      <c r="E24" s="703"/>
      <c r="F24" s="704"/>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hidden="1" customHeight="1">
      <c r="A25" s="702"/>
      <c r="B25" s="703"/>
      <c r="C25" s="703"/>
      <c r="D25" s="703"/>
      <c r="E25" s="703"/>
      <c r="F25" s="704"/>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hidden="1" customHeight="1">
      <c r="A26" s="702"/>
      <c r="B26" s="703"/>
      <c r="C26" s="703"/>
      <c r="D26" s="703"/>
      <c r="E26" s="703"/>
      <c r="F26" s="704"/>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hidden="1" customHeight="1" thickBot="1">
      <c r="A27" s="702"/>
      <c r="B27" s="703"/>
      <c r="C27" s="703"/>
      <c r="D27" s="703"/>
      <c r="E27" s="703"/>
      <c r="F27" s="704"/>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hidden="1" customHeight="1">
      <c r="A28" s="702"/>
      <c r="B28" s="703"/>
      <c r="C28" s="703"/>
      <c r="D28" s="703"/>
      <c r="E28" s="703"/>
      <c r="F28" s="704"/>
      <c r="G28" s="376" t="s">
        <v>369</v>
      </c>
      <c r="H28" s="377"/>
      <c r="I28" s="377"/>
      <c r="J28" s="377"/>
      <c r="K28" s="377"/>
      <c r="L28" s="377"/>
      <c r="M28" s="377"/>
      <c r="N28" s="377"/>
      <c r="O28" s="377"/>
      <c r="P28" s="377"/>
      <c r="Q28" s="377"/>
      <c r="R28" s="377"/>
      <c r="S28" s="377"/>
      <c r="T28" s="377"/>
      <c r="U28" s="377"/>
      <c r="V28" s="377"/>
      <c r="W28" s="377"/>
      <c r="X28" s="377"/>
      <c r="Y28" s="377"/>
      <c r="Z28" s="377"/>
      <c r="AA28" s="377"/>
      <c r="AB28" s="378"/>
      <c r="AC28" s="376" t="s">
        <v>370</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hidden="1" customHeight="1">
      <c r="A29" s="702"/>
      <c r="B29" s="703"/>
      <c r="C29" s="703"/>
      <c r="D29" s="703"/>
      <c r="E29" s="703"/>
      <c r="F29" s="704"/>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hidden="1" customHeight="1">
      <c r="A30" s="702"/>
      <c r="B30" s="703"/>
      <c r="C30" s="703"/>
      <c r="D30" s="703"/>
      <c r="E30" s="703"/>
      <c r="F30" s="704"/>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hidden="1" customHeight="1">
      <c r="A31" s="702"/>
      <c r="B31" s="703"/>
      <c r="C31" s="703"/>
      <c r="D31" s="703"/>
      <c r="E31" s="703"/>
      <c r="F31" s="704"/>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hidden="1" customHeight="1">
      <c r="A32" s="702"/>
      <c r="B32" s="703"/>
      <c r="C32" s="703"/>
      <c r="D32" s="703"/>
      <c r="E32" s="703"/>
      <c r="F32" s="704"/>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hidden="1" customHeight="1">
      <c r="A33" s="702"/>
      <c r="B33" s="703"/>
      <c r="C33" s="703"/>
      <c r="D33" s="703"/>
      <c r="E33" s="703"/>
      <c r="F33" s="704"/>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hidden="1" customHeight="1">
      <c r="A34" s="702"/>
      <c r="B34" s="703"/>
      <c r="C34" s="703"/>
      <c r="D34" s="703"/>
      <c r="E34" s="703"/>
      <c r="F34" s="704"/>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hidden="1" customHeight="1">
      <c r="A35" s="702"/>
      <c r="B35" s="703"/>
      <c r="C35" s="703"/>
      <c r="D35" s="703"/>
      <c r="E35" s="703"/>
      <c r="F35" s="704"/>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hidden="1" customHeight="1">
      <c r="A36" s="702"/>
      <c r="B36" s="703"/>
      <c r="C36" s="703"/>
      <c r="D36" s="703"/>
      <c r="E36" s="703"/>
      <c r="F36" s="704"/>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hidden="1" customHeight="1">
      <c r="A37" s="702"/>
      <c r="B37" s="703"/>
      <c r="C37" s="703"/>
      <c r="D37" s="703"/>
      <c r="E37" s="703"/>
      <c r="F37" s="704"/>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hidden="1" customHeight="1">
      <c r="A38" s="702"/>
      <c r="B38" s="703"/>
      <c r="C38" s="703"/>
      <c r="D38" s="703"/>
      <c r="E38" s="703"/>
      <c r="F38" s="704"/>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hidden="1" customHeight="1">
      <c r="A39" s="702"/>
      <c r="B39" s="703"/>
      <c r="C39" s="703"/>
      <c r="D39" s="703"/>
      <c r="E39" s="703"/>
      <c r="F39" s="704"/>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hidden="1" customHeight="1" thickBot="1">
      <c r="A40" s="702"/>
      <c r="B40" s="703"/>
      <c r="C40" s="703"/>
      <c r="D40" s="703"/>
      <c r="E40" s="703"/>
      <c r="F40" s="704"/>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hidden="1" customHeight="1">
      <c r="A41" s="702"/>
      <c r="B41" s="703"/>
      <c r="C41" s="703"/>
      <c r="D41" s="703"/>
      <c r="E41" s="703"/>
      <c r="F41" s="704"/>
      <c r="G41" s="376" t="s">
        <v>371</v>
      </c>
      <c r="H41" s="377"/>
      <c r="I41" s="377"/>
      <c r="J41" s="377"/>
      <c r="K41" s="377"/>
      <c r="L41" s="377"/>
      <c r="M41" s="377"/>
      <c r="N41" s="377"/>
      <c r="O41" s="377"/>
      <c r="P41" s="377"/>
      <c r="Q41" s="377"/>
      <c r="R41" s="377"/>
      <c r="S41" s="377"/>
      <c r="T41" s="377"/>
      <c r="U41" s="377"/>
      <c r="V41" s="377"/>
      <c r="W41" s="377"/>
      <c r="X41" s="377"/>
      <c r="Y41" s="377"/>
      <c r="Z41" s="377"/>
      <c r="AA41" s="377"/>
      <c r="AB41" s="378"/>
      <c r="AC41" s="376" t="s">
        <v>372</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hidden="1" customHeight="1">
      <c r="A42" s="702"/>
      <c r="B42" s="703"/>
      <c r="C42" s="703"/>
      <c r="D42" s="703"/>
      <c r="E42" s="703"/>
      <c r="F42" s="704"/>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hidden="1" customHeight="1">
      <c r="A43" s="702"/>
      <c r="B43" s="703"/>
      <c r="C43" s="703"/>
      <c r="D43" s="703"/>
      <c r="E43" s="703"/>
      <c r="F43" s="704"/>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hidden="1" customHeight="1">
      <c r="A44" s="702"/>
      <c r="B44" s="703"/>
      <c r="C44" s="703"/>
      <c r="D44" s="703"/>
      <c r="E44" s="703"/>
      <c r="F44" s="704"/>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hidden="1" customHeight="1">
      <c r="A45" s="702"/>
      <c r="B45" s="703"/>
      <c r="C45" s="703"/>
      <c r="D45" s="703"/>
      <c r="E45" s="703"/>
      <c r="F45" s="704"/>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hidden="1" customHeight="1">
      <c r="A46" s="702"/>
      <c r="B46" s="703"/>
      <c r="C46" s="703"/>
      <c r="D46" s="703"/>
      <c r="E46" s="703"/>
      <c r="F46" s="704"/>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hidden="1" customHeight="1">
      <c r="A47" s="702"/>
      <c r="B47" s="703"/>
      <c r="C47" s="703"/>
      <c r="D47" s="703"/>
      <c r="E47" s="703"/>
      <c r="F47" s="704"/>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hidden="1" customHeight="1">
      <c r="A48" s="702"/>
      <c r="B48" s="703"/>
      <c r="C48" s="703"/>
      <c r="D48" s="703"/>
      <c r="E48" s="703"/>
      <c r="F48" s="704"/>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hidden="1" customHeight="1">
      <c r="A49" s="702"/>
      <c r="B49" s="703"/>
      <c r="C49" s="703"/>
      <c r="D49" s="703"/>
      <c r="E49" s="703"/>
      <c r="F49" s="704"/>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hidden="1" customHeight="1">
      <c r="A50" s="702"/>
      <c r="B50" s="703"/>
      <c r="C50" s="703"/>
      <c r="D50" s="703"/>
      <c r="E50" s="703"/>
      <c r="F50" s="704"/>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hidden="1" customHeight="1">
      <c r="A51" s="702"/>
      <c r="B51" s="703"/>
      <c r="C51" s="703"/>
      <c r="D51" s="703"/>
      <c r="E51" s="703"/>
      <c r="F51" s="704"/>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hidden="1" customHeight="1">
      <c r="A52" s="702"/>
      <c r="B52" s="703"/>
      <c r="C52" s="703"/>
      <c r="D52" s="703"/>
      <c r="E52" s="703"/>
      <c r="F52" s="704"/>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hidden="1" customHeight="1" thickBot="1">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hidden="1" customHeight="1" thickBot="1"/>
    <row r="55" spans="1:50" ht="30" hidden="1" customHeight="1">
      <c r="A55" s="708" t="s">
        <v>34</v>
      </c>
      <c r="B55" s="709"/>
      <c r="C55" s="709"/>
      <c r="D55" s="709"/>
      <c r="E55" s="709"/>
      <c r="F55" s="710"/>
      <c r="G55" s="376" t="s">
        <v>373</v>
      </c>
      <c r="H55" s="377"/>
      <c r="I55" s="377"/>
      <c r="J55" s="377"/>
      <c r="K55" s="377"/>
      <c r="L55" s="377"/>
      <c r="M55" s="377"/>
      <c r="N55" s="377"/>
      <c r="O55" s="377"/>
      <c r="P55" s="377"/>
      <c r="Q55" s="377"/>
      <c r="R55" s="377"/>
      <c r="S55" s="377"/>
      <c r="T55" s="377"/>
      <c r="U55" s="377"/>
      <c r="V55" s="377"/>
      <c r="W55" s="377"/>
      <c r="X55" s="377"/>
      <c r="Y55" s="377"/>
      <c r="Z55" s="377"/>
      <c r="AA55" s="377"/>
      <c r="AB55" s="378"/>
      <c r="AC55" s="376" t="s">
        <v>374</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hidden="1" customHeight="1">
      <c r="A56" s="702"/>
      <c r="B56" s="703"/>
      <c r="C56" s="703"/>
      <c r="D56" s="703"/>
      <c r="E56" s="703"/>
      <c r="F56" s="704"/>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hidden="1" customHeight="1">
      <c r="A57" s="702"/>
      <c r="B57" s="703"/>
      <c r="C57" s="703"/>
      <c r="D57" s="703"/>
      <c r="E57" s="703"/>
      <c r="F57" s="704"/>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hidden="1" customHeight="1">
      <c r="A58" s="702"/>
      <c r="B58" s="703"/>
      <c r="C58" s="703"/>
      <c r="D58" s="703"/>
      <c r="E58" s="703"/>
      <c r="F58" s="704"/>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hidden="1" customHeight="1">
      <c r="A59" s="702"/>
      <c r="B59" s="703"/>
      <c r="C59" s="703"/>
      <c r="D59" s="703"/>
      <c r="E59" s="703"/>
      <c r="F59" s="704"/>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hidden="1" customHeight="1">
      <c r="A60" s="702"/>
      <c r="B60" s="703"/>
      <c r="C60" s="703"/>
      <c r="D60" s="703"/>
      <c r="E60" s="703"/>
      <c r="F60" s="704"/>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hidden="1" customHeight="1">
      <c r="A61" s="702"/>
      <c r="B61" s="703"/>
      <c r="C61" s="703"/>
      <c r="D61" s="703"/>
      <c r="E61" s="703"/>
      <c r="F61" s="704"/>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hidden="1" customHeight="1">
      <c r="A62" s="702"/>
      <c r="B62" s="703"/>
      <c r="C62" s="703"/>
      <c r="D62" s="703"/>
      <c r="E62" s="703"/>
      <c r="F62" s="704"/>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hidden="1" customHeight="1">
      <c r="A63" s="702"/>
      <c r="B63" s="703"/>
      <c r="C63" s="703"/>
      <c r="D63" s="703"/>
      <c r="E63" s="703"/>
      <c r="F63" s="704"/>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hidden="1" customHeight="1">
      <c r="A64" s="702"/>
      <c r="B64" s="703"/>
      <c r="C64" s="703"/>
      <c r="D64" s="703"/>
      <c r="E64" s="703"/>
      <c r="F64" s="704"/>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hidden="1" customHeight="1">
      <c r="A65" s="702"/>
      <c r="B65" s="703"/>
      <c r="C65" s="703"/>
      <c r="D65" s="703"/>
      <c r="E65" s="703"/>
      <c r="F65" s="704"/>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hidden="1" customHeight="1">
      <c r="A66" s="702"/>
      <c r="B66" s="703"/>
      <c r="C66" s="703"/>
      <c r="D66" s="703"/>
      <c r="E66" s="703"/>
      <c r="F66" s="704"/>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hidden="1" customHeight="1" thickBot="1">
      <c r="A67" s="702"/>
      <c r="B67" s="703"/>
      <c r="C67" s="703"/>
      <c r="D67" s="703"/>
      <c r="E67" s="703"/>
      <c r="F67" s="704"/>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hidden="1" customHeight="1">
      <c r="A68" s="702"/>
      <c r="B68" s="703"/>
      <c r="C68" s="703"/>
      <c r="D68" s="703"/>
      <c r="E68" s="703"/>
      <c r="F68" s="704"/>
      <c r="G68" s="376" t="s">
        <v>375</v>
      </c>
      <c r="H68" s="377"/>
      <c r="I68" s="377"/>
      <c r="J68" s="377"/>
      <c r="K68" s="377"/>
      <c r="L68" s="377"/>
      <c r="M68" s="377"/>
      <c r="N68" s="377"/>
      <c r="O68" s="377"/>
      <c r="P68" s="377"/>
      <c r="Q68" s="377"/>
      <c r="R68" s="377"/>
      <c r="S68" s="377"/>
      <c r="T68" s="377"/>
      <c r="U68" s="377"/>
      <c r="V68" s="377"/>
      <c r="W68" s="377"/>
      <c r="X68" s="377"/>
      <c r="Y68" s="377"/>
      <c r="Z68" s="377"/>
      <c r="AA68" s="377"/>
      <c r="AB68" s="378"/>
      <c r="AC68" s="376" t="s">
        <v>376</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hidden="1" customHeight="1">
      <c r="A69" s="702"/>
      <c r="B69" s="703"/>
      <c r="C69" s="703"/>
      <c r="D69" s="703"/>
      <c r="E69" s="703"/>
      <c r="F69" s="704"/>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hidden="1" customHeight="1">
      <c r="A70" s="702"/>
      <c r="B70" s="703"/>
      <c r="C70" s="703"/>
      <c r="D70" s="703"/>
      <c r="E70" s="703"/>
      <c r="F70" s="704"/>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hidden="1" customHeight="1">
      <c r="A71" s="702"/>
      <c r="B71" s="703"/>
      <c r="C71" s="703"/>
      <c r="D71" s="703"/>
      <c r="E71" s="703"/>
      <c r="F71" s="704"/>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hidden="1" customHeight="1">
      <c r="A72" s="702"/>
      <c r="B72" s="703"/>
      <c r="C72" s="703"/>
      <c r="D72" s="703"/>
      <c r="E72" s="703"/>
      <c r="F72" s="704"/>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hidden="1" customHeight="1">
      <c r="A73" s="702"/>
      <c r="B73" s="703"/>
      <c r="C73" s="703"/>
      <c r="D73" s="703"/>
      <c r="E73" s="703"/>
      <c r="F73" s="704"/>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hidden="1" customHeight="1">
      <c r="A74" s="702"/>
      <c r="B74" s="703"/>
      <c r="C74" s="703"/>
      <c r="D74" s="703"/>
      <c r="E74" s="703"/>
      <c r="F74" s="704"/>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hidden="1" customHeight="1">
      <c r="A75" s="702"/>
      <c r="B75" s="703"/>
      <c r="C75" s="703"/>
      <c r="D75" s="703"/>
      <c r="E75" s="703"/>
      <c r="F75" s="704"/>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hidden="1" customHeight="1">
      <c r="A76" s="702"/>
      <c r="B76" s="703"/>
      <c r="C76" s="703"/>
      <c r="D76" s="703"/>
      <c r="E76" s="703"/>
      <c r="F76" s="704"/>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hidden="1" customHeight="1">
      <c r="A77" s="702"/>
      <c r="B77" s="703"/>
      <c r="C77" s="703"/>
      <c r="D77" s="703"/>
      <c r="E77" s="703"/>
      <c r="F77" s="704"/>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hidden="1" customHeight="1">
      <c r="A78" s="702"/>
      <c r="B78" s="703"/>
      <c r="C78" s="703"/>
      <c r="D78" s="703"/>
      <c r="E78" s="703"/>
      <c r="F78" s="704"/>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hidden="1" customHeight="1">
      <c r="A79" s="702"/>
      <c r="B79" s="703"/>
      <c r="C79" s="703"/>
      <c r="D79" s="703"/>
      <c r="E79" s="703"/>
      <c r="F79" s="704"/>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hidden="1" customHeight="1" thickBot="1">
      <c r="A80" s="702"/>
      <c r="B80" s="703"/>
      <c r="C80" s="703"/>
      <c r="D80" s="703"/>
      <c r="E80" s="703"/>
      <c r="F80" s="704"/>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hidden="1" customHeight="1">
      <c r="A81" s="702"/>
      <c r="B81" s="703"/>
      <c r="C81" s="703"/>
      <c r="D81" s="703"/>
      <c r="E81" s="703"/>
      <c r="F81" s="704"/>
      <c r="G81" s="376" t="s">
        <v>377</v>
      </c>
      <c r="H81" s="377"/>
      <c r="I81" s="377"/>
      <c r="J81" s="377"/>
      <c r="K81" s="377"/>
      <c r="L81" s="377"/>
      <c r="M81" s="377"/>
      <c r="N81" s="377"/>
      <c r="O81" s="377"/>
      <c r="P81" s="377"/>
      <c r="Q81" s="377"/>
      <c r="R81" s="377"/>
      <c r="S81" s="377"/>
      <c r="T81" s="377"/>
      <c r="U81" s="377"/>
      <c r="V81" s="377"/>
      <c r="W81" s="377"/>
      <c r="X81" s="377"/>
      <c r="Y81" s="377"/>
      <c r="Z81" s="377"/>
      <c r="AA81" s="377"/>
      <c r="AB81" s="378"/>
      <c r="AC81" s="376" t="s">
        <v>378</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hidden="1" customHeight="1">
      <c r="A82" s="702"/>
      <c r="B82" s="703"/>
      <c r="C82" s="703"/>
      <c r="D82" s="703"/>
      <c r="E82" s="703"/>
      <c r="F82" s="704"/>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hidden="1" customHeight="1">
      <c r="A83" s="702"/>
      <c r="B83" s="703"/>
      <c r="C83" s="703"/>
      <c r="D83" s="703"/>
      <c r="E83" s="703"/>
      <c r="F83" s="704"/>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hidden="1" customHeight="1">
      <c r="A84" s="702"/>
      <c r="B84" s="703"/>
      <c r="C84" s="703"/>
      <c r="D84" s="703"/>
      <c r="E84" s="703"/>
      <c r="F84" s="704"/>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hidden="1" customHeight="1">
      <c r="A85" s="702"/>
      <c r="B85" s="703"/>
      <c r="C85" s="703"/>
      <c r="D85" s="703"/>
      <c r="E85" s="703"/>
      <c r="F85" s="704"/>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hidden="1" customHeight="1">
      <c r="A86" s="702"/>
      <c r="B86" s="703"/>
      <c r="C86" s="703"/>
      <c r="D86" s="703"/>
      <c r="E86" s="703"/>
      <c r="F86" s="704"/>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hidden="1" customHeight="1">
      <c r="A87" s="702"/>
      <c r="B87" s="703"/>
      <c r="C87" s="703"/>
      <c r="D87" s="703"/>
      <c r="E87" s="703"/>
      <c r="F87" s="704"/>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hidden="1" customHeight="1">
      <c r="A88" s="702"/>
      <c r="B88" s="703"/>
      <c r="C88" s="703"/>
      <c r="D88" s="703"/>
      <c r="E88" s="703"/>
      <c r="F88" s="704"/>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hidden="1" customHeight="1">
      <c r="A89" s="702"/>
      <c r="B89" s="703"/>
      <c r="C89" s="703"/>
      <c r="D89" s="703"/>
      <c r="E89" s="703"/>
      <c r="F89" s="704"/>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hidden="1" customHeight="1">
      <c r="A90" s="702"/>
      <c r="B90" s="703"/>
      <c r="C90" s="703"/>
      <c r="D90" s="703"/>
      <c r="E90" s="703"/>
      <c r="F90" s="704"/>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hidden="1" customHeight="1">
      <c r="A91" s="702"/>
      <c r="B91" s="703"/>
      <c r="C91" s="703"/>
      <c r="D91" s="703"/>
      <c r="E91" s="703"/>
      <c r="F91" s="704"/>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hidden="1" customHeight="1">
      <c r="A92" s="702"/>
      <c r="B92" s="703"/>
      <c r="C92" s="703"/>
      <c r="D92" s="703"/>
      <c r="E92" s="703"/>
      <c r="F92" s="704"/>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hidden="1" customHeight="1" thickBot="1">
      <c r="A93" s="702"/>
      <c r="B93" s="703"/>
      <c r="C93" s="703"/>
      <c r="D93" s="703"/>
      <c r="E93" s="703"/>
      <c r="F93" s="704"/>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hidden="1" customHeight="1">
      <c r="A94" s="702"/>
      <c r="B94" s="703"/>
      <c r="C94" s="703"/>
      <c r="D94" s="703"/>
      <c r="E94" s="703"/>
      <c r="F94" s="704"/>
      <c r="G94" s="376" t="s">
        <v>379</v>
      </c>
      <c r="H94" s="377"/>
      <c r="I94" s="377"/>
      <c r="J94" s="377"/>
      <c r="K94" s="377"/>
      <c r="L94" s="377"/>
      <c r="M94" s="377"/>
      <c r="N94" s="377"/>
      <c r="O94" s="377"/>
      <c r="P94" s="377"/>
      <c r="Q94" s="377"/>
      <c r="R94" s="377"/>
      <c r="S94" s="377"/>
      <c r="T94" s="377"/>
      <c r="U94" s="377"/>
      <c r="V94" s="377"/>
      <c r="W94" s="377"/>
      <c r="X94" s="377"/>
      <c r="Y94" s="377"/>
      <c r="Z94" s="377"/>
      <c r="AA94" s="377"/>
      <c r="AB94" s="378"/>
      <c r="AC94" s="376" t="s">
        <v>380</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hidden="1" customHeight="1">
      <c r="A95" s="702"/>
      <c r="B95" s="703"/>
      <c r="C95" s="703"/>
      <c r="D95" s="703"/>
      <c r="E95" s="703"/>
      <c r="F95" s="704"/>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hidden="1" customHeight="1">
      <c r="A96" s="702"/>
      <c r="B96" s="703"/>
      <c r="C96" s="703"/>
      <c r="D96" s="703"/>
      <c r="E96" s="703"/>
      <c r="F96" s="704"/>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hidden="1" customHeight="1">
      <c r="A97" s="702"/>
      <c r="B97" s="703"/>
      <c r="C97" s="703"/>
      <c r="D97" s="703"/>
      <c r="E97" s="703"/>
      <c r="F97" s="704"/>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hidden="1" customHeight="1">
      <c r="A98" s="702"/>
      <c r="B98" s="703"/>
      <c r="C98" s="703"/>
      <c r="D98" s="703"/>
      <c r="E98" s="703"/>
      <c r="F98" s="704"/>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hidden="1" customHeight="1">
      <c r="A99" s="702"/>
      <c r="B99" s="703"/>
      <c r="C99" s="703"/>
      <c r="D99" s="703"/>
      <c r="E99" s="703"/>
      <c r="F99" s="704"/>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hidden="1" customHeight="1">
      <c r="A100" s="702"/>
      <c r="B100" s="703"/>
      <c r="C100" s="703"/>
      <c r="D100" s="703"/>
      <c r="E100" s="703"/>
      <c r="F100" s="704"/>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hidden="1" customHeight="1">
      <c r="A101" s="702"/>
      <c r="B101" s="703"/>
      <c r="C101" s="703"/>
      <c r="D101" s="703"/>
      <c r="E101" s="703"/>
      <c r="F101" s="704"/>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hidden="1" customHeight="1">
      <c r="A102" s="702"/>
      <c r="B102" s="703"/>
      <c r="C102" s="703"/>
      <c r="D102" s="703"/>
      <c r="E102" s="703"/>
      <c r="F102" s="704"/>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hidden="1" customHeight="1">
      <c r="A103" s="702"/>
      <c r="B103" s="703"/>
      <c r="C103" s="703"/>
      <c r="D103" s="703"/>
      <c r="E103" s="703"/>
      <c r="F103" s="704"/>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hidden="1" customHeight="1">
      <c r="A104" s="702"/>
      <c r="B104" s="703"/>
      <c r="C104" s="703"/>
      <c r="D104" s="703"/>
      <c r="E104" s="703"/>
      <c r="F104" s="704"/>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hidden="1" customHeight="1">
      <c r="A105" s="702"/>
      <c r="B105" s="703"/>
      <c r="C105" s="703"/>
      <c r="D105" s="703"/>
      <c r="E105" s="703"/>
      <c r="F105" s="704"/>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hidden="1" customHeight="1" thickBot="1">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hidden="1" customHeight="1" thickBot="1"/>
    <row r="108" spans="1:50" ht="30" hidden="1" customHeight="1">
      <c r="A108" s="708" t="s">
        <v>34</v>
      </c>
      <c r="B108" s="709"/>
      <c r="C108" s="709"/>
      <c r="D108" s="709"/>
      <c r="E108" s="709"/>
      <c r="F108" s="710"/>
      <c r="G108" s="376" t="s">
        <v>381</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382</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hidden="1" customHeight="1">
      <c r="A109" s="702"/>
      <c r="B109" s="703"/>
      <c r="C109" s="703"/>
      <c r="D109" s="703"/>
      <c r="E109" s="703"/>
      <c r="F109" s="704"/>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hidden="1" customHeight="1">
      <c r="A110" s="702"/>
      <c r="B110" s="703"/>
      <c r="C110" s="703"/>
      <c r="D110" s="703"/>
      <c r="E110" s="703"/>
      <c r="F110" s="704"/>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hidden="1" customHeight="1">
      <c r="A111" s="702"/>
      <c r="B111" s="703"/>
      <c r="C111" s="703"/>
      <c r="D111" s="703"/>
      <c r="E111" s="703"/>
      <c r="F111" s="704"/>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hidden="1" customHeight="1">
      <c r="A112" s="702"/>
      <c r="B112" s="703"/>
      <c r="C112" s="703"/>
      <c r="D112" s="703"/>
      <c r="E112" s="703"/>
      <c r="F112" s="704"/>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hidden="1" customHeight="1">
      <c r="A113" s="702"/>
      <c r="B113" s="703"/>
      <c r="C113" s="703"/>
      <c r="D113" s="703"/>
      <c r="E113" s="703"/>
      <c r="F113" s="704"/>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hidden="1" customHeight="1">
      <c r="A114" s="702"/>
      <c r="B114" s="703"/>
      <c r="C114" s="703"/>
      <c r="D114" s="703"/>
      <c r="E114" s="703"/>
      <c r="F114" s="704"/>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hidden="1" customHeight="1">
      <c r="A115" s="702"/>
      <c r="B115" s="703"/>
      <c r="C115" s="703"/>
      <c r="D115" s="703"/>
      <c r="E115" s="703"/>
      <c r="F115" s="704"/>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hidden="1" customHeight="1">
      <c r="A116" s="702"/>
      <c r="B116" s="703"/>
      <c r="C116" s="703"/>
      <c r="D116" s="703"/>
      <c r="E116" s="703"/>
      <c r="F116" s="704"/>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hidden="1" customHeight="1">
      <c r="A117" s="702"/>
      <c r="B117" s="703"/>
      <c r="C117" s="703"/>
      <c r="D117" s="703"/>
      <c r="E117" s="703"/>
      <c r="F117" s="704"/>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hidden="1" customHeight="1">
      <c r="A118" s="702"/>
      <c r="B118" s="703"/>
      <c r="C118" s="703"/>
      <c r="D118" s="703"/>
      <c r="E118" s="703"/>
      <c r="F118" s="704"/>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hidden="1" customHeight="1">
      <c r="A119" s="702"/>
      <c r="B119" s="703"/>
      <c r="C119" s="703"/>
      <c r="D119" s="703"/>
      <c r="E119" s="703"/>
      <c r="F119" s="704"/>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hidden="1" customHeight="1" thickBot="1">
      <c r="A120" s="702"/>
      <c r="B120" s="703"/>
      <c r="C120" s="703"/>
      <c r="D120" s="703"/>
      <c r="E120" s="703"/>
      <c r="F120" s="704"/>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hidden="1" customHeight="1">
      <c r="A121" s="702"/>
      <c r="B121" s="703"/>
      <c r="C121" s="703"/>
      <c r="D121" s="703"/>
      <c r="E121" s="703"/>
      <c r="F121" s="704"/>
      <c r="G121" s="376" t="s">
        <v>403</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383</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hidden="1" customHeight="1">
      <c r="A122" s="702"/>
      <c r="B122" s="703"/>
      <c r="C122" s="703"/>
      <c r="D122" s="703"/>
      <c r="E122" s="703"/>
      <c r="F122" s="704"/>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hidden="1" customHeight="1">
      <c r="A123" s="702"/>
      <c r="B123" s="703"/>
      <c r="C123" s="703"/>
      <c r="D123" s="703"/>
      <c r="E123" s="703"/>
      <c r="F123" s="704"/>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hidden="1" customHeight="1">
      <c r="A124" s="702"/>
      <c r="B124" s="703"/>
      <c r="C124" s="703"/>
      <c r="D124" s="703"/>
      <c r="E124" s="703"/>
      <c r="F124" s="704"/>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hidden="1" customHeight="1">
      <c r="A125" s="702"/>
      <c r="B125" s="703"/>
      <c r="C125" s="703"/>
      <c r="D125" s="703"/>
      <c r="E125" s="703"/>
      <c r="F125" s="704"/>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hidden="1" customHeight="1">
      <c r="A126" s="702"/>
      <c r="B126" s="703"/>
      <c r="C126" s="703"/>
      <c r="D126" s="703"/>
      <c r="E126" s="703"/>
      <c r="F126" s="704"/>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hidden="1" customHeight="1">
      <c r="A127" s="702"/>
      <c r="B127" s="703"/>
      <c r="C127" s="703"/>
      <c r="D127" s="703"/>
      <c r="E127" s="703"/>
      <c r="F127" s="704"/>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hidden="1" customHeight="1">
      <c r="A128" s="702"/>
      <c r="B128" s="703"/>
      <c r="C128" s="703"/>
      <c r="D128" s="703"/>
      <c r="E128" s="703"/>
      <c r="F128" s="704"/>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hidden="1" customHeight="1">
      <c r="A129" s="702"/>
      <c r="B129" s="703"/>
      <c r="C129" s="703"/>
      <c r="D129" s="703"/>
      <c r="E129" s="703"/>
      <c r="F129" s="704"/>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hidden="1" customHeight="1">
      <c r="A130" s="702"/>
      <c r="B130" s="703"/>
      <c r="C130" s="703"/>
      <c r="D130" s="703"/>
      <c r="E130" s="703"/>
      <c r="F130" s="704"/>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hidden="1" customHeight="1">
      <c r="A131" s="702"/>
      <c r="B131" s="703"/>
      <c r="C131" s="703"/>
      <c r="D131" s="703"/>
      <c r="E131" s="703"/>
      <c r="F131" s="704"/>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hidden="1" customHeight="1">
      <c r="A132" s="702"/>
      <c r="B132" s="703"/>
      <c r="C132" s="703"/>
      <c r="D132" s="703"/>
      <c r="E132" s="703"/>
      <c r="F132" s="704"/>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hidden="1" customHeight="1" thickBot="1">
      <c r="A133" s="702"/>
      <c r="B133" s="703"/>
      <c r="C133" s="703"/>
      <c r="D133" s="703"/>
      <c r="E133" s="703"/>
      <c r="F133" s="704"/>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hidden="1" customHeight="1">
      <c r="A134" s="702"/>
      <c r="B134" s="703"/>
      <c r="C134" s="703"/>
      <c r="D134" s="703"/>
      <c r="E134" s="703"/>
      <c r="F134" s="704"/>
      <c r="G134" s="376" t="s">
        <v>384</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385</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hidden="1" customHeight="1">
      <c r="A135" s="702"/>
      <c r="B135" s="703"/>
      <c r="C135" s="703"/>
      <c r="D135" s="703"/>
      <c r="E135" s="703"/>
      <c r="F135" s="704"/>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hidden="1" customHeight="1">
      <c r="A136" s="702"/>
      <c r="B136" s="703"/>
      <c r="C136" s="703"/>
      <c r="D136" s="703"/>
      <c r="E136" s="703"/>
      <c r="F136" s="704"/>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hidden="1" customHeight="1">
      <c r="A137" s="702"/>
      <c r="B137" s="703"/>
      <c r="C137" s="703"/>
      <c r="D137" s="703"/>
      <c r="E137" s="703"/>
      <c r="F137" s="704"/>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hidden="1" customHeight="1">
      <c r="A138" s="702"/>
      <c r="B138" s="703"/>
      <c r="C138" s="703"/>
      <c r="D138" s="703"/>
      <c r="E138" s="703"/>
      <c r="F138" s="704"/>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hidden="1" customHeight="1">
      <c r="A139" s="702"/>
      <c r="B139" s="703"/>
      <c r="C139" s="703"/>
      <c r="D139" s="703"/>
      <c r="E139" s="703"/>
      <c r="F139" s="704"/>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hidden="1" customHeight="1">
      <c r="A140" s="702"/>
      <c r="B140" s="703"/>
      <c r="C140" s="703"/>
      <c r="D140" s="703"/>
      <c r="E140" s="703"/>
      <c r="F140" s="704"/>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hidden="1" customHeight="1">
      <c r="A141" s="702"/>
      <c r="B141" s="703"/>
      <c r="C141" s="703"/>
      <c r="D141" s="703"/>
      <c r="E141" s="703"/>
      <c r="F141" s="704"/>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hidden="1" customHeight="1">
      <c r="A142" s="702"/>
      <c r="B142" s="703"/>
      <c r="C142" s="703"/>
      <c r="D142" s="703"/>
      <c r="E142" s="703"/>
      <c r="F142" s="704"/>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hidden="1" customHeight="1">
      <c r="A143" s="702"/>
      <c r="B143" s="703"/>
      <c r="C143" s="703"/>
      <c r="D143" s="703"/>
      <c r="E143" s="703"/>
      <c r="F143" s="704"/>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hidden="1" customHeight="1">
      <c r="A144" s="702"/>
      <c r="B144" s="703"/>
      <c r="C144" s="703"/>
      <c r="D144" s="703"/>
      <c r="E144" s="703"/>
      <c r="F144" s="704"/>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hidden="1" customHeight="1">
      <c r="A145" s="702"/>
      <c r="B145" s="703"/>
      <c r="C145" s="703"/>
      <c r="D145" s="703"/>
      <c r="E145" s="703"/>
      <c r="F145" s="704"/>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hidden="1" customHeight="1" thickBot="1">
      <c r="A146" s="702"/>
      <c r="B146" s="703"/>
      <c r="C146" s="703"/>
      <c r="D146" s="703"/>
      <c r="E146" s="703"/>
      <c r="F146" s="704"/>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hidden="1" customHeight="1">
      <c r="A147" s="702"/>
      <c r="B147" s="703"/>
      <c r="C147" s="703"/>
      <c r="D147" s="703"/>
      <c r="E147" s="703"/>
      <c r="F147" s="704"/>
      <c r="G147" s="376" t="s">
        <v>386</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387</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hidden="1" customHeight="1">
      <c r="A148" s="702"/>
      <c r="B148" s="703"/>
      <c r="C148" s="703"/>
      <c r="D148" s="703"/>
      <c r="E148" s="703"/>
      <c r="F148" s="704"/>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hidden="1" customHeight="1">
      <c r="A149" s="702"/>
      <c r="B149" s="703"/>
      <c r="C149" s="703"/>
      <c r="D149" s="703"/>
      <c r="E149" s="703"/>
      <c r="F149" s="704"/>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hidden="1" customHeight="1">
      <c r="A150" s="702"/>
      <c r="B150" s="703"/>
      <c r="C150" s="703"/>
      <c r="D150" s="703"/>
      <c r="E150" s="703"/>
      <c r="F150" s="704"/>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hidden="1" customHeight="1">
      <c r="A151" s="702"/>
      <c r="B151" s="703"/>
      <c r="C151" s="703"/>
      <c r="D151" s="703"/>
      <c r="E151" s="703"/>
      <c r="F151" s="704"/>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hidden="1" customHeight="1">
      <c r="A152" s="702"/>
      <c r="B152" s="703"/>
      <c r="C152" s="703"/>
      <c r="D152" s="703"/>
      <c r="E152" s="703"/>
      <c r="F152" s="704"/>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hidden="1" customHeight="1">
      <c r="A153" s="702"/>
      <c r="B153" s="703"/>
      <c r="C153" s="703"/>
      <c r="D153" s="703"/>
      <c r="E153" s="703"/>
      <c r="F153" s="704"/>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hidden="1" customHeight="1">
      <c r="A154" s="702"/>
      <c r="B154" s="703"/>
      <c r="C154" s="703"/>
      <c r="D154" s="703"/>
      <c r="E154" s="703"/>
      <c r="F154" s="704"/>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hidden="1" customHeight="1">
      <c r="A155" s="702"/>
      <c r="B155" s="703"/>
      <c r="C155" s="703"/>
      <c r="D155" s="703"/>
      <c r="E155" s="703"/>
      <c r="F155" s="704"/>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hidden="1" customHeight="1">
      <c r="A156" s="702"/>
      <c r="B156" s="703"/>
      <c r="C156" s="703"/>
      <c r="D156" s="703"/>
      <c r="E156" s="703"/>
      <c r="F156" s="704"/>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hidden="1" customHeight="1">
      <c r="A157" s="702"/>
      <c r="B157" s="703"/>
      <c r="C157" s="703"/>
      <c r="D157" s="703"/>
      <c r="E157" s="703"/>
      <c r="F157" s="704"/>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hidden="1" customHeight="1">
      <c r="A158" s="702"/>
      <c r="B158" s="703"/>
      <c r="C158" s="703"/>
      <c r="D158" s="703"/>
      <c r="E158" s="703"/>
      <c r="F158" s="704"/>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hidden="1" customHeight="1" thickBot="1">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hidden="1" customHeight="1" thickBot="1"/>
    <row r="161" spans="1:50" ht="30" hidden="1" customHeight="1">
      <c r="A161" s="708" t="s">
        <v>34</v>
      </c>
      <c r="B161" s="709"/>
      <c r="C161" s="709"/>
      <c r="D161" s="709"/>
      <c r="E161" s="709"/>
      <c r="F161" s="710"/>
      <c r="G161" s="376" t="s">
        <v>388</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389</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hidden="1" customHeight="1">
      <c r="A162" s="702"/>
      <c r="B162" s="703"/>
      <c r="C162" s="703"/>
      <c r="D162" s="703"/>
      <c r="E162" s="703"/>
      <c r="F162" s="704"/>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hidden="1" customHeight="1">
      <c r="A163" s="702"/>
      <c r="B163" s="703"/>
      <c r="C163" s="703"/>
      <c r="D163" s="703"/>
      <c r="E163" s="703"/>
      <c r="F163" s="704"/>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hidden="1" customHeight="1">
      <c r="A164" s="702"/>
      <c r="B164" s="703"/>
      <c r="C164" s="703"/>
      <c r="D164" s="703"/>
      <c r="E164" s="703"/>
      <c r="F164" s="704"/>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hidden="1" customHeight="1">
      <c r="A165" s="702"/>
      <c r="B165" s="703"/>
      <c r="C165" s="703"/>
      <c r="D165" s="703"/>
      <c r="E165" s="703"/>
      <c r="F165" s="704"/>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hidden="1" customHeight="1">
      <c r="A166" s="702"/>
      <c r="B166" s="703"/>
      <c r="C166" s="703"/>
      <c r="D166" s="703"/>
      <c r="E166" s="703"/>
      <c r="F166" s="704"/>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hidden="1" customHeight="1">
      <c r="A167" s="702"/>
      <c r="B167" s="703"/>
      <c r="C167" s="703"/>
      <c r="D167" s="703"/>
      <c r="E167" s="703"/>
      <c r="F167" s="704"/>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hidden="1" customHeight="1">
      <c r="A168" s="702"/>
      <c r="B168" s="703"/>
      <c r="C168" s="703"/>
      <c r="D168" s="703"/>
      <c r="E168" s="703"/>
      <c r="F168" s="704"/>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hidden="1" customHeight="1">
      <c r="A169" s="702"/>
      <c r="B169" s="703"/>
      <c r="C169" s="703"/>
      <c r="D169" s="703"/>
      <c r="E169" s="703"/>
      <c r="F169" s="704"/>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hidden="1" customHeight="1">
      <c r="A170" s="702"/>
      <c r="B170" s="703"/>
      <c r="C170" s="703"/>
      <c r="D170" s="703"/>
      <c r="E170" s="703"/>
      <c r="F170" s="704"/>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hidden="1" customHeight="1">
      <c r="A171" s="702"/>
      <c r="B171" s="703"/>
      <c r="C171" s="703"/>
      <c r="D171" s="703"/>
      <c r="E171" s="703"/>
      <c r="F171" s="704"/>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hidden="1" customHeight="1">
      <c r="A172" s="702"/>
      <c r="B172" s="703"/>
      <c r="C172" s="703"/>
      <c r="D172" s="703"/>
      <c r="E172" s="703"/>
      <c r="F172" s="704"/>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hidden="1" customHeight="1" thickBot="1">
      <c r="A173" s="702"/>
      <c r="B173" s="703"/>
      <c r="C173" s="703"/>
      <c r="D173" s="703"/>
      <c r="E173" s="703"/>
      <c r="F173" s="704"/>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hidden="1" customHeight="1">
      <c r="A174" s="702"/>
      <c r="B174" s="703"/>
      <c r="C174" s="703"/>
      <c r="D174" s="703"/>
      <c r="E174" s="703"/>
      <c r="F174" s="704"/>
      <c r="G174" s="376" t="s">
        <v>390</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391</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hidden="1" customHeight="1">
      <c r="A175" s="702"/>
      <c r="B175" s="703"/>
      <c r="C175" s="703"/>
      <c r="D175" s="703"/>
      <c r="E175" s="703"/>
      <c r="F175" s="704"/>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hidden="1" customHeight="1">
      <c r="A176" s="702"/>
      <c r="B176" s="703"/>
      <c r="C176" s="703"/>
      <c r="D176" s="703"/>
      <c r="E176" s="703"/>
      <c r="F176" s="704"/>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hidden="1" customHeight="1">
      <c r="A177" s="702"/>
      <c r="B177" s="703"/>
      <c r="C177" s="703"/>
      <c r="D177" s="703"/>
      <c r="E177" s="703"/>
      <c r="F177" s="704"/>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hidden="1" customHeight="1">
      <c r="A178" s="702"/>
      <c r="B178" s="703"/>
      <c r="C178" s="703"/>
      <c r="D178" s="703"/>
      <c r="E178" s="703"/>
      <c r="F178" s="704"/>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hidden="1" customHeight="1">
      <c r="A179" s="702"/>
      <c r="B179" s="703"/>
      <c r="C179" s="703"/>
      <c r="D179" s="703"/>
      <c r="E179" s="703"/>
      <c r="F179" s="704"/>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hidden="1" customHeight="1">
      <c r="A180" s="702"/>
      <c r="B180" s="703"/>
      <c r="C180" s="703"/>
      <c r="D180" s="703"/>
      <c r="E180" s="703"/>
      <c r="F180" s="704"/>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hidden="1" customHeight="1">
      <c r="A181" s="702"/>
      <c r="B181" s="703"/>
      <c r="C181" s="703"/>
      <c r="D181" s="703"/>
      <c r="E181" s="703"/>
      <c r="F181" s="704"/>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hidden="1" customHeight="1">
      <c r="A182" s="702"/>
      <c r="B182" s="703"/>
      <c r="C182" s="703"/>
      <c r="D182" s="703"/>
      <c r="E182" s="703"/>
      <c r="F182" s="704"/>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hidden="1" customHeight="1">
      <c r="A183" s="702"/>
      <c r="B183" s="703"/>
      <c r="C183" s="703"/>
      <c r="D183" s="703"/>
      <c r="E183" s="703"/>
      <c r="F183" s="704"/>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hidden="1" customHeight="1">
      <c r="A184" s="702"/>
      <c r="B184" s="703"/>
      <c r="C184" s="703"/>
      <c r="D184" s="703"/>
      <c r="E184" s="703"/>
      <c r="F184" s="704"/>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hidden="1" customHeight="1">
      <c r="A185" s="702"/>
      <c r="B185" s="703"/>
      <c r="C185" s="703"/>
      <c r="D185" s="703"/>
      <c r="E185" s="703"/>
      <c r="F185" s="704"/>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hidden="1" customHeight="1" thickBot="1">
      <c r="A186" s="702"/>
      <c r="B186" s="703"/>
      <c r="C186" s="703"/>
      <c r="D186" s="703"/>
      <c r="E186" s="703"/>
      <c r="F186" s="704"/>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hidden="1" customHeight="1">
      <c r="A187" s="702"/>
      <c r="B187" s="703"/>
      <c r="C187" s="703"/>
      <c r="D187" s="703"/>
      <c r="E187" s="703"/>
      <c r="F187" s="704"/>
      <c r="G187" s="376" t="s">
        <v>392</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393</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hidden="1" customHeight="1">
      <c r="A188" s="702"/>
      <c r="B188" s="703"/>
      <c r="C188" s="703"/>
      <c r="D188" s="703"/>
      <c r="E188" s="703"/>
      <c r="F188" s="704"/>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hidden="1" customHeight="1">
      <c r="A189" s="702"/>
      <c r="B189" s="703"/>
      <c r="C189" s="703"/>
      <c r="D189" s="703"/>
      <c r="E189" s="703"/>
      <c r="F189" s="704"/>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hidden="1" customHeight="1">
      <c r="A190" s="702"/>
      <c r="B190" s="703"/>
      <c r="C190" s="703"/>
      <c r="D190" s="703"/>
      <c r="E190" s="703"/>
      <c r="F190" s="704"/>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hidden="1" customHeight="1">
      <c r="A191" s="702"/>
      <c r="B191" s="703"/>
      <c r="C191" s="703"/>
      <c r="D191" s="703"/>
      <c r="E191" s="703"/>
      <c r="F191" s="704"/>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hidden="1" customHeight="1">
      <c r="A192" s="702"/>
      <c r="B192" s="703"/>
      <c r="C192" s="703"/>
      <c r="D192" s="703"/>
      <c r="E192" s="703"/>
      <c r="F192" s="704"/>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hidden="1" customHeight="1">
      <c r="A193" s="702"/>
      <c r="B193" s="703"/>
      <c r="C193" s="703"/>
      <c r="D193" s="703"/>
      <c r="E193" s="703"/>
      <c r="F193" s="704"/>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hidden="1" customHeight="1">
      <c r="A194" s="702"/>
      <c r="B194" s="703"/>
      <c r="C194" s="703"/>
      <c r="D194" s="703"/>
      <c r="E194" s="703"/>
      <c r="F194" s="704"/>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hidden="1" customHeight="1">
      <c r="A195" s="702"/>
      <c r="B195" s="703"/>
      <c r="C195" s="703"/>
      <c r="D195" s="703"/>
      <c r="E195" s="703"/>
      <c r="F195" s="704"/>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hidden="1" customHeight="1">
      <c r="A196" s="702"/>
      <c r="B196" s="703"/>
      <c r="C196" s="703"/>
      <c r="D196" s="703"/>
      <c r="E196" s="703"/>
      <c r="F196" s="704"/>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hidden="1" customHeight="1">
      <c r="A197" s="702"/>
      <c r="B197" s="703"/>
      <c r="C197" s="703"/>
      <c r="D197" s="703"/>
      <c r="E197" s="703"/>
      <c r="F197" s="704"/>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hidden="1" customHeight="1">
      <c r="A198" s="702"/>
      <c r="B198" s="703"/>
      <c r="C198" s="703"/>
      <c r="D198" s="703"/>
      <c r="E198" s="703"/>
      <c r="F198" s="704"/>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hidden="1" customHeight="1" thickBot="1">
      <c r="A199" s="702"/>
      <c r="B199" s="703"/>
      <c r="C199" s="703"/>
      <c r="D199" s="703"/>
      <c r="E199" s="703"/>
      <c r="F199" s="704"/>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hidden="1" customHeight="1">
      <c r="A200" s="702"/>
      <c r="B200" s="703"/>
      <c r="C200" s="703"/>
      <c r="D200" s="703"/>
      <c r="E200" s="703"/>
      <c r="F200" s="704"/>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394</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hidden="1" customHeight="1">
      <c r="A201" s="702"/>
      <c r="B201" s="703"/>
      <c r="C201" s="703"/>
      <c r="D201" s="703"/>
      <c r="E201" s="703"/>
      <c r="F201" s="704"/>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hidden="1" customHeight="1">
      <c r="A202" s="702"/>
      <c r="B202" s="703"/>
      <c r="C202" s="703"/>
      <c r="D202" s="703"/>
      <c r="E202" s="703"/>
      <c r="F202" s="704"/>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hidden="1" customHeight="1">
      <c r="A203" s="702"/>
      <c r="B203" s="703"/>
      <c r="C203" s="703"/>
      <c r="D203" s="703"/>
      <c r="E203" s="703"/>
      <c r="F203" s="704"/>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hidden="1" customHeight="1">
      <c r="A204" s="702"/>
      <c r="B204" s="703"/>
      <c r="C204" s="703"/>
      <c r="D204" s="703"/>
      <c r="E204" s="703"/>
      <c r="F204" s="704"/>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hidden="1" customHeight="1">
      <c r="A205" s="702"/>
      <c r="B205" s="703"/>
      <c r="C205" s="703"/>
      <c r="D205" s="703"/>
      <c r="E205" s="703"/>
      <c r="F205" s="704"/>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hidden="1" customHeight="1">
      <c r="A206" s="702"/>
      <c r="B206" s="703"/>
      <c r="C206" s="703"/>
      <c r="D206" s="703"/>
      <c r="E206" s="703"/>
      <c r="F206" s="704"/>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hidden="1" customHeight="1">
      <c r="A207" s="702"/>
      <c r="B207" s="703"/>
      <c r="C207" s="703"/>
      <c r="D207" s="703"/>
      <c r="E207" s="703"/>
      <c r="F207" s="704"/>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hidden="1" customHeight="1">
      <c r="A208" s="702"/>
      <c r="B208" s="703"/>
      <c r="C208" s="703"/>
      <c r="D208" s="703"/>
      <c r="E208" s="703"/>
      <c r="F208" s="704"/>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hidden="1" customHeight="1">
      <c r="A209" s="702"/>
      <c r="B209" s="703"/>
      <c r="C209" s="703"/>
      <c r="D209" s="703"/>
      <c r="E209" s="703"/>
      <c r="F209" s="704"/>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hidden="1" customHeight="1">
      <c r="A210" s="702"/>
      <c r="B210" s="703"/>
      <c r="C210" s="703"/>
      <c r="D210" s="703"/>
      <c r="E210" s="703"/>
      <c r="F210" s="704"/>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hidden="1" customHeight="1">
      <c r="A211" s="702"/>
      <c r="B211" s="703"/>
      <c r="C211" s="703"/>
      <c r="D211" s="703"/>
      <c r="E211" s="703"/>
      <c r="F211" s="704"/>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hidden="1" customHeight="1" thickBot="1">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hidden="1" customHeight="1" thickBot="1"/>
    <row r="214" spans="1:50" ht="30" hidden="1" customHeight="1">
      <c r="A214" s="699" t="s">
        <v>34</v>
      </c>
      <c r="B214" s="700"/>
      <c r="C214" s="700"/>
      <c r="D214" s="700"/>
      <c r="E214" s="700"/>
      <c r="F214" s="701"/>
      <c r="G214" s="376" t="s">
        <v>395</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396</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hidden="1" customHeight="1">
      <c r="A215" s="702"/>
      <c r="B215" s="703"/>
      <c r="C215" s="703"/>
      <c r="D215" s="703"/>
      <c r="E215" s="703"/>
      <c r="F215" s="704"/>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hidden="1" customHeight="1">
      <c r="A216" s="702"/>
      <c r="B216" s="703"/>
      <c r="C216" s="703"/>
      <c r="D216" s="703"/>
      <c r="E216" s="703"/>
      <c r="F216" s="704"/>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hidden="1" customHeight="1">
      <c r="A217" s="702"/>
      <c r="B217" s="703"/>
      <c r="C217" s="703"/>
      <c r="D217" s="703"/>
      <c r="E217" s="703"/>
      <c r="F217" s="704"/>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hidden="1" customHeight="1">
      <c r="A218" s="702"/>
      <c r="B218" s="703"/>
      <c r="C218" s="703"/>
      <c r="D218" s="703"/>
      <c r="E218" s="703"/>
      <c r="F218" s="704"/>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hidden="1" customHeight="1">
      <c r="A219" s="702"/>
      <c r="B219" s="703"/>
      <c r="C219" s="703"/>
      <c r="D219" s="703"/>
      <c r="E219" s="703"/>
      <c r="F219" s="704"/>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hidden="1" customHeight="1">
      <c r="A220" s="702"/>
      <c r="B220" s="703"/>
      <c r="C220" s="703"/>
      <c r="D220" s="703"/>
      <c r="E220" s="703"/>
      <c r="F220" s="704"/>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hidden="1" customHeight="1">
      <c r="A221" s="702"/>
      <c r="B221" s="703"/>
      <c r="C221" s="703"/>
      <c r="D221" s="703"/>
      <c r="E221" s="703"/>
      <c r="F221" s="704"/>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hidden="1" customHeight="1">
      <c r="A222" s="702"/>
      <c r="B222" s="703"/>
      <c r="C222" s="703"/>
      <c r="D222" s="703"/>
      <c r="E222" s="703"/>
      <c r="F222" s="704"/>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hidden="1" customHeight="1">
      <c r="A223" s="702"/>
      <c r="B223" s="703"/>
      <c r="C223" s="703"/>
      <c r="D223" s="703"/>
      <c r="E223" s="703"/>
      <c r="F223" s="704"/>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hidden="1" customHeight="1">
      <c r="A224" s="702"/>
      <c r="B224" s="703"/>
      <c r="C224" s="703"/>
      <c r="D224" s="703"/>
      <c r="E224" s="703"/>
      <c r="F224" s="704"/>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hidden="1" customHeight="1">
      <c r="A225" s="702"/>
      <c r="B225" s="703"/>
      <c r="C225" s="703"/>
      <c r="D225" s="703"/>
      <c r="E225" s="703"/>
      <c r="F225" s="704"/>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hidden="1" customHeight="1" thickBot="1">
      <c r="A226" s="702"/>
      <c r="B226" s="703"/>
      <c r="C226" s="703"/>
      <c r="D226" s="703"/>
      <c r="E226" s="703"/>
      <c r="F226" s="704"/>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hidden="1" customHeight="1">
      <c r="A227" s="702"/>
      <c r="B227" s="703"/>
      <c r="C227" s="703"/>
      <c r="D227" s="703"/>
      <c r="E227" s="703"/>
      <c r="F227" s="704"/>
      <c r="G227" s="376" t="s">
        <v>397</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398</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hidden="1" customHeight="1">
      <c r="A228" s="702"/>
      <c r="B228" s="703"/>
      <c r="C228" s="703"/>
      <c r="D228" s="703"/>
      <c r="E228" s="703"/>
      <c r="F228" s="704"/>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hidden="1" customHeight="1">
      <c r="A229" s="702"/>
      <c r="B229" s="703"/>
      <c r="C229" s="703"/>
      <c r="D229" s="703"/>
      <c r="E229" s="703"/>
      <c r="F229" s="704"/>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hidden="1" customHeight="1">
      <c r="A230" s="702"/>
      <c r="B230" s="703"/>
      <c r="C230" s="703"/>
      <c r="D230" s="703"/>
      <c r="E230" s="703"/>
      <c r="F230" s="704"/>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hidden="1" customHeight="1">
      <c r="A231" s="702"/>
      <c r="B231" s="703"/>
      <c r="C231" s="703"/>
      <c r="D231" s="703"/>
      <c r="E231" s="703"/>
      <c r="F231" s="704"/>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hidden="1" customHeight="1">
      <c r="A232" s="702"/>
      <c r="B232" s="703"/>
      <c r="C232" s="703"/>
      <c r="D232" s="703"/>
      <c r="E232" s="703"/>
      <c r="F232" s="704"/>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hidden="1" customHeight="1">
      <c r="A233" s="702"/>
      <c r="B233" s="703"/>
      <c r="C233" s="703"/>
      <c r="D233" s="703"/>
      <c r="E233" s="703"/>
      <c r="F233" s="704"/>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hidden="1" customHeight="1">
      <c r="A234" s="702"/>
      <c r="B234" s="703"/>
      <c r="C234" s="703"/>
      <c r="D234" s="703"/>
      <c r="E234" s="703"/>
      <c r="F234" s="704"/>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hidden="1" customHeight="1">
      <c r="A235" s="702"/>
      <c r="B235" s="703"/>
      <c r="C235" s="703"/>
      <c r="D235" s="703"/>
      <c r="E235" s="703"/>
      <c r="F235" s="704"/>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hidden="1" customHeight="1">
      <c r="A236" s="702"/>
      <c r="B236" s="703"/>
      <c r="C236" s="703"/>
      <c r="D236" s="703"/>
      <c r="E236" s="703"/>
      <c r="F236" s="704"/>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hidden="1" customHeight="1">
      <c r="A237" s="702"/>
      <c r="B237" s="703"/>
      <c r="C237" s="703"/>
      <c r="D237" s="703"/>
      <c r="E237" s="703"/>
      <c r="F237" s="704"/>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hidden="1" customHeight="1">
      <c r="A238" s="702"/>
      <c r="B238" s="703"/>
      <c r="C238" s="703"/>
      <c r="D238" s="703"/>
      <c r="E238" s="703"/>
      <c r="F238" s="704"/>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hidden="1" customHeight="1" thickBot="1">
      <c r="A239" s="702"/>
      <c r="B239" s="703"/>
      <c r="C239" s="703"/>
      <c r="D239" s="703"/>
      <c r="E239" s="703"/>
      <c r="F239" s="704"/>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hidden="1" customHeight="1">
      <c r="A240" s="702"/>
      <c r="B240" s="703"/>
      <c r="C240" s="703"/>
      <c r="D240" s="703"/>
      <c r="E240" s="703"/>
      <c r="F240" s="704"/>
      <c r="G240" s="376" t="s">
        <v>399</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400</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hidden="1" customHeight="1">
      <c r="A241" s="702"/>
      <c r="B241" s="703"/>
      <c r="C241" s="703"/>
      <c r="D241" s="703"/>
      <c r="E241" s="703"/>
      <c r="F241" s="704"/>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hidden="1" customHeight="1">
      <c r="A242" s="702"/>
      <c r="B242" s="703"/>
      <c r="C242" s="703"/>
      <c r="D242" s="703"/>
      <c r="E242" s="703"/>
      <c r="F242" s="704"/>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hidden="1" customHeight="1">
      <c r="A243" s="702"/>
      <c r="B243" s="703"/>
      <c r="C243" s="703"/>
      <c r="D243" s="703"/>
      <c r="E243" s="703"/>
      <c r="F243" s="704"/>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hidden="1" customHeight="1">
      <c r="A244" s="702"/>
      <c r="B244" s="703"/>
      <c r="C244" s="703"/>
      <c r="D244" s="703"/>
      <c r="E244" s="703"/>
      <c r="F244" s="704"/>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hidden="1" customHeight="1">
      <c r="A245" s="702"/>
      <c r="B245" s="703"/>
      <c r="C245" s="703"/>
      <c r="D245" s="703"/>
      <c r="E245" s="703"/>
      <c r="F245" s="704"/>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hidden="1" customHeight="1">
      <c r="A246" s="702"/>
      <c r="B246" s="703"/>
      <c r="C246" s="703"/>
      <c r="D246" s="703"/>
      <c r="E246" s="703"/>
      <c r="F246" s="704"/>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hidden="1" customHeight="1">
      <c r="A247" s="702"/>
      <c r="B247" s="703"/>
      <c r="C247" s="703"/>
      <c r="D247" s="703"/>
      <c r="E247" s="703"/>
      <c r="F247" s="704"/>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hidden="1" customHeight="1">
      <c r="A248" s="702"/>
      <c r="B248" s="703"/>
      <c r="C248" s="703"/>
      <c r="D248" s="703"/>
      <c r="E248" s="703"/>
      <c r="F248" s="704"/>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hidden="1" customHeight="1">
      <c r="A249" s="702"/>
      <c r="B249" s="703"/>
      <c r="C249" s="703"/>
      <c r="D249" s="703"/>
      <c r="E249" s="703"/>
      <c r="F249" s="704"/>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hidden="1" customHeight="1">
      <c r="A250" s="702"/>
      <c r="B250" s="703"/>
      <c r="C250" s="703"/>
      <c r="D250" s="703"/>
      <c r="E250" s="703"/>
      <c r="F250" s="704"/>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hidden="1" customHeight="1">
      <c r="A251" s="702"/>
      <c r="B251" s="703"/>
      <c r="C251" s="703"/>
      <c r="D251" s="703"/>
      <c r="E251" s="703"/>
      <c r="F251" s="704"/>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hidden="1" customHeight="1" thickBot="1">
      <c r="A252" s="702"/>
      <c r="B252" s="703"/>
      <c r="C252" s="703"/>
      <c r="D252" s="703"/>
      <c r="E252" s="703"/>
      <c r="F252" s="704"/>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hidden="1" customHeight="1">
      <c r="A253" s="702"/>
      <c r="B253" s="703"/>
      <c r="C253" s="703"/>
      <c r="D253" s="703"/>
      <c r="E253" s="703"/>
      <c r="F253" s="704"/>
      <c r="G253" s="376" t="s">
        <v>401</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402</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hidden="1" customHeight="1">
      <c r="A254" s="702"/>
      <c r="B254" s="703"/>
      <c r="C254" s="703"/>
      <c r="D254" s="703"/>
      <c r="E254" s="703"/>
      <c r="F254" s="704"/>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hidden="1" customHeight="1">
      <c r="A255" s="702"/>
      <c r="B255" s="703"/>
      <c r="C255" s="703"/>
      <c r="D255" s="703"/>
      <c r="E255" s="703"/>
      <c r="F255" s="704"/>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hidden="1" customHeight="1">
      <c r="A256" s="702"/>
      <c r="B256" s="703"/>
      <c r="C256" s="703"/>
      <c r="D256" s="703"/>
      <c r="E256" s="703"/>
      <c r="F256" s="704"/>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hidden="1" customHeight="1">
      <c r="A257" s="702"/>
      <c r="B257" s="703"/>
      <c r="C257" s="703"/>
      <c r="D257" s="703"/>
      <c r="E257" s="703"/>
      <c r="F257" s="704"/>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hidden="1" customHeight="1">
      <c r="A258" s="702"/>
      <c r="B258" s="703"/>
      <c r="C258" s="703"/>
      <c r="D258" s="703"/>
      <c r="E258" s="703"/>
      <c r="F258" s="704"/>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hidden="1" customHeight="1">
      <c r="A259" s="702"/>
      <c r="B259" s="703"/>
      <c r="C259" s="703"/>
      <c r="D259" s="703"/>
      <c r="E259" s="703"/>
      <c r="F259" s="704"/>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hidden="1" customHeight="1">
      <c r="A260" s="702"/>
      <c r="B260" s="703"/>
      <c r="C260" s="703"/>
      <c r="D260" s="703"/>
      <c r="E260" s="703"/>
      <c r="F260" s="704"/>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hidden="1" customHeight="1">
      <c r="A261" s="702"/>
      <c r="B261" s="703"/>
      <c r="C261" s="703"/>
      <c r="D261" s="703"/>
      <c r="E261" s="703"/>
      <c r="F261" s="704"/>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hidden="1" customHeight="1">
      <c r="A262" s="702"/>
      <c r="B262" s="703"/>
      <c r="C262" s="703"/>
      <c r="D262" s="703"/>
      <c r="E262" s="703"/>
      <c r="F262" s="704"/>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hidden="1" customHeight="1">
      <c r="A263" s="702"/>
      <c r="B263" s="703"/>
      <c r="C263" s="703"/>
      <c r="D263" s="703"/>
      <c r="E263" s="703"/>
      <c r="F263" s="704"/>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hidden="1" customHeight="1">
      <c r="A264" s="702"/>
      <c r="B264" s="703"/>
      <c r="C264" s="703"/>
      <c r="D264" s="703"/>
      <c r="E264" s="703"/>
      <c r="F264" s="704"/>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hidden="1" customHeight="1" thickBot="1">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320"/>
  <sheetViews>
    <sheetView view="pageLayout" zoomScale="85" zoomScaleNormal="75" zoomScalePageLayoutView="85" workbookViewId="0">
      <selection activeCell="AC6" sqref="AC6:AG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41.25" customHeight="1">
      <c r="A4" s="573">
        <v>1</v>
      </c>
      <c r="B4" s="573">
        <v>1</v>
      </c>
      <c r="C4" s="575" t="s">
        <v>542</v>
      </c>
      <c r="D4" s="574"/>
      <c r="E4" s="574"/>
      <c r="F4" s="574"/>
      <c r="G4" s="574"/>
      <c r="H4" s="574"/>
      <c r="I4" s="574"/>
      <c r="J4" s="574"/>
      <c r="K4" s="574"/>
      <c r="L4" s="574"/>
      <c r="M4" s="575" t="s">
        <v>533</v>
      </c>
      <c r="N4" s="574"/>
      <c r="O4" s="574"/>
      <c r="P4" s="574"/>
      <c r="Q4" s="574"/>
      <c r="R4" s="574"/>
      <c r="S4" s="574"/>
      <c r="T4" s="574"/>
      <c r="U4" s="574"/>
      <c r="V4" s="574"/>
      <c r="W4" s="574"/>
      <c r="X4" s="574"/>
      <c r="Y4" s="574"/>
      <c r="Z4" s="574"/>
      <c r="AA4" s="574"/>
      <c r="AB4" s="574"/>
      <c r="AC4" s="574"/>
      <c r="AD4" s="574"/>
      <c r="AE4" s="574"/>
      <c r="AF4" s="574"/>
      <c r="AG4" s="574"/>
      <c r="AH4" s="574"/>
      <c r="AI4" s="574"/>
      <c r="AJ4" s="574"/>
      <c r="AK4" s="576">
        <v>1</v>
      </c>
      <c r="AL4" s="577"/>
      <c r="AM4" s="577"/>
      <c r="AN4" s="577"/>
      <c r="AO4" s="577"/>
      <c r="AP4" s="578"/>
      <c r="AQ4" s="575" t="s">
        <v>537</v>
      </c>
      <c r="AR4" s="574"/>
      <c r="AS4" s="574"/>
      <c r="AT4" s="574"/>
      <c r="AU4" s="576" t="s">
        <v>543</v>
      </c>
      <c r="AV4" s="577"/>
      <c r="AW4" s="577"/>
      <c r="AX4" s="578"/>
    </row>
    <row r="5" spans="1:50" ht="24" hidden="1" customHeight="1">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6"/>
      <c r="AL5" s="577"/>
      <c r="AM5" s="577"/>
      <c r="AN5" s="577"/>
      <c r="AO5" s="577"/>
      <c r="AP5" s="578"/>
      <c r="AQ5" s="575"/>
      <c r="AR5" s="574"/>
      <c r="AS5" s="574"/>
      <c r="AT5" s="574"/>
      <c r="AU5" s="576"/>
      <c r="AV5" s="577"/>
      <c r="AW5" s="577"/>
      <c r="AX5" s="578"/>
    </row>
    <row r="6" spans="1:50" ht="24" hidden="1" customHeight="1">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6"/>
      <c r="AL6" s="577"/>
      <c r="AM6" s="577"/>
      <c r="AN6" s="577"/>
      <c r="AO6" s="577"/>
      <c r="AP6" s="578"/>
      <c r="AQ6" s="575"/>
      <c r="AR6" s="574"/>
      <c r="AS6" s="574"/>
      <c r="AT6" s="574"/>
      <c r="AU6" s="576"/>
      <c r="AV6" s="577"/>
      <c r="AW6" s="577"/>
      <c r="AX6" s="578"/>
    </row>
    <row r="7" spans="1:50" ht="24" hidden="1" customHeight="1">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6"/>
      <c r="AL7" s="577"/>
      <c r="AM7" s="577"/>
      <c r="AN7" s="577"/>
      <c r="AO7" s="577"/>
      <c r="AP7" s="578"/>
      <c r="AQ7" s="575"/>
      <c r="AR7" s="574"/>
      <c r="AS7" s="574"/>
      <c r="AT7" s="574"/>
      <c r="AU7" s="576"/>
      <c r="AV7" s="577"/>
      <c r="AW7" s="577"/>
      <c r="AX7" s="578"/>
    </row>
    <row r="8" spans="1:50" ht="24" hidden="1" customHeight="1">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6"/>
      <c r="AL8" s="577"/>
      <c r="AM8" s="577"/>
      <c r="AN8" s="577"/>
      <c r="AO8" s="577"/>
      <c r="AP8" s="578"/>
      <c r="AQ8" s="575"/>
      <c r="AR8" s="574"/>
      <c r="AS8" s="574"/>
      <c r="AT8" s="574"/>
      <c r="AU8" s="576"/>
      <c r="AV8" s="577"/>
      <c r="AW8" s="577"/>
      <c r="AX8" s="578"/>
    </row>
    <row r="9" spans="1:50" ht="24" hidden="1" customHeight="1">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6"/>
      <c r="AL9" s="577"/>
      <c r="AM9" s="577"/>
      <c r="AN9" s="577"/>
      <c r="AO9" s="577"/>
      <c r="AP9" s="578"/>
      <c r="AQ9" s="575"/>
      <c r="AR9" s="574"/>
      <c r="AS9" s="574"/>
      <c r="AT9" s="574"/>
      <c r="AU9" s="576"/>
      <c r="AV9" s="577"/>
      <c r="AW9" s="577"/>
      <c r="AX9" s="578"/>
    </row>
    <row r="10" spans="1:50" ht="24" hidden="1" customHeight="1">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6"/>
      <c r="AL10" s="577"/>
      <c r="AM10" s="577"/>
      <c r="AN10" s="577"/>
      <c r="AO10" s="577"/>
      <c r="AP10" s="578"/>
      <c r="AQ10" s="575"/>
      <c r="AR10" s="574"/>
      <c r="AS10" s="574"/>
      <c r="AT10" s="574"/>
      <c r="AU10" s="576"/>
      <c r="AV10" s="577"/>
      <c r="AW10" s="577"/>
      <c r="AX10" s="578"/>
    </row>
    <row r="11" spans="1:50" ht="24" hidden="1" customHeight="1">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6"/>
      <c r="AL11" s="577"/>
      <c r="AM11" s="577"/>
      <c r="AN11" s="577"/>
      <c r="AO11" s="577"/>
      <c r="AP11" s="578"/>
      <c r="AQ11" s="575"/>
      <c r="AR11" s="574"/>
      <c r="AS11" s="574"/>
      <c r="AT11" s="574"/>
      <c r="AU11" s="576"/>
      <c r="AV11" s="577"/>
      <c r="AW11" s="577"/>
      <c r="AX11" s="578"/>
    </row>
    <row r="12" spans="1:50" ht="24" hidden="1" customHeight="1">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6"/>
      <c r="AL12" s="577"/>
      <c r="AM12" s="577"/>
      <c r="AN12" s="577"/>
      <c r="AO12" s="577"/>
      <c r="AP12" s="578"/>
      <c r="AQ12" s="575"/>
      <c r="AR12" s="574"/>
      <c r="AS12" s="574"/>
      <c r="AT12" s="574"/>
      <c r="AU12" s="576"/>
      <c r="AV12" s="577"/>
      <c r="AW12" s="577"/>
      <c r="AX12" s="578"/>
    </row>
    <row r="13" spans="1:50" ht="24" hidden="1" customHeight="1">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6"/>
      <c r="AL13" s="577"/>
      <c r="AM13" s="577"/>
      <c r="AN13" s="577"/>
      <c r="AO13" s="577"/>
      <c r="AP13" s="578"/>
      <c r="AQ13" s="575"/>
      <c r="AR13" s="574"/>
      <c r="AS13" s="574"/>
      <c r="AT13" s="574"/>
      <c r="AU13" s="576"/>
      <c r="AV13" s="577"/>
      <c r="AW13" s="577"/>
      <c r="AX13" s="578"/>
    </row>
    <row r="14" spans="1:50" ht="24" hidden="1" customHeight="1">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6"/>
      <c r="AL14" s="577"/>
      <c r="AM14" s="577"/>
      <c r="AN14" s="577"/>
      <c r="AO14" s="577"/>
      <c r="AP14" s="578"/>
      <c r="AQ14" s="575"/>
      <c r="AR14" s="574"/>
      <c r="AS14" s="574"/>
      <c r="AT14" s="574"/>
      <c r="AU14" s="576"/>
      <c r="AV14" s="577"/>
      <c r="AW14" s="577"/>
      <c r="AX14" s="578"/>
    </row>
    <row r="15" spans="1:50" ht="24" hidden="1" customHeight="1">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6"/>
      <c r="AL15" s="577"/>
      <c r="AM15" s="577"/>
      <c r="AN15" s="577"/>
      <c r="AO15" s="577"/>
      <c r="AP15" s="578"/>
      <c r="AQ15" s="575"/>
      <c r="AR15" s="574"/>
      <c r="AS15" s="574"/>
      <c r="AT15" s="574"/>
      <c r="AU15" s="576"/>
      <c r="AV15" s="577"/>
      <c r="AW15" s="577"/>
      <c r="AX15" s="578"/>
    </row>
    <row r="16" spans="1:50" ht="24" hidden="1" customHeight="1">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6"/>
      <c r="AL16" s="577"/>
      <c r="AM16" s="577"/>
      <c r="AN16" s="577"/>
      <c r="AO16" s="577"/>
      <c r="AP16" s="578"/>
      <c r="AQ16" s="575"/>
      <c r="AR16" s="574"/>
      <c r="AS16" s="574"/>
      <c r="AT16" s="574"/>
      <c r="AU16" s="576"/>
      <c r="AV16" s="577"/>
      <c r="AW16" s="577"/>
      <c r="AX16" s="578"/>
    </row>
    <row r="17" spans="1:50" ht="24" hidden="1" customHeight="1">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6"/>
      <c r="AL17" s="577"/>
      <c r="AM17" s="577"/>
      <c r="AN17" s="577"/>
      <c r="AO17" s="577"/>
      <c r="AP17" s="578"/>
      <c r="AQ17" s="575"/>
      <c r="AR17" s="574"/>
      <c r="AS17" s="574"/>
      <c r="AT17" s="574"/>
      <c r="AU17" s="576"/>
      <c r="AV17" s="577"/>
      <c r="AW17" s="577"/>
      <c r="AX17" s="578"/>
    </row>
    <row r="18" spans="1:50" ht="24" hidden="1" customHeight="1">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6"/>
      <c r="AL18" s="577"/>
      <c r="AM18" s="577"/>
      <c r="AN18" s="577"/>
      <c r="AO18" s="577"/>
      <c r="AP18" s="578"/>
      <c r="AQ18" s="575"/>
      <c r="AR18" s="574"/>
      <c r="AS18" s="574"/>
      <c r="AT18" s="574"/>
      <c r="AU18" s="576"/>
      <c r="AV18" s="577"/>
      <c r="AW18" s="577"/>
      <c r="AX18" s="578"/>
    </row>
    <row r="19" spans="1:50" ht="24" hidden="1" customHeight="1">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hidden="1" customHeight="1">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hidden="1" customHeight="1">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hidden="1" customHeight="1">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hidden="1" customHeight="1">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hidden="1" customHeight="1">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hidden="1" customHeight="1">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hidden="1" customHeight="1">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hidden="1" customHeight="1">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hidden="1" customHeight="1">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hidden="1" customHeight="1">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hidden="1" customHeight="1">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hidden="1" customHeight="1">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hidden="1" customHeight="1">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hidden="1" customHeight="1">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58.5" customHeight="1">
      <c r="A37" s="573">
        <v>1</v>
      </c>
      <c r="B37" s="573">
        <v>1</v>
      </c>
      <c r="C37" s="575" t="s">
        <v>558</v>
      </c>
      <c r="D37" s="574"/>
      <c r="E37" s="574"/>
      <c r="F37" s="574"/>
      <c r="G37" s="574"/>
      <c r="H37" s="574"/>
      <c r="I37" s="574"/>
      <c r="J37" s="574"/>
      <c r="K37" s="574"/>
      <c r="L37" s="574"/>
      <c r="M37" s="575" t="s">
        <v>559</v>
      </c>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v>1</v>
      </c>
      <c r="AL37" s="577"/>
      <c r="AM37" s="577"/>
      <c r="AN37" s="577"/>
      <c r="AO37" s="577"/>
      <c r="AP37" s="578"/>
      <c r="AQ37" s="575" t="s">
        <v>560</v>
      </c>
      <c r="AR37" s="574"/>
      <c r="AS37" s="574"/>
      <c r="AT37" s="574"/>
      <c r="AU37" s="576" t="s">
        <v>553</v>
      </c>
      <c r="AV37" s="577"/>
      <c r="AW37" s="577"/>
      <c r="AX37" s="578"/>
    </row>
    <row r="38" spans="1:50" ht="24" hidden="1" customHeight="1">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c r="AL38" s="577"/>
      <c r="AM38" s="577"/>
      <c r="AN38" s="577"/>
      <c r="AO38" s="577"/>
      <c r="AP38" s="578"/>
      <c r="AQ38" s="575"/>
      <c r="AR38" s="574"/>
      <c r="AS38" s="574"/>
      <c r="AT38" s="574"/>
      <c r="AU38" s="576"/>
      <c r="AV38" s="577"/>
      <c r="AW38" s="577"/>
      <c r="AX38" s="578"/>
    </row>
    <row r="39" spans="1:50" ht="24" hidden="1" customHeight="1">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c r="AL39" s="577"/>
      <c r="AM39" s="577"/>
      <c r="AN39" s="577"/>
      <c r="AO39" s="577"/>
      <c r="AP39" s="578"/>
      <c r="AQ39" s="575"/>
      <c r="AR39" s="574"/>
      <c r="AS39" s="574"/>
      <c r="AT39" s="574"/>
      <c r="AU39" s="576"/>
      <c r="AV39" s="577"/>
      <c r="AW39" s="577"/>
      <c r="AX39" s="578"/>
    </row>
    <row r="40" spans="1:50" ht="24" hidden="1" customHeight="1">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c r="AL40" s="577"/>
      <c r="AM40" s="577"/>
      <c r="AN40" s="577"/>
      <c r="AO40" s="577"/>
      <c r="AP40" s="578"/>
      <c r="AQ40" s="575"/>
      <c r="AR40" s="574"/>
      <c r="AS40" s="574"/>
      <c r="AT40" s="574"/>
      <c r="AU40" s="576"/>
      <c r="AV40" s="577"/>
      <c r="AW40" s="577"/>
      <c r="AX40" s="578"/>
    </row>
    <row r="41" spans="1:50" ht="24" hidden="1" customHeight="1">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24" hidden="1" customHeight="1">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24" hidden="1" customHeight="1">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c r="AV43" s="577"/>
      <c r="AW43" s="577"/>
      <c r="AX43" s="578"/>
    </row>
    <row r="44" spans="1:50" ht="24" hidden="1" customHeight="1">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24" hidden="1" customHeight="1">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c r="AR45" s="574"/>
      <c r="AS45" s="574"/>
      <c r="AT45" s="574"/>
      <c r="AU45" s="576"/>
      <c r="AV45" s="577"/>
      <c r="AW45" s="577"/>
      <c r="AX45" s="578"/>
    </row>
    <row r="46" spans="1:50" ht="24" hidden="1" customHeight="1">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hidden="1" customHeight="1">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hidden="1" customHeight="1">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hidden="1" customHeight="1">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hidden="1" customHeight="1">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hidden="1" customHeight="1">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hidden="1" customHeight="1">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hidden="1" customHeight="1">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hidden="1" customHeight="1">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hidden="1" customHeight="1">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hidden="1" customHeight="1">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hidden="1" customHeight="1">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hidden="1" customHeight="1">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hidden="1" customHeight="1">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hidden="1" customHeight="1">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hidden="1" customHeight="1">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hidden="1" customHeight="1">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hidden="1" customHeight="1">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c r="AL63" s="577"/>
      <c r="AM63" s="577"/>
      <c r="AN63" s="577"/>
      <c r="AO63" s="577"/>
      <c r="AP63" s="578"/>
      <c r="AQ63" s="575"/>
      <c r="AR63" s="574"/>
      <c r="AS63" s="574"/>
      <c r="AT63" s="574"/>
      <c r="AU63" s="576"/>
      <c r="AV63" s="577"/>
      <c r="AW63" s="577"/>
      <c r="AX63" s="578"/>
    </row>
    <row r="64" spans="1:50" ht="24" hidden="1" customHeight="1">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hidden="1" customHeight="1">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hidden="1" customHeight="1">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8" spans="1:50" hidden="1">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hidden="1" customHeight="1">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c r="AL70" s="577"/>
      <c r="AM70" s="577"/>
      <c r="AN70" s="577"/>
      <c r="AO70" s="577"/>
      <c r="AP70" s="578"/>
      <c r="AQ70" s="575"/>
      <c r="AR70" s="574"/>
      <c r="AS70" s="574"/>
      <c r="AT70" s="574"/>
      <c r="AU70" s="576"/>
      <c r="AV70" s="577"/>
      <c r="AW70" s="577"/>
      <c r="AX70" s="578"/>
    </row>
    <row r="71" spans="1:50" ht="24" hidden="1" customHeight="1">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c r="AL71" s="577"/>
      <c r="AM71" s="577"/>
      <c r="AN71" s="577"/>
      <c r="AO71" s="577"/>
      <c r="AP71" s="578"/>
      <c r="AQ71" s="575"/>
      <c r="AR71" s="574"/>
      <c r="AS71" s="574"/>
      <c r="AT71" s="574"/>
      <c r="AU71" s="576"/>
      <c r="AV71" s="577"/>
      <c r="AW71" s="577"/>
      <c r="AX71" s="578"/>
    </row>
    <row r="72" spans="1:50" ht="24" hidden="1" customHeight="1">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c r="AL72" s="577"/>
      <c r="AM72" s="577"/>
      <c r="AN72" s="577"/>
      <c r="AO72" s="577"/>
      <c r="AP72" s="578"/>
      <c r="AQ72" s="575"/>
      <c r="AR72" s="574"/>
      <c r="AS72" s="574"/>
      <c r="AT72" s="574"/>
      <c r="AU72" s="576"/>
      <c r="AV72" s="577"/>
      <c r="AW72" s="577"/>
      <c r="AX72" s="578"/>
    </row>
    <row r="73" spans="1:50" ht="24" hidden="1" customHeight="1">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c r="AL73" s="577"/>
      <c r="AM73" s="577"/>
      <c r="AN73" s="577"/>
      <c r="AO73" s="577"/>
      <c r="AP73" s="578"/>
      <c r="AQ73" s="575"/>
      <c r="AR73" s="574"/>
      <c r="AS73" s="574"/>
      <c r="AT73" s="574"/>
      <c r="AU73" s="576"/>
      <c r="AV73" s="577"/>
      <c r="AW73" s="577"/>
      <c r="AX73" s="578"/>
    </row>
    <row r="74" spans="1:50" ht="24" hidden="1" customHeight="1">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c r="AL74" s="577"/>
      <c r="AM74" s="577"/>
      <c r="AN74" s="577"/>
      <c r="AO74" s="577"/>
      <c r="AP74" s="578"/>
      <c r="AQ74" s="575"/>
      <c r="AR74" s="574"/>
      <c r="AS74" s="574"/>
      <c r="AT74" s="574"/>
      <c r="AU74" s="576"/>
      <c r="AV74" s="577"/>
      <c r="AW74" s="577"/>
      <c r="AX74" s="578"/>
    </row>
    <row r="75" spans="1:50" ht="24" hidden="1" customHeight="1">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c r="AL75" s="577"/>
      <c r="AM75" s="577"/>
      <c r="AN75" s="577"/>
      <c r="AO75" s="577"/>
      <c r="AP75" s="578"/>
      <c r="AQ75" s="575"/>
      <c r="AR75" s="574"/>
      <c r="AS75" s="574"/>
      <c r="AT75" s="574"/>
      <c r="AU75" s="576"/>
      <c r="AV75" s="577"/>
      <c r="AW75" s="577"/>
      <c r="AX75" s="578"/>
    </row>
    <row r="76" spans="1:50" ht="24" hidden="1" customHeight="1">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c r="AL76" s="577"/>
      <c r="AM76" s="577"/>
      <c r="AN76" s="577"/>
      <c r="AO76" s="577"/>
      <c r="AP76" s="578"/>
      <c r="AQ76" s="575"/>
      <c r="AR76" s="574"/>
      <c r="AS76" s="574"/>
      <c r="AT76" s="574"/>
      <c r="AU76" s="576"/>
      <c r="AV76" s="577"/>
      <c r="AW76" s="577"/>
      <c r="AX76" s="578"/>
    </row>
    <row r="77" spans="1:50" ht="24" hidden="1" customHeight="1">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24" hidden="1" customHeight="1">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24" hidden="1" customHeight="1">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hidden="1" customHeight="1">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hidden="1" customHeight="1">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hidden="1" customHeight="1">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hidden="1" customHeight="1">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hidden="1" customHeight="1">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hidden="1" customHeight="1">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hidden="1" customHeight="1">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hidden="1" customHeight="1">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hidden="1" customHeight="1">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hidden="1" customHeight="1">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hidden="1" customHeight="1">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hidden="1" customHeight="1">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hidden="1" customHeight="1">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hidden="1" customHeight="1">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hidden="1" customHeight="1">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hidden="1" customHeight="1">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hidden="1" customHeight="1">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hidden="1" customHeight="1">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hidden="1" customHeight="1">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hidden="1" customHeight="1">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0" spans="1:50" hidden="1"/>
    <row r="101" spans="1:50" hidden="1">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hidden="1" customHeight="1">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c r="AL103" s="577"/>
      <c r="AM103" s="577"/>
      <c r="AN103" s="577"/>
      <c r="AO103" s="577"/>
      <c r="AP103" s="578"/>
      <c r="AQ103" s="575"/>
      <c r="AR103" s="574"/>
      <c r="AS103" s="574"/>
      <c r="AT103" s="574"/>
      <c r="AU103" s="576"/>
      <c r="AV103" s="577"/>
      <c r="AW103" s="577"/>
      <c r="AX103" s="578"/>
    </row>
    <row r="104" spans="1:50" ht="24" hidden="1" customHeight="1">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c r="AL104" s="577"/>
      <c r="AM104" s="577"/>
      <c r="AN104" s="577"/>
      <c r="AO104" s="577"/>
      <c r="AP104" s="578"/>
      <c r="AQ104" s="575"/>
      <c r="AR104" s="574"/>
      <c r="AS104" s="574"/>
      <c r="AT104" s="574"/>
      <c r="AU104" s="576"/>
      <c r="AV104" s="577"/>
      <c r="AW104" s="577"/>
      <c r="AX104" s="578"/>
    </row>
    <row r="105" spans="1:50" ht="24" hidden="1" customHeight="1">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c r="AL105" s="577"/>
      <c r="AM105" s="577"/>
      <c r="AN105" s="577"/>
      <c r="AO105" s="577"/>
      <c r="AP105" s="578"/>
      <c r="AQ105" s="575"/>
      <c r="AR105" s="574"/>
      <c r="AS105" s="574"/>
      <c r="AT105" s="574"/>
      <c r="AU105" s="576"/>
      <c r="AV105" s="577"/>
      <c r="AW105" s="577"/>
      <c r="AX105" s="578"/>
    </row>
    <row r="106" spans="1:50" ht="24" hidden="1" customHeight="1">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c r="AL106" s="577"/>
      <c r="AM106" s="577"/>
      <c r="AN106" s="577"/>
      <c r="AO106" s="577"/>
      <c r="AP106" s="578"/>
      <c r="AQ106" s="575"/>
      <c r="AR106" s="574"/>
      <c r="AS106" s="574"/>
      <c r="AT106" s="574"/>
      <c r="AU106" s="576"/>
      <c r="AV106" s="577"/>
      <c r="AW106" s="577"/>
      <c r="AX106" s="578"/>
    </row>
    <row r="107" spans="1:50" ht="24" hidden="1" customHeight="1">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c r="AL107" s="577"/>
      <c r="AM107" s="577"/>
      <c r="AN107" s="577"/>
      <c r="AO107" s="577"/>
      <c r="AP107" s="578"/>
      <c r="AQ107" s="575"/>
      <c r="AR107" s="574"/>
      <c r="AS107" s="574"/>
      <c r="AT107" s="574"/>
      <c r="AU107" s="576"/>
      <c r="AV107" s="577"/>
      <c r="AW107" s="577"/>
      <c r="AX107" s="578"/>
    </row>
    <row r="108" spans="1:50" ht="24" hidden="1" customHeight="1">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c r="AL108" s="577"/>
      <c r="AM108" s="577"/>
      <c r="AN108" s="577"/>
      <c r="AO108" s="577"/>
      <c r="AP108" s="578"/>
      <c r="AQ108" s="575"/>
      <c r="AR108" s="574"/>
      <c r="AS108" s="574"/>
      <c r="AT108" s="574"/>
      <c r="AU108" s="576"/>
      <c r="AV108" s="577"/>
      <c r="AW108" s="577"/>
      <c r="AX108" s="578"/>
    </row>
    <row r="109" spans="1:50" ht="24" hidden="1" customHeight="1">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c r="AL109" s="577"/>
      <c r="AM109" s="577"/>
      <c r="AN109" s="577"/>
      <c r="AO109" s="577"/>
      <c r="AP109" s="578"/>
      <c r="AQ109" s="575"/>
      <c r="AR109" s="574"/>
      <c r="AS109" s="574"/>
      <c r="AT109" s="574"/>
      <c r="AU109" s="576"/>
      <c r="AV109" s="577"/>
      <c r="AW109" s="577"/>
      <c r="AX109" s="578"/>
    </row>
    <row r="110" spans="1:50" ht="24" hidden="1" customHeight="1">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c r="AL110" s="577"/>
      <c r="AM110" s="577"/>
      <c r="AN110" s="577"/>
      <c r="AO110" s="577"/>
      <c r="AP110" s="578"/>
      <c r="AQ110" s="575"/>
      <c r="AR110" s="574"/>
      <c r="AS110" s="574"/>
      <c r="AT110" s="574"/>
      <c r="AU110" s="576"/>
      <c r="AV110" s="577"/>
      <c r="AW110" s="577"/>
      <c r="AX110" s="578"/>
    </row>
    <row r="111" spans="1:50" ht="24" hidden="1" customHeight="1">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c r="AL111" s="577"/>
      <c r="AM111" s="577"/>
      <c r="AN111" s="577"/>
      <c r="AO111" s="577"/>
      <c r="AP111" s="578"/>
      <c r="AQ111" s="575"/>
      <c r="AR111" s="574"/>
      <c r="AS111" s="574"/>
      <c r="AT111" s="574"/>
      <c r="AU111" s="576"/>
      <c r="AV111" s="577"/>
      <c r="AW111" s="577"/>
      <c r="AX111" s="578"/>
    </row>
    <row r="112" spans="1:50" ht="24" hidden="1" customHeight="1">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c r="AL112" s="577"/>
      <c r="AM112" s="577"/>
      <c r="AN112" s="577"/>
      <c r="AO112" s="577"/>
      <c r="AP112" s="578"/>
      <c r="AQ112" s="575"/>
      <c r="AR112" s="574"/>
      <c r="AS112" s="574"/>
      <c r="AT112" s="574"/>
      <c r="AU112" s="576"/>
      <c r="AV112" s="577"/>
      <c r="AW112" s="577"/>
      <c r="AX112" s="578"/>
    </row>
    <row r="113" spans="1:50" ht="24" hidden="1" customHeight="1">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hidden="1" customHeight="1">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hidden="1" customHeight="1">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hidden="1" customHeight="1">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hidden="1" customHeight="1">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hidden="1" customHeight="1">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hidden="1" customHeight="1">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hidden="1" customHeight="1">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hidden="1" customHeight="1">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hidden="1" customHeight="1">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hidden="1" customHeight="1">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hidden="1" customHeight="1">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hidden="1" customHeight="1">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hidden="1" customHeight="1">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hidden="1" customHeight="1">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hidden="1" customHeight="1">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hidden="1" customHeight="1">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c r="AL129" s="577"/>
      <c r="AM129" s="577"/>
      <c r="AN129" s="577"/>
      <c r="AO129" s="577"/>
      <c r="AP129" s="578"/>
      <c r="AQ129" s="575"/>
      <c r="AR129" s="574"/>
      <c r="AS129" s="574"/>
      <c r="AT129" s="574"/>
      <c r="AU129" s="576"/>
      <c r="AV129" s="577"/>
      <c r="AW129" s="577"/>
      <c r="AX129" s="578"/>
    </row>
    <row r="130" spans="1:50" ht="24" hidden="1" customHeight="1">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hidden="1" customHeight="1">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hidden="1" customHeight="1">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3" spans="1:50" hidden="1"/>
    <row r="134" spans="1:50" hidden="1">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c r="A135" s="573"/>
      <c r="B135" s="573"/>
      <c r="C135" s="241" t="s">
        <v>405</v>
      </c>
      <c r="D135" s="241"/>
      <c r="E135" s="241"/>
      <c r="F135" s="241"/>
      <c r="G135" s="241"/>
      <c r="H135" s="241"/>
      <c r="I135" s="241"/>
      <c r="J135" s="241"/>
      <c r="K135" s="241"/>
      <c r="L135" s="241"/>
      <c r="M135" s="241" t="s">
        <v>406</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407</v>
      </c>
      <c r="AL135" s="241"/>
      <c r="AM135" s="241"/>
      <c r="AN135" s="241"/>
      <c r="AO135" s="241"/>
      <c r="AP135" s="241"/>
      <c r="AQ135" s="241" t="s">
        <v>23</v>
      </c>
      <c r="AR135" s="241"/>
      <c r="AS135" s="241"/>
      <c r="AT135" s="241"/>
      <c r="AU135" s="92" t="s">
        <v>24</v>
      </c>
      <c r="AV135" s="93"/>
      <c r="AW135" s="93"/>
      <c r="AX135" s="580"/>
    </row>
    <row r="136" spans="1:50" ht="24" hidden="1" customHeight="1">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c r="AL136" s="577"/>
      <c r="AM136" s="577"/>
      <c r="AN136" s="577"/>
      <c r="AO136" s="577"/>
      <c r="AP136" s="578"/>
      <c r="AQ136" s="575"/>
      <c r="AR136" s="574"/>
      <c r="AS136" s="574"/>
      <c r="AT136" s="574"/>
      <c r="AU136" s="576"/>
      <c r="AV136" s="577"/>
      <c r="AW136" s="577"/>
      <c r="AX136" s="578"/>
    </row>
    <row r="137" spans="1:50" ht="24" hidden="1" customHeight="1">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24" hidden="1" customHeight="1">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24" hidden="1" customHeight="1">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24" hidden="1" customHeight="1">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24" hidden="1" customHeight="1">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24" hidden="1" customHeight="1">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24" hidden="1" customHeight="1">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24" hidden="1" customHeight="1">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24" hidden="1" customHeight="1">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hidden="1" customHeight="1">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hidden="1" customHeight="1">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hidden="1" customHeight="1">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hidden="1" customHeight="1">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hidden="1" customHeight="1">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hidden="1" customHeight="1">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hidden="1" customHeight="1">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hidden="1" customHeight="1">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hidden="1" customHeight="1">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hidden="1" customHeight="1">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hidden="1" customHeight="1">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hidden="1" customHeight="1">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hidden="1" customHeight="1">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hidden="1" customHeight="1">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hidden="1" customHeight="1">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hidden="1" customHeight="1">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hidden="1" customHeight="1">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hidden="1" customHeight="1">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hidden="1" customHeight="1">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hidden="1" customHeight="1">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6" spans="1:50" hidden="1"/>
    <row r="167" spans="1:50" hidden="1">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c r="A168" s="573"/>
      <c r="B168" s="573"/>
      <c r="C168" s="241" t="s">
        <v>405</v>
      </c>
      <c r="D168" s="241"/>
      <c r="E168" s="241"/>
      <c r="F168" s="241"/>
      <c r="G168" s="241"/>
      <c r="H168" s="241"/>
      <c r="I168" s="241"/>
      <c r="J168" s="241"/>
      <c r="K168" s="241"/>
      <c r="L168" s="241"/>
      <c r="M168" s="241" t="s">
        <v>406</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407</v>
      </c>
      <c r="AL168" s="241"/>
      <c r="AM168" s="241"/>
      <c r="AN168" s="241"/>
      <c r="AO168" s="241"/>
      <c r="AP168" s="241"/>
      <c r="AQ168" s="241" t="s">
        <v>23</v>
      </c>
      <c r="AR168" s="241"/>
      <c r="AS168" s="241"/>
      <c r="AT168" s="241"/>
      <c r="AU168" s="92" t="s">
        <v>24</v>
      </c>
      <c r="AV168" s="93"/>
      <c r="AW168" s="93"/>
      <c r="AX168" s="580"/>
    </row>
    <row r="169" spans="1:50" ht="24" hidden="1" customHeight="1">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c r="AL169" s="577"/>
      <c r="AM169" s="577"/>
      <c r="AN169" s="577"/>
      <c r="AO169" s="577"/>
      <c r="AP169" s="578"/>
      <c r="AQ169" s="575"/>
      <c r="AR169" s="574"/>
      <c r="AS169" s="574"/>
      <c r="AT169" s="574"/>
      <c r="AU169" s="576"/>
      <c r="AV169" s="577"/>
      <c r="AW169" s="577"/>
      <c r="AX169" s="578"/>
    </row>
    <row r="170" spans="1:50" ht="24" hidden="1" customHeight="1">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24" hidden="1" customHeight="1">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24" hidden="1" customHeight="1">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24" hidden="1" customHeight="1">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24" hidden="1" customHeight="1">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24" hidden="1" customHeight="1">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24" hidden="1" customHeight="1">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24" hidden="1" customHeight="1">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24" hidden="1" customHeight="1">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24" hidden="1" customHeight="1">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24" hidden="1" customHeight="1">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24" hidden="1" customHeight="1">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24" hidden="1" customHeight="1">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24" hidden="1" customHeight="1">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24" hidden="1" customHeight="1">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24" hidden="1" customHeight="1">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24" hidden="1" customHeight="1">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24" hidden="1" customHeight="1">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24" hidden="1" customHeight="1">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24" hidden="1" customHeight="1">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24" hidden="1" customHeight="1">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24" hidden="1" customHeight="1">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24" hidden="1" customHeight="1">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24" hidden="1" customHeight="1">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24" hidden="1" customHeight="1">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24" hidden="1" customHeight="1">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24" hidden="1" customHeight="1">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24" hidden="1" customHeight="1">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24" hidden="1" customHeight="1">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199" spans="1:50" hidden="1"/>
    <row r="200" spans="1:50" hidden="1">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573"/>
      <c r="B201" s="573"/>
      <c r="C201" s="241" t="s">
        <v>405</v>
      </c>
      <c r="D201" s="241"/>
      <c r="E201" s="241"/>
      <c r="F201" s="241"/>
      <c r="G201" s="241"/>
      <c r="H201" s="241"/>
      <c r="I201" s="241"/>
      <c r="J201" s="241"/>
      <c r="K201" s="241"/>
      <c r="L201" s="241"/>
      <c r="M201" s="241" t="s">
        <v>406</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407</v>
      </c>
      <c r="AL201" s="241"/>
      <c r="AM201" s="241"/>
      <c r="AN201" s="241"/>
      <c r="AO201" s="241"/>
      <c r="AP201" s="241"/>
      <c r="AQ201" s="241" t="s">
        <v>23</v>
      </c>
      <c r="AR201" s="241"/>
      <c r="AS201" s="241"/>
      <c r="AT201" s="241"/>
      <c r="AU201" s="92" t="s">
        <v>24</v>
      </c>
      <c r="AV201" s="93"/>
      <c r="AW201" s="93"/>
      <c r="AX201" s="580"/>
    </row>
    <row r="202" spans="1:50" ht="24" hidden="1" customHeight="1">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c r="AL202" s="577"/>
      <c r="AM202" s="577"/>
      <c r="AN202" s="577"/>
      <c r="AO202" s="577"/>
      <c r="AP202" s="578"/>
      <c r="AQ202" s="575"/>
      <c r="AR202" s="574"/>
      <c r="AS202" s="574"/>
      <c r="AT202" s="574"/>
      <c r="AU202" s="576"/>
      <c r="AV202" s="577"/>
      <c r="AW202" s="577"/>
      <c r="AX202" s="578"/>
    </row>
    <row r="203" spans="1:50" ht="24" hidden="1" customHeight="1">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575"/>
      <c r="AR203" s="574"/>
      <c r="AS203" s="574"/>
      <c r="AT203" s="574"/>
      <c r="AU203" s="576"/>
      <c r="AV203" s="577"/>
      <c r="AW203" s="577"/>
      <c r="AX203" s="578"/>
    </row>
    <row r="204" spans="1:50" ht="24" hidden="1" customHeight="1">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575"/>
      <c r="AR204" s="574"/>
      <c r="AS204" s="574"/>
      <c r="AT204" s="574"/>
      <c r="AU204" s="576"/>
      <c r="AV204" s="577"/>
      <c r="AW204" s="577"/>
      <c r="AX204" s="578"/>
    </row>
    <row r="205" spans="1:50" ht="24" hidden="1" customHeight="1">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575"/>
      <c r="AR205" s="574"/>
      <c r="AS205" s="574"/>
      <c r="AT205" s="574"/>
      <c r="AU205" s="576"/>
      <c r="AV205" s="577"/>
      <c r="AW205" s="577"/>
      <c r="AX205" s="578"/>
    </row>
    <row r="206" spans="1:50" ht="24" hidden="1" customHeight="1">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575"/>
      <c r="AR206" s="574"/>
      <c r="AS206" s="574"/>
      <c r="AT206" s="574"/>
      <c r="AU206" s="576"/>
      <c r="AV206" s="577"/>
      <c r="AW206" s="577"/>
      <c r="AX206" s="578"/>
    </row>
    <row r="207" spans="1:50" ht="24" hidden="1" customHeight="1">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575"/>
      <c r="AR207" s="574"/>
      <c r="AS207" s="574"/>
      <c r="AT207" s="574"/>
      <c r="AU207" s="576"/>
      <c r="AV207" s="577"/>
      <c r="AW207" s="577"/>
      <c r="AX207" s="578"/>
    </row>
    <row r="208" spans="1:50" ht="24" hidden="1" customHeight="1">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24" hidden="1" customHeight="1">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24" hidden="1" customHeight="1">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24" hidden="1" customHeight="1">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hidden="1" customHeight="1">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hidden="1" customHeight="1">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hidden="1" customHeight="1">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hidden="1" customHeight="1">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hidden="1" customHeight="1">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hidden="1" customHeight="1">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hidden="1" customHeight="1">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hidden="1" customHeight="1">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hidden="1" customHeight="1">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hidden="1" customHeight="1">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hidden="1" customHeight="1">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hidden="1" customHeight="1">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hidden="1" customHeight="1">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hidden="1" customHeight="1">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hidden="1" customHeight="1">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hidden="1" customHeight="1">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hidden="1" customHeight="1">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hidden="1" customHeight="1">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hidden="1" customHeight="1">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hidden="1" customHeight="1">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2" spans="1:50" hidden="1"/>
    <row r="233" spans="1:50" hidden="1">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573"/>
      <c r="B234" s="573"/>
      <c r="C234" s="241" t="s">
        <v>420</v>
      </c>
      <c r="D234" s="241"/>
      <c r="E234" s="241"/>
      <c r="F234" s="241"/>
      <c r="G234" s="241"/>
      <c r="H234" s="241"/>
      <c r="I234" s="241"/>
      <c r="J234" s="241"/>
      <c r="K234" s="241"/>
      <c r="L234" s="241"/>
      <c r="M234" s="241" t="s">
        <v>421</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422</v>
      </c>
      <c r="AL234" s="241"/>
      <c r="AM234" s="241"/>
      <c r="AN234" s="241"/>
      <c r="AO234" s="241"/>
      <c r="AP234" s="241"/>
      <c r="AQ234" s="241" t="s">
        <v>23</v>
      </c>
      <c r="AR234" s="241"/>
      <c r="AS234" s="241"/>
      <c r="AT234" s="241"/>
      <c r="AU234" s="92" t="s">
        <v>24</v>
      </c>
      <c r="AV234" s="93"/>
      <c r="AW234" s="93"/>
      <c r="AX234" s="580"/>
    </row>
    <row r="235" spans="1:50" ht="24" hidden="1" customHeight="1">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c r="AL235" s="577"/>
      <c r="AM235" s="577"/>
      <c r="AN235" s="577"/>
      <c r="AO235" s="577"/>
      <c r="AP235" s="578"/>
      <c r="AQ235" s="575"/>
      <c r="AR235" s="574"/>
      <c r="AS235" s="574"/>
      <c r="AT235" s="574"/>
      <c r="AU235" s="576"/>
      <c r="AV235" s="577"/>
      <c r="AW235" s="577"/>
      <c r="AX235" s="578"/>
    </row>
    <row r="236" spans="1:50" ht="24" hidden="1" customHeight="1">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hidden="1" customHeight="1">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hidden="1" customHeight="1">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c r="AL238" s="577"/>
      <c r="AM238" s="577"/>
      <c r="AN238" s="577"/>
      <c r="AO238" s="577"/>
      <c r="AP238" s="578"/>
      <c r="AQ238" s="575"/>
      <c r="AR238" s="574"/>
      <c r="AS238" s="574"/>
      <c r="AT238" s="574"/>
      <c r="AU238" s="576"/>
      <c r="AV238" s="577"/>
      <c r="AW238" s="577"/>
      <c r="AX238" s="578"/>
    </row>
    <row r="239" spans="1:50" ht="24" hidden="1" customHeight="1">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idden="1"/>
    <row r="266" spans="1:50" hidden="1">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573"/>
      <c r="B267" s="573"/>
      <c r="C267" s="241" t="s">
        <v>405</v>
      </c>
      <c r="D267" s="241"/>
      <c r="E267" s="241"/>
      <c r="F267" s="241"/>
      <c r="G267" s="241"/>
      <c r="H267" s="241"/>
      <c r="I267" s="241"/>
      <c r="J267" s="241"/>
      <c r="K267" s="241"/>
      <c r="L267" s="241"/>
      <c r="M267" s="241" t="s">
        <v>406</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407</v>
      </c>
      <c r="AL267" s="241"/>
      <c r="AM267" s="241"/>
      <c r="AN267" s="241"/>
      <c r="AO267" s="241"/>
      <c r="AP267" s="241"/>
      <c r="AQ267" s="241" t="s">
        <v>23</v>
      </c>
      <c r="AR267" s="241"/>
      <c r="AS267" s="241"/>
      <c r="AT267" s="241"/>
      <c r="AU267" s="92" t="s">
        <v>24</v>
      </c>
      <c r="AV267" s="93"/>
      <c r="AW267" s="93"/>
      <c r="AX267" s="580"/>
    </row>
    <row r="268" spans="1:50" ht="24" hidden="1" customHeight="1">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c r="AL268" s="577"/>
      <c r="AM268" s="577"/>
      <c r="AN268" s="577"/>
      <c r="AO268" s="577"/>
      <c r="AP268" s="578"/>
      <c r="AQ268" s="575"/>
      <c r="AR268" s="574"/>
      <c r="AS268" s="574"/>
      <c r="AT268" s="574"/>
      <c r="AU268" s="576"/>
      <c r="AV268" s="577"/>
      <c r="AW268" s="577"/>
      <c r="AX268" s="578"/>
    </row>
    <row r="269" spans="1:50" ht="24" hidden="1" customHeight="1">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hidden="1" customHeight="1">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hidden="1" customHeight="1">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hidden="1" customHeight="1">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c r="AL301" s="577"/>
      <c r="AM301" s="577"/>
      <c r="AN301" s="577"/>
      <c r="AO301" s="577"/>
      <c r="AP301" s="578"/>
      <c r="AQ301" s="575"/>
      <c r="AR301" s="574"/>
      <c r="AS301" s="574"/>
      <c r="AT301" s="574"/>
      <c r="AU301" s="576"/>
      <c r="AV301" s="577"/>
      <c r="AW301" s="577"/>
      <c r="AX301" s="578"/>
    </row>
    <row r="302" spans="1:50" ht="24" hidden="1" customHeight="1">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hidden="1" customHeight="1">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hidden="1" customHeight="1">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idden="1"/>
    <row r="332" spans="1:50" hidden="1">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573"/>
      <c r="B333" s="573"/>
      <c r="C333" s="241" t="s">
        <v>405</v>
      </c>
      <c r="D333" s="241"/>
      <c r="E333" s="241"/>
      <c r="F333" s="241"/>
      <c r="G333" s="241"/>
      <c r="H333" s="241"/>
      <c r="I333" s="241"/>
      <c r="J333" s="241"/>
      <c r="K333" s="241"/>
      <c r="L333" s="241"/>
      <c r="M333" s="241" t="s">
        <v>406</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407</v>
      </c>
      <c r="AL333" s="241"/>
      <c r="AM333" s="241"/>
      <c r="AN333" s="241"/>
      <c r="AO333" s="241"/>
      <c r="AP333" s="241"/>
      <c r="AQ333" s="241" t="s">
        <v>23</v>
      </c>
      <c r="AR333" s="241"/>
      <c r="AS333" s="241"/>
      <c r="AT333" s="241"/>
      <c r="AU333" s="92" t="s">
        <v>24</v>
      </c>
      <c r="AV333" s="93"/>
      <c r="AW333" s="93"/>
      <c r="AX333" s="580"/>
    </row>
    <row r="334" spans="1:50" ht="24" hidden="1" customHeight="1">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c r="AL334" s="577"/>
      <c r="AM334" s="577"/>
      <c r="AN334" s="577"/>
      <c r="AO334" s="577"/>
      <c r="AP334" s="578"/>
      <c r="AQ334" s="575"/>
      <c r="AR334" s="574"/>
      <c r="AS334" s="574"/>
      <c r="AT334" s="574"/>
      <c r="AU334" s="576"/>
      <c r="AV334" s="577"/>
      <c r="AW334" s="577"/>
      <c r="AX334" s="578"/>
    </row>
    <row r="335" spans="1:50" ht="24" hidden="1" customHeight="1">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hidden="1" customHeight="1">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hidden="1" customHeight="1">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idden="1"/>
    <row r="365" spans="1:50" hidden="1">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hidden="1" customHeight="1">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c r="AL367" s="577"/>
      <c r="AM367" s="577"/>
      <c r="AN367" s="577"/>
      <c r="AO367" s="577"/>
      <c r="AP367" s="578"/>
      <c r="AQ367" s="575"/>
      <c r="AR367" s="574"/>
      <c r="AS367" s="574"/>
      <c r="AT367" s="574"/>
      <c r="AU367" s="576"/>
      <c r="AV367" s="577"/>
      <c r="AW367" s="577"/>
      <c r="AX367" s="578"/>
    </row>
    <row r="368" spans="1:50" ht="24" hidden="1" customHeight="1">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hidden="1" customHeight="1">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idden="1"/>
    <row r="398" spans="1:50" hidden="1">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573"/>
      <c r="B399" s="573"/>
      <c r="C399" s="241" t="s">
        <v>405</v>
      </c>
      <c r="D399" s="241"/>
      <c r="E399" s="241"/>
      <c r="F399" s="241"/>
      <c r="G399" s="241"/>
      <c r="H399" s="241"/>
      <c r="I399" s="241"/>
      <c r="J399" s="241"/>
      <c r="K399" s="241"/>
      <c r="L399" s="241"/>
      <c r="M399" s="241" t="s">
        <v>406</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407</v>
      </c>
      <c r="AL399" s="241"/>
      <c r="AM399" s="241"/>
      <c r="AN399" s="241"/>
      <c r="AO399" s="241"/>
      <c r="AP399" s="241"/>
      <c r="AQ399" s="241" t="s">
        <v>23</v>
      </c>
      <c r="AR399" s="241"/>
      <c r="AS399" s="241"/>
      <c r="AT399" s="241"/>
      <c r="AU399" s="92" t="s">
        <v>24</v>
      </c>
      <c r="AV399" s="93"/>
      <c r="AW399" s="93"/>
      <c r="AX399" s="580"/>
    </row>
    <row r="400" spans="1:50" ht="24" hidden="1" customHeight="1">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c r="AL400" s="577"/>
      <c r="AM400" s="577"/>
      <c r="AN400" s="577"/>
      <c r="AO400" s="577"/>
      <c r="AP400" s="578"/>
      <c r="AQ400" s="575"/>
      <c r="AR400" s="574"/>
      <c r="AS400" s="574"/>
      <c r="AT400" s="574"/>
      <c r="AU400" s="576"/>
      <c r="AV400" s="577"/>
      <c r="AW400" s="577"/>
      <c r="AX400" s="578"/>
    </row>
    <row r="401" spans="1:50" ht="24" hidden="1" customHeight="1">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hidden="1" customHeight="1">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idden="1"/>
    <row r="431" spans="1:50" hidden="1">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hidden="1" customHeight="1">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6"/>
      <c r="AL433" s="577"/>
      <c r="AM433" s="577"/>
      <c r="AN433" s="577"/>
      <c r="AO433" s="577"/>
      <c r="AP433" s="578"/>
      <c r="AQ433" s="575"/>
      <c r="AR433" s="574"/>
      <c r="AS433" s="574"/>
      <c r="AT433" s="574"/>
      <c r="AU433" s="576"/>
      <c r="AV433" s="577"/>
      <c r="AW433" s="577"/>
      <c r="AX433" s="578"/>
    </row>
    <row r="434" spans="1:50" ht="24" hidden="1" customHeight="1">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hidden="1" customHeight="1">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idden="1"/>
    <row r="464" spans="1:50" hidden="1">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hidden="1" customHeight="1">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6"/>
      <c r="AL466" s="577"/>
      <c r="AM466" s="577"/>
      <c r="AN466" s="577"/>
      <c r="AO466" s="577"/>
      <c r="AP466" s="578"/>
      <c r="AQ466" s="575"/>
      <c r="AR466" s="574"/>
      <c r="AS466" s="574"/>
      <c r="AT466" s="574"/>
      <c r="AU466" s="576"/>
      <c r="AV466" s="577"/>
      <c r="AW466" s="577"/>
      <c r="AX466" s="578"/>
    </row>
    <row r="467" spans="1:50" ht="24" hidden="1" customHeight="1">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hidden="1" customHeight="1">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idden="1"/>
    <row r="497" spans="1:50" hidden="1">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hidden="1" customHeight="1">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6"/>
      <c r="AL499" s="577"/>
      <c r="AM499" s="577"/>
      <c r="AN499" s="577"/>
      <c r="AO499" s="577"/>
      <c r="AP499" s="578"/>
      <c r="AQ499" s="575"/>
      <c r="AR499" s="574"/>
      <c r="AS499" s="574"/>
      <c r="AT499" s="574"/>
      <c r="AU499" s="576"/>
      <c r="AV499" s="577"/>
      <c r="AW499" s="577"/>
      <c r="AX499" s="578"/>
    </row>
    <row r="500" spans="1:50" ht="24" hidden="1" customHeight="1">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6"/>
      <c r="AL500" s="577"/>
      <c r="AM500" s="577"/>
      <c r="AN500" s="577"/>
      <c r="AO500" s="577"/>
      <c r="AP500" s="578"/>
      <c r="AQ500" s="575"/>
      <c r="AR500" s="574"/>
      <c r="AS500" s="574"/>
      <c r="AT500" s="574"/>
      <c r="AU500" s="576"/>
      <c r="AV500" s="577"/>
      <c r="AW500" s="577"/>
      <c r="AX500" s="578"/>
    </row>
    <row r="501" spans="1:50" ht="24" hidden="1" customHeight="1">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6"/>
      <c r="AL501" s="577"/>
      <c r="AM501" s="577"/>
      <c r="AN501" s="577"/>
      <c r="AO501" s="577"/>
      <c r="AP501" s="578"/>
      <c r="AQ501" s="575"/>
      <c r="AR501" s="574"/>
      <c r="AS501" s="574"/>
      <c r="AT501" s="574"/>
      <c r="AU501" s="576"/>
      <c r="AV501" s="577"/>
      <c r="AW501" s="577"/>
      <c r="AX501" s="578"/>
    </row>
    <row r="502" spans="1:50" ht="24" hidden="1" customHeight="1">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6"/>
      <c r="AL502" s="577"/>
      <c r="AM502" s="577"/>
      <c r="AN502" s="577"/>
      <c r="AO502" s="577"/>
      <c r="AP502" s="578"/>
      <c r="AQ502" s="575"/>
      <c r="AR502" s="574"/>
      <c r="AS502" s="574"/>
      <c r="AT502" s="574"/>
      <c r="AU502" s="576"/>
      <c r="AV502" s="577"/>
      <c r="AW502" s="577"/>
      <c r="AX502" s="578"/>
    </row>
    <row r="503" spans="1:50" ht="24" hidden="1" customHeight="1">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6"/>
      <c r="AL503" s="577"/>
      <c r="AM503" s="577"/>
      <c r="AN503" s="577"/>
      <c r="AO503" s="577"/>
      <c r="AP503" s="578"/>
      <c r="AQ503" s="575"/>
      <c r="AR503" s="574"/>
      <c r="AS503" s="574"/>
      <c r="AT503" s="574"/>
      <c r="AU503" s="576"/>
      <c r="AV503" s="577"/>
      <c r="AW503" s="577"/>
      <c r="AX503" s="578"/>
    </row>
    <row r="504" spans="1:50" ht="24" hidden="1" customHeight="1">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6"/>
      <c r="AL504" s="577"/>
      <c r="AM504" s="577"/>
      <c r="AN504" s="577"/>
      <c r="AO504" s="577"/>
      <c r="AP504" s="578"/>
      <c r="AQ504" s="575"/>
      <c r="AR504" s="574"/>
      <c r="AS504" s="574"/>
      <c r="AT504" s="574"/>
      <c r="AU504" s="576"/>
      <c r="AV504" s="577"/>
      <c r="AW504" s="577"/>
      <c r="AX504" s="578"/>
    </row>
    <row r="505" spans="1:50" ht="24" hidden="1" customHeight="1">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6"/>
      <c r="AL505" s="577"/>
      <c r="AM505" s="577"/>
      <c r="AN505" s="577"/>
      <c r="AO505" s="577"/>
      <c r="AP505" s="578"/>
      <c r="AQ505" s="575"/>
      <c r="AR505" s="574"/>
      <c r="AS505" s="574"/>
      <c r="AT505" s="574"/>
      <c r="AU505" s="576"/>
      <c r="AV505" s="577"/>
      <c r="AW505" s="577"/>
      <c r="AX505" s="578"/>
    </row>
    <row r="506" spans="1:50" ht="24" hidden="1" customHeight="1">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6"/>
      <c r="AL506" s="577"/>
      <c r="AM506" s="577"/>
      <c r="AN506" s="577"/>
      <c r="AO506" s="577"/>
      <c r="AP506" s="578"/>
      <c r="AQ506" s="575"/>
      <c r="AR506" s="574"/>
      <c r="AS506" s="574"/>
      <c r="AT506" s="574"/>
      <c r="AU506" s="576"/>
      <c r="AV506" s="577"/>
      <c r="AW506" s="577"/>
      <c r="AX506" s="578"/>
    </row>
    <row r="507" spans="1:50" ht="24" hidden="1" customHeight="1">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6"/>
      <c r="AL507" s="577"/>
      <c r="AM507" s="577"/>
      <c r="AN507" s="577"/>
      <c r="AO507" s="577"/>
      <c r="AP507" s="578"/>
      <c r="AQ507" s="575"/>
      <c r="AR507" s="574"/>
      <c r="AS507" s="574"/>
      <c r="AT507" s="574"/>
      <c r="AU507" s="576"/>
      <c r="AV507" s="577"/>
      <c r="AW507" s="577"/>
      <c r="AX507" s="578"/>
    </row>
    <row r="508" spans="1:50" ht="24" hidden="1" customHeight="1">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6"/>
      <c r="AL508" s="577"/>
      <c r="AM508" s="577"/>
      <c r="AN508" s="577"/>
      <c r="AO508" s="577"/>
      <c r="AP508" s="578"/>
      <c r="AQ508" s="575"/>
      <c r="AR508" s="574"/>
      <c r="AS508" s="574"/>
      <c r="AT508" s="574"/>
      <c r="AU508" s="576"/>
      <c r="AV508" s="577"/>
      <c r="AW508" s="577"/>
      <c r="AX508" s="578"/>
    </row>
    <row r="509" spans="1:50" ht="24" hidden="1" customHeight="1">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hidden="1" customHeight="1">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hidden="1" customHeight="1">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hidden="1" customHeight="1">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hidden="1" customHeight="1">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hidden="1" customHeight="1">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hidden="1" customHeight="1">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hidden="1" customHeight="1">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hidden="1" customHeight="1">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hidden="1" customHeight="1">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hidden="1" customHeight="1">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hidden="1" customHeight="1">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hidden="1" customHeight="1">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hidden="1" customHeight="1">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hidden="1" customHeight="1">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hidden="1" customHeight="1">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hidden="1" customHeight="1">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hidden="1" customHeight="1">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hidden="1" customHeight="1">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hidden="1" customHeight="1">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29" spans="1:50" hidden="1"/>
    <row r="530" spans="1:50" hidden="1">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573"/>
      <c r="B531" s="573"/>
      <c r="C531" s="241" t="s">
        <v>405</v>
      </c>
      <c r="D531" s="241"/>
      <c r="E531" s="241"/>
      <c r="F531" s="241"/>
      <c r="G531" s="241"/>
      <c r="H531" s="241"/>
      <c r="I531" s="241"/>
      <c r="J531" s="241"/>
      <c r="K531" s="241"/>
      <c r="L531" s="241"/>
      <c r="M531" s="241" t="s">
        <v>406</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407</v>
      </c>
      <c r="AL531" s="241"/>
      <c r="AM531" s="241"/>
      <c r="AN531" s="241"/>
      <c r="AO531" s="241"/>
      <c r="AP531" s="241"/>
      <c r="AQ531" s="241" t="s">
        <v>23</v>
      </c>
      <c r="AR531" s="241"/>
      <c r="AS531" s="241"/>
      <c r="AT531" s="241"/>
      <c r="AU531" s="92" t="s">
        <v>24</v>
      </c>
      <c r="AV531" s="93"/>
      <c r="AW531" s="93"/>
      <c r="AX531" s="580"/>
    </row>
    <row r="532" spans="1:50" ht="24" hidden="1" customHeight="1">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6"/>
      <c r="AL532" s="577"/>
      <c r="AM532" s="577"/>
      <c r="AN532" s="577"/>
      <c r="AO532" s="577"/>
      <c r="AP532" s="578"/>
      <c r="AQ532" s="575"/>
      <c r="AR532" s="574"/>
      <c r="AS532" s="574"/>
      <c r="AT532" s="574"/>
      <c r="AU532" s="576"/>
      <c r="AV532" s="577"/>
      <c r="AW532" s="577"/>
      <c r="AX532" s="578"/>
    </row>
    <row r="533" spans="1:50" ht="24" hidden="1" customHeight="1">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6"/>
      <c r="AL533" s="577"/>
      <c r="AM533" s="577"/>
      <c r="AN533" s="577"/>
      <c r="AO533" s="577"/>
      <c r="AP533" s="578"/>
      <c r="AQ533" s="575"/>
      <c r="AR533" s="574"/>
      <c r="AS533" s="574"/>
      <c r="AT533" s="574"/>
      <c r="AU533" s="576"/>
      <c r="AV533" s="577"/>
      <c r="AW533" s="577"/>
      <c r="AX533" s="578"/>
    </row>
    <row r="534" spans="1:50" ht="24" hidden="1" customHeight="1">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6"/>
      <c r="AL534" s="577"/>
      <c r="AM534" s="577"/>
      <c r="AN534" s="577"/>
      <c r="AO534" s="577"/>
      <c r="AP534" s="578"/>
      <c r="AQ534" s="575"/>
      <c r="AR534" s="574"/>
      <c r="AS534" s="574"/>
      <c r="AT534" s="574"/>
      <c r="AU534" s="576"/>
      <c r="AV534" s="577"/>
      <c r="AW534" s="577"/>
      <c r="AX534" s="578"/>
    </row>
    <row r="535" spans="1:50" ht="24" hidden="1" customHeight="1">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6"/>
      <c r="AL535" s="577"/>
      <c r="AM535" s="577"/>
      <c r="AN535" s="577"/>
      <c r="AO535" s="577"/>
      <c r="AP535" s="578"/>
      <c r="AQ535" s="575"/>
      <c r="AR535" s="574"/>
      <c r="AS535" s="574"/>
      <c r="AT535" s="574"/>
      <c r="AU535" s="576"/>
      <c r="AV535" s="577"/>
      <c r="AW535" s="577"/>
      <c r="AX535" s="578"/>
    </row>
    <row r="536" spans="1:50" ht="24" hidden="1" customHeight="1">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6"/>
      <c r="AL536" s="577"/>
      <c r="AM536" s="577"/>
      <c r="AN536" s="577"/>
      <c r="AO536" s="577"/>
      <c r="AP536" s="578"/>
      <c r="AQ536" s="575"/>
      <c r="AR536" s="574"/>
      <c r="AS536" s="574"/>
      <c r="AT536" s="574"/>
      <c r="AU536" s="576"/>
      <c r="AV536" s="577"/>
      <c r="AW536" s="577"/>
      <c r="AX536" s="578"/>
    </row>
    <row r="537" spans="1:50" ht="24" hidden="1" customHeight="1">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6"/>
      <c r="AL537" s="577"/>
      <c r="AM537" s="577"/>
      <c r="AN537" s="577"/>
      <c r="AO537" s="577"/>
      <c r="AP537" s="578"/>
      <c r="AQ537" s="575"/>
      <c r="AR537" s="574"/>
      <c r="AS537" s="574"/>
      <c r="AT537" s="574"/>
      <c r="AU537" s="576"/>
      <c r="AV537" s="577"/>
      <c r="AW537" s="577"/>
      <c r="AX537" s="578"/>
    </row>
    <row r="538" spans="1:50" ht="24" hidden="1" customHeight="1">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24" hidden="1" customHeight="1">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24" hidden="1" customHeight="1">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24" hidden="1" customHeight="1">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hidden="1" customHeight="1">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hidden="1" customHeight="1">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hidden="1" customHeight="1">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hidden="1" customHeight="1">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hidden="1" customHeight="1">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hidden="1" customHeight="1">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hidden="1" customHeight="1">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hidden="1" customHeight="1">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hidden="1" customHeight="1">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hidden="1" customHeight="1">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hidden="1" customHeight="1">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hidden="1" customHeight="1">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hidden="1" customHeight="1">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hidden="1" customHeight="1">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hidden="1" customHeight="1">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hidden="1" customHeight="1">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hidden="1" customHeight="1">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hidden="1" customHeight="1">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hidden="1" customHeight="1">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hidden="1" customHeight="1">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hidden="1" customHeight="1">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6"/>
      <c r="AL565" s="577"/>
      <c r="AM565" s="577"/>
      <c r="AN565" s="577"/>
      <c r="AO565" s="577"/>
      <c r="AP565" s="578"/>
      <c r="AQ565" s="575"/>
      <c r="AR565" s="574"/>
      <c r="AS565" s="574"/>
      <c r="AT565" s="574"/>
      <c r="AU565" s="576"/>
      <c r="AV565" s="577"/>
      <c r="AW565" s="577"/>
      <c r="AX565" s="578"/>
    </row>
    <row r="566" spans="1:50" ht="24" hidden="1" customHeight="1">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6"/>
      <c r="AL566" s="577"/>
      <c r="AM566" s="577"/>
      <c r="AN566" s="577"/>
      <c r="AO566" s="577"/>
      <c r="AP566" s="578"/>
      <c r="AQ566" s="575"/>
      <c r="AR566" s="574"/>
      <c r="AS566" s="574"/>
      <c r="AT566" s="574"/>
      <c r="AU566" s="576"/>
      <c r="AV566" s="577"/>
      <c r="AW566" s="577"/>
      <c r="AX566" s="578"/>
    </row>
    <row r="567" spans="1:50" ht="24" hidden="1" customHeight="1">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6"/>
      <c r="AL567" s="577"/>
      <c r="AM567" s="577"/>
      <c r="AN567" s="577"/>
      <c r="AO567" s="577"/>
      <c r="AP567" s="578"/>
      <c r="AQ567" s="575"/>
      <c r="AR567" s="574"/>
      <c r="AS567" s="574"/>
      <c r="AT567" s="574"/>
      <c r="AU567" s="576"/>
      <c r="AV567" s="577"/>
      <c r="AW567" s="577"/>
      <c r="AX567" s="578"/>
    </row>
    <row r="568" spans="1:50" ht="24" hidden="1" customHeight="1">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6"/>
      <c r="AL568" s="577"/>
      <c r="AM568" s="577"/>
      <c r="AN568" s="577"/>
      <c r="AO568" s="577"/>
      <c r="AP568" s="578"/>
      <c r="AQ568" s="575"/>
      <c r="AR568" s="574"/>
      <c r="AS568" s="574"/>
      <c r="AT568" s="574"/>
      <c r="AU568" s="576"/>
      <c r="AV568" s="577"/>
      <c r="AW568" s="577"/>
      <c r="AX568" s="578"/>
    </row>
    <row r="569" spans="1:50" ht="24" hidden="1" customHeight="1">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6"/>
      <c r="AL569" s="577"/>
      <c r="AM569" s="577"/>
      <c r="AN569" s="577"/>
      <c r="AO569" s="577"/>
      <c r="AP569" s="578"/>
      <c r="AQ569" s="575"/>
      <c r="AR569" s="574"/>
      <c r="AS569" s="574"/>
      <c r="AT569" s="574"/>
      <c r="AU569" s="576"/>
      <c r="AV569" s="577"/>
      <c r="AW569" s="577"/>
      <c r="AX569" s="578"/>
    </row>
    <row r="570" spans="1:50" ht="24" hidden="1" customHeight="1">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6"/>
      <c r="AL570" s="577"/>
      <c r="AM570" s="577"/>
      <c r="AN570" s="577"/>
      <c r="AO570" s="577"/>
      <c r="AP570" s="578"/>
      <c r="AQ570" s="575"/>
      <c r="AR570" s="574"/>
      <c r="AS570" s="574"/>
      <c r="AT570" s="574"/>
      <c r="AU570" s="576"/>
      <c r="AV570" s="577"/>
      <c r="AW570" s="577"/>
      <c r="AX570" s="578"/>
    </row>
    <row r="571" spans="1:50" ht="24" hidden="1" customHeight="1">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6"/>
      <c r="AL571" s="577"/>
      <c r="AM571" s="577"/>
      <c r="AN571" s="577"/>
      <c r="AO571" s="577"/>
      <c r="AP571" s="578"/>
      <c r="AQ571" s="575"/>
      <c r="AR571" s="574"/>
      <c r="AS571" s="574"/>
      <c r="AT571" s="574"/>
      <c r="AU571" s="576"/>
      <c r="AV571" s="577"/>
      <c r="AW571" s="577"/>
      <c r="AX571" s="578"/>
    </row>
    <row r="572" spans="1:50" ht="24" hidden="1" customHeight="1">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24" hidden="1" customHeight="1">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24" hidden="1" customHeight="1">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hidden="1" customHeight="1">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hidden="1" customHeight="1">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hidden="1" customHeight="1">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hidden="1" customHeight="1">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hidden="1" customHeight="1">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hidden="1" customHeight="1">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hidden="1" customHeight="1">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hidden="1" customHeight="1">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hidden="1" customHeight="1">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hidden="1" customHeight="1">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hidden="1" customHeight="1">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hidden="1" customHeight="1">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hidden="1" customHeight="1">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hidden="1" customHeight="1">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hidden="1" customHeight="1">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hidden="1" customHeight="1">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hidden="1" customHeight="1">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hidden="1" customHeight="1">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hidden="1" customHeight="1">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hidden="1" customHeight="1">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5" spans="1:50" hidden="1"/>
    <row r="596" spans="1:50" hidden="1">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573"/>
      <c r="B597" s="573"/>
      <c r="C597" s="241" t="s">
        <v>405</v>
      </c>
      <c r="D597" s="241"/>
      <c r="E597" s="241"/>
      <c r="F597" s="241"/>
      <c r="G597" s="241"/>
      <c r="H597" s="241"/>
      <c r="I597" s="241"/>
      <c r="J597" s="241"/>
      <c r="K597" s="241"/>
      <c r="L597" s="241"/>
      <c r="M597" s="241" t="s">
        <v>406</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407</v>
      </c>
      <c r="AL597" s="241"/>
      <c r="AM597" s="241"/>
      <c r="AN597" s="241"/>
      <c r="AO597" s="241"/>
      <c r="AP597" s="241"/>
      <c r="AQ597" s="241" t="s">
        <v>23</v>
      </c>
      <c r="AR597" s="241"/>
      <c r="AS597" s="241"/>
      <c r="AT597" s="241"/>
      <c r="AU597" s="92" t="s">
        <v>24</v>
      </c>
      <c r="AV597" s="93"/>
      <c r="AW597" s="93"/>
      <c r="AX597" s="580"/>
    </row>
    <row r="598" spans="1:50" ht="24" hidden="1" customHeight="1">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6"/>
      <c r="AL598" s="577"/>
      <c r="AM598" s="577"/>
      <c r="AN598" s="577"/>
      <c r="AO598" s="577"/>
      <c r="AP598" s="578"/>
      <c r="AQ598" s="575"/>
      <c r="AR598" s="574"/>
      <c r="AS598" s="574"/>
      <c r="AT598" s="574"/>
      <c r="AU598" s="576"/>
      <c r="AV598" s="577"/>
      <c r="AW598" s="577"/>
      <c r="AX598" s="578"/>
    </row>
    <row r="599" spans="1:50" ht="24" hidden="1" customHeight="1">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6"/>
      <c r="AL599" s="577"/>
      <c r="AM599" s="577"/>
      <c r="AN599" s="577"/>
      <c r="AO599" s="577"/>
      <c r="AP599" s="578"/>
      <c r="AQ599" s="575"/>
      <c r="AR599" s="574"/>
      <c r="AS599" s="574"/>
      <c r="AT599" s="574"/>
      <c r="AU599" s="576"/>
      <c r="AV599" s="577"/>
      <c r="AW599" s="577"/>
      <c r="AX599" s="578"/>
    </row>
    <row r="600" spans="1:50" ht="24" hidden="1" customHeight="1">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6"/>
      <c r="AL600" s="577"/>
      <c r="AM600" s="577"/>
      <c r="AN600" s="577"/>
      <c r="AO600" s="577"/>
      <c r="AP600" s="578"/>
      <c r="AQ600" s="575"/>
      <c r="AR600" s="574"/>
      <c r="AS600" s="574"/>
      <c r="AT600" s="574"/>
      <c r="AU600" s="576"/>
      <c r="AV600" s="577"/>
      <c r="AW600" s="577"/>
      <c r="AX600" s="578"/>
    </row>
    <row r="601" spans="1:50" ht="24" hidden="1" customHeight="1">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6"/>
      <c r="AL601" s="577"/>
      <c r="AM601" s="577"/>
      <c r="AN601" s="577"/>
      <c r="AO601" s="577"/>
      <c r="AP601" s="578"/>
      <c r="AQ601" s="575"/>
      <c r="AR601" s="574"/>
      <c r="AS601" s="574"/>
      <c r="AT601" s="574"/>
      <c r="AU601" s="576"/>
      <c r="AV601" s="577"/>
      <c r="AW601" s="577"/>
      <c r="AX601" s="578"/>
    </row>
    <row r="602" spans="1:50" ht="24" hidden="1" customHeight="1">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6"/>
      <c r="AL602" s="577"/>
      <c r="AM602" s="577"/>
      <c r="AN602" s="577"/>
      <c r="AO602" s="577"/>
      <c r="AP602" s="578"/>
      <c r="AQ602" s="575"/>
      <c r="AR602" s="574"/>
      <c r="AS602" s="574"/>
      <c r="AT602" s="574"/>
      <c r="AU602" s="576"/>
      <c r="AV602" s="577"/>
      <c r="AW602" s="577"/>
      <c r="AX602" s="578"/>
    </row>
    <row r="603" spans="1:50" ht="24" hidden="1" customHeight="1">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6"/>
      <c r="AL603" s="577"/>
      <c r="AM603" s="577"/>
      <c r="AN603" s="577"/>
      <c r="AO603" s="577"/>
      <c r="AP603" s="578"/>
      <c r="AQ603" s="575"/>
      <c r="AR603" s="574"/>
      <c r="AS603" s="574"/>
      <c r="AT603" s="574"/>
      <c r="AU603" s="576"/>
      <c r="AV603" s="577"/>
      <c r="AW603" s="577"/>
      <c r="AX603" s="578"/>
    </row>
    <row r="604" spans="1:50" ht="24" hidden="1" customHeight="1">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6"/>
      <c r="AL604" s="577"/>
      <c r="AM604" s="577"/>
      <c r="AN604" s="577"/>
      <c r="AO604" s="577"/>
      <c r="AP604" s="578"/>
      <c r="AQ604" s="575"/>
      <c r="AR604" s="574"/>
      <c r="AS604" s="574"/>
      <c r="AT604" s="574"/>
      <c r="AU604" s="576"/>
      <c r="AV604" s="577"/>
      <c r="AW604" s="577"/>
      <c r="AX604" s="578"/>
    </row>
    <row r="605" spans="1:50" ht="24" hidden="1" customHeight="1">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24" hidden="1" customHeight="1">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24" hidden="1" customHeight="1">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hidden="1" customHeight="1">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hidden="1" customHeight="1">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hidden="1" customHeight="1">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hidden="1" customHeight="1">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hidden="1" customHeight="1">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hidden="1" customHeight="1">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hidden="1" customHeight="1">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hidden="1" customHeight="1">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hidden="1" customHeight="1">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hidden="1" customHeight="1">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hidden="1" customHeight="1">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hidden="1" customHeight="1">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hidden="1" customHeight="1">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hidden="1" customHeight="1">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hidden="1" customHeight="1">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hidden="1" customHeight="1">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hidden="1" customHeight="1">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hidden="1" customHeight="1">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hidden="1" customHeight="1">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hidden="1" customHeight="1">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8" spans="1:50" hidden="1"/>
    <row r="629" spans="1:50"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hidden="1" customHeight="1">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6"/>
      <c r="AL631" s="577"/>
      <c r="AM631" s="577"/>
      <c r="AN631" s="577"/>
      <c r="AO631" s="577"/>
      <c r="AP631" s="578"/>
      <c r="AQ631" s="575"/>
      <c r="AR631" s="574"/>
      <c r="AS631" s="574"/>
      <c r="AT631" s="574"/>
      <c r="AU631" s="576"/>
      <c r="AV631" s="577"/>
      <c r="AW631" s="577"/>
      <c r="AX631" s="578"/>
    </row>
    <row r="632" spans="1:50" ht="24" hidden="1" customHeight="1">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6"/>
      <c r="AL632" s="577"/>
      <c r="AM632" s="577"/>
      <c r="AN632" s="577"/>
      <c r="AO632" s="577"/>
      <c r="AP632" s="578"/>
      <c r="AQ632" s="575"/>
      <c r="AR632" s="574"/>
      <c r="AS632" s="574"/>
      <c r="AT632" s="574"/>
      <c r="AU632" s="576"/>
      <c r="AV632" s="577"/>
      <c r="AW632" s="577"/>
      <c r="AX632" s="578"/>
    </row>
    <row r="633" spans="1:50" ht="24" hidden="1" customHeight="1">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6"/>
      <c r="AL633" s="577"/>
      <c r="AM633" s="577"/>
      <c r="AN633" s="577"/>
      <c r="AO633" s="577"/>
      <c r="AP633" s="578"/>
      <c r="AQ633" s="575"/>
      <c r="AR633" s="574"/>
      <c r="AS633" s="574"/>
      <c r="AT633" s="574"/>
      <c r="AU633" s="576"/>
      <c r="AV633" s="577"/>
      <c r="AW633" s="577"/>
      <c r="AX633" s="578"/>
    </row>
    <row r="634" spans="1:50" ht="24" hidden="1" customHeight="1">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24" hidden="1" customHeight="1">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24" hidden="1" customHeight="1">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24" hidden="1" customHeight="1">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24" hidden="1" customHeight="1">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24" hidden="1" customHeight="1">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24" hidden="1" customHeight="1">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hidden="1" customHeight="1">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hidden="1" customHeight="1">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hidden="1" customHeight="1">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hidden="1" customHeight="1">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hidden="1" customHeight="1">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hidden="1" customHeight="1">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hidden="1" customHeight="1">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hidden="1" customHeight="1">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hidden="1" customHeight="1">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hidden="1" customHeight="1">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hidden="1" customHeight="1">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hidden="1" customHeight="1">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hidden="1" customHeight="1">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hidden="1" customHeight="1">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hidden="1" customHeight="1">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hidden="1" customHeight="1">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hidden="1" customHeight="1">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hidden="1" customHeight="1">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hidden="1" customHeight="1">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hidden="1" customHeight="1">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1" spans="1:50" hidden="1"/>
    <row r="662" spans="1:50" hidden="1">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573"/>
      <c r="B663" s="573"/>
      <c r="C663" s="241" t="s">
        <v>405</v>
      </c>
      <c r="D663" s="241"/>
      <c r="E663" s="241"/>
      <c r="F663" s="241"/>
      <c r="G663" s="241"/>
      <c r="H663" s="241"/>
      <c r="I663" s="241"/>
      <c r="J663" s="241"/>
      <c r="K663" s="241"/>
      <c r="L663" s="241"/>
      <c r="M663" s="241" t="s">
        <v>406</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407</v>
      </c>
      <c r="AL663" s="241"/>
      <c r="AM663" s="241"/>
      <c r="AN663" s="241"/>
      <c r="AO663" s="241"/>
      <c r="AP663" s="241"/>
      <c r="AQ663" s="241" t="s">
        <v>23</v>
      </c>
      <c r="AR663" s="241"/>
      <c r="AS663" s="241"/>
      <c r="AT663" s="241"/>
      <c r="AU663" s="92" t="s">
        <v>24</v>
      </c>
      <c r="AV663" s="93"/>
      <c r="AW663" s="93"/>
      <c r="AX663" s="580"/>
    </row>
    <row r="664" spans="1:50" ht="24" hidden="1" customHeight="1">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6"/>
      <c r="AL664" s="577"/>
      <c r="AM664" s="577"/>
      <c r="AN664" s="577"/>
      <c r="AO664" s="577"/>
      <c r="AP664" s="578"/>
      <c r="AQ664" s="575"/>
      <c r="AR664" s="574"/>
      <c r="AS664" s="574"/>
      <c r="AT664" s="574"/>
      <c r="AU664" s="576"/>
      <c r="AV664" s="577"/>
      <c r="AW664" s="577"/>
      <c r="AX664" s="578"/>
    </row>
    <row r="665" spans="1:50" ht="24" hidden="1" customHeight="1">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6"/>
      <c r="AL665" s="577"/>
      <c r="AM665" s="577"/>
      <c r="AN665" s="577"/>
      <c r="AO665" s="577"/>
      <c r="AP665" s="578"/>
      <c r="AQ665" s="575"/>
      <c r="AR665" s="574"/>
      <c r="AS665" s="574"/>
      <c r="AT665" s="574"/>
      <c r="AU665" s="576"/>
      <c r="AV665" s="577"/>
      <c r="AW665" s="577"/>
      <c r="AX665" s="578"/>
    </row>
    <row r="666" spans="1:50" ht="24" hidden="1" customHeight="1">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6"/>
      <c r="AL666" s="577"/>
      <c r="AM666" s="577"/>
      <c r="AN666" s="577"/>
      <c r="AO666" s="577"/>
      <c r="AP666" s="578"/>
      <c r="AQ666" s="575"/>
      <c r="AR666" s="574"/>
      <c r="AS666" s="574"/>
      <c r="AT666" s="574"/>
      <c r="AU666" s="576"/>
      <c r="AV666" s="577"/>
      <c r="AW666" s="577"/>
      <c r="AX666" s="578"/>
    </row>
    <row r="667" spans="1:50" ht="24" hidden="1" customHeight="1">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24" hidden="1" customHeight="1">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24" hidden="1" customHeight="1">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24" hidden="1" customHeight="1">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24" hidden="1" customHeight="1">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24" hidden="1" customHeight="1">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24" hidden="1" customHeight="1">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hidden="1" customHeight="1">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hidden="1" customHeight="1">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hidden="1" customHeight="1">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hidden="1" customHeight="1">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hidden="1" customHeight="1">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hidden="1" customHeight="1">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hidden="1" customHeight="1">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hidden="1" customHeight="1">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hidden="1" customHeight="1">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hidden="1" customHeight="1">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hidden="1" customHeight="1">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hidden="1" customHeight="1">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hidden="1" customHeight="1">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hidden="1" customHeight="1">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hidden="1" customHeight="1">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hidden="1" customHeight="1">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hidden="1" customHeight="1">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hidden="1" customHeight="1">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hidden="1" customHeight="1">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hidden="1" customHeight="1">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4" spans="1:50" hidden="1"/>
    <row r="695" spans="1:50" hidden="1">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573"/>
      <c r="B696" s="573"/>
      <c r="C696" s="241" t="s">
        <v>405</v>
      </c>
      <c r="D696" s="241"/>
      <c r="E696" s="241"/>
      <c r="F696" s="241"/>
      <c r="G696" s="241"/>
      <c r="H696" s="241"/>
      <c r="I696" s="241"/>
      <c r="J696" s="241"/>
      <c r="K696" s="241"/>
      <c r="L696" s="241"/>
      <c r="M696" s="241" t="s">
        <v>406</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407</v>
      </c>
      <c r="AL696" s="241"/>
      <c r="AM696" s="241"/>
      <c r="AN696" s="241"/>
      <c r="AO696" s="241"/>
      <c r="AP696" s="241"/>
      <c r="AQ696" s="241" t="s">
        <v>23</v>
      </c>
      <c r="AR696" s="241"/>
      <c r="AS696" s="241"/>
      <c r="AT696" s="241"/>
      <c r="AU696" s="92" t="s">
        <v>24</v>
      </c>
      <c r="AV696" s="93"/>
      <c r="AW696" s="93"/>
      <c r="AX696" s="580"/>
    </row>
    <row r="697" spans="1:50" ht="24" hidden="1" customHeight="1">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hidden="1" customHeight="1">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hidden="1" customHeight="1">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hidden="1" customHeight="1">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hidden="1" customHeight="1">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hidden="1" customHeight="1">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hidden="1" customHeight="1">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hidden="1" customHeight="1">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hidden="1" customHeight="1">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hidden="1" customHeight="1">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hidden="1" customHeight="1">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hidden="1" customHeight="1">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hidden="1" customHeight="1">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hidden="1" customHeight="1">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hidden="1" customHeight="1">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hidden="1" customHeight="1">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hidden="1" customHeight="1">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hidden="1" customHeight="1">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hidden="1" customHeight="1">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hidden="1" customHeight="1">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hidden="1" customHeight="1">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hidden="1" customHeight="1">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hidden="1" customHeight="1">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hidden="1" customHeight="1">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hidden="1" customHeight="1">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hidden="1" customHeight="1">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hidden="1" customHeight="1">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hidden="1" customHeight="1">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hidden="1" customHeight="1">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hidden="1" customHeight="1">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7" spans="1:50" hidden="1"/>
    <row r="728" spans="1:50" hidden="1">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hidden="1" customHeight="1">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hidden="1" customHeight="1">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hidden="1" customHeight="1">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hidden="1" customHeight="1">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hidden="1" customHeight="1">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hidden="1" customHeight="1">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hidden="1" customHeight="1">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hidden="1" customHeight="1">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hidden="1" customHeight="1">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hidden="1" customHeight="1">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hidden="1" customHeight="1">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hidden="1" customHeight="1">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hidden="1" customHeight="1">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hidden="1" customHeight="1">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hidden="1" customHeight="1">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hidden="1" customHeight="1">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hidden="1" customHeight="1">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hidden="1" customHeight="1">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hidden="1" customHeight="1">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hidden="1" customHeight="1">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hidden="1" customHeight="1">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hidden="1" customHeight="1">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hidden="1" customHeight="1">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hidden="1" customHeight="1">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hidden="1" customHeight="1">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hidden="1" customHeight="1">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hidden="1" customHeight="1">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hidden="1" customHeight="1">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hidden="1" customHeight="1">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hidden="1" customHeight="1">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0" spans="1:50" hidden="1"/>
    <row r="761" spans="1:50" hidden="1">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573"/>
      <c r="B762" s="573"/>
      <c r="C762" s="241" t="s">
        <v>405</v>
      </c>
      <c r="D762" s="241"/>
      <c r="E762" s="241"/>
      <c r="F762" s="241"/>
      <c r="G762" s="241"/>
      <c r="H762" s="241"/>
      <c r="I762" s="241"/>
      <c r="J762" s="241"/>
      <c r="K762" s="241"/>
      <c r="L762" s="241"/>
      <c r="M762" s="241" t="s">
        <v>406</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407</v>
      </c>
      <c r="AL762" s="241"/>
      <c r="AM762" s="241"/>
      <c r="AN762" s="241"/>
      <c r="AO762" s="241"/>
      <c r="AP762" s="241"/>
      <c r="AQ762" s="241" t="s">
        <v>23</v>
      </c>
      <c r="AR762" s="241"/>
      <c r="AS762" s="241"/>
      <c r="AT762" s="241"/>
      <c r="AU762" s="92" t="s">
        <v>24</v>
      </c>
      <c r="AV762" s="93"/>
      <c r="AW762" s="93"/>
      <c r="AX762" s="580"/>
    </row>
    <row r="763" spans="1:50" ht="24" hidden="1" customHeight="1">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hidden="1" customHeight="1">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hidden="1" customHeight="1">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hidden="1" customHeight="1">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hidden="1" customHeight="1">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hidden="1" customHeight="1">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hidden="1" customHeight="1">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hidden="1" customHeight="1">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hidden="1" customHeight="1">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hidden="1" customHeight="1">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hidden="1" customHeight="1">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hidden="1" customHeight="1">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hidden="1" customHeight="1">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hidden="1" customHeight="1">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hidden="1" customHeight="1">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hidden="1" customHeight="1">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hidden="1" customHeight="1">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hidden="1" customHeight="1">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hidden="1" customHeight="1">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hidden="1" customHeight="1">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hidden="1" customHeight="1">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hidden="1" customHeight="1">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hidden="1" customHeight="1">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hidden="1" customHeight="1">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hidden="1" customHeight="1">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hidden="1" customHeight="1">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hidden="1" customHeight="1">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hidden="1" customHeight="1">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hidden="1" customHeight="1">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hidden="1" customHeight="1">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3" spans="1:50" hidden="1"/>
    <row r="794" spans="1:50" hidden="1">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hidden="1" customHeight="1">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hidden="1" customHeight="1">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hidden="1" customHeight="1">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hidden="1" customHeight="1">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hidden="1" customHeight="1">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hidden="1" customHeight="1">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hidden="1" customHeight="1">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hidden="1" customHeight="1">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hidden="1" customHeight="1">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hidden="1" customHeight="1">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hidden="1" customHeight="1">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hidden="1" customHeight="1">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hidden="1" customHeight="1">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hidden="1" customHeight="1">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hidden="1" customHeight="1">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hidden="1" customHeight="1">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hidden="1" customHeight="1">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hidden="1" customHeight="1">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hidden="1" customHeight="1">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hidden="1" customHeight="1">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hidden="1" customHeight="1">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hidden="1" customHeight="1">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hidden="1" customHeight="1">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hidden="1" customHeight="1">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hidden="1" customHeight="1">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hidden="1" customHeight="1">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hidden="1" customHeight="1">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hidden="1" customHeight="1">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hidden="1" customHeight="1">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hidden="1" customHeight="1">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hidden="1" customHeight="1">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hidden="1" customHeight="1">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hidden="1" customHeight="1">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hidden="1" customHeight="1">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hidden="1" customHeight="1">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hidden="1" customHeight="1">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hidden="1" customHeight="1">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hidden="1" customHeight="1">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hidden="1" customHeight="1">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hidden="1" customHeight="1">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hidden="1" customHeight="1">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hidden="1" customHeight="1">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hidden="1" customHeight="1">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hidden="1" customHeight="1">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hidden="1" customHeight="1">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hidden="1" customHeight="1">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hidden="1" customHeight="1">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hidden="1" customHeight="1">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hidden="1" customHeight="1">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hidden="1" customHeight="1">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hidden="1" customHeight="1">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hidden="1" customHeight="1">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hidden="1" customHeight="1">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hidden="1" customHeight="1">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hidden="1" customHeight="1">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hidden="1" customHeight="1">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hidden="1" customHeight="1">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hidden="1" customHeight="1">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hidden="1" customHeight="1">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hidden="1" customHeight="1">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59" spans="1:50" hidden="1"/>
    <row r="860" spans="1:50" hidden="1">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573"/>
      <c r="B861" s="573"/>
      <c r="C861" s="241" t="s">
        <v>405</v>
      </c>
      <c r="D861" s="241"/>
      <c r="E861" s="241"/>
      <c r="F861" s="241"/>
      <c r="G861" s="241"/>
      <c r="H861" s="241"/>
      <c r="I861" s="241"/>
      <c r="J861" s="241"/>
      <c r="K861" s="241"/>
      <c r="L861" s="241"/>
      <c r="M861" s="241" t="s">
        <v>406</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407</v>
      </c>
      <c r="AL861" s="241"/>
      <c r="AM861" s="241"/>
      <c r="AN861" s="241"/>
      <c r="AO861" s="241"/>
      <c r="AP861" s="241"/>
      <c r="AQ861" s="241" t="s">
        <v>23</v>
      </c>
      <c r="AR861" s="241"/>
      <c r="AS861" s="241"/>
      <c r="AT861" s="241"/>
      <c r="AU861" s="92" t="s">
        <v>24</v>
      </c>
      <c r="AV861" s="93"/>
      <c r="AW861" s="93"/>
      <c r="AX861" s="580"/>
    </row>
    <row r="862" spans="1:50" ht="24" hidden="1" customHeight="1">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hidden="1" customHeight="1">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hidden="1" customHeight="1">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hidden="1" customHeight="1">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hidden="1" customHeight="1">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hidden="1" customHeight="1">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hidden="1" customHeight="1">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hidden="1" customHeight="1">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hidden="1" customHeight="1">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hidden="1" customHeight="1">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hidden="1" customHeight="1">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hidden="1" customHeight="1">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hidden="1" customHeight="1">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hidden="1" customHeight="1">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hidden="1" customHeight="1">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hidden="1" customHeight="1">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hidden="1" customHeight="1">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hidden="1" customHeight="1">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hidden="1" customHeight="1">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hidden="1" customHeight="1">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hidden="1" customHeight="1">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hidden="1" customHeight="1">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hidden="1" customHeight="1">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hidden="1" customHeight="1">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hidden="1" customHeight="1">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hidden="1" customHeight="1">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hidden="1" customHeight="1">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hidden="1" customHeight="1">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hidden="1" customHeight="1">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hidden="1" customHeight="1">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2" spans="1:50" hidden="1"/>
    <row r="893" spans="1:50" hidden="1">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573"/>
      <c r="B894" s="573"/>
      <c r="C894" s="241" t="s">
        <v>405</v>
      </c>
      <c r="D894" s="241"/>
      <c r="E894" s="241"/>
      <c r="F894" s="241"/>
      <c r="G894" s="241"/>
      <c r="H894" s="241"/>
      <c r="I894" s="241"/>
      <c r="J894" s="241"/>
      <c r="K894" s="241"/>
      <c r="L894" s="241"/>
      <c r="M894" s="241" t="s">
        <v>406</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407</v>
      </c>
      <c r="AL894" s="241"/>
      <c r="AM894" s="241"/>
      <c r="AN894" s="241"/>
      <c r="AO894" s="241"/>
      <c r="AP894" s="241"/>
      <c r="AQ894" s="241" t="s">
        <v>23</v>
      </c>
      <c r="AR894" s="241"/>
      <c r="AS894" s="241"/>
      <c r="AT894" s="241"/>
      <c r="AU894" s="92" t="s">
        <v>24</v>
      </c>
      <c r="AV894" s="93"/>
      <c r="AW894" s="93"/>
      <c r="AX894" s="580"/>
    </row>
    <row r="895" spans="1:50" ht="24" hidden="1" customHeight="1">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hidden="1" customHeight="1">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hidden="1" customHeight="1">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hidden="1" customHeight="1">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hidden="1" customHeight="1">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hidden="1" customHeight="1">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hidden="1" customHeight="1">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hidden="1" customHeight="1">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hidden="1" customHeight="1">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hidden="1" customHeight="1">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hidden="1" customHeight="1">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hidden="1" customHeight="1">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hidden="1" customHeight="1">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hidden="1" customHeight="1">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hidden="1" customHeight="1">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hidden="1" customHeight="1">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hidden="1" customHeight="1">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hidden="1" customHeight="1">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hidden="1" customHeight="1">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hidden="1" customHeight="1">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hidden="1" customHeight="1">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hidden="1" customHeight="1">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hidden="1" customHeight="1">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hidden="1" customHeight="1">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hidden="1" customHeight="1">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hidden="1" customHeight="1">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hidden="1" customHeight="1">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hidden="1" customHeight="1">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hidden="1" customHeight="1">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hidden="1" customHeight="1">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5" spans="1:50" hidden="1"/>
    <row r="926" spans="1:50"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hidden="1" customHeight="1">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hidden="1" customHeight="1">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hidden="1" customHeight="1">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hidden="1" customHeight="1">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hidden="1" customHeight="1">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hidden="1" customHeight="1">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hidden="1" customHeight="1">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hidden="1" customHeight="1">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hidden="1" customHeight="1">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hidden="1" customHeight="1">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hidden="1" customHeight="1">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hidden="1" customHeight="1">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hidden="1" customHeight="1">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hidden="1" customHeight="1">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hidden="1" customHeight="1">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hidden="1" customHeight="1">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hidden="1" customHeight="1">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hidden="1" customHeight="1">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hidden="1" customHeight="1">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hidden="1" customHeight="1">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hidden="1" customHeight="1">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hidden="1" customHeight="1">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hidden="1" customHeight="1">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hidden="1" customHeight="1">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hidden="1" customHeight="1">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hidden="1" customHeight="1">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hidden="1" customHeight="1">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hidden="1" customHeight="1">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hidden="1" customHeight="1">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hidden="1" customHeight="1">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8" spans="1:50" hidden="1"/>
    <row r="959" spans="1:50" hidden="1">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hidden="1" customHeight="1">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hidden="1" customHeight="1">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hidden="1" customHeight="1">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hidden="1" customHeight="1">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hidden="1" customHeight="1">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hidden="1" customHeight="1">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hidden="1" customHeight="1">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hidden="1" customHeight="1">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hidden="1" customHeight="1">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hidden="1" customHeight="1">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hidden="1" customHeight="1">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hidden="1" customHeight="1">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hidden="1" customHeight="1">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hidden="1" customHeight="1">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hidden="1" customHeight="1">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hidden="1" customHeight="1">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hidden="1" customHeight="1">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hidden="1" customHeight="1">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hidden="1" customHeight="1">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hidden="1" customHeight="1">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hidden="1" customHeight="1">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hidden="1" customHeight="1">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hidden="1" customHeight="1">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hidden="1" customHeight="1">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hidden="1" customHeight="1">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hidden="1" customHeight="1">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hidden="1" customHeight="1">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hidden="1" customHeight="1">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hidden="1" customHeight="1">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hidden="1" customHeight="1">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1" spans="1:50" hidden="1"/>
    <row r="992" spans="1:50" hidden="1">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hidden="1" customHeight="1">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hidden="1" customHeight="1">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hidden="1" customHeight="1">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hidden="1" customHeight="1">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hidden="1" customHeight="1">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hidden="1" customHeight="1">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hidden="1" customHeight="1">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hidden="1" customHeight="1">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hidden="1" customHeight="1">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hidden="1" customHeight="1">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hidden="1" customHeight="1">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hidden="1" customHeight="1">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hidden="1" customHeight="1">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hidden="1" customHeight="1">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hidden="1" customHeight="1">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hidden="1" customHeight="1">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hidden="1" customHeight="1">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hidden="1" customHeight="1">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hidden="1" customHeight="1">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hidden="1" customHeight="1">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hidden="1" customHeight="1">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hidden="1" customHeight="1">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hidden="1" customHeight="1">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hidden="1" customHeight="1">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hidden="1" customHeight="1">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hidden="1" customHeight="1">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hidden="1" customHeight="1">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hidden="1" customHeight="1">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hidden="1" customHeight="1">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hidden="1" customHeight="1">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4" spans="1:50" hidden="1"/>
    <row r="1025" spans="1:50" hidden="1">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573"/>
      <c r="B1026" s="573"/>
      <c r="C1026" s="241" t="s">
        <v>445</v>
      </c>
      <c r="D1026" s="241"/>
      <c r="E1026" s="241"/>
      <c r="F1026" s="241"/>
      <c r="G1026" s="241"/>
      <c r="H1026" s="241"/>
      <c r="I1026" s="241"/>
      <c r="J1026" s="241"/>
      <c r="K1026" s="241"/>
      <c r="L1026" s="241"/>
      <c r="M1026" s="241" t="s">
        <v>446</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447</v>
      </c>
      <c r="AL1026" s="241"/>
      <c r="AM1026" s="241"/>
      <c r="AN1026" s="241"/>
      <c r="AO1026" s="241"/>
      <c r="AP1026" s="241"/>
      <c r="AQ1026" s="241" t="s">
        <v>23</v>
      </c>
      <c r="AR1026" s="241"/>
      <c r="AS1026" s="241"/>
      <c r="AT1026" s="241"/>
      <c r="AU1026" s="92" t="s">
        <v>24</v>
      </c>
      <c r="AV1026" s="93"/>
      <c r="AW1026" s="93"/>
      <c r="AX1026" s="580"/>
    </row>
    <row r="1027" spans="1:50" ht="24" hidden="1" customHeight="1">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hidden="1" customHeight="1">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hidden="1" customHeight="1">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hidden="1" customHeight="1">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hidden="1" customHeight="1">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hidden="1" customHeight="1">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hidden="1" customHeight="1">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hidden="1" customHeight="1">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hidden="1" customHeight="1">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hidden="1" customHeight="1">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hidden="1" customHeight="1">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hidden="1" customHeight="1">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hidden="1" customHeight="1">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hidden="1" customHeight="1">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hidden="1" customHeight="1">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hidden="1" customHeight="1">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hidden="1" customHeight="1">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hidden="1" customHeight="1">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hidden="1" customHeight="1">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hidden="1" customHeight="1">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hidden="1" customHeight="1">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hidden="1" customHeight="1">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hidden="1" customHeight="1">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hidden="1" customHeight="1">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hidden="1" customHeight="1">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hidden="1" customHeight="1">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hidden="1" customHeight="1">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hidden="1" customHeight="1">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hidden="1" customHeight="1">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hidden="1" customHeight="1">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7" spans="1:50" hidden="1"/>
    <row r="1058" spans="1:50" hidden="1">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hidden="1" customHeight="1">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hidden="1" customHeight="1">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hidden="1" customHeight="1">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hidden="1" customHeight="1">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hidden="1" customHeight="1">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hidden="1" customHeight="1">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hidden="1" customHeight="1">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hidden="1" customHeight="1">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hidden="1" customHeight="1">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hidden="1" customHeight="1">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hidden="1" customHeight="1">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hidden="1" customHeight="1">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hidden="1" customHeight="1">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hidden="1" customHeight="1">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hidden="1" customHeight="1">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hidden="1" customHeight="1">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hidden="1" customHeight="1">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hidden="1" customHeight="1">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hidden="1" customHeight="1">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hidden="1" customHeight="1">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hidden="1" customHeight="1">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hidden="1" customHeight="1">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hidden="1" customHeight="1">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hidden="1" customHeight="1">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hidden="1" customHeight="1">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hidden="1" customHeight="1">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hidden="1" customHeight="1">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hidden="1" customHeight="1">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hidden="1" customHeight="1">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hidden="1" customHeight="1">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573"/>
      <c r="B1092" s="573"/>
      <c r="C1092" s="241" t="s">
        <v>405</v>
      </c>
      <c r="D1092" s="241"/>
      <c r="E1092" s="241"/>
      <c r="F1092" s="241"/>
      <c r="G1092" s="241"/>
      <c r="H1092" s="241"/>
      <c r="I1092" s="241"/>
      <c r="J1092" s="241"/>
      <c r="K1092" s="241"/>
      <c r="L1092" s="241"/>
      <c r="M1092" s="241" t="s">
        <v>406</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407</v>
      </c>
      <c r="AL1092" s="241"/>
      <c r="AM1092" s="241"/>
      <c r="AN1092" s="241"/>
      <c r="AO1092" s="241"/>
      <c r="AP1092" s="241"/>
      <c r="AQ1092" s="241" t="s">
        <v>23</v>
      </c>
      <c r="AR1092" s="241"/>
      <c r="AS1092" s="241"/>
      <c r="AT1092" s="241"/>
      <c r="AU1092" s="92" t="s">
        <v>24</v>
      </c>
      <c r="AV1092" s="93"/>
      <c r="AW1092" s="93"/>
      <c r="AX1092" s="580"/>
    </row>
    <row r="1093" spans="1:50" ht="24" hidden="1" customHeight="1">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hidden="1" customHeight="1">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hidden="1" customHeight="1">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hidden="1" customHeight="1">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hidden="1" customHeight="1">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hidden="1" customHeight="1">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hidden="1" customHeight="1">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hidden="1" customHeight="1">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hidden="1" customHeight="1">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hidden="1" customHeight="1">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hidden="1" customHeight="1">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hidden="1" customHeight="1">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hidden="1" customHeight="1">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hidden="1" customHeight="1">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hidden="1" customHeight="1">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hidden="1" customHeight="1">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hidden="1" customHeight="1">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hidden="1" customHeight="1">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hidden="1" customHeight="1">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hidden="1" customHeight="1">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hidden="1" customHeight="1">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hidden="1" customHeight="1">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hidden="1" customHeight="1">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hidden="1" customHeight="1">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hidden="1" customHeight="1">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hidden="1" customHeight="1">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hidden="1" customHeight="1">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hidden="1" customHeight="1">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hidden="1" customHeight="1">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hidden="1" customHeight="1">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3" spans="1:50" hidden="1"/>
    <row r="1124" spans="1:50" hidden="1">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hidden="1" customHeight="1">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hidden="1" customHeight="1">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hidden="1" customHeight="1">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hidden="1" customHeight="1">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hidden="1" customHeight="1">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hidden="1" customHeight="1">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hidden="1" customHeight="1">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hidden="1" customHeight="1">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hidden="1" customHeight="1">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hidden="1" customHeight="1">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hidden="1" customHeight="1">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hidden="1" customHeight="1">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hidden="1" customHeight="1">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hidden="1" customHeight="1">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hidden="1" customHeight="1">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hidden="1" customHeight="1">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hidden="1" customHeight="1">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hidden="1" customHeight="1">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hidden="1" customHeight="1">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hidden="1" customHeight="1">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hidden="1" customHeight="1">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hidden="1" customHeight="1">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hidden="1" customHeight="1">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hidden="1" customHeight="1">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hidden="1" customHeight="1">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hidden="1" customHeight="1">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hidden="1" customHeight="1">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hidden="1" customHeight="1">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hidden="1" customHeight="1">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hidden="1" customHeight="1">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6" spans="1:50" hidden="1"/>
    <row r="1157" spans="1:50" hidden="1">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573"/>
      <c r="B1158" s="573"/>
      <c r="C1158" s="241" t="s">
        <v>405</v>
      </c>
      <c r="D1158" s="241"/>
      <c r="E1158" s="241"/>
      <c r="F1158" s="241"/>
      <c r="G1158" s="241"/>
      <c r="H1158" s="241"/>
      <c r="I1158" s="241"/>
      <c r="J1158" s="241"/>
      <c r="K1158" s="241"/>
      <c r="L1158" s="241"/>
      <c r="M1158" s="241" t="s">
        <v>406</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407</v>
      </c>
      <c r="AL1158" s="241"/>
      <c r="AM1158" s="241"/>
      <c r="AN1158" s="241"/>
      <c r="AO1158" s="241"/>
      <c r="AP1158" s="241"/>
      <c r="AQ1158" s="241" t="s">
        <v>23</v>
      </c>
      <c r="AR1158" s="241"/>
      <c r="AS1158" s="241"/>
      <c r="AT1158" s="241"/>
      <c r="AU1158" s="92" t="s">
        <v>24</v>
      </c>
      <c r="AV1158" s="93"/>
      <c r="AW1158" s="93"/>
      <c r="AX1158" s="580"/>
    </row>
    <row r="1159" spans="1:50" ht="24" hidden="1" customHeight="1">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hidden="1" customHeight="1">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hidden="1" customHeight="1">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hidden="1" customHeight="1">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hidden="1" customHeight="1">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hidden="1" customHeight="1">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hidden="1" customHeight="1">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hidden="1" customHeight="1">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hidden="1" customHeight="1">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hidden="1" customHeight="1">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hidden="1" customHeight="1">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hidden="1" customHeight="1">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hidden="1" customHeight="1">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hidden="1" customHeight="1">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hidden="1" customHeight="1">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hidden="1" customHeight="1">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hidden="1" customHeight="1">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hidden="1" customHeight="1">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hidden="1" customHeight="1">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hidden="1" customHeight="1">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hidden="1" customHeight="1">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hidden="1" customHeight="1">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hidden="1" customHeight="1">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hidden="1" customHeight="1">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hidden="1" customHeight="1">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hidden="1" customHeight="1">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hidden="1" customHeight="1">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hidden="1" customHeight="1">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hidden="1" customHeight="1">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hidden="1" customHeight="1">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89" spans="1:50" hidden="1"/>
    <row r="1190" spans="1:50" hidden="1">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hidden="1" customHeight="1">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hidden="1" customHeight="1">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hidden="1" customHeight="1">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hidden="1" customHeight="1">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hidden="1" customHeight="1">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hidden="1" customHeight="1">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hidden="1" customHeight="1">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hidden="1" customHeight="1">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hidden="1" customHeight="1">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hidden="1" customHeight="1">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hidden="1" customHeight="1">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hidden="1" customHeight="1">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hidden="1" customHeight="1">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hidden="1" customHeight="1">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hidden="1" customHeight="1">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hidden="1" customHeight="1">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hidden="1" customHeight="1">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hidden="1" customHeight="1">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hidden="1" customHeight="1">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hidden="1" customHeight="1">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hidden="1" customHeight="1">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hidden="1" customHeight="1">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hidden="1" customHeight="1">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hidden="1" customHeight="1">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hidden="1" customHeight="1">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hidden="1" customHeight="1">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hidden="1" customHeight="1">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hidden="1" customHeight="1">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hidden="1" customHeight="1">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hidden="1" customHeight="1">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2" spans="1:50" hidden="1"/>
    <row r="1223" spans="1:50"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hidden="1" customHeight="1">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hidden="1" customHeight="1">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hidden="1" customHeight="1">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hidden="1" customHeight="1">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hidden="1" customHeight="1">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hidden="1" customHeight="1">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hidden="1" customHeight="1">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hidden="1" customHeight="1">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hidden="1" customHeight="1">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hidden="1" customHeight="1">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hidden="1" customHeight="1">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hidden="1" customHeight="1">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hidden="1" customHeight="1">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hidden="1" customHeight="1">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hidden="1" customHeight="1">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hidden="1" customHeight="1">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hidden="1" customHeight="1">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hidden="1" customHeight="1">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hidden="1" customHeight="1">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hidden="1" customHeight="1">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hidden="1" customHeight="1">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hidden="1" customHeight="1">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hidden="1" customHeight="1">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hidden="1" customHeight="1">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hidden="1" customHeight="1">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hidden="1" customHeight="1">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hidden="1" customHeight="1">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hidden="1" customHeight="1">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hidden="1" customHeight="1">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hidden="1" customHeight="1">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5" spans="1:50" hidden="1"/>
    <row r="1256" spans="1:50" hidden="1">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hidden="1" customHeight="1">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hidden="1" customHeight="1">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hidden="1" customHeight="1">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hidden="1" customHeight="1">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hidden="1" customHeight="1">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hidden="1" customHeight="1">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hidden="1" customHeight="1">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hidden="1" customHeight="1">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hidden="1" customHeight="1">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hidden="1" customHeight="1">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hidden="1" customHeight="1">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hidden="1" customHeight="1">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hidden="1" customHeight="1">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hidden="1" customHeight="1">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hidden="1" customHeight="1">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hidden="1" customHeight="1">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hidden="1" customHeight="1">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hidden="1" customHeight="1">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hidden="1" customHeight="1">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hidden="1" customHeight="1">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hidden="1" customHeight="1">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hidden="1" customHeight="1">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hidden="1" customHeight="1">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hidden="1" customHeight="1">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hidden="1" customHeight="1">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hidden="1" customHeight="1">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hidden="1" customHeight="1">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hidden="1" customHeight="1">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hidden="1" customHeight="1">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hidden="1" customHeight="1">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8" spans="1:50" hidden="1"/>
    <row r="1289" spans="1:50" hidden="1">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hidden="1" customHeight="1">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hidden="1" customHeight="1">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hidden="1" customHeight="1">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hidden="1" customHeight="1">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hidden="1" customHeight="1">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hidden="1" customHeight="1">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hidden="1" customHeight="1">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hidden="1" customHeight="1">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hidden="1" customHeight="1">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hidden="1" customHeight="1">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hidden="1" customHeight="1">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hidden="1" customHeight="1">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hidden="1" customHeight="1">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hidden="1" customHeight="1">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hidden="1" customHeight="1">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hidden="1" customHeight="1">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hidden="1" customHeight="1">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hidden="1" customHeight="1">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hidden="1" customHeight="1">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hidden="1" customHeight="1">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hidden="1" customHeight="1">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hidden="1" customHeight="1">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hidden="1" customHeight="1">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hidden="1" customHeight="1">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hidden="1" customHeight="1">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hidden="1" customHeight="1">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hidden="1" customHeight="1">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hidden="1" customHeight="1">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hidden="1" customHeight="1">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hidden="1" customHeight="1">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2015-06-18T06:02:43Z</cp:lastPrinted>
  <dcterms:created xsi:type="dcterms:W3CDTF">2012-03-13T00:50:25Z</dcterms:created>
  <dcterms:modified xsi:type="dcterms:W3CDTF">2015-06-18T06:02:53Z</dcterms:modified>
</cp:coreProperties>
</file>