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5" windowWidth="206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<sst xmlns="http://schemas.openxmlformats.org/spreadsheetml/2006/main" count="1343" uniqueCount="544">
  <si>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</si>
  <si>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</si>
  <si>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</si>
  <si>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</si>
  <si>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</si>
  <si>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</si>
  <si>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</si>
  <si>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</si>
  <si>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</si>
  <si>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</si>
  <si>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</si>
  <si>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</si>
  <si>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</si>
  <si>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</si>
  <si>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</si>
  <si>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</si>
  <si>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</si>
  <si>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</si>
  <si>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</si>
  <si>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</si>
  <si>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</si>
  <si>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</si>
  <si>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</si>
  <si>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</si>
  <si>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</si>
  <si>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</si>
  <si>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</si>
  <si>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</si>
  <si>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</si>
  <si>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</si>
  <si>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</si>
  <si>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</si>
  <si>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</si>
  <si>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</si>
  <si>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</si>
  <si>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</si>
  <si>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</si>
  <si>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</si>
  <si>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</si>
  <si>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</si>
  <si>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</si>
  <si>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</si>
  <si>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</si>
  <si>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</si>
  <si>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</si>
  <si>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</si>
  <si>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</si>
  <si>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</si>
  <si>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</si>
  <si>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</si>
  <si>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</si>
  <si>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</si>
  <si>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</si>
  <si>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</si>
  <si>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</si>
  <si>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</si>
  <si>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</si>
  <si>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</si>
  <si>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</si>
  <si>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</si>
  <si>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</si>
  <si>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</si>
  <si>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</si>
  <si>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</si>
  <si>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</si>
  <si>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</si>
  <si>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</si>
  <si>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</si>
  <si>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</si>
  <si>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</si>
  <si>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</si>
  <si>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</si>
  <si>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</si>
  <si>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</si>
  <si>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</si>
  <si>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</si>
  <si>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</si>
  <si>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</si>
  <si>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</si>
  <si>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</si>
  <si>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</si>
  <si>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</si>
  <si>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</si>
  <si>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</si>
  <si>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</si>
  <si>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</si>
  <si>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</si>
  <si>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</si>
  <si>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</si>
  <si>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</si>
  <si>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</si>
  <si>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</si>
  <si>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</si>
  <si>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</si>
  <si>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</si>
  <si>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</si>
  <si>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</si>
  <si>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</si>
  <si>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</si>
  <si>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</si>
  <si>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</si>
  <si>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</si>
  <si>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</si>
  <si>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</si>
  <si>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</si>
  <si>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</si>
  <si>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</si>
  <si>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</si>
  <si>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</si>
  <si>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</si>
  <si>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</si>
  <si>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</si>
  <si>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</si>
  <si>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</si>
  <si>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</si>
  <si>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</si>
  <si>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</si>
  <si>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</si>
  <si>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</si>
  <si>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</si>
  <si>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</si>
  <si>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</si>
  <si>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</si>
  <si>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</si>
  <si>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</si>
  <si>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</si>
  <si>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</si>
  <si>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</si>
  <si>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</si>
  <si>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</si>
  <si>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</si>
  <si>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</si>
  <si>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</si>
  <si>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</si>
  <si>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</si>
  <si>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</si>
  <si>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</si>
  <si>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</si>
  <si>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</si>
  <si>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</si>
  <si>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</si>
  <si>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</si>
  <si>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</si>
  <si>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</si>
  <si>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</si>
  <si>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</si>
  <si>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</si>
  <si>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</si>
  <si>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</si>
  <si>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</si>
  <si>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</si>
  <si>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</si>
  <si>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</si>
  <si>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</si>
  <si>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</si>
  <si>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</si>
  <si>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</si>
  <si>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</si>
  <si>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</si>
  <si>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</si>
  <si>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</si>
  <si>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</si>
  <si>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</si>
  <si>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</si>
  <si>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</si>
  <si>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</si>
  <si>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</si>
  <si>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</si>
  <si>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</si>
  <si>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</si>
  <si>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</si>
  <si>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</si>
  <si>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</si>
  <si>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</si>
  <si>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</si>
  <si>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</si>
  <si>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</si>
  <si>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</si>
  <si>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</si>
  <si>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</si>
  <si>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</si>
  <si>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</si>
  <si>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</si>
  <si>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</si>
  <si>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</si>
  <si>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</si>
  <si>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</si>
  <si>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</si>
  <si>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</si>
  <si>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</si>
  <si>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</si>
  <si>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</si>
  <si>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</si>
  <si>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</si>
  <si>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</si>
  <si>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</si>
  <si>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</si>
  <si>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</si>
  <si>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</si>
  <si>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</si>
  <si>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</si>
  <si>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</si>
  <si>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</si>
  <si>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</si>
  <si>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</si>
  <si>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</si>
  <si>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</si>
  <si>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</si>
  <si>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</si>
  <si>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</si>
  <si>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</si>
  <si>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</si>
  <si>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</si>
  <si>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</si>
  <si>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</si>
  <si>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</si>
  <si>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</si>
  <si>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</si>
  <si>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</si>
  <si>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</si>
  <si>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</si>
  <si>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</si>
  <si>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</si>
  <si>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</si>
  <si>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</si>
  <si>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</si>
  <si>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</si>
  <si>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</si>
  <si>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</si>
  <si>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</si>
  <si>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</si>
  <si>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</si>
  <si>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</si>
  <si>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</si>
  <si>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</si>
  <si>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</si>
  <si>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</si>
  <si>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</si>
  <si>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</si>
  <si>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</si>
  <si>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</si>
  <si>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</si>
  <si>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</si>
  <si>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</si>
  <si>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</si>
  <si>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</si>
  <si>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</si>
  <si>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</si>
  <si>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</si>
  <si>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</si>
  <si>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</si>
  <si>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</si>
  <si>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</si>
  <si>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</si>
  <si>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</si>
  <si>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</si>
  <si>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</si>
  <si>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</si>
  <si>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</si>
  <si>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</si>
  <si>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</si>
  <si>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</si>
  <si>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</si>
  <si>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</si>
  <si>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</si>
  <si>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</si>
  <si>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</si>
  <si>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</si>
  <si>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</si>
  <si>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</si>
  <si>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</si>
  <si>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</si>
  <si>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</si>
  <si>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</si>
  <si>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</si>
  <si>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</si>
  <si>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</si>
  <si>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</si>
  <si>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</si>
  <si>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</si>
  <si>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</si>
  <si>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</si>
  <si>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</si>
  <si>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</si>
  <si>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</si>
  <si>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</si>
  <si>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</si>
  <si>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</si>
  <si>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</si>
  <si>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</si>
  <si>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</si>
  <si>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</si>
  <si>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</si>
  <si>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</si>
  <si>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</si>
  <si>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</si>
  <si>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</si>
  <si>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</si>
  <si>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</si>
  <si>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</si>
  <si>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</si>
  <si>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</si>
  <si>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</si>
  <si>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</si>
  <si>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</si>
  <si>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</si>
  <si>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</si>
  <si>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</si>
  <si>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</si>
  <si>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</si>
  <si>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</si>
  <si>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</si>
  <si>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</si>
  <si>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</si>
  <si>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</si>
  <si>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</si>
  <si>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</si>
  <si>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</si>
  <si>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</si>
  <si>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</si>
  <si>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</si>
  <si>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</si>
  <si>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</si>
  <si>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</si>
  <si>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</si>
  <si>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</si>
  <si>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</si>
  <si>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</si>
  <si>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</si>
  <si>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</si>
  <si>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</si>
  <si>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</si>
  <si>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</si>
  <si>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</si>
  <si>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</si>
  <si>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</si>
  <si>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</si>
  <si>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</si>
  <si>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</si>
  <si>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</si>
  <si>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</si>
  <si>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</si>
  <si>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</si>
  <si>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</si>
  <si>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</si>
  <si>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</si>
  <si>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</si>
  <si>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</si>
  <si>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</si>
  <si>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</si>
  <si>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</si>
  <si>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</si>
  <si>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</si>
  <si>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</si>
  <si>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</si>
  <si>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</si>
  <si>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</si>
  <si>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</si>
  <si>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</si>
  <si>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</si>
  <si>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</si>
  <si>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</si>
  <si>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</si>
  <si>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</si>
  <si>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</si>
  <si>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</si>
  <si>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</si>
  <si>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</si>
  <si>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</si>
  <si>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</si>
  <si>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</si>
  <si>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</si>
  <si>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</si>
  <si>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</si>
  <si>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</si>
  <si>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</si>
  <si>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</si>
  <si>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</si>
  <si>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</si>
  <si>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</si>
  <si>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</si>
  <si>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</si>
  <si>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</si>
  <si>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</si>
  <si>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</si>
  <si>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</si>
  <si>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</si>
  <si>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</si>
  <si>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</si>
  <si>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</si>
  <si>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</si>
  <si>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</si>
  <si>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</si>
  <si>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</si>
  <si>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</si>
  <si>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</si>
  <si>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</si>
  <si>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</si>
  <si>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</si>
  <si>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</si>
  <si>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</si>
  <si>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</si>
  <si>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</si>
  <si>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</si>
  <si>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</si>
  <si>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</si>
  <si>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</si>
  <si>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</si>
  <si>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</si>
  <si>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</si>
  <si>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</si>
  <si>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</si>
  <si>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</si>
  <si>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</si>
  <si>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</si>
  <si>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</si>
  <si>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</si>
  <si>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</si>
  <si>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</si>
  <si>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</si>
  <si>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</si>
  <si>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</si>
  <si>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</si>
  <si>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</si>
  <si>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</si>
  <si>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</si>
  <si>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</si>
  <si>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</si>
  <si>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</si>
  <si>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</si>
  <si>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</si>
  <si>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</si>
  <si>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</si>
  <si>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</si>
  <si>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</si>
  <si>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</si>
  <si>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</si>
  <si>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</si>
  <si>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</si>
  <si>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</si>
  <si>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</si>
  <si>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</si>
  <si>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</si>
  <si>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</si>
  <si>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</si>
  <si>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</si>
  <si>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</si>
  <si>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</si>
  <si>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</si>
  <si>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</si>
  <si>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</si>
  <si>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</si>
  <si>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</si>
  <si>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</si>
  <si>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</si>
  <si>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</si>
  <si>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</si>
  <si>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</si>
  <si>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</si>
  <si>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</si>
  <si>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</si>
  <si>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</si>
  <si>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</si>
  <si>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</si>
  <si>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平成２６年度</t>
    <rPh sb="0" eb="2">
      <t>ヘイセイ</t>
    </rPh>
    <rPh sb="4" eb="5">
      <t>ネン</t>
    </rPh>
    <rPh sb="5" eb="6">
      <t>ド</t>
    </rPh>
    <phoneticPr fontId="20"/>
  </si>
  <si>
    <t>地球環境局</t>
    <rPh sb="0" eb="2">
      <t>チキュウ</t>
    </rPh>
    <rPh sb="2" eb="5">
      <t>カンキョウキョク</t>
    </rPh>
    <phoneticPr fontId="3"/>
  </si>
  <si>
    <t>総務課 低炭素社会推進室</t>
  </si>
  <si>
    <t>室長　瀧口 博明</t>
    <rPh sb="0" eb="2">
      <t>シツチョウ</t>
    </rPh>
    <rPh sb="3" eb="5">
      <t>タキグチ</t>
    </rPh>
    <rPh sb="6" eb="8">
      <t>ヒロアキ</t>
    </rPh>
    <phoneticPr fontId="3"/>
  </si>
  <si>
    <t>○</t>
  </si>
  <si>
    <t>1.地球温暖化対策の推進
 1-2.国内における温室効果ガスの排出抑制</t>
    <rPh sb="2" eb="4">
      <t>チキュウ</t>
    </rPh>
    <rPh sb="4" eb="7">
      <t>オンダンカ</t>
    </rPh>
    <rPh sb="7" eb="9">
      <t>タイサク</t>
    </rPh>
    <rPh sb="10" eb="12">
      <t>スイシン</t>
    </rPh>
    <phoneticPr fontId="3"/>
  </si>
  <si>
    <t>-</t>
  </si>
  <si>
    <t>-</t>
    <phoneticPr fontId="5"/>
  </si>
  <si>
    <t>業務部門のCO2排出量は2013年度に1990年度比で約2.1倍に増加しており、効果的な削減対策が喫緊の課題となっている。
東日本大震災以降、初期投資の必要な大型最新設備の導入によることなく、既存設備の適切な運用改善等による省エネを行う「エコチューニング」によりCO2の削減を達成した事例も多く見られたため、このような取組が自立的・継続的に実施される環境を整える必要がある。</t>
    <phoneticPr fontId="5"/>
  </si>
  <si>
    <t>二酸化炭素排出抑制対策事業費等委託費</t>
    <rPh sb="0" eb="3">
      <t>ニサンカ</t>
    </rPh>
    <rPh sb="3" eb="5">
      <t>タンソ</t>
    </rPh>
    <rPh sb="5" eb="7">
      <t>ハイシュツ</t>
    </rPh>
    <rPh sb="7" eb="9">
      <t>ヨクセイ</t>
    </rPh>
    <rPh sb="9" eb="11">
      <t>タイサク</t>
    </rPh>
    <rPh sb="11" eb="14">
      <t>ジギョウヒ</t>
    </rPh>
    <rPh sb="14" eb="15">
      <t>トウ</t>
    </rPh>
    <rPh sb="15" eb="17">
      <t>イタク</t>
    </rPh>
    <rPh sb="17" eb="18">
      <t>ヒ</t>
    </rPh>
    <phoneticPr fontId="3"/>
  </si>
  <si>
    <t>‐</t>
  </si>
  <si>
    <t>雑役務費</t>
  </si>
  <si>
    <t>人件費</t>
  </si>
  <si>
    <t>旅費</t>
    <rPh sb="0" eb="2">
      <t>リョヒ</t>
    </rPh>
    <phoneticPr fontId="3"/>
  </si>
  <si>
    <t>諸謝金</t>
    <rPh sb="0" eb="3">
      <t>ショシャキン</t>
    </rPh>
    <phoneticPr fontId="3"/>
  </si>
  <si>
    <t>借料及び損料</t>
    <rPh sb="0" eb="2">
      <t>シャクリョウ</t>
    </rPh>
    <rPh sb="2" eb="3">
      <t>オヨ</t>
    </rPh>
    <rPh sb="4" eb="6">
      <t>ソンリョウ</t>
    </rPh>
    <phoneticPr fontId="3"/>
  </si>
  <si>
    <t>全国約200棟の建築物でのエコチューニング実践費</t>
  </si>
  <si>
    <t>全国約200棟の業務用等建築物での実践と効果検証、ビジネスモデルの確立の検討等 3人</t>
    <rPh sb="38" eb="39">
      <t>トウ</t>
    </rPh>
    <rPh sb="41" eb="42">
      <t>ニン</t>
    </rPh>
    <phoneticPr fontId="3"/>
  </si>
  <si>
    <t>検討会等委員旅費、全国約200棟の建築物の指導旅費、研修会旅費等</t>
    <rPh sb="0" eb="3">
      <t>ケントウカイ</t>
    </rPh>
    <rPh sb="3" eb="4">
      <t>トウ</t>
    </rPh>
    <rPh sb="4" eb="6">
      <t>イイン</t>
    </rPh>
    <rPh sb="6" eb="8">
      <t>リョヒ</t>
    </rPh>
    <rPh sb="23" eb="25">
      <t>リョヒ</t>
    </rPh>
    <rPh sb="26" eb="28">
      <t>ケンシュウ</t>
    </rPh>
    <rPh sb="28" eb="29">
      <t>カイ</t>
    </rPh>
    <rPh sb="29" eb="31">
      <t>リョヒ</t>
    </rPh>
    <rPh sb="31" eb="32">
      <t>トウ</t>
    </rPh>
    <phoneticPr fontId="3"/>
  </si>
  <si>
    <t>検討会、シンポジウム、研修会等会場費</t>
    <rPh sb="0" eb="3">
      <t>ケントウカイ</t>
    </rPh>
    <rPh sb="11" eb="14">
      <t>ケンシュウカイ</t>
    </rPh>
    <rPh sb="14" eb="15">
      <t>トウ</t>
    </rPh>
    <rPh sb="15" eb="17">
      <t>カイジョウ</t>
    </rPh>
    <rPh sb="17" eb="18">
      <t>ヒ</t>
    </rPh>
    <phoneticPr fontId="3"/>
  </si>
  <si>
    <t>全国約200棟の業務用等建築物での実践と効果検証等</t>
    <rPh sb="24" eb="25">
      <t>トウ</t>
    </rPh>
    <phoneticPr fontId="3"/>
  </si>
  <si>
    <t>雑役務費</t>
    <rPh sb="0" eb="1">
      <t>ザツ</t>
    </rPh>
    <rPh sb="1" eb="3">
      <t>エキム</t>
    </rPh>
    <rPh sb="3" eb="4">
      <t>ヒ</t>
    </rPh>
    <phoneticPr fontId="3"/>
  </si>
  <si>
    <t>ビジネスモデルの確立の検討等</t>
    <rPh sb="13" eb="14">
      <t>トウ</t>
    </rPh>
    <phoneticPr fontId="3"/>
  </si>
  <si>
    <t>エコチューニングの遠隔支援の実践と効果検証</t>
  </si>
  <si>
    <t>全国約200棟の業務用等建築物での実践と効果検証、ビジネスモデルの確立の検討、検討会の開催、シンポジウムの開催等</t>
  </si>
  <si>
    <t>エコチューニングビジネスモデルの確立とエコチューニングによるCO2削減</t>
    <rPh sb="16" eb="18">
      <t>カクリツ</t>
    </rPh>
    <phoneticPr fontId="5"/>
  </si>
  <si>
    <t>エコチューニングを実践した建築物数</t>
    <rPh sb="9" eb="11">
      <t>ジッセン</t>
    </rPh>
    <rPh sb="13" eb="16">
      <t>ケンチクブツ</t>
    </rPh>
    <rPh sb="16" eb="17">
      <t>スウ</t>
    </rPh>
    <phoneticPr fontId="5"/>
  </si>
  <si>
    <t>-</t>
    <phoneticPr fontId="5"/>
  </si>
  <si>
    <t>棟</t>
    <rPh sb="0" eb="1">
      <t>トウ</t>
    </rPh>
    <phoneticPr fontId="5"/>
  </si>
  <si>
    <t>(公社)全国ビルメンテナンス協会</t>
    <phoneticPr fontId="5"/>
  </si>
  <si>
    <t>A.(公社)全国ビルメンテナンス協会</t>
    <phoneticPr fontId="5"/>
  </si>
  <si>
    <t>(一社)日本ビルエネルギー総合管理技術協会</t>
    <phoneticPr fontId="5"/>
  </si>
  <si>
    <t>B.(一社)日本ビルエネルギー総合管理技術協会</t>
    <phoneticPr fontId="5"/>
  </si>
  <si>
    <t>三菱UFJリサーチ&amp;コンサルティング(株)</t>
    <phoneticPr fontId="5"/>
  </si>
  <si>
    <t>C.三菱UFJリサーチ&amp;コンサルティング(株)</t>
    <phoneticPr fontId="5"/>
  </si>
  <si>
    <t>パナソニック(株) エコソリューションズ社</t>
    <phoneticPr fontId="5"/>
  </si>
  <si>
    <t>D.パナソニック(株) エコソリューションズ社</t>
    <phoneticPr fontId="5"/>
  </si>
  <si>
    <t>成果実績は成果目標に見合ったものとなっている。</t>
    <phoneticPr fontId="5"/>
  </si>
  <si>
    <t>活動実績は見込みに見合ったものとなっている。</t>
    <rPh sb="0" eb="2">
      <t>カツドウ</t>
    </rPh>
    <rPh sb="2" eb="4">
      <t>ジッセキ</t>
    </rPh>
    <rPh sb="5" eb="7">
      <t>ミコ</t>
    </rPh>
    <rPh sb="9" eb="11">
      <t>ミア</t>
    </rPh>
    <phoneticPr fontId="5"/>
  </si>
  <si>
    <t>環境省 地球環境局 地球温暖化対策課</t>
    <rPh sb="0" eb="2">
      <t>カンキョウ</t>
    </rPh>
    <rPh sb="2" eb="3">
      <t>ショウ</t>
    </rPh>
    <rPh sb="4" eb="6">
      <t>チキュウ</t>
    </rPh>
    <rPh sb="6" eb="8">
      <t>カンキョウ</t>
    </rPh>
    <rPh sb="8" eb="9">
      <t>キョク</t>
    </rPh>
    <rPh sb="10" eb="12">
      <t>チキュウ</t>
    </rPh>
    <rPh sb="12" eb="15">
      <t>オンダンカ</t>
    </rPh>
    <rPh sb="15" eb="17">
      <t>タイサク</t>
    </rPh>
    <rPh sb="17" eb="18">
      <t>カ</t>
    </rPh>
    <phoneticPr fontId="5"/>
  </si>
  <si>
    <t>本事業は地方自治体や民間と協働して実施しており、29年度以降は民間の資格・制度とすることを目指している。</t>
    <rPh sb="0" eb="1">
      <t>ホン</t>
    </rPh>
    <rPh sb="1" eb="3">
      <t>ジギョウ</t>
    </rPh>
    <rPh sb="4" eb="6">
      <t>チホウ</t>
    </rPh>
    <rPh sb="6" eb="9">
      <t>ジチタイ</t>
    </rPh>
    <rPh sb="10" eb="12">
      <t>ミンカン</t>
    </rPh>
    <rPh sb="13" eb="15">
      <t>キョウドウ</t>
    </rPh>
    <rPh sb="17" eb="19">
      <t>ジッシ</t>
    </rPh>
    <rPh sb="26" eb="30">
      <t>ネンドイコウ</t>
    </rPh>
    <rPh sb="31" eb="33">
      <t>ミンカン</t>
    </rPh>
    <rPh sb="34" eb="36">
      <t>シカク</t>
    </rPh>
    <rPh sb="37" eb="39">
      <t>セイド</t>
    </rPh>
    <rPh sb="45" eb="47">
      <t>メザ</t>
    </rPh>
    <phoneticPr fontId="5"/>
  </si>
  <si>
    <t>29年度から民間の資格・制度として事業を独り立ちさせることを目指し、効率的な執行に努めるため、毎年度、予算要求額を約1割減らして事業を実施している。</t>
    <phoneticPr fontId="5"/>
  </si>
  <si>
    <t>環境省 地球環境局 地球温暖化対策課 市場メカニズム室</t>
    <rPh sb="19" eb="21">
      <t>シジョウ</t>
    </rPh>
    <rPh sb="26" eb="27">
      <t>シツ</t>
    </rPh>
    <phoneticPr fontId="5"/>
  </si>
  <si>
    <t>29年度から民間の資格・制度として事業を独り立ちさせることを目指し、効率的な執行に努めるため、毎年度、予算要求額を約1割減らして事業を実施している。</t>
    <rPh sb="47" eb="50">
      <t>マイネンド</t>
    </rPh>
    <rPh sb="51" eb="53">
      <t>ヨサン</t>
    </rPh>
    <rPh sb="53" eb="55">
      <t>ヨウキュウ</t>
    </rPh>
    <rPh sb="55" eb="56">
      <t>ガク</t>
    </rPh>
    <rPh sb="64" eb="66">
      <t>ジギョウ</t>
    </rPh>
    <rPh sb="67" eb="69">
      <t>ジッシ</t>
    </rPh>
    <phoneticPr fontId="3"/>
  </si>
  <si>
    <t>9,250万円の経費で8,120 CO2トン（約4億円分の光熱水費）を削減しており、コスト等の水準は妥当である。</t>
    <rPh sb="5" eb="7">
      <t>マンエン</t>
    </rPh>
    <rPh sb="8" eb="10">
      <t>ケイヒ</t>
    </rPh>
    <rPh sb="23" eb="24">
      <t>ヤク</t>
    </rPh>
    <rPh sb="25" eb="28">
      <t>オクエンブン</t>
    </rPh>
    <rPh sb="29" eb="33">
      <t>コウネツスイヒ</t>
    </rPh>
    <rPh sb="35" eb="37">
      <t>サクゲン</t>
    </rPh>
    <rPh sb="45" eb="46">
      <t>トウ</t>
    </rPh>
    <rPh sb="47" eb="49">
      <t>スイジュン</t>
    </rPh>
    <rPh sb="50" eb="52">
      <t>ダトウ</t>
    </rPh>
    <phoneticPr fontId="5"/>
  </si>
  <si>
    <t>事業の成果等は、以下の環境省HPで公表している。
○エコチューニングビジネスモデル確立事業
　http://www.env.go.jp/earth/ecotuning/index.html</t>
    <phoneticPr fontId="5"/>
  </si>
  <si>
    <t>支出先の選定は、総合評価落札方式により最も優秀な提案書等を提出した事業者と契約しており、妥当である。</t>
    <rPh sb="44" eb="46">
      <t>ダトウ</t>
    </rPh>
    <phoneticPr fontId="5"/>
  </si>
  <si>
    <t>事業成果は環境省のHP上でも公表し、活用されている。</t>
    <rPh sb="18" eb="20">
      <t>カツヨウ</t>
    </rPh>
    <phoneticPr fontId="5"/>
  </si>
  <si>
    <t>低炭素社会の実現に向けて、業務用等建築物の「エコチューニング」により削減された光熱水費から収益を上げるビジネスモデルの確立を目指し、平成28年度から技術者資格制度・事業者認定制度を開始しビジネスモデルを確立するため、最終的な検討や準備等を行っている。なお、29年度からは環境省の予算なしで、民間の資格・制度として自立的・継続的に実施・拡大する。
具体的な事業内容として、27年度には「エコチューニング推進センター」の創設、技術者資格制度・事業者認定制度の創設準備・広報、エコチューニング契約に基づくビジネスの試行・検証、遠隔支援ビジネスの試行・検証、ビジネスの支援・説明会の開催等を行う。</t>
    <rPh sb="16" eb="17">
      <t>トウ</t>
    </rPh>
    <rPh sb="117" eb="118">
      <t>トウ</t>
    </rPh>
    <rPh sb="130" eb="132">
      <t>ネンド</t>
    </rPh>
    <rPh sb="135" eb="138">
      <t>カンキョウショウ</t>
    </rPh>
    <rPh sb="139" eb="141">
      <t>ヨサン</t>
    </rPh>
    <rPh sb="145" eb="147">
      <t>ミンカン</t>
    </rPh>
    <rPh sb="148" eb="150">
      <t>シカク</t>
    </rPh>
    <rPh sb="151" eb="153">
      <t>セイド</t>
    </rPh>
    <rPh sb="156" eb="159">
      <t>ジリツテキ</t>
    </rPh>
    <rPh sb="160" eb="163">
      <t>ケイゾクテキ</t>
    </rPh>
    <rPh sb="164" eb="166">
      <t>ジッシ</t>
    </rPh>
    <rPh sb="167" eb="169">
      <t>カクダイ</t>
    </rPh>
    <rPh sb="173" eb="176">
      <t>グタイテキ</t>
    </rPh>
    <rPh sb="177" eb="179">
      <t>ジギョウ</t>
    </rPh>
    <rPh sb="179" eb="181">
      <t>ナイヨウ</t>
    </rPh>
    <rPh sb="187" eb="189">
      <t>ネンド</t>
    </rPh>
    <rPh sb="200" eb="202">
      <t>スイシン</t>
    </rPh>
    <rPh sb="289" eb="290">
      <t>トウ</t>
    </rPh>
    <rPh sb="291" eb="292">
      <t>オコナ</t>
    </rPh>
    <phoneticPr fontId="3"/>
  </si>
  <si>
    <t>全国の業務用等建築物でのエコチューニングによるCO2削減量</t>
    <phoneticPr fontId="5"/>
  </si>
  <si>
    <t>エコチューニングのビジネスモデルを確立し、自立的・継続的なCO2削減を目指すことは、政策目的の達成手段として必要かつ適切である。また、政策体系の中でも優先度の高い事業である。</t>
    <rPh sb="17" eb="19">
      <t>カクリツ</t>
    </rPh>
    <rPh sb="35" eb="37">
      <t>メザ</t>
    </rPh>
    <rPh sb="42" eb="44">
      <t>セイサク</t>
    </rPh>
    <rPh sb="44" eb="46">
      <t>モクテキ</t>
    </rPh>
    <rPh sb="47" eb="49">
      <t>タッセイ</t>
    </rPh>
    <rPh sb="49" eb="51">
      <t>シュダン</t>
    </rPh>
    <rPh sb="54" eb="56">
      <t>ヒツヨウ</t>
    </rPh>
    <rPh sb="58" eb="60">
      <t>テキセツ</t>
    </rPh>
    <rPh sb="67" eb="69">
      <t>セイサク</t>
    </rPh>
    <rPh sb="69" eb="71">
      <t>タイケイ</t>
    </rPh>
    <rPh sb="72" eb="73">
      <t>ナカ</t>
    </rPh>
    <rPh sb="75" eb="78">
      <t>ユウセンド</t>
    </rPh>
    <rPh sb="79" eb="80">
      <t>タカ</t>
    </rPh>
    <rPh sb="81" eb="83">
      <t>ジギョウ</t>
    </rPh>
    <phoneticPr fontId="5"/>
  </si>
  <si>
    <t>26年度はエコチューニングの効果検証のため、全国約200棟の業務用等建築物でエコチューニングを実践し、9,250万円の経費で8,120 CO2トン（約4億円分の光熱水費）を削減した。また、技術者資格制度・事業者認定制度の制度設計を行い、ビジネスモデルの基礎を築いた。</t>
    <rPh sb="28" eb="29">
      <t>トウ</t>
    </rPh>
    <rPh sb="59" eb="61">
      <t>ケイヒ</t>
    </rPh>
    <rPh sb="78" eb="79">
      <t>ブン</t>
    </rPh>
    <phoneticPr fontId="3"/>
  </si>
  <si>
    <t>業務部門のCO2排出量は2013年度に1990年度比で約2.1倍に増加しており、効果的な削減対策の制度を確立する本事業は、国民や社会のニーズを的確に反映している。</t>
    <rPh sb="49" eb="51">
      <t>セイド</t>
    </rPh>
    <rPh sb="56" eb="57">
      <t>ホン</t>
    </rPh>
    <rPh sb="57" eb="59">
      <t>ジギョウ</t>
    </rPh>
    <rPh sb="61" eb="63">
      <t>コクミン</t>
    </rPh>
    <rPh sb="64" eb="66">
      <t>シャカイ</t>
    </rPh>
    <rPh sb="71" eb="73">
      <t>テキカク</t>
    </rPh>
    <rPh sb="74" eb="76">
      <t>ハンエイ</t>
    </rPh>
    <phoneticPr fontId="5"/>
  </si>
  <si>
    <t>費目・使途は目的に即し真に必要なものに限定している。</t>
    <phoneticPr fontId="5"/>
  </si>
  <si>
    <t>地方自治体や民間と協働して実施しており、効果的に低コストで実施できている。</t>
    <rPh sb="20" eb="23">
      <t>コウカテキ</t>
    </rPh>
    <rPh sb="24" eb="25">
      <t>テイ</t>
    </rPh>
    <rPh sb="29" eb="31">
      <t>ジッシ</t>
    </rPh>
    <phoneticPr fontId="5"/>
  </si>
  <si>
    <t>「グリーンビルディング普及促進に向けたCO2削減評価基盤整備事業」は業務部門のCO2排出実態の把握や、設備の改修支援等を行う事業である。
また、「先進対策の効率的実施によるCO2排出量大幅削減事業」は利用可能な最高水準の技術（BAT）の設備導入に対して補助する事業のため、エコチューニングのビジネスモデルを確立して自律的・継続的なCO2削減を促す本事業とは異なっており、役割分担ができている。</t>
    <rPh sb="34" eb="36">
      <t>ギョウム</t>
    </rPh>
    <rPh sb="36" eb="38">
      <t>ブモン</t>
    </rPh>
    <rPh sb="42" eb="44">
      <t>ハイシュツ</t>
    </rPh>
    <rPh sb="44" eb="46">
      <t>ジッタイ</t>
    </rPh>
    <rPh sb="47" eb="49">
      <t>ハアク</t>
    </rPh>
    <rPh sb="51" eb="53">
      <t>セツビ</t>
    </rPh>
    <rPh sb="54" eb="56">
      <t>カイシュウ</t>
    </rPh>
    <rPh sb="56" eb="58">
      <t>シエン</t>
    </rPh>
    <rPh sb="58" eb="59">
      <t>トウ</t>
    </rPh>
    <rPh sb="60" eb="61">
      <t>オコナ</t>
    </rPh>
    <rPh sb="62" eb="64">
      <t>ジギョウ</t>
    </rPh>
    <rPh sb="100" eb="102">
      <t>リヨウ</t>
    </rPh>
    <rPh sb="102" eb="104">
      <t>カノウ</t>
    </rPh>
    <rPh sb="105" eb="107">
      <t>サイコウ</t>
    </rPh>
    <rPh sb="107" eb="109">
      <t>スイジュン</t>
    </rPh>
    <rPh sb="110" eb="112">
      <t>ギジュツ</t>
    </rPh>
    <rPh sb="118" eb="120">
      <t>セツビ</t>
    </rPh>
    <rPh sb="120" eb="122">
      <t>ドウニュウ</t>
    </rPh>
    <rPh sb="123" eb="124">
      <t>タイ</t>
    </rPh>
    <rPh sb="126" eb="128">
      <t>ホジョ</t>
    </rPh>
    <rPh sb="130" eb="132">
      <t>ジギョウ</t>
    </rPh>
    <rPh sb="153" eb="155">
      <t>カクリツ</t>
    </rPh>
    <rPh sb="157" eb="160">
      <t>ジリツテキ</t>
    </rPh>
    <rPh sb="161" eb="164">
      <t>ケイゾクテキ</t>
    </rPh>
    <rPh sb="168" eb="170">
      <t>サクゲン</t>
    </rPh>
    <rPh sb="171" eb="172">
      <t>ウナガ</t>
    </rPh>
    <rPh sb="173" eb="174">
      <t>ホン</t>
    </rPh>
    <rPh sb="174" eb="176">
      <t>ジギョウ</t>
    </rPh>
    <rPh sb="178" eb="179">
      <t>コト</t>
    </rPh>
    <rPh sb="185" eb="187">
      <t>ヤクワリ</t>
    </rPh>
    <rPh sb="187" eb="189">
      <t>ブンタン</t>
    </rPh>
    <phoneticPr fontId="5"/>
  </si>
  <si>
    <t>検討会等委員謝礼、シンポジウム等講師謝礼、全国約200棟の建築物の指導謝礼等</t>
    <rPh sb="0" eb="3">
      <t>ケントウカイ</t>
    </rPh>
    <rPh sb="3" eb="4">
      <t>トウ</t>
    </rPh>
    <rPh sb="4" eb="6">
      <t>イイン</t>
    </rPh>
    <rPh sb="6" eb="8">
      <t>シャレイ</t>
    </rPh>
    <rPh sb="15" eb="16">
      <t>トウ</t>
    </rPh>
    <rPh sb="16" eb="18">
      <t>コウシ</t>
    </rPh>
    <rPh sb="18" eb="20">
      <t>シャレイ</t>
    </rPh>
    <rPh sb="21" eb="23">
      <t>ゼンコク</t>
    </rPh>
    <rPh sb="23" eb="24">
      <t>ヤク</t>
    </rPh>
    <rPh sb="27" eb="28">
      <t>トウ</t>
    </rPh>
    <rPh sb="29" eb="32">
      <t>ケンチクブツ</t>
    </rPh>
    <rPh sb="33" eb="35">
      <t>シドウ</t>
    </rPh>
    <rPh sb="35" eb="37">
      <t>シャレイ</t>
    </rPh>
    <rPh sb="37" eb="38">
      <t>トウ</t>
    </rPh>
    <phoneticPr fontId="3"/>
  </si>
  <si>
    <t>エコチューニングビジネスモデル確立事業</t>
    <phoneticPr fontId="5"/>
  </si>
  <si>
    <t>グリーンビルディング普及促進に向けたCO2削減評価基盤整備事業</t>
    <phoneticPr fontId="5"/>
  </si>
  <si>
    <t>0040</t>
    <phoneticPr fontId="5"/>
  </si>
  <si>
    <t>先進対策の効率的実施によるCO2排出量大幅削減事業</t>
    <phoneticPr fontId="5"/>
  </si>
  <si>
    <t>0036</t>
    <phoneticPr fontId="5"/>
  </si>
  <si>
    <t>新26-0015</t>
    <phoneticPr fontId="5"/>
  </si>
  <si>
    <t>　Ｘ：事業全体のうち全国200棟でのエコチューニング実践事業に要した経費／
Ｙ：エコチューニングによるCO2削減量　　　　　　　　　　　　　　</t>
    <rPh sb="3" eb="5">
      <t>ジギョウ</t>
    </rPh>
    <rPh sb="5" eb="7">
      <t>ゼンタイ</t>
    </rPh>
    <rPh sb="10" eb="12">
      <t>ゼンコク</t>
    </rPh>
    <rPh sb="15" eb="16">
      <t>トウ</t>
    </rPh>
    <phoneticPr fontId="5"/>
  </si>
  <si>
    <t>-</t>
    <phoneticPr fontId="5"/>
  </si>
  <si>
    <t>-</t>
    <phoneticPr fontId="5"/>
  </si>
  <si>
    <t>-</t>
    <phoneticPr fontId="5"/>
  </si>
  <si>
    <t>外注費</t>
    <rPh sb="0" eb="3">
      <t>ガイチュウヒ</t>
    </rPh>
    <phoneticPr fontId="5"/>
  </si>
  <si>
    <t>Ｄ</t>
  </si>
  <si>
    <t>全国約200棟の業務用等建築物での実践と効果検証、ビジネスモデルの確立の検討、検討会の事務局、シンポジウムの対応等</t>
    <rPh sb="43" eb="46">
      <t>ジムキョク</t>
    </rPh>
    <rPh sb="54" eb="56">
      <t>タイオウ</t>
    </rPh>
    <phoneticPr fontId="5"/>
  </si>
  <si>
    <t>ビジネスモデルの確立の検討、検討会の事務局、シンポジウムの対応等</t>
    <rPh sb="18" eb="21">
      <t>ジムキョク</t>
    </rPh>
    <rPh sb="29" eb="31">
      <t>タイオウ</t>
    </rPh>
    <phoneticPr fontId="5"/>
  </si>
  <si>
    <t>特別会計に関する法律第85条第３項第１号ホ及び３号、
施行令第50条第８項第７号及び８号並びに第９項第１号</t>
    <rPh sb="21" eb="22">
      <t>オヨ</t>
    </rPh>
    <rPh sb="24" eb="25">
      <t>ゴウ</t>
    </rPh>
    <rPh sb="39" eb="40">
      <t>ゴウ</t>
    </rPh>
    <rPh sb="40" eb="41">
      <t>オヨ</t>
    </rPh>
    <rPh sb="44" eb="45">
      <t>ナラ</t>
    </rPh>
    <rPh sb="47" eb="48">
      <t>ダイ</t>
    </rPh>
    <rPh sb="49" eb="50">
      <t>コウ</t>
    </rPh>
    <rPh sb="50" eb="51">
      <t>ダイ</t>
    </rPh>
    <rPh sb="52" eb="53">
      <t>ゴウ</t>
    </rPh>
    <phoneticPr fontId="3"/>
  </si>
  <si>
    <t>随意契約</t>
    <rPh sb="0" eb="2">
      <t>ズイイ</t>
    </rPh>
    <rPh sb="2" eb="4">
      <t>ケイヤク</t>
    </rPh>
    <phoneticPr fontId="5"/>
  </si>
  <si>
    <t>t-CO2</t>
    <phoneticPr fontId="5"/>
  </si>
  <si>
    <t>万円/t-CO2</t>
    <rPh sb="0" eb="2">
      <t>マンエン</t>
    </rPh>
    <phoneticPr fontId="5"/>
  </si>
  <si>
    <t>3,000/
4,000</t>
    <phoneticPr fontId="3"/>
  </si>
  <si>
    <t>円/t-CO2</t>
    <rPh sb="0" eb="1">
      <t>エン</t>
    </rPh>
    <phoneticPr fontId="3"/>
  </si>
  <si>
    <t>9,250/
8,120</t>
    <phoneticPr fontId="3"/>
  </si>
  <si>
    <t>一般管理費</t>
    <phoneticPr fontId="5"/>
  </si>
  <si>
    <t>消費税</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</si>
</sst>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quotePrefix="1"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25400</xdr:colOff>
      <xdr:row>139</xdr:row>
      <xdr:rowOff>332014</xdr:rowOff>
    </xdr:from>
    <xdr:to>
      <xdr:col>19</xdr:col>
      <xdr:colOff>76200</xdr:colOff>
      <xdr:row>143</xdr:row>
      <xdr:rowOff>230414</xdr:rowOff>
    </xdr:to>
    <xdr:sp macro="" textlink="">
      <xdr:nvSpPr>
        <xdr:cNvPr id="2" name="テキスト ボックス 1"/>
        <xdr:cNvSpPr txBox="1"/>
      </xdr:nvSpPr>
      <xdr:spPr>
        <a:xfrm>
          <a:off x="1549400" y="32608157"/>
          <a:ext cx="2146300" cy="131354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Ｐゴシック" panose="020B0600070205080204" pitchFamily="50" charset="-128"/>
              <a:ea typeface="ＭＳ Ｐゴシック" panose="020B0600070205080204" pitchFamily="50" charset="-128"/>
            </a:rPr>
            <a:t>環境省</a:t>
          </a:r>
        </a:p>
        <a:p>
          <a:pPr algn="ctr"/>
          <a:r>
            <a:rPr kumimoji="1" lang="en-US" altLang="ja-JP" sz="2000">
              <a:latin typeface="ＭＳ Ｐゴシック" panose="020B0600070205080204" pitchFamily="50" charset="-128"/>
              <a:ea typeface="ＭＳ Ｐゴシック" panose="020B0600070205080204" pitchFamily="50" charset="-128"/>
            </a:rPr>
            <a:t>193</a:t>
          </a:r>
          <a:r>
            <a:rPr kumimoji="1" lang="ja-JP" altLang="en-US" sz="20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9</xdr:col>
      <xdr:colOff>123825</xdr:colOff>
      <xdr:row>143</xdr:row>
      <xdr:rowOff>230414</xdr:rowOff>
    </xdr:from>
    <xdr:to>
      <xdr:col>9</xdr:col>
      <xdr:colOff>123827</xdr:colOff>
      <xdr:row>147</xdr:row>
      <xdr:rowOff>154214</xdr:rowOff>
    </xdr:to>
    <xdr:cxnSp macro="">
      <xdr:nvCxnSpPr>
        <xdr:cNvPr id="6" name="直線矢印コネクタ 5"/>
        <xdr:cNvCxnSpPr/>
      </xdr:nvCxnSpPr>
      <xdr:spPr>
        <a:xfrm flipH="1">
          <a:off x="1838325" y="33921700"/>
          <a:ext cx="2" cy="133894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114301</xdr:colOff>
      <xdr:row>147</xdr:row>
      <xdr:rowOff>67582</xdr:rowOff>
    </xdr:from>
    <xdr:to>
      <xdr:col>49</xdr:col>
      <xdr:colOff>139701</xdr:colOff>
      <xdr:row>154</xdr:row>
      <xdr:rowOff>114300</xdr:rowOff>
    </xdr:to>
    <xdr:sp macro="" textlink="">
      <xdr:nvSpPr>
        <xdr:cNvPr id="7" name="大かっこ 6"/>
        <xdr:cNvSpPr/>
      </xdr:nvSpPr>
      <xdr:spPr>
        <a:xfrm>
          <a:off x="5600701" y="32744682"/>
          <a:ext cx="4495800" cy="2535918"/>
        </a:xfrm>
        <a:prstGeom prst="bracketPair">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600">
              <a:latin typeface="ＭＳ Ｐゴシック" panose="020B0600070205080204" pitchFamily="50" charset="-128"/>
              <a:ea typeface="ＭＳ Ｐゴシック" panose="020B0600070205080204" pitchFamily="50" charset="-128"/>
            </a:rPr>
            <a:t>全国約</a:t>
          </a:r>
          <a:r>
            <a:rPr lang="en-US" altLang="ja-JP" sz="1600">
              <a:latin typeface="ＭＳ Ｐゴシック" panose="020B0600070205080204" pitchFamily="50" charset="-128"/>
              <a:ea typeface="ＭＳ Ｐゴシック" panose="020B0600070205080204" pitchFamily="50" charset="-128"/>
            </a:rPr>
            <a:t>200</a:t>
          </a:r>
          <a:r>
            <a:rPr lang="ja-JP" altLang="en-US" sz="1600">
              <a:latin typeface="ＭＳ Ｐゴシック" panose="020B0600070205080204" pitchFamily="50" charset="-128"/>
              <a:ea typeface="ＭＳ Ｐゴシック" panose="020B0600070205080204" pitchFamily="50" charset="-128"/>
            </a:rPr>
            <a:t>棟の業務用等建築物での実践と効果検証、ビジネスモデルの確立の検討、検討会の開催、シンポジウムの開催等</a:t>
          </a:r>
        </a:p>
      </xdr:txBody>
    </xdr:sp>
    <xdr:clientData/>
  </xdr:twoCellAnchor>
  <xdr:twoCellAnchor>
    <xdr:from>
      <xdr:col>9</xdr:col>
      <xdr:colOff>114300</xdr:colOff>
      <xdr:row>151</xdr:row>
      <xdr:rowOff>55336</xdr:rowOff>
    </xdr:from>
    <xdr:to>
      <xdr:col>9</xdr:col>
      <xdr:colOff>114302</xdr:colOff>
      <xdr:row>158</xdr:row>
      <xdr:rowOff>203200</xdr:rowOff>
    </xdr:to>
    <xdr:cxnSp macro="">
      <xdr:nvCxnSpPr>
        <xdr:cNvPr id="8" name="直線矢印コネクタ 7"/>
        <xdr:cNvCxnSpPr/>
      </xdr:nvCxnSpPr>
      <xdr:spPr>
        <a:xfrm flipH="1">
          <a:off x="1943100" y="34154836"/>
          <a:ext cx="2" cy="263706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25400</xdr:colOff>
      <xdr:row>147</xdr:row>
      <xdr:rowOff>166914</xdr:rowOff>
    </xdr:from>
    <xdr:to>
      <xdr:col>26</xdr:col>
      <xdr:colOff>88900</xdr:colOff>
      <xdr:row>153</xdr:row>
      <xdr:rowOff>330200</xdr:rowOff>
    </xdr:to>
    <xdr:sp macro="" textlink="">
      <xdr:nvSpPr>
        <xdr:cNvPr id="14" name="テキスト ボックス 13"/>
        <xdr:cNvSpPr txBox="1"/>
      </xdr:nvSpPr>
      <xdr:spPr>
        <a:xfrm>
          <a:off x="1651000" y="32844014"/>
          <a:ext cx="3721100" cy="229688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公社</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全国ビルメンテナンス協会</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130</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a:p>
          <a:pPr algn="l"/>
          <a:endParaRPr kumimoji="1" lang="ja-JP" altLang="en-US" sz="1200">
            <a:latin typeface="ＭＳ Ｐゴシック" panose="020B0600070205080204" pitchFamily="50" charset="-128"/>
            <a:ea typeface="ＭＳ Ｐゴシック" panose="020B0600070205080204" pitchFamily="50" charset="-128"/>
          </a:endParaRPr>
        </a:p>
        <a:p>
          <a:pPr algn="l"/>
          <a:r>
            <a:rPr kumimoji="1" lang="ja-JP" altLang="en-US" sz="1200">
              <a:latin typeface="ＭＳ Ｐゴシック" panose="020B0600070205080204" pitchFamily="50" charset="-128"/>
              <a:ea typeface="ＭＳ Ｐゴシック" panose="020B0600070205080204" pitchFamily="50" charset="-128"/>
            </a:rPr>
            <a:t>共同実施</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一社</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日本ビルエネルギー総合管理技術協会</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a:p>
          <a:pPr algn="l"/>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a:latin typeface="ＭＳ Ｐゴシック" panose="020B0600070205080204" pitchFamily="50" charset="-128"/>
              <a:ea typeface="ＭＳ Ｐゴシック" panose="020B0600070205080204" pitchFamily="50" charset="-128"/>
            </a:rPr>
            <a:t>C.</a:t>
          </a:r>
          <a:r>
            <a:rPr kumimoji="1" lang="ja-JP" altLang="en-US" sz="1200">
              <a:latin typeface="ＭＳ Ｐゴシック" panose="020B0600070205080204" pitchFamily="50" charset="-128"/>
              <a:ea typeface="ＭＳ Ｐゴシック" panose="020B0600070205080204" pitchFamily="50" charset="-128"/>
            </a:rPr>
            <a:t>三菱</a:t>
          </a:r>
          <a:r>
            <a:rPr kumimoji="1" lang="en-US" altLang="ja-JP" sz="1200">
              <a:latin typeface="ＭＳ Ｐゴシック" panose="020B0600070205080204" pitchFamily="50" charset="-128"/>
              <a:ea typeface="ＭＳ Ｐゴシック" panose="020B0600070205080204" pitchFamily="50" charset="-128"/>
            </a:rPr>
            <a:t>UFJ</a:t>
          </a:r>
          <a:r>
            <a:rPr kumimoji="1" lang="ja-JP" altLang="en-US" sz="1200">
              <a:latin typeface="ＭＳ Ｐゴシック" panose="020B0600070205080204" pitchFamily="50" charset="-128"/>
              <a:ea typeface="ＭＳ Ｐゴシック" panose="020B0600070205080204" pitchFamily="50" charset="-128"/>
            </a:rPr>
            <a:t>リサーチ</a:t>
          </a:r>
          <a:r>
            <a:rPr kumimoji="1" lang="en-US" altLang="ja-JP" sz="1200">
              <a:latin typeface="ＭＳ Ｐゴシック" panose="020B0600070205080204" pitchFamily="50" charset="-128"/>
              <a:ea typeface="ＭＳ Ｐゴシック" panose="020B0600070205080204" pitchFamily="50" charset="-128"/>
            </a:rPr>
            <a:t>&amp;</a:t>
          </a:r>
          <a:r>
            <a:rPr kumimoji="1" lang="ja-JP" altLang="en-US" sz="1200">
              <a:latin typeface="ＭＳ Ｐゴシック" panose="020B0600070205080204" pitchFamily="50" charset="-128"/>
              <a:ea typeface="ＭＳ Ｐゴシック" panose="020B0600070205080204" pitchFamily="50" charset="-128"/>
            </a:rPr>
            <a:t>コンサルティング</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株</a:t>
          </a:r>
          <a:r>
            <a:rPr kumimoji="1" lang="en-US" altLang="ja-JP" sz="1200">
              <a:latin typeface="ＭＳ Ｐゴシック" panose="020B0600070205080204" pitchFamily="50" charset="-128"/>
              <a:ea typeface="ＭＳ Ｐゴシック" panose="020B0600070205080204" pitchFamily="50" charset="-128"/>
            </a:rPr>
            <a:t>)</a:t>
          </a:r>
        </a:p>
        <a:p>
          <a:pPr algn="l"/>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8</xdr:col>
      <xdr:colOff>25400</xdr:colOff>
      <xdr:row>158</xdr:row>
      <xdr:rowOff>226786</xdr:rowOff>
    </xdr:from>
    <xdr:to>
      <xdr:col>22</xdr:col>
      <xdr:colOff>38100</xdr:colOff>
      <xdr:row>162</xdr:row>
      <xdr:rowOff>125186</xdr:rowOff>
    </xdr:to>
    <xdr:sp macro="" textlink="">
      <xdr:nvSpPr>
        <xdr:cNvPr id="17" name="テキスト ボックス 16"/>
        <xdr:cNvSpPr txBox="1"/>
      </xdr:nvSpPr>
      <xdr:spPr>
        <a:xfrm>
          <a:off x="1651000" y="36815486"/>
          <a:ext cx="2857500" cy="13208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latin typeface="ＭＳ Ｐゴシック" panose="020B0600070205080204" pitchFamily="50" charset="-128"/>
              <a:ea typeface="ＭＳ Ｐゴシック" panose="020B0600070205080204" pitchFamily="50" charset="-128"/>
            </a:rPr>
            <a:t>D.</a:t>
          </a:r>
          <a:r>
            <a:rPr kumimoji="1" lang="ja-JP" altLang="en-US" sz="1600">
              <a:latin typeface="ＭＳ Ｐゴシック" panose="020B0600070205080204" pitchFamily="50" charset="-128"/>
              <a:ea typeface="ＭＳ Ｐゴシック" panose="020B0600070205080204" pitchFamily="50" charset="-128"/>
            </a:rPr>
            <a:t>パナソニック</a:t>
          </a:r>
          <a:r>
            <a:rPr kumimoji="1" lang="en-US" altLang="ja-JP" sz="1600">
              <a:latin typeface="ＭＳ Ｐゴシック" panose="020B0600070205080204" pitchFamily="50" charset="-128"/>
              <a:ea typeface="ＭＳ Ｐゴシック" panose="020B0600070205080204" pitchFamily="50" charset="-128"/>
            </a:rPr>
            <a:t>(</a:t>
          </a:r>
          <a:r>
            <a:rPr kumimoji="1" lang="ja-JP" altLang="en-US" sz="1600">
              <a:latin typeface="ＭＳ Ｐゴシック" panose="020B0600070205080204" pitchFamily="50" charset="-128"/>
              <a:ea typeface="ＭＳ Ｐゴシック" panose="020B0600070205080204" pitchFamily="50" charset="-128"/>
            </a:rPr>
            <a:t>株</a:t>
          </a:r>
          <a:r>
            <a:rPr kumimoji="1" lang="en-US" altLang="ja-JP" sz="1600">
              <a:latin typeface="ＭＳ Ｐゴシック" panose="020B0600070205080204" pitchFamily="50" charset="-128"/>
              <a:ea typeface="ＭＳ Ｐゴシック" panose="020B0600070205080204" pitchFamily="50" charset="-128"/>
            </a:rPr>
            <a:t>) </a:t>
          </a:r>
        </a:p>
        <a:p>
          <a:pPr algn="l"/>
          <a:r>
            <a:rPr kumimoji="1" lang="ja-JP" altLang="en-US" sz="1600">
              <a:latin typeface="ＭＳ Ｐゴシック" panose="020B0600070205080204" pitchFamily="50" charset="-128"/>
              <a:ea typeface="ＭＳ Ｐゴシック" panose="020B0600070205080204" pitchFamily="50" charset="-128"/>
            </a:rPr>
            <a:t>  エコソリューションズ社</a:t>
          </a:r>
        </a:p>
        <a:p>
          <a:pPr algn="l"/>
          <a:r>
            <a:rPr kumimoji="1" lang="en-US" altLang="ja-JP" sz="1600">
              <a:latin typeface="ＭＳ Ｐゴシック" panose="020B0600070205080204" pitchFamily="50" charset="-128"/>
              <a:ea typeface="ＭＳ Ｐゴシック" panose="020B0600070205080204" pitchFamily="50" charset="-128"/>
            </a:rPr>
            <a:t>11</a:t>
          </a:r>
          <a:r>
            <a:rPr kumimoji="1" lang="ja-JP" altLang="en-US" sz="16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23</xdr:col>
      <xdr:colOff>139700</xdr:colOff>
      <xdr:row>158</xdr:row>
      <xdr:rowOff>266700</xdr:rowOff>
    </xdr:from>
    <xdr:to>
      <xdr:col>48</xdr:col>
      <xdr:colOff>196849</xdr:colOff>
      <xdr:row>162</xdr:row>
      <xdr:rowOff>190500</xdr:rowOff>
    </xdr:to>
    <xdr:sp macro="" textlink="">
      <xdr:nvSpPr>
        <xdr:cNvPr id="18" name="大かっこ 17"/>
        <xdr:cNvSpPr/>
      </xdr:nvSpPr>
      <xdr:spPr>
        <a:xfrm>
          <a:off x="4813300" y="36855400"/>
          <a:ext cx="5137149" cy="1346200"/>
        </a:xfrm>
        <a:prstGeom prst="bracketPair">
          <a:avLst/>
        </a:prstGeom>
        <a:ln w="19050">
          <a:solidFill>
            <a:schemeClr val="tx1"/>
          </a:solidFill>
          <a:round/>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600">
              <a:latin typeface="ＭＳ Ｐゴシック" panose="020B0600070205080204" pitchFamily="50" charset="-128"/>
              <a:ea typeface="ＭＳ Ｐゴシック" panose="020B0600070205080204" pitchFamily="50" charset="-128"/>
            </a:rPr>
            <a:t>エコチューニングの遠隔支援の実践と効果検証</a:t>
          </a:r>
        </a:p>
      </xdr:txBody>
    </xdr:sp>
    <xdr:clientData/>
  </xdr:twoCellAnchor>
  <xdr:twoCellAnchor>
    <xdr:from>
      <xdr:col>10</xdr:col>
      <xdr:colOff>110672</xdr:colOff>
      <xdr:row>146</xdr:row>
      <xdr:rowOff>0</xdr:rowOff>
    </xdr:from>
    <xdr:to>
      <xdr:col>22</xdr:col>
      <xdr:colOff>63500</xdr:colOff>
      <xdr:row>147</xdr:row>
      <xdr:rowOff>88900</xdr:rowOff>
    </xdr:to>
    <xdr:sp macro="" textlink="">
      <xdr:nvSpPr>
        <xdr:cNvPr id="3" name="テキスト ボックス 2"/>
        <xdr:cNvSpPr txBox="1"/>
      </xdr:nvSpPr>
      <xdr:spPr>
        <a:xfrm>
          <a:off x="2142672" y="32613600"/>
          <a:ext cx="2391228" cy="444500"/>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t>【</a:t>
          </a:r>
          <a:r>
            <a:rPr kumimoji="1" lang="ja-JP" altLang="en-US" sz="1600"/>
            <a:t>総合評価・委託</a:t>
          </a:r>
          <a:r>
            <a:rPr kumimoji="1" lang="en-US" altLang="ja-JP" sz="1600"/>
            <a:t>】</a:t>
          </a:r>
          <a:endParaRPr kumimoji="1" lang="ja-JP" altLang="en-US" sz="1600"/>
        </a:p>
      </xdr:txBody>
    </xdr:sp>
    <xdr:clientData/>
  </xdr:twoCellAnchor>
  <xdr:twoCellAnchor>
    <xdr:from>
      <xdr:col>10</xdr:col>
      <xdr:colOff>152400</xdr:colOff>
      <xdr:row>157</xdr:row>
      <xdr:rowOff>9072</xdr:rowOff>
    </xdr:from>
    <xdr:to>
      <xdr:col>21</xdr:col>
      <xdr:colOff>165100</xdr:colOff>
      <xdr:row>158</xdr:row>
      <xdr:rowOff>96158</xdr:rowOff>
    </xdr:to>
    <xdr:sp macro="" textlink="">
      <xdr:nvSpPr>
        <xdr:cNvPr id="22" name="テキスト ボックス 21"/>
        <xdr:cNvSpPr txBox="1"/>
      </xdr:nvSpPr>
      <xdr:spPr>
        <a:xfrm>
          <a:off x="2184400" y="36242172"/>
          <a:ext cx="2247900" cy="442686"/>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t>【</a:t>
          </a:r>
          <a:r>
            <a:rPr kumimoji="1" lang="ja-JP" altLang="en-US" sz="1600"/>
            <a:t>随意契約・外注</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19050" cmpd="sng">
          <a:solidFill>
            <a:schemeClr val="tx1"/>
          </a:solidFill>
        </a:ln>
      </a:spPr>
      <a:bodyPr vertOverflow="clip" horzOverflow="clip" wrap="square" rtlCol="0" anchor="ctr"/>
      <a:lstStyle>
        <a:defPPr algn="ctr">
          <a:defRPr kumimoji="1" sz="2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topLeftCell="A157" zoomScale="75" zoomScaleNormal="75" zoomScalePageLayoutView="85" workbookViewId="0">
      <selection activeCell="AH183" sqref="AH183:AT18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87" t="s">
        <v>458</v>
      </c>
      <c r="AR2" s="687"/>
      <c r="AS2" s="68" t="str">
        <f>IF(OR(AQ2="　", AQ2=""), "", "-")</f>
        <v/>
      </c>
      <c r="AT2" s="688">
        <v>57</v>
      </c>
      <c r="AU2" s="688"/>
      <c r="AV2" s="69" t="str">
        <f>IF(AW2="", "", "-")</f>
        <v/>
      </c>
      <c r="AW2" s="689"/>
      <c r="AX2" s="689"/>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463</v>
      </c>
      <c r="AK3" s="647"/>
      <c r="AL3" s="647"/>
      <c r="AM3" s="647"/>
      <c r="AN3" s="647"/>
      <c r="AO3" s="647"/>
      <c r="AP3" s="647"/>
      <c r="AQ3" s="647"/>
      <c r="AR3" s="647"/>
      <c r="AS3" s="647"/>
      <c r="AT3" s="647"/>
      <c r="AU3" s="647"/>
      <c r="AV3" s="647"/>
      <c r="AW3" s="647"/>
      <c r="AX3" s="36" t="s">
        <v>91</v>
      </c>
    </row>
    <row r="4" spans="1:50" ht="24.75" customHeight="1" x14ac:dyDescent="0.15">
      <c r="A4" s="465" t="s">
        <v>30</v>
      </c>
      <c r="B4" s="466"/>
      <c r="C4" s="466"/>
      <c r="D4" s="466"/>
      <c r="E4" s="466"/>
      <c r="F4" s="466"/>
      <c r="G4" s="439" t="s">
        <v>521</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465</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1" t="s">
        <v>464</v>
      </c>
      <c r="H5" s="624"/>
      <c r="I5" s="624"/>
      <c r="J5" s="624"/>
      <c r="K5" s="624"/>
      <c r="L5" s="624"/>
      <c r="M5" s="662" t="s">
        <v>92</v>
      </c>
      <c r="N5" s="663"/>
      <c r="O5" s="663"/>
      <c r="P5" s="663"/>
      <c r="Q5" s="663"/>
      <c r="R5" s="664"/>
      <c r="S5" s="623" t="s">
        <v>101</v>
      </c>
      <c r="T5" s="624"/>
      <c r="U5" s="624"/>
      <c r="V5" s="624"/>
      <c r="W5" s="624"/>
      <c r="X5" s="625"/>
      <c r="Y5" s="456" t="s">
        <v>3</v>
      </c>
      <c r="Z5" s="457"/>
      <c r="AA5" s="457"/>
      <c r="AB5" s="457"/>
      <c r="AC5" s="457"/>
      <c r="AD5" s="458"/>
      <c r="AE5" s="459" t="s">
        <v>466</v>
      </c>
      <c r="AF5" s="460"/>
      <c r="AG5" s="460"/>
      <c r="AH5" s="460"/>
      <c r="AI5" s="460"/>
      <c r="AJ5" s="460"/>
      <c r="AK5" s="460"/>
      <c r="AL5" s="460"/>
      <c r="AM5" s="460"/>
      <c r="AN5" s="460"/>
      <c r="AO5" s="460"/>
      <c r="AP5" s="461"/>
      <c r="AQ5" s="462" t="s">
        <v>467</v>
      </c>
      <c r="AR5" s="463"/>
      <c r="AS5" s="463"/>
      <c r="AT5" s="463"/>
      <c r="AU5" s="463"/>
      <c r="AV5" s="463"/>
      <c r="AW5" s="463"/>
      <c r="AX5" s="464"/>
    </row>
    <row r="6" spans="1:50" ht="39" customHeight="1" x14ac:dyDescent="0.15">
      <c r="A6" s="467" t="s">
        <v>4</v>
      </c>
      <c r="B6" s="468"/>
      <c r="C6" s="468"/>
      <c r="D6" s="468"/>
      <c r="E6" s="468"/>
      <c r="F6" s="468"/>
      <c r="G6" s="469" t="str">
        <f>入力規則等!F39</f>
        <v>エネルギー対策特別会計エネルギー需給勘定</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469</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491" t="s">
        <v>25</v>
      </c>
      <c r="B7" s="492"/>
      <c r="C7" s="492"/>
      <c r="D7" s="492"/>
      <c r="E7" s="492"/>
      <c r="F7" s="492"/>
      <c r="G7" s="493" t="s">
        <v>535</v>
      </c>
      <c r="H7" s="494"/>
      <c r="I7" s="494"/>
      <c r="J7" s="494"/>
      <c r="K7" s="494"/>
      <c r="L7" s="494"/>
      <c r="M7" s="494"/>
      <c r="N7" s="494"/>
      <c r="O7" s="494"/>
      <c r="P7" s="494"/>
      <c r="Q7" s="494"/>
      <c r="R7" s="494"/>
      <c r="S7" s="494"/>
      <c r="T7" s="494"/>
      <c r="U7" s="494"/>
      <c r="V7" s="495"/>
      <c r="W7" s="495"/>
      <c r="X7" s="495"/>
      <c r="Y7" s="496" t="s">
        <v>5</v>
      </c>
      <c r="Z7" s="386"/>
      <c r="AA7" s="386"/>
      <c r="AB7" s="386"/>
      <c r="AC7" s="386"/>
      <c r="AD7" s="388"/>
      <c r="AE7" s="497" t="s">
        <v>471</v>
      </c>
      <c r="AF7" s="498"/>
      <c r="AG7" s="498"/>
      <c r="AH7" s="498"/>
      <c r="AI7" s="498"/>
      <c r="AJ7" s="498"/>
      <c r="AK7" s="498"/>
      <c r="AL7" s="498"/>
      <c r="AM7" s="498"/>
      <c r="AN7" s="498"/>
      <c r="AO7" s="498"/>
      <c r="AP7" s="498"/>
      <c r="AQ7" s="498"/>
      <c r="AR7" s="498"/>
      <c r="AS7" s="498"/>
      <c r="AT7" s="498"/>
      <c r="AU7" s="498"/>
      <c r="AV7" s="498"/>
      <c r="AW7" s="498"/>
      <c r="AX7" s="499"/>
    </row>
    <row r="8" spans="1:50" ht="37.5" customHeight="1" x14ac:dyDescent="0.15">
      <c r="A8" s="642" t="s">
        <v>308</v>
      </c>
      <c r="B8" s="643"/>
      <c r="C8" s="643"/>
      <c r="D8" s="643"/>
      <c r="E8" s="643"/>
      <c r="F8" s="644"/>
      <c r="G8" s="639" t="str">
        <f>入力規則等!A26</f>
        <v>地球温暖化対策</v>
      </c>
      <c r="H8" s="640"/>
      <c r="I8" s="640"/>
      <c r="J8" s="640"/>
      <c r="K8" s="640"/>
      <c r="L8" s="640"/>
      <c r="M8" s="640"/>
      <c r="N8" s="640"/>
      <c r="O8" s="640"/>
      <c r="P8" s="640"/>
      <c r="Q8" s="640"/>
      <c r="R8" s="640"/>
      <c r="S8" s="640"/>
      <c r="T8" s="640"/>
      <c r="U8" s="640"/>
      <c r="V8" s="640"/>
      <c r="W8" s="640"/>
      <c r="X8" s="641"/>
      <c r="Y8" s="477" t="s">
        <v>79</v>
      </c>
      <c r="Z8" s="477"/>
      <c r="AA8" s="477"/>
      <c r="AB8" s="477"/>
      <c r="AC8" s="477"/>
      <c r="AD8" s="477"/>
      <c r="AE8" s="519" t="str">
        <f>入力規則等!K13</f>
        <v>エネルギー対策</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472</v>
      </c>
      <c r="H9" s="196"/>
      <c r="I9" s="196"/>
      <c r="J9" s="196"/>
      <c r="K9" s="196"/>
      <c r="L9" s="196"/>
      <c r="M9" s="196"/>
      <c r="N9" s="196"/>
      <c r="O9" s="196"/>
      <c r="P9" s="196"/>
      <c r="Q9" s="196"/>
      <c r="R9" s="196"/>
      <c r="S9" s="196"/>
      <c r="T9" s="196"/>
      <c r="U9" s="196"/>
      <c r="V9" s="196"/>
      <c r="W9" s="196"/>
      <c r="X9" s="196"/>
      <c r="Y9" s="435"/>
      <c r="Z9" s="435"/>
      <c r="AA9" s="435"/>
      <c r="AB9" s="435"/>
      <c r="AC9" s="435"/>
      <c r="AD9" s="435"/>
      <c r="AE9" s="196"/>
      <c r="AF9" s="196"/>
      <c r="AG9" s="196"/>
      <c r="AH9" s="196"/>
      <c r="AI9" s="196"/>
      <c r="AJ9" s="196"/>
      <c r="AK9" s="196"/>
      <c r="AL9" s="196"/>
      <c r="AM9" s="196"/>
      <c r="AN9" s="196"/>
      <c r="AO9" s="196"/>
      <c r="AP9" s="196"/>
      <c r="AQ9" s="196"/>
      <c r="AR9" s="196"/>
      <c r="AS9" s="196"/>
      <c r="AT9" s="196"/>
      <c r="AU9" s="196"/>
      <c r="AV9" s="196"/>
      <c r="AW9" s="196"/>
      <c r="AX9" s="197"/>
    </row>
    <row r="10" spans="1:50" ht="78.75" customHeight="1" x14ac:dyDescent="0.15">
      <c r="A10" s="193" t="s">
        <v>36</v>
      </c>
      <c r="B10" s="194"/>
      <c r="C10" s="194"/>
      <c r="D10" s="194"/>
      <c r="E10" s="194"/>
      <c r="F10" s="194"/>
      <c r="G10" s="195" t="s">
        <v>512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0"/>
      <c r="G11" s="453" t="str">
        <f>入力規則等!P10</f>
        <v>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7"/>
      <c r="B13" s="408"/>
      <c r="C13" s="408"/>
      <c r="D13" s="408"/>
      <c r="E13" s="408"/>
      <c r="F13" s="409"/>
      <c r="G13" s="510" t="s">
        <v>7</v>
      </c>
      <c r="H13" s="511"/>
      <c r="I13" s="516" t="s">
        <v>8</v>
      </c>
      <c r="J13" s="517"/>
      <c r="K13" s="517"/>
      <c r="L13" s="517"/>
      <c r="M13" s="517"/>
      <c r="N13" s="517"/>
      <c r="O13" s="518"/>
      <c r="P13" s="184" t="s">
        <v>470</v>
      </c>
      <c r="Q13" s="185"/>
      <c r="R13" s="185"/>
      <c r="S13" s="185"/>
      <c r="T13" s="185"/>
      <c r="U13" s="185"/>
      <c r="V13" s="186"/>
      <c r="W13" s="184" t="s">
        <v>470</v>
      </c>
      <c r="X13" s="185"/>
      <c r="Y13" s="185"/>
      <c r="Z13" s="185"/>
      <c r="AA13" s="185"/>
      <c r="AB13" s="185"/>
      <c r="AC13" s="186"/>
      <c r="AD13" s="184">
        <v>200</v>
      </c>
      <c r="AE13" s="185"/>
      <c r="AF13" s="185"/>
      <c r="AG13" s="185"/>
      <c r="AH13" s="185"/>
      <c r="AI13" s="185"/>
      <c r="AJ13" s="186"/>
      <c r="AK13" s="184">
        <v>180</v>
      </c>
      <c r="AL13" s="185"/>
      <c r="AM13" s="185"/>
      <c r="AN13" s="185"/>
      <c r="AO13" s="185"/>
      <c r="AP13" s="185"/>
      <c r="AQ13" s="186"/>
      <c r="AR13" s="198" t="s">
        <v>528</v>
      </c>
      <c r="AS13" s="199"/>
      <c r="AT13" s="199"/>
      <c r="AU13" s="199"/>
      <c r="AV13" s="199"/>
      <c r="AW13" s="199"/>
      <c r="AX13" s="200"/>
    </row>
    <row r="14" spans="1:50" ht="21" customHeight="1" x14ac:dyDescent="0.15">
      <c r="A14" s="407"/>
      <c r="B14" s="408"/>
      <c r="C14" s="408"/>
      <c r="D14" s="408"/>
      <c r="E14" s="408"/>
      <c r="F14" s="409"/>
      <c r="G14" s="512"/>
      <c r="H14" s="513"/>
      <c r="I14" s="188" t="s">
        <v>9</v>
      </c>
      <c r="J14" s="189"/>
      <c r="K14" s="189"/>
      <c r="L14" s="189"/>
      <c r="M14" s="189"/>
      <c r="N14" s="189"/>
      <c r="O14" s="190"/>
      <c r="P14" s="184" t="s">
        <v>470</v>
      </c>
      <c r="Q14" s="185"/>
      <c r="R14" s="185"/>
      <c r="S14" s="185"/>
      <c r="T14" s="185"/>
      <c r="U14" s="185"/>
      <c r="V14" s="186"/>
      <c r="W14" s="184" t="s">
        <v>470</v>
      </c>
      <c r="X14" s="185"/>
      <c r="Y14" s="185"/>
      <c r="Z14" s="185"/>
      <c r="AA14" s="185"/>
      <c r="AB14" s="185"/>
      <c r="AC14" s="186"/>
      <c r="AD14" s="184" t="s">
        <v>470</v>
      </c>
      <c r="AE14" s="185"/>
      <c r="AF14" s="185"/>
      <c r="AG14" s="185"/>
      <c r="AH14" s="185"/>
      <c r="AI14" s="185"/>
      <c r="AJ14" s="186"/>
      <c r="AK14" s="184" t="s">
        <v>470</v>
      </c>
      <c r="AL14" s="185"/>
      <c r="AM14" s="185"/>
      <c r="AN14" s="185"/>
      <c r="AO14" s="185"/>
      <c r="AP14" s="185"/>
      <c r="AQ14" s="186"/>
      <c r="AR14" s="191"/>
      <c r="AS14" s="191"/>
      <c r="AT14" s="191"/>
      <c r="AU14" s="191"/>
      <c r="AV14" s="191"/>
      <c r="AW14" s="191"/>
      <c r="AX14" s="192"/>
    </row>
    <row r="15" spans="1:50" ht="21" customHeight="1" x14ac:dyDescent="0.15">
      <c r="A15" s="407"/>
      <c r="B15" s="408"/>
      <c r="C15" s="408"/>
      <c r="D15" s="408"/>
      <c r="E15" s="408"/>
      <c r="F15" s="409"/>
      <c r="G15" s="512"/>
      <c r="H15" s="513"/>
      <c r="I15" s="188" t="s">
        <v>62</v>
      </c>
      <c r="J15" s="436"/>
      <c r="K15" s="436"/>
      <c r="L15" s="436"/>
      <c r="M15" s="436"/>
      <c r="N15" s="436"/>
      <c r="O15" s="437"/>
      <c r="P15" s="184" t="s">
        <v>470</v>
      </c>
      <c r="Q15" s="185"/>
      <c r="R15" s="185"/>
      <c r="S15" s="185"/>
      <c r="T15" s="185"/>
      <c r="U15" s="185"/>
      <c r="V15" s="186"/>
      <c r="W15" s="184" t="s">
        <v>470</v>
      </c>
      <c r="X15" s="185"/>
      <c r="Y15" s="185"/>
      <c r="Z15" s="185"/>
      <c r="AA15" s="185"/>
      <c r="AB15" s="185"/>
      <c r="AC15" s="186"/>
      <c r="AD15" s="184" t="s">
        <v>470</v>
      </c>
      <c r="AE15" s="185"/>
      <c r="AF15" s="185"/>
      <c r="AG15" s="185"/>
      <c r="AH15" s="185"/>
      <c r="AI15" s="185"/>
      <c r="AJ15" s="186"/>
      <c r="AK15" s="184" t="s">
        <v>470</v>
      </c>
      <c r="AL15" s="185"/>
      <c r="AM15" s="185"/>
      <c r="AN15" s="185"/>
      <c r="AO15" s="185"/>
      <c r="AP15" s="185"/>
      <c r="AQ15" s="186"/>
      <c r="AR15" s="184" t="s">
        <v>471</v>
      </c>
      <c r="AS15" s="185"/>
      <c r="AT15" s="185"/>
      <c r="AU15" s="185"/>
      <c r="AV15" s="185"/>
      <c r="AW15" s="185"/>
      <c r="AX15" s="187"/>
    </row>
    <row r="16" spans="1:50" ht="21" customHeight="1" x14ac:dyDescent="0.15">
      <c r="A16" s="407"/>
      <c r="B16" s="408"/>
      <c r="C16" s="408"/>
      <c r="D16" s="408"/>
      <c r="E16" s="408"/>
      <c r="F16" s="409"/>
      <c r="G16" s="512"/>
      <c r="H16" s="513"/>
      <c r="I16" s="188" t="s">
        <v>63</v>
      </c>
      <c r="J16" s="436"/>
      <c r="K16" s="436"/>
      <c r="L16" s="436"/>
      <c r="M16" s="436"/>
      <c r="N16" s="436"/>
      <c r="O16" s="437"/>
      <c r="P16" s="184" t="s">
        <v>470</v>
      </c>
      <c r="Q16" s="185"/>
      <c r="R16" s="185"/>
      <c r="S16" s="185"/>
      <c r="T16" s="185"/>
      <c r="U16" s="185"/>
      <c r="V16" s="186"/>
      <c r="W16" s="184" t="s">
        <v>470</v>
      </c>
      <c r="X16" s="185"/>
      <c r="Y16" s="185"/>
      <c r="Z16" s="185"/>
      <c r="AA16" s="185"/>
      <c r="AB16" s="185"/>
      <c r="AC16" s="186"/>
      <c r="AD16" s="184" t="s">
        <v>470</v>
      </c>
      <c r="AE16" s="185"/>
      <c r="AF16" s="185"/>
      <c r="AG16" s="185"/>
      <c r="AH16" s="185"/>
      <c r="AI16" s="185"/>
      <c r="AJ16" s="186"/>
      <c r="AK16" s="184" t="s">
        <v>470</v>
      </c>
      <c r="AL16" s="185"/>
      <c r="AM16" s="185"/>
      <c r="AN16" s="185"/>
      <c r="AO16" s="185"/>
      <c r="AP16" s="185"/>
      <c r="AQ16" s="186"/>
      <c r="AR16" s="486"/>
      <c r="AS16" s="487"/>
      <c r="AT16" s="487"/>
      <c r="AU16" s="487"/>
      <c r="AV16" s="487"/>
      <c r="AW16" s="487"/>
      <c r="AX16" s="488"/>
    </row>
    <row r="17" spans="1:50" ht="24.75" customHeight="1" x14ac:dyDescent="0.15">
      <c r="A17" s="407"/>
      <c r="B17" s="408"/>
      <c r="C17" s="408"/>
      <c r="D17" s="408"/>
      <c r="E17" s="408"/>
      <c r="F17" s="409"/>
      <c r="G17" s="512"/>
      <c r="H17" s="513"/>
      <c r="I17" s="188" t="s">
        <v>61</v>
      </c>
      <c r="J17" s="189"/>
      <c r="K17" s="189"/>
      <c r="L17" s="189"/>
      <c r="M17" s="189"/>
      <c r="N17" s="189"/>
      <c r="O17" s="190"/>
      <c r="P17" s="184" t="s">
        <v>470</v>
      </c>
      <c r="Q17" s="185"/>
      <c r="R17" s="185"/>
      <c r="S17" s="185"/>
      <c r="T17" s="185"/>
      <c r="U17" s="185"/>
      <c r="V17" s="186"/>
      <c r="W17" s="184" t="s">
        <v>470</v>
      </c>
      <c r="X17" s="185"/>
      <c r="Y17" s="185"/>
      <c r="Z17" s="185"/>
      <c r="AA17" s="185"/>
      <c r="AB17" s="185"/>
      <c r="AC17" s="186"/>
      <c r="AD17" s="184" t="s">
        <v>470</v>
      </c>
      <c r="AE17" s="185"/>
      <c r="AF17" s="185"/>
      <c r="AG17" s="185"/>
      <c r="AH17" s="185"/>
      <c r="AI17" s="185"/>
      <c r="AJ17" s="186"/>
      <c r="AK17" s="184" t="s">
        <v>470</v>
      </c>
      <c r="AL17" s="185"/>
      <c r="AM17" s="185"/>
      <c r="AN17" s="185"/>
      <c r="AO17" s="185"/>
      <c r="AP17" s="185"/>
      <c r="AQ17" s="186"/>
      <c r="AR17" s="489"/>
      <c r="AS17" s="489"/>
      <c r="AT17" s="489"/>
      <c r="AU17" s="489"/>
      <c r="AV17" s="489"/>
      <c r="AW17" s="489"/>
      <c r="AX17" s="490"/>
    </row>
    <row r="18" spans="1:50" ht="24.75" customHeight="1" x14ac:dyDescent="0.15">
      <c r="A18" s="407"/>
      <c r="B18" s="408"/>
      <c r="C18" s="408"/>
      <c r="D18" s="408"/>
      <c r="E18" s="408"/>
      <c r="F18" s="409"/>
      <c r="G18" s="514"/>
      <c r="H18" s="515"/>
      <c r="I18" s="634" t="s">
        <v>22</v>
      </c>
      <c r="J18" s="635"/>
      <c r="K18" s="635"/>
      <c r="L18" s="635"/>
      <c r="M18" s="635"/>
      <c r="N18" s="635"/>
      <c r="O18" s="636"/>
      <c r="P18" s="656">
        <f>SUM(P13:V17)</f>
        <v>0</v>
      </c>
      <c r="Q18" s="657"/>
      <c r="R18" s="657"/>
      <c r="S18" s="657"/>
      <c r="T18" s="657"/>
      <c r="U18" s="657"/>
      <c r="V18" s="658"/>
      <c r="W18" s="656">
        <f>SUM(W13:AC17)</f>
        <v>0</v>
      </c>
      <c r="X18" s="657"/>
      <c r="Y18" s="657"/>
      <c r="Z18" s="657"/>
      <c r="AA18" s="657"/>
      <c r="AB18" s="657"/>
      <c r="AC18" s="658"/>
      <c r="AD18" s="656">
        <f t="shared" ref="AD18" si="0">SUM(AD13:AJ17)</f>
        <v>200</v>
      </c>
      <c r="AE18" s="657"/>
      <c r="AF18" s="657"/>
      <c r="AG18" s="657"/>
      <c r="AH18" s="657"/>
      <c r="AI18" s="657"/>
      <c r="AJ18" s="658"/>
      <c r="AK18" s="656">
        <f t="shared" ref="AK18" si="1">SUM(AK13:AQ17)</f>
        <v>180</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7"/>
      <c r="B19" s="408"/>
      <c r="C19" s="408"/>
      <c r="D19" s="408"/>
      <c r="E19" s="408"/>
      <c r="F19" s="409"/>
      <c r="G19" s="654" t="s">
        <v>10</v>
      </c>
      <c r="H19" s="655"/>
      <c r="I19" s="655"/>
      <c r="J19" s="655"/>
      <c r="K19" s="655"/>
      <c r="L19" s="655"/>
      <c r="M19" s="655"/>
      <c r="N19" s="655"/>
      <c r="O19" s="655"/>
      <c r="P19" s="184" t="s">
        <v>470</v>
      </c>
      <c r="Q19" s="185"/>
      <c r="R19" s="185"/>
      <c r="S19" s="185"/>
      <c r="T19" s="185"/>
      <c r="U19" s="185"/>
      <c r="V19" s="186"/>
      <c r="W19" s="184" t="s">
        <v>470</v>
      </c>
      <c r="X19" s="185"/>
      <c r="Y19" s="185"/>
      <c r="Z19" s="185"/>
      <c r="AA19" s="185"/>
      <c r="AB19" s="185"/>
      <c r="AC19" s="186"/>
      <c r="AD19" s="184">
        <v>193</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4"/>
      <c r="B20" s="505"/>
      <c r="C20" s="505"/>
      <c r="D20" s="505"/>
      <c r="E20" s="505"/>
      <c r="F20" s="506"/>
      <c r="G20" s="654" t="s">
        <v>11</v>
      </c>
      <c r="H20" s="655"/>
      <c r="I20" s="655"/>
      <c r="J20" s="655"/>
      <c r="K20" s="655"/>
      <c r="L20" s="655"/>
      <c r="M20" s="655"/>
      <c r="N20" s="655"/>
      <c r="O20" s="655"/>
      <c r="P20" s="660" t="str">
        <f>IF(P18=0, "-", P19/P18)</f>
        <v>-</v>
      </c>
      <c r="Q20" s="660"/>
      <c r="R20" s="660"/>
      <c r="S20" s="660"/>
      <c r="T20" s="660"/>
      <c r="U20" s="660"/>
      <c r="V20" s="660"/>
      <c r="W20" s="660" t="str">
        <f>IF(W18=0, "-", W19/W18)</f>
        <v>-</v>
      </c>
      <c r="X20" s="660"/>
      <c r="Y20" s="660"/>
      <c r="Z20" s="660"/>
      <c r="AA20" s="660"/>
      <c r="AB20" s="660"/>
      <c r="AC20" s="660"/>
      <c r="AD20" s="660">
        <f>IF(AD18=0, "-", AD19/AD18)</f>
        <v>0.96499999999999997</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489</v>
      </c>
      <c r="H23" s="84"/>
      <c r="I23" s="84"/>
      <c r="J23" s="84"/>
      <c r="K23" s="84"/>
      <c r="L23" s="84"/>
      <c r="M23" s="84"/>
      <c r="N23" s="84"/>
      <c r="O23" s="85"/>
      <c r="P23" s="228" t="s">
        <v>513</v>
      </c>
      <c r="Q23" s="243"/>
      <c r="R23" s="243"/>
      <c r="S23" s="243"/>
      <c r="T23" s="243"/>
      <c r="U23" s="243"/>
      <c r="V23" s="243"/>
      <c r="W23" s="243"/>
      <c r="X23" s="244"/>
      <c r="Y23" s="237" t="s">
        <v>14</v>
      </c>
      <c r="Z23" s="238"/>
      <c r="AA23" s="239"/>
      <c r="AB23" s="176" t="s">
        <v>537</v>
      </c>
      <c r="AC23" s="177"/>
      <c r="AD23" s="177"/>
      <c r="AE23" s="97" t="s">
        <v>470</v>
      </c>
      <c r="AF23" s="98"/>
      <c r="AG23" s="98"/>
      <c r="AH23" s="98"/>
      <c r="AI23" s="99"/>
      <c r="AJ23" s="97" t="s">
        <v>470</v>
      </c>
      <c r="AK23" s="98"/>
      <c r="AL23" s="98"/>
      <c r="AM23" s="98"/>
      <c r="AN23" s="99"/>
      <c r="AO23" s="97">
        <v>8120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176" t="s">
        <v>537</v>
      </c>
      <c r="AC24" s="177"/>
      <c r="AD24" s="177"/>
      <c r="AE24" s="97" t="s">
        <v>470</v>
      </c>
      <c r="AF24" s="98"/>
      <c r="AG24" s="98"/>
      <c r="AH24" s="98"/>
      <c r="AI24" s="99"/>
      <c r="AJ24" s="97" t="s">
        <v>470</v>
      </c>
      <c r="AK24" s="98"/>
      <c r="AL24" s="98"/>
      <c r="AM24" s="98"/>
      <c r="AN24" s="99"/>
      <c r="AO24" s="97">
        <v>4000</v>
      </c>
      <c r="AP24" s="98"/>
      <c r="AQ24" s="98"/>
      <c r="AR24" s="98"/>
      <c r="AS24" s="99"/>
      <c r="AT24" s="97">
        <v>4000</v>
      </c>
      <c r="AU24" s="98"/>
      <c r="AV24" s="98"/>
      <c r="AW24" s="98"/>
      <c r="AX24" s="359"/>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470</v>
      </c>
      <c r="AF25" s="98"/>
      <c r="AG25" s="98"/>
      <c r="AH25" s="98"/>
      <c r="AI25" s="99"/>
      <c r="AJ25" s="97" t="s">
        <v>470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7"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8"/>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9"/>
      <c r="H49" s="309"/>
      <c r="I49" s="309"/>
      <c r="J49" s="309"/>
      <c r="K49" s="309"/>
      <c r="L49" s="309"/>
      <c r="M49" s="309"/>
      <c r="N49" s="309"/>
      <c r="O49" s="309"/>
      <c r="P49" s="309"/>
      <c r="Q49" s="309"/>
      <c r="R49" s="309"/>
      <c r="S49" s="309"/>
      <c r="T49" s="309"/>
      <c r="U49" s="309"/>
      <c r="V49" s="309"/>
      <c r="W49" s="309"/>
      <c r="X49" s="309"/>
      <c r="Y49" s="309"/>
      <c r="Z49" s="309"/>
      <c r="AA49" s="629"/>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65"/>
      <c r="B50" s="108"/>
      <c r="C50" s="109"/>
      <c r="D50" s="109"/>
      <c r="E50" s="109"/>
      <c r="F50" s="110"/>
      <c r="G50" s="312"/>
      <c r="H50" s="312"/>
      <c r="I50" s="312"/>
      <c r="J50" s="312"/>
      <c r="K50" s="312"/>
      <c r="L50" s="312"/>
      <c r="M50" s="312"/>
      <c r="N50" s="312"/>
      <c r="O50" s="312"/>
      <c r="P50" s="312"/>
      <c r="Q50" s="312"/>
      <c r="R50" s="312"/>
      <c r="S50" s="312"/>
      <c r="T50" s="312"/>
      <c r="U50" s="312"/>
      <c r="V50" s="312"/>
      <c r="W50" s="312"/>
      <c r="X50" s="312"/>
      <c r="Y50" s="312"/>
      <c r="Z50" s="312"/>
      <c r="AA50" s="630"/>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665"/>
      <c r="B51" s="111"/>
      <c r="C51" s="112"/>
      <c r="D51" s="112"/>
      <c r="E51" s="112"/>
      <c r="F51" s="113"/>
      <c r="G51" s="315"/>
      <c r="H51" s="315"/>
      <c r="I51" s="315"/>
      <c r="J51" s="315"/>
      <c r="K51" s="315"/>
      <c r="L51" s="315"/>
      <c r="M51" s="315"/>
      <c r="N51" s="315"/>
      <c r="O51" s="315"/>
      <c r="P51" s="315"/>
      <c r="Q51" s="315"/>
      <c r="R51" s="315"/>
      <c r="S51" s="315"/>
      <c r="T51" s="315"/>
      <c r="U51" s="315"/>
      <c r="V51" s="315"/>
      <c r="W51" s="315"/>
      <c r="X51" s="315"/>
      <c r="Y51" s="315"/>
      <c r="Z51" s="315"/>
      <c r="AA51" s="631"/>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x14ac:dyDescent="0.15">
      <c r="A56" s="665"/>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x14ac:dyDescent="0.15">
      <c r="A61" s="665"/>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x14ac:dyDescent="0.15">
      <c r="A66" s="666"/>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6"/>
      <c r="B68" s="537"/>
      <c r="C68" s="537"/>
      <c r="D68" s="537"/>
      <c r="E68" s="537"/>
      <c r="F68" s="538"/>
      <c r="G68" s="228" t="s">
        <v>490</v>
      </c>
      <c r="H68" s="243"/>
      <c r="I68" s="243"/>
      <c r="J68" s="243"/>
      <c r="K68" s="243"/>
      <c r="L68" s="243"/>
      <c r="M68" s="243"/>
      <c r="N68" s="243"/>
      <c r="O68" s="243"/>
      <c r="P68" s="243"/>
      <c r="Q68" s="243"/>
      <c r="R68" s="243"/>
      <c r="S68" s="243"/>
      <c r="T68" s="243"/>
      <c r="U68" s="243"/>
      <c r="V68" s="243"/>
      <c r="W68" s="243"/>
      <c r="X68" s="244"/>
      <c r="Y68" s="626" t="s">
        <v>66</v>
      </c>
      <c r="Z68" s="627"/>
      <c r="AA68" s="628"/>
      <c r="AB68" s="120" t="s">
        <v>492</v>
      </c>
      <c r="AC68" s="121"/>
      <c r="AD68" s="122"/>
      <c r="AE68" s="97" t="s">
        <v>491</v>
      </c>
      <c r="AF68" s="98"/>
      <c r="AG68" s="98"/>
      <c r="AH68" s="98"/>
      <c r="AI68" s="99"/>
      <c r="AJ68" s="97" t="s">
        <v>491</v>
      </c>
      <c r="AK68" s="98"/>
      <c r="AL68" s="98"/>
      <c r="AM68" s="98"/>
      <c r="AN68" s="99"/>
      <c r="AO68" s="97">
        <v>200</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492</v>
      </c>
      <c r="AC69" s="212"/>
      <c r="AD69" s="213"/>
      <c r="AE69" s="97" t="s">
        <v>491</v>
      </c>
      <c r="AF69" s="98"/>
      <c r="AG69" s="98"/>
      <c r="AH69" s="98"/>
      <c r="AI69" s="99"/>
      <c r="AJ69" s="97" t="s">
        <v>491</v>
      </c>
      <c r="AK69" s="98"/>
      <c r="AL69" s="98"/>
      <c r="AM69" s="98"/>
      <c r="AN69" s="99"/>
      <c r="AO69" s="97">
        <v>200</v>
      </c>
      <c r="AP69" s="98"/>
      <c r="AQ69" s="98"/>
      <c r="AR69" s="98"/>
      <c r="AS69" s="99"/>
      <c r="AT69" s="97">
        <v>100</v>
      </c>
      <c r="AU69" s="98"/>
      <c r="AV69" s="98"/>
      <c r="AW69" s="98"/>
      <c r="AX69" s="359"/>
      <c r="AY69" s="10"/>
      <c r="AZ69" s="10"/>
      <c r="BA69" s="10"/>
      <c r="BB69" s="10"/>
      <c r="BC69" s="10"/>
      <c r="BD69" s="10"/>
      <c r="BE69" s="10"/>
      <c r="BF69" s="10"/>
      <c r="BG69" s="10"/>
      <c r="BH69" s="10"/>
    </row>
    <row r="70" spans="1:60" ht="33" hidden="1" customHeight="1" x14ac:dyDescent="0.15">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t="22.5" hidden="1" customHeight="1" x14ac:dyDescent="0.15">
      <c r="A71" s="536"/>
      <c r="B71" s="537"/>
      <c r="C71" s="537"/>
      <c r="D71" s="537"/>
      <c r="E71" s="537"/>
      <c r="F71" s="538"/>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t="22.5" hidden="1" customHeight="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t="22.5" hidden="1" customHeight="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t="22.5" hidden="1" customHeight="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6" t="s">
        <v>527</v>
      </c>
      <c r="H83" s="306"/>
      <c r="I83" s="306"/>
      <c r="J83" s="306"/>
      <c r="K83" s="306"/>
      <c r="L83" s="306"/>
      <c r="M83" s="306"/>
      <c r="N83" s="306"/>
      <c r="O83" s="306"/>
      <c r="P83" s="306"/>
      <c r="Q83" s="306"/>
      <c r="R83" s="306"/>
      <c r="S83" s="306"/>
      <c r="T83" s="306"/>
      <c r="U83" s="306"/>
      <c r="V83" s="306"/>
      <c r="W83" s="306"/>
      <c r="X83" s="306"/>
      <c r="Y83" s="545" t="s">
        <v>17</v>
      </c>
      <c r="Z83" s="546"/>
      <c r="AA83" s="547"/>
      <c r="AB83" s="672" t="s">
        <v>540</v>
      </c>
      <c r="AC83" s="124"/>
      <c r="AD83" s="125"/>
      <c r="AE83" s="214" t="s">
        <v>470</v>
      </c>
      <c r="AF83" s="215"/>
      <c r="AG83" s="215"/>
      <c r="AH83" s="215"/>
      <c r="AI83" s="215"/>
      <c r="AJ83" s="214" t="s">
        <v>470</v>
      </c>
      <c r="AK83" s="215"/>
      <c r="AL83" s="215"/>
      <c r="AM83" s="215"/>
      <c r="AN83" s="215"/>
      <c r="AO83" s="214">
        <v>11400</v>
      </c>
      <c r="AP83" s="215"/>
      <c r="AQ83" s="215"/>
      <c r="AR83" s="215"/>
      <c r="AS83" s="215"/>
      <c r="AT83" s="97">
        <v>7500</v>
      </c>
      <c r="AU83" s="98"/>
      <c r="AV83" s="98"/>
      <c r="AW83" s="98"/>
      <c r="AX83" s="359"/>
    </row>
    <row r="84" spans="1:60" ht="37.5" customHeight="1" x14ac:dyDescent="0.15">
      <c r="A84" s="132"/>
      <c r="B84" s="133"/>
      <c r="C84" s="133"/>
      <c r="D84" s="133"/>
      <c r="E84" s="133"/>
      <c r="F84" s="134"/>
      <c r="G84" s="307"/>
      <c r="H84" s="307"/>
      <c r="I84" s="307"/>
      <c r="J84" s="307"/>
      <c r="K84" s="307"/>
      <c r="L84" s="307"/>
      <c r="M84" s="307"/>
      <c r="N84" s="307"/>
      <c r="O84" s="307"/>
      <c r="P84" s="307"/>
      <c r="Q84" s="307"/>
      <c r="R84" s="307"/>
      <c r="S84" s="307"/>
      <c r="T84" s="307"/>
      <c r="U84" s="307"/>
      <c r="V84" s="307"/>
      <c r="W84" s="307"/>
      <c r="X84" s="307"/>
      <c r="Y84" s="207" t="s">
        <v>59</v>
      </c>
      <c r="Z84" s="118"/>
      <c r="AA84" s="119"/>
      <c r="AB84" s="100" t="s">
        <v>538</v>
      </c>
      <c r="AC84" s="101"/>
      <c r="AD84" s="102"/>
      <c r="AE84" s="100" t="s">
        <v>470</v>
      </c>
      <c r="AF84" s="101"/>
      <c r="AG84" s="101"/>
      <c r="AH84" s="101"/>
      <c r="AI84" s="102"/>
      <c r="AJ84" s="100" t="s">
        <v>470</v>
      </c>
      <c r="AK84" s="101"/>
      <c r="AL84" s="101"/>
      <c r="AM84" s="101"/>
      <c r="AN84" s="102"/>
      <c r="AO84" s="673" t="s">
        <v>541</v>
      </c>
      <c r="AP84" s="101"/>
      <c r="AQ84" s="101"/>
      <c r="AR84" s="101"/>
      <c r="AS84" s="102"/>
      <c r="AT84" s="673" t="s">
        <v>539</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6" t="s">
        <v>363</v>
      </c>
      <c r="H86" s="306"/>
      <c r="I86" s="306"/>
      <c r="J86" s="306"/>
      <c r="K86" s="306"/>
      <c r="L86" s="306"/>
      <c r="M86" s="306"/>
      <c r="N86" s="306"/>
      <c r="O86" s="306"/>
      <c r="P86" s="306"/>
      <c r="Q86" s="306"/>
      <c r="R86" s="306"/>
      <c r="S86" s="306"/>
      <c r="T86" s="306"/>
      <c r="U86" s="306"/>
      <c r="V86" s="306"/>
      <c r="W86" s="306"/>
      <c r="X86" s="306"/>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9"/>
    </row>
    <row r="87" spans="1:60" ht="47.1" hidden="1" customHeight="1" x14ac:dyDescent="0.15">
      <c r="A87" s="132"/>
      <c r="B87" s="133"/>
      <c r="C87" s="133"/>
      <c r="D87" s="133"/>
      <c r="E87" s="133"/>
      <c r="F87" s="134"/>
      <c r="G87" s="307"/>
      <c r="H87" s="307"/>
      <c r="I87" s="307"/>
      <c r="J87" s="307"/>
      <c r="K87" s="307"/>
      <c r="L87" s="307"/>
      <c r="M87" s="307"/>
      <c r="N87" s="307"/>
      <c r="O87" s="307"/>
      <c r="P87" s="307"/>
      <c r="Q87" s="307"/>
      <c r="R87" s="307"/>
      <c r="S87" s="307"/>
      <c r="T87" s="307"/>
      <c r="U87" s="307"/>
      <c r="V87" s="307"/>
      <c r="W87" s="307"/>
      <c r="X87" s="307"/>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6" t="s">
        <v>309</v>
      </c>
      <c r="H89" s="306"/>
      <c r="I89" s="306"/>
      <c r="J89" s="306"/>
      <c r="K89" s="306"/>
      <c r="L89" s="306"/>
      <c r="M89" s="306"/>
      <c r="N89" s="306"/>
      <c r="O89" s="306"/>
      <c r="P89" s="306"/>
      <c r="Q89" s="306"/>
      <c r="R89" s="306"/>
      <c r="S89" s="306"/>
      <c r="T89" s="306"/>
      <c r="U89" s="306"/>
      <c r="V89" s="306"/>
      <c r="W89" s="306"/>
      <c r="X89" s="306"/>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9"/>
    </row>
    <row r="90" spans="1:60" ht="47.1" hidden="1" customHeight="1" x14ac:dyDescent="0.15">
      <c r="A90" s="132"/>
      <c r="B90" s="133"/>
      <c r="C90" s="133"/>
      <c r="D90" s="133"/>
      <c r="E90" s="133"/>
      <c r="F90" s="134"/>
      <c r="G90" s="307"/>
      <c r="H90" s="307"/>
      <c r="I90" s="307"/>
      <c r="J90" s="307"/>
      <c r="K90" s="307"/>
      <c r="L90" s="307"/>
      <c r="M90" s="307"/>
      <c r="N90" s="307"/>
      <c r="O90" s="307"/>
      <c r="P90" s="307"/>
      <c r="Q90" s="307"/>
      <c r="R90" s="307"/>
      <c r="S90" s="307"/>
      <c r="T90" s="307"/>
      <c r="U90" s="307"/>
      <c r="V90" s="307"/>
      <c r="W90" s="307"/>
      <c r="X90" s="307"/>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6" t="s">
        <v>309</v>
      </c>
      <c r="H92" s="306"/>
      <c r="I92" s="306"/>
      <c r="J92" s="306"/>
      <c r="K92" s="306"/>
      <c r="L92" s="306"/>
      <c r="M92" s="306"/>
      <c r="N92" s="306"/>
      <c r="O92" s="306"/>
      <c r="P92" s="306"/>
      <c r="Q92" s="306"/>
      <c r="R92" s="306"/>
      <c r="S92" s="306"/>
      <c r="T92" s="306"/>
      <c r="U92" s="306"/>
      <c r="V92" s="306"/>
      <c r="W92" s="306"/>
      <c r="X92" s="674"/>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9"/>
    </row>
    <row r="93" spans="1:60" ht="47.1" hidden="1" customHeight="1" x14ac:dyDescent="0.15">
      <c r="A93" s="132"/>
      <c r="B93" s="133"/>
      <c r="C93" s="133"/>
      <c r="D93" s="133"/>
      <c r="E93" s="133"/>
      <c r="F93" s="134"/>
      <c r="G93" s="307"/>
      <c r="H93" s="307"/>
      <c r="I93" s="307"/>
      <c r="J93" s="307"/>
      <c r="K93" s="307"/>
      <c r="L93" s="307"/>
      <c r="M93" s="307"/>
      <c r="N93" s="307"/>
      <c r="O93" s="307"/>
      <c r="P93" s="307"/>
      <c r="Q93" s="307"/>
      <c r="R93" s="307"/>
      <c r="S93" s="307"/>
      <c r="T93" s="307"/>
      <c r="U93" s="307"/>
      <c r="V93" s="307"/>
      <c r="W93" s="307"/>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6" t="s">
        <v>309</v>
      </c>
      <c r="H95" s="306"/>
      <c r="I95" s="306"/>
      <c r="J95" s="306"/>
      <c r="K95" s="306"/>
      <c r="L95" s="306"/>
      <c r="M95" s="306"/>
      <c r="N95" s="306"/>
      <c r="O95" s="306"/>
      <c r="P95" s="306"/>
      <c r="Q95" s="306"/>
      <c r="R95" s="306"/>
      <c r="S95" s="306"/>
      <c r="T95" s="306"/>
      <c r="U95" s="306"/>
      <c r="V95" s="306"/>
      <c r="W95" s="306"/>
      <c r="X95" s="306"/>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9"/>
    </row>
    <row r="96" spans="1:60" ht="47.1" hidden="1" customHeight="1" x14ac:dyDescent="0.15">
      <c r="A96" s="132"/>
      <c r="B96" s="133"/>
      <c r="C96" s="133"/>
      <c r="D96" s="133"/>
      <c r="E96" s="133"/>
      <c r="F96" s="134"/>
      <c r="G96" s="307"/>
      <c r="H96" s="307"/>
      <c r="I96" s="307"/>
      <c r="J96" s="307"/>
      <c r="K96" s="307"/>
      <c r="L96" s="307"/>
      <c r="M96" s="307"/>
      <c r="N96" s="307"/>
      <c r="O96" s="307"/>
      <c r="P96" s="307"/>
      <c r="Q96" s="307"/>
      <c r="R96" s="307"/>
      <c r="S96" s="307"/>
      <c r="T96" s="307"/>
      <c r="U96" s="307"/>
      <c r="V96" s="307"/>
      <c r="W96" s="307"/>
      <c r="X96" s="307"/>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8" t="s">
        <v>77</v>
      </c>
      <c r="B97" s="609"/>
      <c r="C97" s="637" t="s">
        <v>19</v>
      </c>
      <c r="D97" s="531"/>
      <c r="E97" s="531"/>
      <c r="F97" s="531"/>
      <c r="G97" s="531"/>
      <c r="H97" s="531"/>
      <c r="I97" s="531"/>
      <c r="J97" s="531"/>
      <c r="K97" s="638"/>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35.25" customHeight="1" x14ac:dyDescent="0.15">
      <c r="A98" s="610"/>
      <c r="B98" s="611"/>
      <c r="C98" s="542" t="s">
        <v>473</v>
      </c>
      <c r="D98" s="543"/>
      <c r="E98" s="543"/>
      <c r="F98" s="543"/>
      <c r="G98" s="543"/>
      <c r="H98" s="543"/>
      <c r="I98" s="543"/>
      <c r="J98" s="543"/>
      <c r="K98" s="544"/>
      <c r="L98" s="184">
        <v>180</v>
      </c>
      <c r="M98" s="185"/>
      <c r="N98" s="185"/>
      <c r="O98" s="185"/>
      <c r="P98" s="185"/>
      <c r="Q98" s="186"/>
      <c r="R98" s="184" t="s">
        <v>529</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hidden="1" customHeight="1" x14ac:dyDescent="0.15">
      <c r="A99" s="610"/>
      <c r="B99" s="611"/>
      <c r="C99" s="605"/>
      <c r="D99" s="606"/>
      <c r="E99" s="606"/>
      <c r="F99" s="606"/>
      <c r="G99" s="606"/>
      <c r="H99" s="606"/>
      <c r="I99" s="606"/>
      <c r="J99" s="606"/>
      <c r="K99" s="607"/>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0"/>
      <c r="B100" s="611"/>
      <c r="C100" s="605"/>
      <c r="D100" s="606"/>
      <c r="E100" s="606"/>
      <c r="F100" s="606"/>
      <c r="G100" s="606"/>
      <c r="H100" s="606"/>
      <c r="I100" s="606"/>
      <c r="J100" s="606"/>
      <c r="K100" s="60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0"/>
      <c r="B101" s="611"/>
      <c r="C101" s="605"/>
      <c r="D101" s="606"/>
      <c r="E101" s="606"/>
      <c r="F101" s="606"/>
      <c r="G101" s="606"/>
      <c r="H101" s="606"/>
      <c r="I101" s="606"/>
      <c r="J101" s="606"/>
      <c r="K101" s="60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2"/>
      <c r="B104" s="613"/>
      <c r="C104" s="599" t="s">
        <v>22</v>
      </c>
      <c r="D104" s="600"/>
      <c r="E104" s="600"/>
      <c r="F104" s="600"/>
      <c r="G104" s="600"/>
      <c r="H104" s="600"/>
      <c r="I104" s="600"/>
      <c r="J104" s="600"/>
      <c r="K104" s="601"/>
      <c r="L104" s="602">
        <f>SUM(L98:Q103)</f>
        <v>180</v>
      </c>
      <c r="M104" s="603"/>
      <c r="N104" s="603"/>
      <c r="O104" s="603"/>
      <c r="P104" s="603"/>
      <c r="Q104" s="604"/>
      <c r="R104" s="602">
        <f>SUM(R98:W103)</f>
        <v>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2"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3"/>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9.5" customHeight="1" x14ac:dyDescent="0.15">
      <c r="A108" s="648" t="s">
        <v>312</v>
      </c>
      <c r="B108" s="649"/>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2" t="s">
        <v>468</v>
      </c>
      <c r="AE108" s="353"/>
      <c r="AF108" s="353"/>
      <c r="AG108" s="349" t="s">
        <v>516</v>
      </c>
      <c r="AH108" s="350"/>
      <c r="AI108" s="350"/>
      <c r="AJ108" s="350"/>
      <c r="AK108" s="350"/>
      <c r="AL108" s="350"/>
      <c r="AM108" s="350"/>
      <c r="AN108" s="350"/>
      <c r="AO108" s="350"/>
      <c r="AP108" s="350"/>
      <c r="AQ108" s="350"/>
      <c r="AR108" s="350"/>
      <c r="AS108" s="350"/>
      <c r="AT108" s="350"/>
      <c r="AU108" s="350"/>
      <c r="AV108" s="350"/>
      <c r="AW108" s="350"/>
      <c r="AX108" s="351"/>
    </row>
    <row r="109" spans="1:50" ht="33.75" customHeight="1" x14ac:dyDescent="0.15">
      <c r="A109" s="650"/>
      <c r="B109" s="651"/>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1"/>
      <c r="AD109" s="304" t="s">
        <v>468</v>
      </c>
      <c r="AE109" s="305"/>
      <c r="AF109" s="305"/>
      <c r="AG109" s="282" t="s">
        <v>504</v>
      </c>
      <c r="AH109" s="259"/>
      <c r="AI109" s="259"/>
      <c r="AJ109" s="259"/>
      <c r="AK109" s="259"/>
      <c r="AL109" s="259"/>
      <c r="AM109" s="259"/>
      <c r="AN109" s="259"/>
      <c r="AO109" s="259"/>
      <c r="AP109" s="259"/>
      <c r="AQ109" s="259"/>
      <c r="AR109" s="259"/>
      <c r="AS109" s="259"/>
      <c r="AT109" s="259"/>
      <c r="AU109" s="259"/>
      <c r="AV109" s="259"/>
      <c r="AW109" s="259"/>
      <c r="AX109" s="283"/>
    </row>
    <row r="110" spans="1:50" ht="68.25" customHeight="1" x14ac:dyDescent="0.15">
      <c r="A110" s="652"/>
      <c r="B110" s="653"/>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4" t="s">
        <v>468</v>
      </c>
      <c r="AE110" s="335"/>
      <c r="AF110" s="335"/>
      <c r="AG110" s="344" t="s">
        <v>514</v>
      </c>
      <c r="AH110" s="247"/>
      <c r="AI110" s="247"/>
      <c r="AJ110" s="247"/>
      <c r="AK110" s="247"/>
      <c r="AL110" s="247"/>
      <c r="AM110" s="247"/>
      <c r="AN110" s="247"/>
      <c r="AO110" s="247"/>
      <c r="AP110" s="247"/>
      <c r="AQ110" s="247"/>
      <c r="AR110" s="247"/>
      <c r="AS110" s="247"/>
      <c r="AT110" s="247"/>
      <c r="AU110" s="247"/>
      <c r="AV110" s="247"/>
      <c r="AW110" s="247"/>
      <c r="AX110" s="330"/>
    </row>
    <row r="111" spans="1:50" ht="36.75" customHeight="1" x14ac:dyDescent="0.15">
      <c r="A111" s="263" t="s">
        <v>46</v>
      </c>
      <c r="B111" s="264"/>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6" t="s">
        <v>468</v>
      </c>
      <c r="AE111" s="277"/>
      <c r="AF111" s="277"/>
      <c r="AG111" s="279" t="s">
        <v>510</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4" t="s">
        <v>474</v>
      </c>
      <c r="AE112" s="305"/>
      <c r="AF112" s="305"/>
      <c r="AG112" s="282" t="s">
        <v>530</v>
      </c>
      <c r="AH112" s="259"/>
      <c r="AI112" s="259"/>
      <c r="AJ112" s="259"/>
      <c r="AK112" s="259"/>
      <c r="AL112" s="259"/>
      <c r="AM112" s="259"/>
      <c r="AN112" s="259"/>
      <c r="AO112" s="259"/>
      <c r="AP112" s="259"/>
      <c r="AQ112" s="259"/>
      <c r="AR112" s="259"/>
      <c r="AS112" s="259"/>
      <c r="AT112" s="259"/>
      <c r="AU112" s="259"/>
      <c r="AV112" s="259"/>
      <c r="AW112" s="259"/>
      <c r="AX112" s="283"/>
    </row>
    <row r="113" spans="1:64" ht="36.75" customHeight="1" x14ac:dyDescent="0.15">
      <c r="A113" s="265"/>
      <c r="B113" s="266"/>
      <c r="C113" s="452"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4" t="s">
        <v>468</v>
      </c>
      <c r="AE113" s="305"/>
      <c r="AF113" s="305"/>
      <c r="AG113" s="282" t="s">
        <v>508</v>
      </c>
      <c r="AH113" s="259"/>
      <c r="AI113" s="259"/>
      <c r="AJ113" s="259"/>
      <c r="AK113" s="259"/>
      <c r="AL113" s="259"/>
      <c r="AM113" s="259"/>
      <c r="AN113" s="259"/>
      <c r="AO113" s="259"/>
      <c r="AP113" s="259"/>
      <c r="AQ113" s="259"/>
      <c r="AR113" s="259"/>
      <c r="AS113" s="259"/>
      <c r="AT113" s="259"/>
      <c r="AU113" s="259"/>
      <c r="AV113" s="259"/>
      <c r="AW113" s="259"/>
      <c r="AX113" s="283"/>
    </row>
    <row r="114" spans="1:64" ht="22.5" customHeight="1" x14ac:dyDescent="0.15">
      <c r="A114" s="265"/>
      <c r="B114" s="266"/>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474</v>
      </c>
      <c r="AE114" s="305"/>
      <c r="AF114" s="305"/>
      <c r="AG114" s="282" t="s">
        <v>530</v>
      </c>
      <c r="AH114" s="259"/>
      <c r="AI114" s="259"/>
      <c r="AJ114" s="259"/>
      <c r="AK114" s="259"/>
      <c r="AL114" s="259"/>
      <c r="AM114" s="259"/>
      <c r="AN114" s="259"/>
      <c r="AO114" s="259"/>
      <c r="AP114" s="259"/>
      <c r="AQ114" s="259"/>
      <c r="AR114" s="259"/>
      <c r="AS114" s="259"/>
      <c r="AT114" s="259"/>
      <c r="AU114" s="259"/>
      <c r="AV114" s="259"/>
      <c r="AW114" s="259"/>
      <c r="AX114" s="283"/>
    </row>
    <row r="115" spans="1:64" ht="22.5" customHeight="1" x14ac:dyDescent="0.15">
      <c r="A115" s="265"/>
      <c r="B115" s="266"/>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4" t="s">
        <v>468</v>
      </c>
      <c r="AE115" s="305"/>
      <c r="AF115" s="305"/>
      <c r="AG115" s="282" t="s">
        <v>517</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1" t="s">
        <v>474</v>
      </c>
      <c r="AE116" s="262"/>
      <c r="AF116" s="262"/>
      <c r="AG116" s="591" t="s">
        <v>530</v>
      </c>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6.5" customHeight="1" x14ac:dyDescent="0.15">
      <c r="A117" s="267"/>
      <c r="B117" s="268"/>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468</v>
      </c>
      <c r="AE117" s="335"/>
      <c r="AF117" s="339"/>
      <c r="AG117" s="345" t="s">
        <v>505</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23.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468</v>
      </c>
      <c r="AE118" s="277"/>
      <c r="AF118" s="278"/>
      <c r="AG118" s="279" t="s">
        <v>501</v>
      </c>
      <c r="AH118" s="280"/>
      <c r="AI118" s="280"/>
      <c r="AJ118" s="280"/>
      <c r="AK118" s="280"/>
      <c r="AL118" s="280"/>
      <c r="AM118" s="280"/>
      <c r="AN118" s="280"/>
      <c r="AO118" s="280"/>
      <c r="AP118" s="280"/>
      <c r="AQ118" s="280"/>
      <c r="AR118" s="280"/>
      <c r="AS118" s="280"/>
      <c r="AT118" s="280"/>
      <c r="AU118" s="280"/>
      <c r="AV118" s="280"/>
      <c r="AW118" s="280"/>
      <c r="AX118" s="281"/>
    </row>
    <row r="119" spans="1:64" ht="33.75" customHeight="1" x14ac:dyDescent="0.15">
      <c r="A119" s="265"/>
      <c r="B119" s="266"/>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4" t="s">
        <v>468</v>
      </c>
      <c r="AE119" s="355"/>
      <c r="AF119" s="355"/>
      <c r="AG119" s="282" t="s">
        <v>518</v>
      </c>
      <c r="AH119" s="259"/>
      <c r="AI119" s="259"/>
      <c r="AJ119" s="259"/>
      <c r="AK119" s="259"/>
      <c r="AL119" s="259"/>
      <c r="AM119" s="259"/>
      <c r="AN119" s="259"/>
      <c r="AO119" s="259"/>
      <c r="AP119" s="259"/>
      <c r="AQ119" s="259"/>
      <c r="AR119" s="259"/>
      <c r="AS119" s="259"/>
      <c r="AT119" s="259"/>
      <c r="AU119" s="259"/>
      <c r="AV119" s="259"/>
      <c r="AW119" s="259"/>
      <c r="AX119" s="283"/>
    </row>
    <row r="120" spans="1:64" ht="23.25" customHeight="1" x14ac:dyDescent="0.15">
      <c r="A120" s="265"/>
      <c r="B120" s="266"/>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468</v>
      </c>
      <c r="AE120" s="305"/>
      <c r="AF120" s="305"/>
      <c r="AG120" s="282" t="s">
        <v>502</v>
      </c>
      <c r="AH120" s="259"/>
      <c r="AI120" s="259"/>
      <c r="AJ120" s="259"/>
      <c r="AK120" s="259"/>
      <c r="AL120" s="259"/>
      <c r="AM120" s="259"/>
      <c r="AN120" s="259"/>
      <c r="AO120" s="259"/>
      <c r="AP120" s="259"/>
      <c r="AQ120" s="259"/>
      <c r="AR120" s="259"/>
      <c r="AS120" s="259"/>
      <c r="AT120" s="259"/>
      <c r="AU120" s="259"/>
      <c r="AV120" s="259"/>
      <c r="AW120" s="259"/>
      <c r="AX120" s="283"/>
    </row>
    <row r="121" spans="1:64" ht="23.25" customHeight="1" x14ac:dyDescent="0.15">
      <c r="A121" s="267"/>
      <c r="B121" s="268"/>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468</v>
      </c>
      <c r="AE121" s="305"/>
      <c r="AF121" s="305"/>
      <c r="AG121" s="344" t="s">
        <v>511</v>
      </c>
      <c r="AH121" s="247"/>
      <c r="AI121" s="247"/>
      <c r="AJ121" s="247"/>
      <c r="AK121" s="247"/>
      <c r="AL121" s="247"/>
      <c r="AM121" s="247"/>
      <c r="AN121" s="247"/>
      <c r="AO121" s="247"/>
      <c r="AP121" s="247"/>
      <c r="AQ121" s="247"/>
      <c r="AR121" s="247"/>
      <c r="AS121" s="247"/>
      <c r="AT121" s="247"/>
      <c r="AU121" s="247"/>
      <c r="AV121" s="247"/>
      <c r="AW121" s="247"/>
      <c r="AX121" s="330"/>
    </row>
    <row r="122" spans="1:64" ht="33.6" customHeight="1" x14ac:dyDescent="0.15">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t="s">
        <v>468</v>
      </c>
      <c r="AE122" s="277"/>
      <c r="AF122" s="277"/>
      <c r="AG122" s="325" t="s">
        <v>519</v>
      </c>
      <c r="AH122" s="243"/>
      <c r="AI122" s="243"/>
      <c r="AJ122" s="243"/>
      <c r="AK122" s="243"/>
      <c r="AL122" s="243"/>
      <c r="AM122" s="243"/>
      <c r="AN122" s="243"/>
      <c r="AO122" s="243"/>
      <c r="AP122" s="243"/>
      <c r="AQ122" s="243"/>
      <c r="AR122" s="243"/>
      <c r="AS122" s="243"/>
      <c r="AT122" s="243"/>
      <c r="AU122" s="243"/>
      <c r="AV122" s="243"/>
      <c r="AW122" s="243"/>
      <c r="AX122" s="326"/>
    </row>
    <row r="123" spans="1:64" ht="15.75" customHeight="1" x14ac:dyDescent="0.15">
      <c r="A123" s="251"/>
      <c r="B123" s="252"/>
      <c r="C123" s="299" t="s">
        <v>87</v>
      </c>
      <c r="D123" s="300"/>
      <c r="E123" s="300"/>
      <c r="F123" s="300"/>
      <c r="G123" s="300"/>
      <c r="H123" s="300"/>
      <c r="I123" s="300"/>
      <c r="J123" s="300"/>
      <c r="K123" s="300"/>
      <c r="L123" s="300"/>
      <c r="M123" s="300"/>
      <c r="N123" s="300"/>
      <c r="O123" s="301"/>
      <c r="P123" s="291" t="s">
        <v>0</v>
      </c>
      <c r="Q123" s="302"/>
      <c r="R123" s="302"/>
      <c r="S123" s="303"/>
      <c r="T123" s="290" t="s">
        <v>30</v>
      </c>
      <c r="U123" s="291"/>
      <c r="V123" s="291"/>
      <c r="W123" s="291"/>
      <c r="X123" s="291"/>
      <c r="Y123" s="291"/>
      <c r="Z123" s="291"/>
      <c r="AA123" s="291"/>
      <c r="AB123" s="291"/>
      <c r="AC123" s="291"/>
      <c r="AD123" s="291"/>
      <c r="AE123" s="291"/>
      <c r="AF123" s="292"/>
      <c r="AG123" s="327"/>
      <c r="AH123" s="245"/>
      <c r="AI123" s="245"/>
      <c r="AJ123" s="245"/>
      <c r="AK123" s="245"/>
      <c r="AL123" s="245"/>
      <c r="AM123" s="245"/>
      <c r="AN123" s="245"/>
      <c r="AO123" s="245"/>
      <c r="AP123" s="245"/>
      <c r="AQ123" s="245"/>
      <c r="AR123" s="245"/>
      <c r="AS123" s="245"/>
      <c r="AT123" s="245"/>
      <c r="AU123" s="245"/>
      <c r="AV123" s="245"/>
      <c r="AW123" s="245"/>
      <c r="AX123" s="328"/>
    </row>
    <row r="124" spans="1:64" ht="33.75" customHeight="1" x14ac:dyDescent="0.15">
      <c r="A124" s="251"/>
      <c r="B124" s="252"/>
      <c r="C124" s="284" t="s">
        <v>503</v>
      </c>
      <c r="D124" s="285"/>
      <c r="E124" s="285"/>
      <c r="F124" s="285"/>
      <c r="G124" s="285"/>
      <c r="H124" s="285"/>
      <c r="I124" s="285"/>
      <c r="J124" s="285"/>
      <c r="K124" s="285"/>
      <c r="L124" s="285"/>
      <c r="M124" s="285"/>
      <c r="N124" s="285"/>
      <c r="O124" s="286"/>
      <c r="P124" s="293" t="s">
        <v>523</v>
      </c>
      <c r="Q124" s="294"/>
      <c r="R124" s="294"/>
      <c r="S124" s="295"/>
      <c r="T124" s="258" t="s">
        <v>522</v>
      </c>
      <c r="U124" s="259"/>
      <c r="V124" s="259"/>
      <c r="W124" s="259"/>
      <c r="X124" s="259"/>
      <c r="Y124" s="259"/>
      <c r="Z124" s="259"/>
      <c r="AA124" s="259"/>
      <c r="AB124" s="259"/>
      <c r="AC124" s="259"/>
      <c r="AD124" s="259"/>
      <c r="AE124" s="259"/>
      <c r="AF124" s="260"/>
      <c r="AG124" s="327"/>
      <c r="AH124" s="245"/>
      <c r="AI124" s="245"/>
      <c r="AJ124" s="245"/>
      <c r="AK124" s="245"/>
      <c r="AL124" s="245"/>
      <c r="AM124" s="245"/>
      <c r="AN124" s="245"/>
      <c r="AO124" s="245"/>
      <c r="AP124" s="245"/>
      <c r="AQ124" s="245"/>
      <c r="AR124" s="245"/>
      <c r="AS124" s="245"/>
      <c r="AT124" s="245"/>
      <c r="AU124" s="245"/>
      <c r="AV124" s="245"/>
      <c r="AW124" s="245"/>
      <c r="AX124" s="328"/>
    </row>
    <row r="125" spans="1:64" ht="33.75" customHeight="1" x14ac:dyDescent="0.15">
      <c r="A125" s="253"/>
      <c r="B125" s="254"/>
      <c r="C125" s="287" t="s">
        <v>506</v>
      </c>
      <c r="D125" s="288"/>
      <c r="E125" s="288"/>
      <c r="F125" s="288"/>
      <c r="G125" s="288"/>
      <c r="H125" s="288"/>
      <c r="I125" s="288"/>
      <c r="J125" s="288"/>
      <c r="K125" s="288"/>
      <c r="L125" s="288"/>
      <c r="M125" s="288"/>
      <c r="N125" s="288"/>
      <c r="O125" s="289"/>
      <c r="P125" s="296" t="s">
        <v>525</v>
      </c>
      <c r="Q125" s="297"/>
      <c r="R125" s="297"/>
      <c r="S125" s="298"/>
      <c r="T125" s="562" t="s">
        <v>524</v>
      </c>
      <c r="U125" s="346"/>
      <c r="V125" s="346"/>
      <c r="W125" s="346"/>
      <c r="X125" s="346"/>
      <c r="Y125" s="346"/>
      <c r="Z125" s="346"/>
      <c r="AA125" s="346"/>
      <c r="AB125" s="346"/>
      <c r="AC125" s="346"/>
      <c r="AD125" s="346"/>
      <c r="AE125" s="346"/>
      <c r="AF125" s="563"/>
      <c r="AG125" s="329"/>
      <c r="AH125" s="247"/>
      <c r="AI125" s="247"/>
      <c r="AJ125" s="247"/>
      <c r="AK125" s="247"/>
      <c r="AL125" s="247"/>
      <c r="AM125" s="247"/>
      <c r="AN125" s="247"/>
      <c r="AO125" s="247"/>
      <c r="AP125" s="247"/>
      <c r="AQ125" s="247"/>
      <c r="AR125" s="247"/>
      <c r="AS125" s="247"/>
      <c r="AT125" s="247"/>
      <c r="AU125" s="247"/>
      <c r="AV125" s="247"/>
      <c r="AW125" s="247"/>
      <c r="AX125" s="330"/>
    </row>
    <row r="126" spans="1:64" ht="41.25" customHeight="1" x14ac:dyDescent="0.15">
      <c r="A126" s="263" t="s">
        <v>58</v>
      </c>
      <c r="B126" s="395"/>
      <c r="C126" s="385" t="s">
        <v>64</v>
      </c>
      <c r="D126" s="433"/>
      <c r="E126" s="433"/>
      <c r="F126" s="434"/>
      <c r="G126" s="389" t="s">
        <v>515</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41.25" customHeight="1" thickBot="1" x14ac:dyDescent="0.2">
      <c r="A127" s="396"/>
      <c r="B127" s="397"/>
      <c r="C127" s="586" t="s">
        <v>68</v>
      </c>
      <c r="D127" s="587"/>
      <c r="E127" s="587"/>
      <c r="F127" s="588"/>
      <c r="G127" s="589" t="s">
        <v>507</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16.25"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16.25"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559"/>
      <c r="B133" s="560"/>
      <c r="C133" s="560"/>
      <c r="D133" s="560"/>
      <c r="E133" s="561"/>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55.5" customHeight="1" thickBot="1" x14ac:dyDescent="0.2">
      <c r="A135" s="356" t="s">
        <v>509</v>
      </c>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5" t="s">
        <v>224</v>
      </c>
      <c r="B137" s="322"/>
      <c r="C137" s="322"/>
      <c r="D137" s="322"/>
      <c r="E137" s="322"/>
      <c r="F137" s="322"/>
      <c r="G137" s="550" t="s">
        <v>470</v>
      </c>
      <c r="H137" s="551"/>
      <c r="I137" s="551"/>
      <c r="J137" s="551"/>
      <c r="K137" s="551"/>
      <c r="L137" s="551"/>
      <c r="M137" s="551"/>
      <c r="N137" s="551"/>
      <c r="O137" s="551"/>
      <c r="P137" s="552"/>
      <c r="Q137" s="322" t="s">
        <v>225</v>
      </c>
      <c r="R137" s="322"/>
      <c r="S137" s="322"/>
      <c r="T137" s="322"/>
      <c r="U137" s="322"/>
      <c r="V137" s="322"/>
      <c r="W137" s="550" t="s">
        <v>470</v>
      </c>
      <c r="X137" s="551"/>
      <c r="Y137" s="551"/>
      <c r="Z137" s="551"/>
      <c r="AA137" s="551"/>
      <c r="AB137" s="551"/>
      <c r="AC137" s="551"/>
      <c r="AD137" s="551"/>
      <c r="AE137" s="551"/>
      <c r="AF137" s="552"/>
      <c r="AG137" s="322" t="s">
        <v>226</v>
      </c>
      <c r="AH137" s="322"/>
      <c r="AI137" s="322"/>
      <c r="AJ137" s="322"/>
      <c r="AK137" s="322"/>
      <c r="AL137" s="322"/>
      <c r="AM137" s="522" t="s">
        <v>470</v>
      </c>
      <c r="AN137" s="523"/>
      <c r="AO137" s="523"/>
      <c r="AP137" s="523"/>
      <c r="AQ137" s="523"/>
      <c r="AR137" s="523"/>
      <c r="AS137" s="523"/>
      <c r="AT137" s="523"/>
      <c r="AU137" s="523"/>
      <c r="AV137" s="524"/>
      <c r="AW137" s="12"/>
      <c r="AX137" s="13"/>
    </row>
    <row r="138" spans="1:50" ht="19.899999999999999" customHeight="1" thickBot="1" x14ac:dyDescent="0.2">
      <c r="A138" s="526" t="s">
        <v>227</v>
      </c>
      <c r="B138" s="431"/>
      <c r="C138" s="431"/>
      <c r="D138" s="431"/>
      <c r="E138" s="431"/>
      <c r="F138" s="431"/>
      <c r="G138" s="319" t="s">
        <v>470</v>
      </c>
      <c r="H138" s="320"/>
      <c r="I138" s="320"/>
      <c r="J138" s="320"/>
      <c r="K138" s="320"/>
      <c r="L138" s="320"/>
      <c r="M138" s="320"/>
      <c r="N138" s="320"/>
      <c r="O138" s="320"/>
      <c r="P138" s="321"/>
      <c r="Q138" s="431" t="s">
        <v>228</v>
      </c>
      <c r="R138" s="431"/>
      <c r="S138" s="431"/>
      <c r="T138" s="431"/>
      <c r="U138" s="431"/>
      <c r="V138" s="431"/>
      <c r="W138" s="319" t="s">
        <v>526</v>
      </c>
      <c r="X138" s="320"/>
      <c r="Y138" s="320"/>
      <c r="Z138" s="320"/>
      <c r="AA138" s="320"/>
      <c r="AB138" s="320"/>
      <c r="AC138" s="320"/>
      <c r="AD138" s="320"/>
      <c r="AE138" s="320"/>
      <c r="AF138" s="321"/>
      <c r="AG138" s="323"/>
      <c r="AH138" s="324"/>
      <c r="AI138" s="324"/>
      <c r="AJ138" s="324"/>
      <c r="AK138" s="324"/>
      <c r="AL138" s="324"/>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494</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1"/>
    </row>
    <row r="180" spans="1:50" ht="40.5" customHeight="1" x14ac:dyDescent="0.15">
      <c r="A180" s="372"/>
      <c r="B180" s="373"/>
      <c r="C180" s="373"/>
      <c r="D180" s="373"/>
      <c r="E180" s="373"/>
      <c r="F180" s="374"/>
      <c r="G180" s="363" t="s">
        <v>476</v>
      </c>
      <c r="H180" s="364"/>
      <c r="I180" s="364"/>
      <c r="J180" s="364"/>
      <c r="K180" s="365"/>
      <c r="L180" s="366" t="s">
        <v>481</v>
      </c>
      <c r="M180" s="367"/>
      <c r="N180" s="367"/>
      <c r="O180" s="367"/>
      <c r="P180" s="367"/>
      <c r="Q180" s="367"/>
      <c r="R180" s="367"/>
      <c r="S180" s="367"/>
      <c r="T180" s="367"/>
      <c r="U180" s="367"/>
      <c r="V180" s="367"/>
      <c r="W180" s="367"/>
      <c r="X180" s="368"/>
      <c r="Y180" s="398">
        <v>13</v>
      </c>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2"/>
    </row>
    <row r="181" spans="1:50" ht="40.5" customHeight="1" x14ac:dyDescent="0.15">
      <c r="A181" s="372"/>
      <c r="B181" s="373"/>
      <c r="C181" s="373"/>
      <c r="D181" s="373"/>
      <c r="E181" s="373"/>
      <c r="F181" s="374"/>
      <c r="G181" s="413" t="s">
        <v>477</v>
      </c>
      <c r="H181" s="414"/>
      <c r="I181" s="414"/>
      <c r="J181" s="414"/>
      <c r="K181" s="415"/>
      <c r="L181" s="416" t="s">
        <v>482</v>
      </c>
      <c r="M181" s="417"/>
      <c r="N181" s="417"/>
      <c r="O181" s="417"/>
      <c r="P181" s="417"/>
      <c r="Q181" s="417"/>
      <c r="R181" s="417"/>
      <c r="S181" s="417"/>
      <c r="T181" s="417"/>
      <c r="U181" s="417"/>
      <c r="V181" s="417"/>
      <c r="W181" s="417"/>
      <c r="X181" s="418"/>
      <c r="Y181" s="419">
        <v>9</v>
      </c>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4"/>
    </row>
    <row r="182" spans="1:50" ht="40.5" customHeight="1" x14ac:dyDescent="0.15">
      <c r="A182" s="372"/>
      <c r="B182" s="373"/>
      <c r="C182" s="373"/>
      <c r="D182" s="373"/>
      <c r="E182" s="373"/>
      <c r="F182" s="374"/>
      <c r="G182" s="413" t="s">
        <v>478</v>
      </c>
      <c r="H182" s="414"/>
      <c r="I182" s="414"/>
      <c r="J182" s="414"/>
      <c r="K182" s="415"/>
      <c r="L182" s="416" t="s">
        <v>520</v>
      </c>
      <c r="M182" s="417"/>
      <c r="N182" s="417"/>
      <c r="O182" s="417"/>
      <c r="P182" s="417"/>
      <c r="Q182" s="417"/>
      <c r="R182" s="417"/>
      <c r="S182" s="417"/>
      <c r="T182" s="417"/>
      <c r="U182" s="417"/>
      <c r="V182" s="417"/>
      <c r="W182" s="417"/>
      <c r="X182" s="418"/>
      <c r="Y182" s="419">
        <v>8</v>
      </c>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4"/>
    </row>
    <row r="183" spans="1:50" ht="24.75" customHeight="1" x14ac:dyDescent="0.15">
      <c r="A183" s="372"/>
      <c r="B183" s="373"/>
      <c r="C183" s="373"/>
      <c r="D183" s="373"/>
      <c r="E183" s="373"/>
      <c r="F183" s="374"/>
      <c r="G183" s="413" t="s">
        <v>479</v>
      </c>
      <c r="H183" s="414"/>
      <c r="I183" s="414"/>
      <c r="J183" s="414"/>
      <c r="K183" s="415"/>
      <c r="L183" s="416" t="s">
        <v>483</v>
      </c>
      <c r="M183" s="417"/>
      <c r="N183" s="417"/>
      <c r="O183" s="417"/>
      <c r="P183" s="417"/>
      <c r="Q183" s="417"/>
      <c r="R183" s="417"/>
      <c r="S183" s="417"/>
      <c r="T183" s="417"/>
      <c r="U183" s="417"/>
      <c r="V183" s="417"/>
      <c r="W183" s="417"/>
      <c r="X183" s="418"/>
      <c r="Y183" s="419">
        <v>2</v>
      </c>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4"/>
    </row>
    <row r="184" spans="1:50" ht="40.5" customHeight="1" x14ac:dyDescent="0.15">
      <c r="A184" s="372"/>
      <c r="B184" s="373"/>
      <c r="C184" s="373"/>
      <c r="D184" s="373"/>
      <c r="E184" s="373"/>
      <c r="F184" s="374"/>
      <c r="G184" s="413" t="s">
        <v>475</v>
      </c>
      <c r="H184" s="414"/>
      <c r="I184" s="414"/>
      <c r="J184" s="414"/>
      <c r="K184" s="415"/>
      <c r="L184" s="416" t="s">
        <v>480</v>
      </c>
      <c r="M184" s="417"/>
      <c r="N184" s="417"/>
      <c r="O184" s="417"/>
      <c r="P184" s="417"/>
      <c r="Q184" s="417"/>
      <c r="R184" s="417"/>
      <c r="S184" s="417"/>
      <c r="T184" s="417"/>
      <c r="U184" s="417"/>
      <c r="V184" s="417"/>
      <c r="W184" s="417"/>
      <c r="X184" s="418"/>
      <c r="Y184" s="419">
        <v>64</v>
      </c>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4"/>
    </row>
    <row r="185" spans="1:50" ht="24.75" customHeight="1" x14ac:dyDescent="0.15">
      <c r="A185" s="372"/>
      <c r="B185" s="373"/>
      <c r="C185" s="373"/>
      <c r="D185" s="373"/>
      <c r="E185" s="373"/>
      <c r="F185" s="374"/>
      <c r="G185" s="413" t="s">
        <v>531</v>
      </c>
      <c r="H185" s="414"/>
      <c r="I185" s="414"/>
      <c r="J185" s="414"/>
      <c r="K185" s="415"/>
      <c r="L185" s="416" t="s">
        <v>532</v>
      </c>
      <c r="M185" s="417"/>
      <c r="N185" s="417"/>
      <c r="O185" s="417"/>
      <c r="P185" s="417"/>
      <c r="Q185" s="417"/>
      <c r="R185" s="417"/>
      <c r="S185" s="417"/>
      <c r="T185" s="417"/>
      <c r="U185" s="417"/>
      <c r="V185" s="417"/>
      <c r="W185" s="417"/>
      <c r="X185" s="418"/>
      <c r="Y185" s="419">
        <v>11</v>
      </c>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4"/>
    </row>
    <row r="186" spans="1:50" ht="24.75" customHeight="1" x14ac:dyDescent="0.15">
      <c r="A186" s="372"/>
      <c r="B186" s="373"/>
      <c r="C186" s="373"/>
      <c r="D186" s="373"/>
      <c r="E186" s="373"/>
      <c r="F186" s="374"/>
      <c r="G186" s="413" t="s">
        <v>542</v>
      </c>
      <c r="H186" s="414"/>
      <c r="I186" s="414"/>
      <c r="J186" s="414"/>
      <c r="K186" s="415"/>
      <c r="L186" s="416"/>
      <c r="M186" s="417"/>
      <c r="N186" s="417"/>
      <c r="O186" s="417"/>
      <c r="P186" s="417"/>
      <c r="Q186" s="417"/>
      <c r="R186" s="417"/>
      <c r="S186" s="417"/>
      <c r="T186" s="417"/>
      <c r="U186" s="417"/>
      <c r="V186" s="417"/>
      <c r="W186" s="417"/>
      <c r="X186" s="418"/>
      <c r="Y186" s="419">
        <v>14</v>
      </c>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4"/>
    </row>
    <row r="187" spans="1:50" ht="24.75" customHeight="1" x14ac:dyDescent="0.15">
      <c r="A187" s="372"/>
      <c r="B187" s="373"/>
      <c r="C187" s="373"/>
      <c r="D187" s="373"/>
      <c r="E187" s="373"/>
      <c r="F187" s="374"/>
      <c r="G187" s="413" t="s">
        <v>543</v>
      </c>
      <c r="H187" s="414"/>
      <c r="I187" s="414"/>
      <c r="J187" s="414"/>
      <c r="K187" s="415"/>
      <c r="L187" s="416"/>
      <c r="M187" s="417"/>
      <c r="N187" s="417"/>
      <c r="O187" s="417"/>
      <c r="P187" s="417"/>
      <c r="Q187" s="417"/>
      <c r="R187" s="417"/>
      <c r="S187" s="417"/>
      <c r="T187" s="417"/>
      <c r="U187" s="417"/>
      <c r="V187" s="417"/>
      <c r="W187" s="417"/>
      <c r="X187" s="418"/>
      <c r="Y187" s="419">
        <v>9</v>
      </c>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4"/>
    </row>
    <row r="188" spans="1:50" ht="24.75" hidden="1"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4"/>
    </row>
    <row r="189" spans="1:50" ht="24.75" hidden="1"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4"/>
    </row>
    <row r="190" spans="1:50" ht="24.75" customHeight="1" thickBot="1" x14ac:dyDescent="0.2">
      <c r="A190" s="372"/>
      <c r="B190" s="373"/>
      <c r="C190" s="373"/>
      <c r="D190" s="373"/>
      <c r="E190" s="373"/>
      <c r="F190" s="374"/>
      <c r="G190" s="565" t="s">
        <v>22</v>
      </c>
      <c r="H190" s="566"/>
      <c r="I190" s="566"/>
      <c r="J190" s="566"/>
      <c r="K190" s="566"/>
      <c r="L190" s="567"/>
      <c r="M190" s="155"/>
      <c r="N190" s="155"/>
      <c r="O190" s="155"/>
      <c r="P190" s="155"/>
      <c r="Q190" s="155"/>
      <c r="R190" s="155"/>
      <c r="S190" s="155"/>
      <c r="T190" s="155"/>
      <c r="U190" s="155"/>
      <c r="V190" s="155"/>
      <c r="W190" s="155"/>
      <c r="X190" s="156"/>
      <c r="Y190" s="568">
        <f>SUM(Y180:AB189)</f>
        <v>130</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customHeight="1" x14ac:dyDescent="0.15">
      <c r="A191" s="372"/>
      <c r="B191" s="373"/>
      <c r="C191" s="373"/>
      <c r="D191" s="373"/>
      <c r="E191" s="373"/>
      <c r="F191" s="374"/>
      <c r="G191" s="378" t="s">
        <v>496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1"/>
    </row>
    <row r="193" spans="1:50" ht="24.75" customHeight="1" x14ac:dyDescent="0.15">
      <c r="A193" s="372"/>
      <c r="B193" s="373"/>
      <c r="C193" s="373"/>
      <c r="D193" s="373"/>
      <c r="E193" s="373"/>
      <c r="F193" s="374"/>
      <c r="G193" s="363" t="s">
        <v>475</v>
      </c>
      <c r="H193" s="364"/>
      <c r="I193" s="364"/>
      <c r="J193" s="364"/>
      <c r="K193" s="365"/>
      <c r="L193" s="366" t="s">
        <v>484</v>
      </c>
      <c r="M193" s="367"/>
      <c r="N193" s="367"/>
      <c r="O193" s="367"/>
      <c r="P193" s="367"/>
      <c r="Q193" s="367"/>
      <c r="R193" s="367"/>
      <c r="S193" s="367"/>
      <c r="T193" s="367"/>
      <c r="U193" s="367"/>
      <c r="V193" s="367"/>
      <c r="W193" s="367"/>
      <c r="X193" s="368"/>
      <c r="Y193" s="398">
        <v>39</v>
      </c>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2"/>
    </row>
    <row r="194" spans="1:50" ht="24.75" hidden="1"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4"/>
    </row>
    <row r="195" spans="1:50" ht="24.75" hidden="1"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4"/>
    </row>
    <row r="196" spans="1:50" ht="24.75" hidden="1"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4"/>
    </row>
    <row r="197" spans="1:50" ht="24.75" hidden="1"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4"/>
    </row>
    <row r="198" spans="1:50" ht="24.75" hidden="1"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4"/>
    </row>
    <row r="199" spans="1:50" ht="24.75" hidden="1"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4"/>
    </row>
    <row r="200" spans="1:50" ht="24.75" hidden="1"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4"/>
    </row>
    <row r="201" spans="1:50" ht="24.75" hidden="1"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4"/>
    </row>
    <row r="202" spans="1:50" ht="24.75" hidden="1"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4"/>
    </row>
    <row r="203" spans="1:50" ht="24.75" customHeight="1" thickBot="1" x14ac:dyDescent="0.2">
      <c r="A203" s="372"/>
      <c r="B203" s="373"/>
      <c r="C203" s="373"/>
      <c r="D203" s="373"/>
      <c r="E203" s="373"/>
      <c r="F203" s="374"/>
      <c r="G203" s="565" t="s">
        <v>22</v>
      </c>
      <c r="H203" s="566"/>
      <c r="I203" s="566"/>
      <c r="J203" s="566"/>
      <c r="K203" s="566"/>
      <c r="L203" s="567"/>
      <c r="M203" s="155"/>
      <c r="N203" s="155"/>
      <c r="O203" s="155"/>
      <c r="P203" s="155"/>
      <c r="Q203" s="155"/>
      <c r="R203" s="155"/>
      <c r="S203" s="155"/>
      <c r="T203" s="155"/>
      <c r="U203" s="155"/>
      <c r="V203" s="155"/>
      <c r="W203" s="155"/>
      <c r="X203" s="156"/>
      <c r="Y203" s="568">
        <f>SUM(Y193:AB202)</f>
        <v>39</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customHeight="1" x14ac:dyDescent="0.15">
      <c r="A204" s="372"/>
      <c r="B204" s="373"/>
      <c r="C204" s="373"/>
      <c r="D204" s="373"/>
      <c r="E204" s="373"/>
      <c r="F204" s="374"/>
      <c r="G204" s="378" t="s">
        <v>498</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1"/>
    </row>
    <row r="206" spans="1:50" ht="24.75" customHeight="1" x14ac:dyDescent="0.15">
      <c r="A206" s="372"/>
      <c r="B206" s="373"/>
      <c r="C206" s="373"/>
      <c r="D206" s="373"/>
      <c r="E206" s="373"/>
      <c r="F206" s="374"/>
      <c r="G206" s="363" t="s">
        <v>485</v>
      </c>
      <c r="H206" s="364"/>
      <c r="I206" s="364"/>
      <c r="J206" s="364"/>
      <c r="K206" s="365"/>
      <c r="L206" s="366" t="s">
        <v>486</v>
      </c>
      <c r="M206" s="367"/>
      <c r="N206" s="367"/>
      <c r="O206" s="367"/>
      <c r="P206" s="367"/>
      <c r="Q206" s="367"/>
      <c r="R206" s="367"/>
      <c r="S206" s="367"/>
      <c r="T206" s="367"/>
      <c r="U206" s="367"/>
      <c r="V206" s="367"/>
      <c r="W206" s="367"/>
      <c r="X206" s="368"/>
      <c r="Y206" s="398">
        <v>24</v>
      </c>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2"/>
    </row>
    <row r="207" spans="1:50" ht="24.75" hidden="1"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4"/>
    </row>
    <row r="208" spans="1:50" ht="24.75" hidden="1"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4"/>
    </row>
    <row r="209" spans="1:50" ht="24.75" hidden="1"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4"/>
    </row>
    <row r="210" spans="1:50" ht="24.75" hidden="1"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4"/>
    </row>
    <row r="211" spans="1:50" ht="24.75" hidden="1"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4"/>
    </row>
    <row r="212" spans="1:50" ht="24.75" hidden="1"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4"/>
    </row>
    <row r="213" spans="1:50" ht="24.75" hidden="1"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4"/>
    </row>
    <row r="214" spans="1:50" ht="24.75" hidden="1"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4"/>
    </row>
    <row r="215" spans="1:50" ht="24.75" hidden="1"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4"/>
    </row>
    <row r="216" spans="1:50" ht="24.75" customHeight="1" thickBot="1" x14ac:dyDescent="0.2">
      <c r="A216" s="372"/>
      <c r="B216" s="373"/>
      <c r="C216" s="373"/>
      <c r="D216" s="373"/>
      <c r="E216" s="373"/>
      <c r="F216" s="374"/>
      <c r="G216" s="565" t="s">
        <v>22</v>
      </c>
      <c r="H216" s="566"/>
      <c r="I216" s="566"/>
      <c r="J216" s="566"/>
      <c r="K216" s="566"/>
      <c r="L216" s="567"/>
      <c r="M216" s="155"/>
      <c r="N216" s="155"/>
      <c r="O216" s="155"/>
      <c r="P216" s="155"/>
      <c r="Q216" s="155"/>
      <c r="R216" s="155"/>
      <c r="S216" s="155"/>
      <c r="T216" s="155"/>
      <c r="U216" s="155"/>
      <c r="V216" s="155"/>
      <c r="W216" s="155"/>
      <c r="X216" s="156"/>
      <c r="Y216" s="568">
        <f>SUM(Y206:AB215)</f>
        <v>24</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customHeight="1" x14ac:dyDescent="0.15">
      <c r="A217" s="372"/>
      <c r="B217" s="373"/>
      <c r="C217" s="373"/>
      <c r="D217" s="373"/>
      <c r="E217" s="373"/>
      <c r="F217" s="374"/>
      <c r="G217" s="378" t="s">
        <v>500</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1"/>
    </row>
    <row r="219" spans="1:50" ht="24.75" customHeight="1" x14ac:dyDescent="0.15">
      <c r="A219" s="372"/>
      <c r="B219" s="373"/>
      <c r="C219" s="373"/>
      <c r="D219" s="373"/>
      <c r="E219" s="373"/>
      <c r="F219" s="374"/>
      <c r="G219" s="363" t="s">
        <v>475</v>
      </c>
      <c r="H219" s="364"/>
      <c r="I219" s="364"/>
      <c r="J219" s="364"/>
      <c r="K219" s="365"/>
      <c r="L219" s="366" t="s">
        <v>487</v>
      </c>
      <c r="M219" s="367"/>
      <c r="N219" s="367"/>
      <c r="O219" s="367"/>
      <c r="P219" s="367"/>
      <c r="Q219" s="367"/>
      <c r="R219" s="367"/>
      <c r="S219" s="367"/>
      <c r="T219" s="367"/>
      <c r="U219" s="367"/>
      <c r="V219" s="367"/>
      <c r="W219" s="367"/>
      <c r="X219" s="368"/>
      <c r="Y219" s="398">
        <v>11</v>
      </c>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2"/>
    </row>
    <row r="220" spans="1:50" ht="24.75" hidden="1"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4"/>
    </row>
    <row r="221" spans="1:50" ht="24.75" hidden="1"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4"/>
    </row>
    <row r="222" spans="1:50" ht="24.75" hidden="1"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4"/>
    </row>
    <row r="223" spans="1:50" ht="24.75" hidden="1"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4"/>
    </row>
    <row r="224" spans="1:50" ht="24.75" hidden="1"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4"/>
    </row>
    <row r="225" spans="1:50" ht="24.75" hidden="1"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4"/>
    </row>
    <row r="226" spans="1:50" ht="24.75" hidden="1"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4"/>
    </row>
    <row r="227" spans="1:50" ht="24.75" hidden="1"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4"/>
    </row>
    <row r="228" spans="1:50" ht="24.75" hidden="1"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4"/>
    </row>
    <row r="229" spans="1:50" ht="24.75" customHeight="1" x14ac:dyDescent="0.15">
      <c r="A229" s="372"/>
      <c r="B229" s="373"/>
      <c r="C229" s="373"/>
      <c r="D229" s="373"/>
      <c r="E229" s="373"/>
      <c r="F229" s="374"/>
      <c r="G229" s="565" t="s">
        <v>22</v>
      </c>
      <c r="H229" s="566"/>
      <c r="I229" s="566"/>
      <c r="J229" s="566"/>
      <c r="K229" s="566"/>
      <c r="L229" s="567"/>
      <c r="M229" s="155"/>
      <c r="N229" s="155"/>
      <c r="O229" s="155"/>
      <c r="P229" s="155"/>
      <c r="Q229" s="155"/>
      <c r="R229" s="155"/>
      <c r="S229" s="155"/>
      <c r="T229" s="155"/>
      <c r="U229" s="155"/>
      <c r="V229" s="155"/>
      <c r="W229" s="155"/>
      <c r="X229" s="156"/>
      <c r="Y229" s="568">
        <f>SUM(Y219:AB228)</f>
        <v>11</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hidden="1"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36.75" customHeight="1" x14ac:dyDescent="0.15">
      <c r="A236" s="575">
        <v>1</v>
      </c>
      <c r="B236" s="575">
        <v>1</v>
      </c>
      <c r="C236" s="577" t="s">
        <v>493</v>
      </c>
      <c r="D236" s="576"/>
      <c r="E236" s="576"/>
      <c r="F236" s="576"/>
      <c r="G236" s="576"/>
      <c r="H236" s="576"/>
      <c r="I236" s="576"/>
      <c r="J236" s="576"/>
      <c r="K236" s="576"/>
      <c r="L236" s="576"/>
      <c r="M236" s="576" t="s">
        <v>488</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130</v>
      </c>
      <c r="AL236" s="579"/>
      <c r="AM236" s="579"/>
      <c r="AN236" s="579"/>
      <c r="AO236" s="579"/>
      <c r="AP236" s="580"/>
      <c r="AQ236" s="577">
        <v>1</v>
      </c>
      <c r="AR236" s="576"/>
      <c r="AS236" s="576"/>
      <c r="AT236" s="576"/>
      <c r="AU236" s="578">
        <v>99.8</v>
      </c>
      <c r="AV236" s="579"/>
      <c r="AW236" s="579"/>
      <c r="AX236" s="580"/>
    </row>
    <row r="237" spans="1:50" ht="24" hidden="1"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hidden="1" customHeight="1" x14ac:dyDescent="0.15">
      <c r="A238" s="575">
        <v>3</v>
      </c>
      <c r="B238" s="575">
        <v>1</v>
      </c>
      <c r="C238" s="576"/>
      <c r="D238" s="576"/>
      <c r="E238" s="576"/>
      <c r="F238" s="576"/>
      <c r="G238" s="576"/>
      <c r="H238" s="576"/>
      <c r="I238" s="576"/>
      <c r="J238" s="576"/>
      <c r="K238" s="576"/>
      <c r="L238" s="576"/>
      <c r="M238" s="685"/>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6"/>
      <c r="AK238" s="578"/>
      <c r="AL238" s="579"/>
      <c r="AM238" s="579"/>
      <c r="AN238" s="579"/>
      <c r="AO238" s="579"/>
      <c r="AP238" s="580"/>
      <c r="AQ238" s="577"/>
      <c r="AR238" s="576"/>
      <c r="AS238" s="576"/>
      <c r="AT238" s="576"/>
      <c r="AU238" s="578"/>
      <c r="AV238" s="579"/>
      <c r="AW238" s="579"/>
      <c r="AX238" s="580"/>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1" t="s">
        <v>406</v>
      </c>
      <c r="D268" s="241"/>
      <c r="E268" s="241"/>
      <c r="F268" s="241"/>
      <c r="G268" s="241"/>
      <c r="H268" s="241"/>
      <c r="I268" s="241"/>
      <c r="J268" s="241"/>
      <c r="K268" s="241"/>
      <c r="L268" s="241"/>
      <c r="M268" s="241" t="s">
        <v>407</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408</v>
      </c>
      <c r="AL268" s="241"/>
      <c r="AM268" s="241"/>
      <c r="AN268" s="241"/>
      <c r="AO268" s="241"/>
      <c r="AP268" s="241"/>
      <c r="AQ268" s="241" t="s">
        <v>23</v>
      </c>
      <c r="AR268" s="241"/>
      <c r="AS268" s="241"/>
      <c r="AT268" s="241"/>
      <c r="AU268" s="92" t="s">
        <v>24</v>
      </c>
      <c r="AV268" s="93"/>
      <c r="AW268" s="93"/>
      <c r="AX268" s="582"/>
    </row>
    <row r="269" spans="1:50" ht="36.75" customHeight="1" x14ac:dyDescent="0.15">
      <c r="A269" s="575">
        <v>1</v>
      </c>
      <c r="B269" s="575">
        <v>1</v>
      </c>
      <c r="C269" s="577" t="s">
        <v>495</v>
      </c>
      <c r="D269" s="576"/>
      <c r="E269" s="576"/>
      <c r="F269" s="576"/>
      <c r="G269" s="576"/>
      <c r="H269" s="576"/>
      <c r="I269" s="576"/>
      <c r="J269" s="576"/>
      <c r="K269" s="576"/>
      <c r="L269" s="576"/>
      <c r="M269" s="577" t="s">
        <v>533</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v>39</v>
      </c>
      <c r="AL269" s="579"/>
      <c r="AM269" s="579"/>
      <c r="AN269" s="579"/>
      <c r="AO269" s="579"/>
      <c r="AP269" s="580"/>
      <c r="AQ269" s="577">
        <v>1</v>
      </c>
      <c r="AR269" s="576"/>
      <c r="AS269" s="576"/>
      <c r="AT269" s="576"/>
      <c r="AU269" s="578">
        <v>99.8</v>
      </c>
      <c r="AV269" s="579"/>
      <c r="AW269" s="579"/>
      <c r="AX269" s="580"/>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30.75"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300" spans="1:50"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41" t="s">
        <v>406</v>
      </c>
      <c r="D301" s="241"/>
      <c r="E301" s="241"/>
      <c r="F301" s="241"/>
      <c r="G301" s="241"/>
      <c r="H301" s="241"/>
      <c r="I301" s="241"/>
      <c r="J301" s="241"/>
      <c r="K301" s="241"/>
      <c r="L301" s="241"/>
      <c r="M301" s="241" t="s">
        <v>407</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408</v>
      </c>
      <c r="AL301" s="241"/>
      <c r="AM301" s="241"/>
      <c r="AN301" s="241"/>
      <c r="AO301" s="241"/>
      <c r="AP301" s="241"/>
      <c r="AQ301" s="241" t="s">
        <v>23</v>
      </c>
      <c r="AR301" s="241"/>
      <c r="AS301" s="241"/>
      <c r="AT301" s="241"/>
      <c r="AU301" s="92" t="s">
        <v>24</v>
      </c>
      <c r="AV301" s="93"/>
      <c r="AW301" s="93"/>
      <c r="AX301" s="582"/>
    </row>
    <row r="302" spans="1:50" ht="36.75" customHeight="1" x14ac:dyDescent="0.15">
      <c r="A302" s="575">
        <v>1</v>
      </c>
      <c r="B302" s="575">
        <v>1</v>
      </c>
      <c r="C302" s="577" t="s">
        <v>497</v>
      </c>
      <c r="D302" s="576"/>
      <c r="E302" s="576"/>
      <c r="F302" s="576"/>
      <c r="G302" s="576"/>
      <c r="H302" s="576"/>
      <c r="I302" s="576"/>
      <c r="J302" s="576"/>
      <c r="K302" s="576"/>
      <c r="L302" s="576"/>
      <c r="M302" s="577" t="s">
        <v>534</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v>24</v>
      </c>
      <c r="AL302" s="579"/>
      <c r="AM302" s="579"/>
      <c r="AN302" s="579"/>
      <c r="AO302" s="579"/>
      <c r="AP302" s="580"/>
      <c r="AQ302" s="577">
        <v>1</v>
      </c>
      <c r="AR302" s="576"/>
      <c r="AS302" s="576"/>
      <c r="AT302" s="576"/>
      <c r="AU302" s="578">
        <v>99.8</v>
      </c>
      <c r="AV302" s="579"/>
      <c r="AW302" s="579"/>
      <c r="AX302" s="580"/>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11.25"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3" spans="1:50"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5"/>
      <c r="B334" s="575"/>
      <c r="C334" s="241" t="s">
        <v>406</v>
      </c>
      <c r="D334" s="241"/>
      <c r="E334" s="241"/>
      <c r="F334" s="241"/>
      <c r="G334" s="241"/>
      <c r="H334" s="241"/>
      <c r="I334" s="241"/>
      <c r="J334" s="241"/>
      <c r="K334" s="241"/>
      <c r="L334" s="241"/>
      <c r="M334" s="241" t="s">
        <v>407</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408</v>
      </c>
      <c r="AL334" s="241"/>
      <c r="AM334" s="241"/>
      <c r="AN334" s="241"/>
      <c r="AO334" s="241"/>
      <c r="AP334" s="241"/>
      <c r="AQ334" s="241" t="s">
        <v>23</v>
      </c>
      <c r="AR334" s="241"/>
      <c r="AS334" s="241"/>
      <c r="AT334" s="241"/>
      <c r="AU334" s="92" t="s">
        <v>24</v>
      </c>
      <c r="AV334" s="93"/>
      <c r="AW334" s="93"/>
      <c r="AX334" s="582"/>
    </row>
    <row r="335" spans="1:50" ht="36.75" customHeight="1" x14ac:dyDescent="0.15">
      <c r="A335" s="575">
        <v>1</v>
      </c>
      <c r="B335" s="575">
        <v>1</v>
      </c>
      <c r="C335" s="577" t="s">
        <v>499</v>
      </c>
      <c r="D335" s="576"/>
      <c r="E335" s="576"/>
      <c r="F335" s="576"/>
      <c r="G335" s="576"/>
      <c r="H335" s="576"/>
      <c r="I335" s="576"/>
      <c r="J335" s="576"/>
      <c r="K335" s="576"/>
      <c r="L335" s="576"/>
      <c r="M335" s="576" t="s">
        <v>487</v>
      </c>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v>11</v>
      </c>
      <c r="AL335" s="579"/>
      <c r="AM335" s="579"/>
      <c r="AN335" s="579"/>
      <c r="AO335" s="579"/>
      <c r="AP335" s="580"/>
      <c r="AQ335" s="577" t="s">
        <v>536</v>
      </c>
      <c r="AR335" s="576"/>
      <c r="AS335" s="576"/>
      <c r="AT335" s="576"/>
      <c r="AU335" s="578" t="s">
        <v>470</v>
      </c>
      <c r="AV335" s="579"/>
      <c r="AW335" s="579"/>
      <c r="AX335" s="580"/>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5" spans="1:50" hidden="1" x14ac:dyDescent="0.15"/>
    <row r="366" spans="1:50" hidden="1"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41" t="s">
        <v>406</v>
      </c>
      <c r="D367" s="241"/>
      <c r="E367" s="241"/>
      <c r="F367" s="241"/>
      <c r="G367" s="241"/>
      <c r="H367" s="241"/>
      <c r="I367" s="241"/>
      <c r="J367" s="241"/>
      <c r="K367" s="241"/>
      <c r="L367" s="241"/>
      <c r="M367" s="241" t="s">
        <v>407</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408</v>
      </c>
      <c r="AL367" s="241"/>
      <c r="AM367" s="241"/>
      <c r="AN367" s="241"/>
      <c r="AO367" s="241"/>
      <c r="AP367" s="241"/>
      <c r="AQ367" s="241" t="s">
        <v>23</v>
      </c>
      <c r="AR367" s="241"/>
      <c r="AS367" s="241"/>
      <c r="AT367" s="241"/>
      <c r="AU367" s="92" t="s">
        <v>24</v>
      </c>
      <c r="AV367" s="93"/>
      <c r="AW367" s="93"/>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8" spans="1:50" hidden="1" x14ac:dyDescent="0.15"/>
    <row r="399" spans="1:50" hidden="1"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1" t="s">
        <v>406</v>
      </c>
      <c r="D400" s="241"/>
      <c r="E400" s="241"/>
      <c r="F400" s="241"/>
      <c r="G400" s="241"/>
      <c r="H400" s="241"/>
      <c r="I400" s="241"/>
      <c r="J400" s="241"/>
      <c r="K400" s="241"/>
      <c r="L400" s="241"/>
      <c r="M400" s="241" t="s">
        <v>407</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408</v>
      </c>
      <c r="AL400" s="241"/>
      <c r="AM400" s="241"/>
      <c r="AN400" s="241"/>
      <c r="AO400" s="241"/>
      <c r="AP400" s="241"/>
      <c r="AQ400" s="241" t="s">
        <v>23</v>
      </c>
      <c r="AR400" s="241"/>
      <c r="AS400" s="241"/>
      <c r="AT400" s="241"/>
      <c r="AU400" s="92" t="s">
        <v>24</v>
      </c>
      <c r="AV400" s="93"/>
      <c r="AW400" s="93"/>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1" spans="1:50" hidden="1" x14ac:dyDescent="0.15"/>
    <row r="432" spans="1:50" hidden="1"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1" t="s">
        <v>406</v>
      </c>
      <c r="D433" s="241"/>
      <c r="E433" s="241"/>
      <c r="F433" s="241"/>
      <c r="G433" s="241"/>
      <c r="H433" s="241"/>
      <c r="I433" s="241"/>
      <c r="J433" s="241"/>
      <c r="K433" s="241"/>
      <c r="L433" s="241"/>
      <c r="M433" s="241" t="s">
        <v>407</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408</v>
      </c>
      <c r="AL433" s="241"/>
      <c r="AM433" s="241"/>
      <c r="AN433" s="241"/>
      <c r="AO433" s="241"/>
      <c r="AP433" s="241"/>
      <c r="AQ433" s="241" t="s">
        <v>23</v>
      </c>
      <c r="AR433" s="241"/>
      <c r="AS433" s="241"/>
      <c r="AT433" s="241"/>
      <c r="AU433" s="92" t="s">
        <v>24</v>
      </c>
      <c r="AV433" s="93"/>
      <c r="AW433" s="93"/>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x14ac:dyDescent="0.15"/>
    <row r="465" spans="1:50" hidden="1"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1" t="s">
        <v>406</v>
      </c>
      <c r="D466" s="241"/>
      <c r="E466" s="241"/>
      <c r="F466" s="241"/>
      <c r="G466" s="241"/>
      <c r="H466" s="241"/>
      <c r="I466" s="241"/>
      <c r="J466" s="241"/>
      <c r="K466" s="241"/>
      <c r="L466" s="241"/>
      <c r="M466" s="241" t="s">
        <v>407</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408</v>
      </c>
      <c r="AL466" s="241"/>
      <c r="AM466" s="241"/>
      <c r="AN466" s="241"/>
      <c r="AO466" s="241"/>
      <c r="AP466" s="241"/>
      <c r="AQ466" s="241" t="s">
        <v>23</v>
      </c>
      <c r="AR466" s="241"/>
      <c r="AS466" s="241"/>
      <c r="AT466" s="241"/>
      <c r="AU466" s="92" t="s">
        <v>24</v>
      </c>
      <c r="AV466" s="93"/>
      <c r="AW466" s="93"/>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9" sqref="G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468</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468</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459</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92"/>
      <c r="AC5" s="206"/>
      <c r="AD5" s="206"/>
      <c r="AE5" s="97"/>
      <c r="AF5" s="98"/>
      <c r="AG5" s="98"/>
      <c r="AH5" s="98"/>
      <c r="AI5" s="99"/>
      <c r="AJ5" s="97"/>
      <c r="AK5" s="98"/>
      <c r="AL5" s="98"/>
      <c r="AM5" s="98"/>
      <c r="AN5" s="99"/>
      <c r="AO5" s="97"/>
      <c r="AP5" s="98"/>
      <c r="AQ5" s="98"/>
      <c r="AR5" s="98"/>
      <c r="AS5" s="99"/>
      <c r="AT5" s="97"/>
      <c r="AU5" s="98"/>
      <c r="AV5" s="98"/>
      <c r="AW5" s="98"/>
      <c r="AX5" s="359"/>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460</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92"/>
      <c r="AC10" s="206"/>
      <c r="AD10" s="206"/>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92"/>
      <c r="AC15" s="206"/>
      <c r="AD15" s="206"/>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92"/>
      <c r="AC20" s="206"/>
      <c r="AD20" s="206"/>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461</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462</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92"/>
      <c r="AC25" s="206"/>
      <c r="AD25" s="206"/>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461</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459</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92"/>
      <c r="AC30" s="206"/>
      <c r="AD30" s="206"/>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460</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462</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92"/>
      <c r="AC35" s="206"/>
      <c r="AD35" s="206"/>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461</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462</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92"/>
      <c r="AC40" s="206"/>
      <c r="AD40" s="206"/>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461</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462</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92"/>
      <c r="AC45" s="206"/>
      <c r="AD45" s="206"/>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461</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459</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92"/>
      <c r="AC50" s="206"/>
      <c r="AD50" s="206"/>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460</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22"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8" t="s">
        <v>367</v>
      </c>
      <c r="H2" s="379"/>
      <c r="I2" s="379"/>
      <c r="J2" s="379"/>
      <c r="K2" s="379"/>
      <c r="L2" s="379"/>
      <c r="M2" s="379"/>
      <c r="N2" s="379"/>
      <c r="O2" s="379"/>
      <c r="P2" s="379"/>
      <c r="Q2" s="379"/>
      <c r="R2" s="379"/>
      <c r="S2" s="379"/>
      <c r="T2" s="379"/>
      <c r="U2" s="379"/>
      <c r="V2" s="379"/>
      <c r="W2" s="379"/>
      <c r="X2" s="379"/>
      <c r="Y2" s="379"/>
      <c r="Z2" s="379"/>
      <c r="AA2" s="379"/>
      <c r="AB2" s="380"/>
      <c r="AC2" s="378" t="s">
        <v>457</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5"/>
      <c r="B3" s="706"/>
      <c r="C3" s="706"/>
      <c r="D3" s="706"/>
      <c r="E3" s="706"/>
      <c r="F3" s="707"/>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1"/>
    </row>
    <row r="4" spans="1:50" ht="24.75" customHeight="1" x14ac:dyDescent="0.15">
      <c r="A4" s="705"/>
      <c r="B4" s="706"/>
      <c r="C4" s="706"/>
      <c r="D4" s="706"/>
      <c r="E4" s="706"/>
      <c r="F4" s="707"/>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2"/>
    </row>
    <row r="5" spans="1:50" ht="24.75" customHeight="1" x14ac:dyDescent="0.15">
      <c r="A5" s="705"/>
      <c r="B5" s="706"/>
      <c r="C5" s="706"/>
      <c r="D5" s="706"/>
      <c r="E5" s="706"/>
      <c r="F5" s="707"/>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4"/>
    </row>
    <row r="6" spans="1:50" ht="24.75" customHeight="1" x14ac:dyDescent="0.15">
      <c r="A6" s="705"/>
      <c r="B6" s="706"/>
      <c r="C6" s="706"/>
      <c r="D6" s="706"/>
      <c r="E6" s="706"/>
      <c r="F6" s="707"/>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4"/>
    </row>
    <row r="7" spans="1:50" ht="24.75" customHeight="1" x14ac:dyDescent="0.15">
      <c r="A7" s="705"/>
      <c r="B7" s="706"/>
      <c r="C7" s="706"/>
      <c r="D7" s="706"/>
      <c r="E7" s="706"/>
      <c r="F7" s="707"/>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4"/>
    </row>
    <row r="8" spans="1:50" ht="24.75" customHeight="1" x14ac:dyDescent="0.15">
      <c r="A8" s="705"/>
      <c r="B8" s="706"/>
      <c r="C8" s="706"/>
      <c r="D8" s="706"/>
      <c r="E8" s="706"/>
      <c r="F8" s="707"/>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4"/>
    </row>
    <row r="9" spans="1:50" ht="24.75" customHeight="1" x14ac:dyDescent="0.15">
      <c r="A9" s="705"/>
      <c r="B9" s="706"/>
      <c r="C9" s="706"/>
      <c r="D9" s="706"/>
      <c r="E9" s="706"/>
      <c r="F9" s="707"/>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4"/>
    </row>
    <row r="10" spans="1:50" ht="24.75" customHeight="1" x14ac:dyDescent="0.15">
      <c r="A10" s="705"/>
      <c r="B10" s="706"/>
      <c r="C10" s="706"/>
      <c r="D10" s="706"/>
      <c r="E10" s="706"/>
      <c r="F10" s="707"/>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4"/>
    </row>
    <row r="11" spans="1:50" ht="24.75" customHeight="1" x14ac:dyDescent="0.15">
      <c r="A11" s="705"/>
      <c r="B11" s="706"/>
      <c r="C11" s="706"/>
      <c r="D11" s="706"/>
      <c r="E11" s="706"/>
      <c r="F11" s="707"/>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4"/>
    </row>
    <row r="12" spans="1:50" ht="24.75" customHeight="1" x14ac:dyDescent="0.15">
      <c r="A12" s="705"/>
      <c r="B12" s="706"/>
      <c r="C12" s="706"/>
      <c r="D12" s="706"/>
      <c r="E12" s="706"/>
      <c r="F12" s="707"/>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4"/>
    </row>
    <row r="13" spans="1:50" ht="24.75" customHeight="1" x14ac:dyDescent="0.15">
      <c r="A13" s="705"/>
      <c r="B13" s="706"/>
      <c r="C13" s="706"/>
      <c r="D13" s="706"/>
      <c r="E13" s="706"/>
      <c r="F13" s="707"/>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4"/>
    </row>
    <row r="14" spans="1:50" ht="24.75" customHeight="1" thickBot="1" x14ac:dyDescent="0.2">
      <c r="A14" s="705"/>
      <c r="B14" s="706"/>
      <c r="C14" s="706"/>
      <c r="D14" s="706"/>
      <c r="E14" s="706"/>
      <c r="F14" s="707"/>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5"/>
      <c r="B15" s="706"/>
      <c r="C15" s="706"/>
      <c r="D15" s="706"/>
      <c r="E15" s="706"/>
      <c r="F15" s="707"/>
      <c r="G15" s="378" t="s">
        <v>368</v>
      </c>
      <c r="H15" s="379"/>
      <c r="I15" s="379"/>
      <c r="J15" s="379"/>
      <c r="K15" s="379"/>
      <c r="L15" s="379"/>
      <c r="M15" s="379"/>
      <c r="N15" s="379"/>
      <c r="O15" s="379"/>
      <c r="P15" s="379"/>
      <c r="Q15" s="379"/>
      <c r="R15" s="379"/>
      <c r="S15" s="379"/>
      <c r="T15" s="379"/>
      <c r="U15" s="379"/>
      <c r="V15" s="379"/>
      <c r="W15" s="379"/>
      <c r="X15" s="379"/>
      <c r="Y15" s="379"/>
      <c r="Z15" s="379"/>
      <c r="AA15" s="379"/>
      <c r="AB15" s="380"/>
      <c r="AC15" s="378" t="s">
        <v>369</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5"/>
      <c r="B16" s="706"/>
      <c r="C16" s="706"/>
      <c r="D16" s="706"/>
      <c r="E16" s="706"/>
      <c r="F16" s="707"/>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1"/>
    </row>
    <row r="17" spans="1:50" ht="24.75" customHeight="1" x14ac:dyDescent="0.15">
      <c r="A17" s="705"/>
      <c r="B17" s="706"/>
      <c r="C17" s="706"/>
      <c r="D17" s="706"/>
      <c r="E17" s="706"/>
      <c r="F17" s="707"/>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2"/>
    </row>
    <row r="18" spans="1:50" ht="24.75" customHeight="1" x14ac:dyDescent="0.15">
      <c r="A18" s="705"/>
      <c r="B18" s="706"/>
      <c r="C18" s="706"/>
      <c r="D18" s="706"/>
      <c r="E18" s="706"/>
      <c r="F18" s="707"/>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4"/>
    </row>
    <row r="19" spans="1:50" ht="24.75" customHeight="1" x14ac:dyDescent="0.15">
      <c r="A19" s="705"/>
      <c r="B19" s="706"/>
      <c r="C19" s="706"/>
      <c r="D19" s="706"/>
      <c r="E19" s="706"/>
      <c r="F19" s="707"/>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4"/>
    </row>
    <row r="20" spans="1:50" ht="24.75" customHeight="1" x14ac:dyDescent="0.15">
      <c r="A20" s="705"/>
      <c r="B20" s="706"/>
      <c r="C20" s="706"/>
      <c r="D20" s="706"/>
      <c r="E20" s="706"/>
      <c r="F20" s="707"/>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4"/>
    </row>
    <row r="21" spans="1:50" ht="24.75" customHeight="1" x14ac:dyDescent="0.15">
      <c r="A21" s="705"/>
      <c r="B21" s="706"/>
      <c r="C21" s="706"/>
      <c r="D21" s="706"/>
      <c r="E21" s="706"/>
      <c r="F21" s="707"/>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4"/>
    </row>
    <row r="22" spans="1:50" ht="24.75" customHeight="1" x14ac:dyDescent="0.15">
      <c r="A22" s="705"/>
      <c r="B22" s="706"/>
      <c r="C22" s="706"/>
      <c r="D22" s="706"/>
      <c r="E22" s="706"/>
      <c r="F22" s="707"/>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4"/>
    </row>
    <row r="23" spans="1:50" ht="24.75" customHeight="1" x14ac:dyDescent="0.15">
      <c r="A23" s="705"/>
      <c r="B23" s="706"/>
      <c r="C23" s="706"/>
      <c r="D23" s="706"/>
      <c r="E23" s="706"/>
      <c r="F23" s="707"/>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4"/>
    </row>
    <row r="24" spans="1:50" ht="24.75" customHeight="1" x14ac:dyDescent="0.15">
      <c r="A24" s="705"/>
      <c r="B24" s="706"/>
      <c r="C24" s="706"/>
      <c r="D24" s="706"/>
      <c r="E24" s="706"/>
      <c r="F24" s="707"/>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4"/>
    </row>
    <row r="25" spans="1:50" ht="24.75" customHeight="1" x14ac:dyDescent="0.15">
      <c r="A25" s="705"/>
      <c r="B25" s="706"/>
      <c r="C25" s="706"/>
      <c r="D25" s="706"/>
      <c r="E25" s="706"/>
      <c r="F25" s="707"/>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4"/>
    </row>
    <row r="26" spans="1:50" ht="24.75" customHeight="1" x14ac:dyDescent="0.15">
      <c r="A26" s="705"/>
      <c r="B26" s="706"/>
      <c r="C26" s="706"/>
      <c r="D26" s="706"/>
      <c r="E26" s="706"/>
      <c r="F26" s="707"/>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4"/>
    </row>
    <row r="27" spans="1:50" ht="24.75" customHeight="1" thickBot="1" x14ac:dyDescent="0.2">
      <c r="A27" s="705"/>
      <c r="B27" s="706"/>
      <c r="C27" s="706"/>
      <c r="D27" s="706"/>
      <c r="E27" s="706"/>
      <c r="F27" s="707"/>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5"/>
      <c r="B28" s="706"/>
      <c r="C28" s="706"/>
      <c r="D28" s="706"/>
      <c r="E28" s="706"/>
      <c r="F28" s="707"/>
      <c r="G28" s="378" t="s">
        <v>370</v>
      </c>
      <c r="H28" s="379"/>
      <c r="I28" s="379"/>
      <c r="J28" s="379"/>
      <c r="K28" s="379"/>
      <c r="L28" s="379"/>
      <c r="M28" s="379"/>
      <c r="N28" s="379"/>
      <c r="O28" s="379"/>
      <c r="P28" s="379"/>
      <c r="Q28" s="379"/>
      <c r="R28" s="379"/>
      <c r="S28" s="379"/>
      <c r="T28" s="379"/>
      <c r="U28" s="379"/>
      <c r="V28" s="379"/>
      <c r="W28" s="379"/>
      <c r="X28" s="379"/>
      <c r="Y28" s="379"/>
      <c r="Z28" s="379"/>
      <c r="AA28" s="379"/>
      <c r="AB28" s="380"/>
      <c r="AC28" s="378" t="s">
        <v>371</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5"/>
      <c r="B29" s="706"/>
      <c r="C29" s="706"/>
      <c r="D29" s="706"/>
      <c r="E29" s="706"/>
      <c r="F29" s="707"/>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1"/>
    </row>
    <row r="30" spans="1:50" ht="24.75" customHeight="1" x14ac:dyDescent="0.15">
      <c r="A30" s="705"/>
      <c r="B30" s="706"/>
      <c r="C30" s="706"/>
      <c r="D30" s="706"/>
      <c r="E30" s="706"/>
      <c r="F30" s="707"/>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2"/>
    </row>
    <row r="31" spans="1:50" ht="24.75" customHeight="1" x14ac:dyDescent="0.15">
      <c r="A31" s="705"/>
      <c r="B31" s="706"/>
      <c r="C31" s="706"/>
      <c r="D31" s="706"/>
      <c r="E31" s="706"/>
      <c r="F31" s="707"/>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4"/>
    </row>
    <row r="32" spans="1:50" ht="24.75" customHeight="1" x14ac:dyDescent="0.15">
      <c r="A32" s="705"/>
      <c r="B32" s="706"/>
      <c r="C32" s="706"/>
      <c r="D32" s="706"/>
      <c r="E32" s="706"/>
      <c r="F32" s="707"/>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4"/>
    </row>
    <row r="33" spans="1:50" ht="24.75" customHeight="1" x14ac:dyDescent="0.15">
      <c r="A33" s="705"/>
      <c r="B33" s="706"/>
      <c r="C33" s="706"/>
      <c r="D33" s="706"/>
      <c r="E33" s="706"/>
      <c r="F33" s="707"/>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4"/>
    </row>
    <row r="34" spans="1:50" ht="24.75" customHeight="1" x14ac:dyDescent="0.15">
      <c r="A34" s="705"/>
      <c r="B34" s="706"/>
      <c r="C34" s="706"/>
      <c r="D34" s="706"/>
      <c r="E34" s="706"/>
      <c r="F34" s="707"/>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4"/>
    </row>
    <row r="35" spans="1:50" ht="24.75" customHeight="1" x14ac:dyDescent="0.15">
      <c r="A35" s="705"/>
      <c r="B35" s="706"/>
      <c r="C35" s="706"/>
      <c r="D35" s="706"/>
      <c r="E35" s="706"/>
      <c r="F35" s="707"/>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4"/>
    </row>
    <row r="36" spans="1:50" ht="24.75" customHeight="1" x14ac:dyDescent="0.15">
      <c r="A36" s="705"/>
      <c r="B36" s="706"/>
      <c r="C36" s="706"/>
      <c r="D36" s="706"/>
      <c r="E36" s="706"/>
      <c r="F36" s="707"/>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4"/>
    </row>
    <row r="37" spans="1:50" ht="24.75" customHeight="1" x14ac:dyDescent="0.15">
      <c r="A37" s="705"/>
      <c r="B37" s="706"/>
      <c r="C37" s="706"/>
      <c r="D37" s="706"/>
      <c r="E37" s="706"/>
      <c r="F37" s="707"/>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4"/>
    </row>
    <row r="38" spans="1:50" ht="24.75" customHeight="1" x14ac:dyDescent="0.15">
      <c r="A38" s="705"/>
      <c r="B38" s="706"/>
      <c r="C38" s="706"/>
      <c r="D38" s="706"/>
      <c r="E38" s="706"/>
      <c r="F38" s="707"/>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4"/>
    </row>
    <row r="39" spans="1:50" ht="24.75" customHeight="1" x14ac:dyDescent="0.15">
      <c r="A39" s="705"/>
      <c r="B39" s="706"/>
      <c r="C39" s="706"/>
      <c r="D39" s="706"/>
      <c r="E39" s="706"/>
      <c r="F39" s="707"/>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4"/>
    </row>
    <row r="40" spans="1:50" ht="24.75" customHeight="1" thickBot="1" x14ac:dyDescent="0.2">
      <c r="A40" s="705"/>
      <c r="B40" s="706"/>
      <c r="C40" s="706"/>
      <c r="D40" s="706"/>
      <c r="E40" s="706"/>
      <c r="F40" s="707"/>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5"/>
      <c r="B41" s="706"/>
      <c r="C41" s="706"/>
      <c r="D41" s="706"/>
      <c r="E41" s="706"/>
      <c r="F41" s="707"/>
      <c r="G41" s="378" t="s">
        <v>372</v>
      </c>
      <c r="H41" s="379"/>
      <c r="I41" s="379"/>
      <c r="J41" s="379"/>
      <c r="K41" s="379"/>
      <c r="L41" s="379"/>
      <c r="M41" s="379"/>
      <c r="N41" s="379"/>
      <c r="O41" s="379"/>
      <c r="P41" s="379"/>
      <c r="Q41" s="379"/>
      <c r="R41" s="379"/>
      <c r="S41" s="379"/>
      <c r="T41" s="379"/>
      <c r="U41" s="379"/>
      <c r="V41" s="379"/>
      <c r="W41" s="379"/>
      <c r="X41" s="379"/>
      <c r="Y41" s="379"/>
      <c r="Z41" s="379"/>
      <c r="AA41" s="379"/>
      <c r="AB41" s="380"/>
      <c r="AC41" s="378" t="s">
        <v>373</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05"/>
      <c r="B42" s="706"/>
      <c r="C42" s="706"/>
      <c r="D42" s="706"/>
      <c r="E42" s="706"/>
      <c r="F42" s="707"/>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1"/>
    </row>
    <row r="43" spans="1:50" ht="24.75" customHeight="1" x14ac:dyDescent="0.15">
      <c r="A43" s="705"/>
      <c r="B43" s="706"/>
      <c r="C43" s="706"/>
      <c r="D43" s="706"/>
      <c r="E43" s="706"/>
      <c r="F43" s="707"/>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2"/>
    </row>
    <row r="44" spans="1:50" ht="24.75" customHeight="1" x14ac:dyDescent="0.15">
      <c r="A44" s="705"/>
      <c r="B44" s="706"/>
      <c r="C44" s="706"/>
      <c r="D44" s="706"/>
      <c r="E44" s="706"/>
      <c r="F44" s="707"/>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4"/>
    </row>
    <row r="45" spans="1:50" ht="24.75" customHeight="1" x14ac:dyDescent="0.15">
      <c r="A45" s="705"/>
      <c r="B45" s="706"/>
      <c r="C45" s="706"/>
      <c r="D45" s="706"/>
      <c r="E45" s="706"/>
      <c r="F45" s="707"/>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4"/>
    </row>
    <row r="46" spans="1:50" ht="24.75" customHeight="1" x14ac:dyDescent="0.15">
      <c r="A46" s="705"/>
      <c r="B46" s="706"/>
      <c r="C46" s="706"/>
      <c r="D46" s="706"/>
      <c r="E46" s="706"/>
      <c r="F46" s="707"/>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4"/>
    </row>
    <row r="47" spans="1:50" ht="24.75" customHeight="1" x14ac:dyDescent="0.15">
      <c r="A47" s="705"/>
      <c r="B47" s="706"/>
      <c r="C47" s="706"/>
      <c r="D47" s="706"/>
      <c r="E47" s="706"/>
      <c r="F47" s="707"/>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4"/>
    </row>
    <row r="48" spans="1:50" ht="24.75" customHeight="1" x14ac:dyDescent="0.15">
      <c r="A48" s="705"/>
      <c r="B48" s="706"/>
      <c r="C48" s="706"/>
      <c r="D48" s="706"/>
      <c r="E48" s="706"/>
      <c r="F48" s="707"/>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4"/>
    </row>
    <row r="49" spans="1:50" ht="24.75" customHeight="1" x14ac:dyDescent="0.15">
      <c r="A49" s="705"/>
      <c r="B49" s="706"/>
      <c r="C49" s="706"/>
      <c r="D49" s="706"/>
      <c r="E49" s="706"/>
      <c r="F49" s="707"/>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4"/>
    </row>
    <row r="50" spans="1:50" ht="24.75" customHeight="1" x14ac:dyDescent="0.15">
      <c r="A50" s="705"/>
      <c r="B50" s="706"/>
      <c r="C50" s="706"/>
      <c r="D50" s="706"/>
      <c r="E50" s="706"/>
      <c r="F50" s="707"/>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4"/>
    </row>
    <row r="51" spans="1:50" ht="24.75" customHeight="1" x14ac:dyDescent="0.15">
      <c r="A51" s="705"/>
      <c r="B51" s="706"/>
      <c r="C51" s="706"/>
      <c r="D51" s="706"/>
      <c r="E51" s="706"/>
      <c r="F51" s="707"/>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4"/>
    </row>
    <row r="52" spans="1:50" ht="24.75" customHeight="1" x14ac:dyDescent="0.15">
      <c r="A52" s="705"/>
      <c r="B52" s="706"/>
      <c r="C52" s="706"/>
      <c r="D52" s="706"/>
      <c r="E52" s="706"/>
      <c r="F52" s="707"/>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4"/>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8" t="s">
        <v>374</v>
      </c>
      <c r="H55" s="379"/>
      <c r="I55" s="379"/>
      <c r="J55" s="379"/>
      <c r="K55" s="379"/>
      <c r="L55" s="379"/>
      <c r="M55" s="379"/>
      <c r="N55" s="379"/>
      <c r="O55" s="379"/>
      <c r="P55" s="379"/>
      <c r="Q55" s="379"/>
      <c r="R55" s="379"/>
      <c r="S55" s="379"/>
      <c r="T55" s="379"/>
      <c r="U55" s="379"/>
      <c r="V55" s="379"/>
      <c r="W55" s="379"/>
      <c r="X55" s="379"/>
      <c r="Y55" s="379"/>
      <c r="Z55" s="379"/>
      <c r="AA55" s="379"/>
      <c r="AB55" s="380"/>
      <c r="AC55" s="378" t="s">
        <v>375</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05"/>
      <c r="B56" s="706"/>
      <c r="C56" s="706"/>
      <c r="D56" s="706"/>
      <c r="E56" s="706"/>
      <c r="F56" s="707"/>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1"/>
    </row>
    <row r="57" spans="1:50" ht="24.75" customHeight="1" x14ac:dyDescent="0.15">
      <c r="A57" s="705"/>
      <c r="B57" s="706"/>
      <c r="C57" s="706"/>
      <c r="D57" s="706"/>
      <c r="E57" s="706"/>
      <c r="F57" s="707"/>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2"/>
    </row>
    <row r="58" spans="1:50" ht="24.75" customHeight="1" x14ac:dyDescent="0.15">
      <c r="A58" s="705"/>
      <c r="B58" s="706"/>
      <c r="C58" s="706"/>
      <c r="D58" s="706"/>
      <c r="E58" s="706"/>
      <c r="F58" s="707"/>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4"/>
    </row>
    <row r="59" spans="1:50" ht="24.75" customHeight="1" x14ac:dyDescent="0.15">
      <c r="A59" s="705"/>
      <c r="B59" s="706"/>
      <c r="C59" s="706"/>
      <c r="D59" s="706"/>
      <c r="E59" s="706"/>
      <c r="F59" s="707"/>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4"/>
    </row>
    <row r="60" spans="1:50" ht="24.75" customHeight="1" x14ac:dyDescent="0.15">
      <c r="A60" s="705"/>
      <c r="B60" s="706"/>
      <c r="C60" s="706"/>
      <c r="D60" s="706"/>
      <c r="E60" s="706"/>
      <c r="F60" s="707"/>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4"/>
    </row>
    <row r="61" spans="1:50" ht="24.75" customHeight="1" x14ac:dyDescent="0.15">
      <c r="A61" s="705"/>
      <c r="B61" s="706"/>
      <c r="C61" s="706"/>
      <c r="D61" s="706"/>
      <c r="E61" s="706"/>
      <c r="F61" s="707"/>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4"/>
    </row>
    <row r="62" spans="1:50" ht="24.75" customHeight="1" x14ac:dyDescent="0.15">
      <c r="A62" s="705"/>
      <c r="B62" s="706"/>
      <c r="C62" s="706"/>
      <c r="D62" s="706"/>
      <c r="E62" s="706"/>
      <c r="F62" s="707"/>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4"/>
    </row>
    <row r="63" spans="1:50" ht="24.75" customHeight="1" x14ac:dyDescent="0.15">
      <c r="A63" s="705"/>
      <c r="B63" s="706"/>
      <c r="C63" s="706"/>
      <c r="D63" s="706"/>
      <c r="E63" s="706"/>
      <c r="F63" s="707"/>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4"/>
    </row>
    <row r="64" spans="1:50" ht="24.75" customHeight="1" x14ac:dyDescent="0.15">
      <c r="A64" s="705"/>
      <c r="B64" s="706"/>
      <c r="C64" s="706"/>
      <c r="D64" s="706"/>
      <c r="E64" s="706"/>
      <c r="F64" s="707"/>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4"/>
    </row>
    <row r="65" spans="1:50" ht="24.75" customHeight="1" x14ac:dyDescent="0.15">
      <c r="A65" s="705"/>
      <c r="B65" s="706"/>
      <c r="C65" s="706"/>
      <c r="D65" s="706"/>
      <c r="E65" s="706"/>
      <c r="F65" s="707"/>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4"/>
    </row>
    <row r="66" spans="1:50" ht="24.75" customHeight="1" x14ac:dyDescent="0.15">
      <c r="A66" s="705"/>
      <c r="B66" s="706"/>
      <c r="C66" s="706"/>
      <c r="D66" s="706"/>
      <c r="E66" s="706"/>
      <c r="F66" s="707"/>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4"/>
    </row>
    <row r="67" spans="1:50" ht="24.75" customHeight="1" thickBot="1" x14ac:dyDescent="0.2">
      <c r="A67" s="705"/>
      <c r="B67" s="706"/>
      <c r="C67" s="706"/>
      <c r="D67" s="706"/>
      <c r="E67" s="706"/>
      <c r="F67" s="707"/>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5"/>
      <c r="B68" s="706"/>
      <c r="C68" s="706"/>
      <c r="D68" s="706"/>
      <c r="E68" s="706"/>
      <c r="F68" s="707"/>
      <c r="G68" s="378" t="s">
        <v>376</v>
      </c>
      <c r="H68" s="379"/>
      <c r="I68" s="379"/>
      <c r="J68" s="379"/>
      <c r="K68" s="379"/>
      <c r="L68" s="379"/>
      <c r="M68" s="379"/>
      <c r="N68" s="379"/>
      <c r="O68" s="379"/>
      <c r="P68" s="379"/>
      <c r="Q68" s="379"/>
      <c r="R68" s="379"/>
      <c r="S68" s="379"/>
      <c r="T68" s="379"/>
      <c r="U68" s="379"/>
      <c r="V68" s="379"/>
      <c r="W68" s="379"/>
      <c r="X68" s="379"/>
      <c r="Y68" s="379"/>
      <c r="Z68" s="379"/>
      <c r="AA68" s="379"/>
      <c r="AB68" s="380"/>
      <c r="AC68" s="378" t="s">
        <v>377</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05"/>
      <c r="B69" s="706"/>
      <c r="C69" s="706"/>
      <c r="D69" s="706"/>
      <c r="E69" s="706"/>
      <c r="F69" s="707"/>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1"/>
    </row>
    <row r="70" spans="1:50" ht="24.75" customHeight="1" x14ac:dyDescent="0.15">
      <c r="A70" s="705"/>
      <c r="B70" s="706"/>
      <c r="C70" s="706"/>
      <c r="D70" s="706"/>
      <c r="E70" s="706"/>
      <c r="F70" s="707"/>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2"/>
    </row>
    <row r="71" spans="1:50" ht="24.75" customHeight="1" x14ac:dyDescent="0.15">
      <c r="A71" s="705"/>
      <c r="B71" s="706"/>
      <c r="C71" s="706"/>
      <c r="D71" s="706"/>
      <c r="E71" s="706"/>
      <c r="F71" s="707"/>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4"/>
    </row>
    <row r="72" spans="1:50" ht="24.75" customHeight="1" x14ac:dyDescent="0.15">
      <c r="A72" s="705"/>
      <c r="B72" s="706"/>
      <c r="C72" s="706"/>
      <c r="D72" s="706"/>
      <c r="E72" s="706"/>
      <c r="F72" s="707"/>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4"/>
    </row>
    <row r="73" spans="1:50" ht="24.75" customHeight="1" x14ac:dyDescent="0.15">
      <c r="A73" s="705"/>
      <c r="B73" s="706"/>
      <c r="C73" s="706"/>
      <c r="D73" s="706"/>
      <c r="E73" s="706"/>
      <c r="F73" s="707"/>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4"/>
    </row>
    <row r="74" spans="1:50" ht="24.75" customHeight="1" x14ac:dyDescent="0.15">
      <c r="A74" s="705"/>
      <c r="B74" s="706"/>
      <c r="C74" s="706"/>
      <c r="D74" s="706"/>
      <c r="E74" s="706"/>
      <c r="F74" s="707"/>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4"/>
    </row>
    <row r="75" spans="1:50" ht="24.75" customHeight="1" x14ac:dyDescent="0.15">
      <c r="A75" s="705"/>
      <c r="B75" s="706"/>
      <c r="C75" s="706"/>
      <c r="D75" s="706"/>
      <c r="E75" s="706"/>
      <c r="F75" s="707"/>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4"/>
    </row>
    <row r="76" spans="1:50" ht="24.75" customHeight="1" x14ac:dyDescent="0.15">
      <c r="A76" s="705"/>
      <c r="B76" s="706"/>
      <c r="C76" s="706"/>
      <c r="D76" s="706"/>
      <c r="E76" s="706"/>
      <c r="F76" s="707"/>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4"/>
    </row>
    <row r="77" spans="1:50" ht="24.75" customHeight="1" x14ac:dyDescent="0.15">
      <c r="A77" s="705"/>
      <c r="B77" s="706"/>
      <c r="C77" s="706"/>
      <c r="D77" s="706"/>
      <c r="E77" s="706"/>
      <c r="F77" s="707"/>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4"/>
    </row>
    <row r="78" spans="1:50" ht="24.75" customHeight="1" x14ac:dyDescent="0.15">
      <c r="A78" s="705"/>
      <c r="B78" s="706"/>
      <c r="C78" s="706"/>
      <c r="D78" s="706"/>
      <c r="E78" s="706"/>
      <c r="F78" s="707"/>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4"/>
    </row>
    <row r="79" spans="1:50" ht="24.75" customHeight="1" x14ac:dyDescent="0.15">
      <c r="A79" s="705"/>
      <c r="B79" s="706"/>
      <c r="C79" s="706"/>
      <c r="D79" s="706"/>
      <c r="E79" s="706"/>
      <c r="F79" s="707"/>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4"/>
    </row>
    <row r="80" spans="1:50" ht="24.75" customHeight="1" thickBot="1" x14ac:dyDescent="0.2">
      <c r="A80" s="705"/>
      <c r="B80" s="706"/>
      <c r="C80" s="706"/>
      <c r="D80" s="706"/>
      <c r="E80" s="706"/>
      <c r="F80" s="707"/>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5"/>
      <c r="B81" s="706"/>
      <c r="C81" s="706"/>
      <c r="D81" s="706"/>
      <c r="E81" s="706"/>
      <c r="F81" s="707"/>
      <c r="G81" s="378" t="s">
        <v>378</v>
      </c>
      <c r="H81" s="379"/>
      <c r="I81" s="379"/>
      <c r="J81" s="379"/>
      <c r="K81" s="379"/>
      <c r="L81" s="379"/>
      <c r="M81" s="379"/>
      <c r="N81" s="379"/>
      <c r="O81" s="379"/>
      <c r="P81" s="379"/>
      <c r="Q81" s="379"/>
      <c r="R81" s="379"/>
      <c r="S81" s="379"/>
      <c r="T81" s="379"/>
      <c r="U81" s="379"/>
      <c r="V81" s="379"/>
      <c r="W81" s="379"/>
      <c r="X81" s="379"/>
      <c r="Y81" s="379"/>
      <c r="Z81" s="379"/>
      <c r="AA81" s="379"/>
      <c r="AB81" s="380"/>
      <c r="AC81" s="378" t="s">
        <v>379</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05"/>
      <c r="B82" s="706"/>
      <c r="C82" s="706"/>
      <c r="D82" s="706"/>
      <c r="E82" s="706"/>
      <c r="F82" s="707"/>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1"/>
    </row>
    <row r="83" spans="1:50" ht="24.75" customHeight="1" x14ac:dyDescent="0.15">
      <c r="A83" s="705"/>
      <c r="B83" s="706"/>
      <c r="C83" s="706"/>
      <c r="D83" s="706"/>
      <c r="E83" s="706"/>
      <c r="F83" s="707"/>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2"/>
    </row>
    <row r="84" spans="1:50" ht="24.75" customHeight="1" x14ac:dyDescent="0.15">
      <c r="A84" s="705"/>
      <c r="B84" s="706"/>
      <c r="C84" s="706"/>
      <c r="D84" s="706"/>
      <c r="E84" s="706"/>
      <c r="F84" s="707"/>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4"/>
    </row>
    <row r="85" spans="1:50" ht="24.75" customHeight="1" x14ac:dyDescent="0.15">
      <c r="A85" s="705"/>
      <c r="B85" s="706"/>
      <c r="C85" s="706"/>
      <c r="D85" s="706"/>
      <c r="E85" s="706"/>
      <c r="F85" s="707"/>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4"/>
    </row>
    <row r="86" spans="1:50" ht="24.75" customHeight="1" x14ac:dyDescent="0.15">
      <c r="A86" s="705"/>
      <c r="B86" s="706"/>
      <c r="C86" s="706"/>
      <c r="D86" s="706"/>
      <c r="E86" s="706"/>
      <c r="F86" s="707"/>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4"/>
    </row>
    <row r="87" spans="1:50" ht="24.75" customHeight="1" x14ac:dyDescent="0.15">
      <c r="A87" s="705"/>
      <c r="B87" s="706"/>
      <c r="C87" s="706"/>
      <c r="D87" s="706"/>
      <c r="E87" s="706"/>
      <c r="F87" s="707"/>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4"/>
    </row>
    <row r="88" spans="1:50" ht="24.75" customHeight="1" x14ac:dyDescent="0.15">
      <c r="A88" s="705"/>
      <c r="B88" s="706"/>
      <c r="C88" s="706"/>
      <c r="D88" s="706"/>
      <c r="E88" s="706"/>
      <c r="F88" s="707"/>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4"/>
    </row>
    <row r="89" spans="1:50" ht="24.75" customHeight="1" x14ac:dyDescent="0.15">
      <c r="A89" s="705"/>
      <c r="B89" s="706"/>
      <c r="C89" s="706"/>
      <c r="D89" s="706"/>
      <c r="E89" s="706"/>
      <c r="F89" s="707"/>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4"/>
    </row>
    <row r="90" spans="1:50" ht="24.75" customHeight="1" x14ac:dyDescent="0.15">
      <c r="A90" s="705"/>
      <c r="B90" s="706"/>
      <c r="C90" s="706"/>
      <c r="D90" s="706"/>
      <c r="E90" s="706"/>
      <c r="F90" s="707"/>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4"/>
    </row>
    <row r="91" spans="1:50" ht="24.75" customHeight="1" x14ac:dyDescent="0.15">
      <c r="A91" s="705"/>
      <c r="B91" s="706"/>
      <c r="C91" s="706"/>
      <c r="D91" s="706"/>
      <c r="E91" s="706"/>
      <c r="F91" s="707"/>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4"/>
    </row>
    <row r="92" spans="1:50" ht="24.75" customHeight="1" x14ac:dyDescent="0.15">
      <c r="A92" s="705"/>
      <c r="B92" s="706"/>
      <c r="C92" s="706"/>
      <c r="D92" s="706"/>
      <c r="E92" s="706"/>
      <c r="F92" s="707"/>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4"/>
    </row>
    <row r="93" spans="1:50" ht="24.75" customHeight="1" thickBot="1" x14ac:dyDescent="0.2">
      <c r="A93" s="705"/>
      <c r="B93" s="706"/>
      <c r="C93" s="706"/>
      <c r="D93" s="706"/>
      <c r="E93" s="706"/>
      <c r="F93" s="707"/>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5"/>
      <c r="B94" s="706"/>
      <c r="C94" s="706"/>
      <c r="D94" s="706"/>
      <c r="E94" s="706"/>
      <c r="F94" s="707"/>
      <c r="G94" s="378" t="s">
        <v>380</v>
      </c>
      <c r="H94" s="379"/>
      <c r="I94" s="379"/>
      <c r="J94" s="379"/>
      <c r="K94" s="379"/>
      <c r="L94" s="379"/>
      <c r="M94" s="379"/>
      <c r="N94" s="379"/>
      <c r="O94" s="379"/>
      <c r="P94" s="379"/>
      <c r="Q94" s="379"/>
      <c r="R94" s="379"/>
      <c r="S94" s="379"/>
      <c r="T94" s="379"/>
      <c r="U94" s="379"/>
      <c r="V94" s="379"/>
      <c r="W94" s="379"/>
      <c r="X94" s="379"/>
      <c r="Y94" s="379"/>
      <c r="Z94" s="379"/>
      <c r="AA94" s="379"/>
      <c r="AB94" s="380"/>
      <c r="AC94" s="378" t="s">
        <v>381</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05"/>
      <c r="B95" s="706"/>
      <c r="C95" s="706"/>
      <c r="D95" s="706"/>
      <c r="E95" s="706"/>
      <c r="F95" s="707"/>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1"/>
    </row>
    <row r="96" spans="1:50" ht="24.75" customHeight="1" x14ac:dyDescent="0.15">
      <c r="A96" s="705"/>
      <c r="B96" s="706"/>
      <c r="C96" s="706"/>
      <c r="D96" s="706"/>
      <c r="E96" s="706"/>
      <c r="F96" s="707"/>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2"/>
    </row>
    <row r="97" spans="1:50" ht="24.75" customHeight="1" x14ac:dyDescent="0.15">
      <c r="A97" s="705"/>
      <c r="B97" s="706"/>
      <c r="C97" s="706"/>
      <c r="D97" s="706"/>
      <c r="E97" s="706"/>
      <c r="F97" s="707"/>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4"/>
    </row>
    <row r="98" spans="1:50" ht="24.75" customHeight="1" x14ac:dyDescent="0.15">
      <c r="A98" s="705"/>
      <c r="B98" s="706"/>
      <c r="C98" s="706"/>
      <c r="D98" s="706"/>
      <c r="E98" s="706"/>
      <c r="F98" s="707"/>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4"/>
    </row>
    <row r="99" spans="1:50" ht="24.75" customHeight="1" x14ac:dyDescent="0.15">
      <c r="A99" s="705"/>
      <c r="B99" s="706"/>
      <c r="C99" s="706"/>
      <c r="D99" s="706"/>
      <c r="E99" s="706"/>
      <c r="F99" s="707"/>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4"/>
    </row>
    <row r="100" spans="1:50" ht="24.75" customHeight="1" x14ac:dyDescent="0.15">
      <c r="A100" s="705"/>
      <c r="B100" s="706"/>
      <c r="C100" s="706"/>
      <c r="D100" s="706"/>
      <c r="E100" s="706"/>
      <c r="F100" s="707"/>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4"/>
    </row>
    <row r="101" spans="1:50" ht="24.75" customHeight="1" x14ac:dyDescent="0.15">
      <c r="A101" s="705"/>
      <c r="B101" s="706"/>
      <c r="C101" s="706"/>
      <c r="D101" s="706"/>
      <c r="E101" s="706"/>
      <c r="F101" s="707"/>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4"/>
    </row>
    <row r="102" spans="1:50" ht="24.75" customHeight="1" x14ac:dyDescent="0.15">
      <c r="A102" s="705"/>
      <c r="B102" s="706"/>
      <c r="C102" s="706"/>
      <c r="D102" s="706"/>
      <c r="E102" s="706"/>
      <c r="F102" s="707"/>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4"/>
    </row>
    <row r="103" spans="1:50" ht="24.75" customHeight="1" x14ac:dyDescent="0.15">
      <c r="A103" s="705"/>
      <c r="B103" s="706"/>
      <c r="C103" s="706"/>
      <c r="D103" s="706"/>
      <c r="E103" s="706"/>
      <c r="F103" s="707"/>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4"/>
    </row>
    <row r="104" spans="1:50" ht="24.75" customHeight="1" x14ac:dyDescent="0.15">
      <c r="A104" s="705"/>
      <c r="B104" s="706"/>
      <c r="C104" s="706"/>
      <c r="D104" s="706"/>
      <c r="E104" s="706"/>
      <c r="F104" s="707"/>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4"/>
    </row>
    <row r="105" spans="1:50" ht="24.75" customHeight="1" x14ac:dyDescent="0.15">
      <c r="A105" s="705"/>
      <c r="B105" s="706"/>
      <c r="C105" s="706"/>
      <c r="D105" s="706"/>
      <c r="E105" s="706"/>
      <c r="F105" s="707"/>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4"/>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8" t="s">
        <v>382</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383</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05"/>
      <c r="B109" s="706"/>
      <c r="C109" s="706"/>
      <c r="D109" s="706"/>
      <c r="E109" s="706"/>
      <c r="F109" s="707"/>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1"/>
    </row>
    <row r="110" spans="1:50" ht="24.75" customHeight="1" x14ac:dyDescent="0.15">
      <c r="A110" s="705"/>
      <c r="B110" s="706"/>
      <c r="C110" s="706"/>
      <c r="D110" s="706"/>
      <c r="E110" s="706"/>
      <c r="F110" s="707"/>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2"/>
    </row>
    <row r="111" spans="1:50" ht="24.75" customHeight="1" x14ac:dyDescent="0.15">
      <c r="A111" s="705"/>
      <c r="B111" s="706"/>
      <c r="C111" s="706"/>
      <c r="D111" s="706"/>
      <c r="E111" s="706"/>
      <c r="F111" s="707"/>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4"/>
    </row>
    <row r="112" spans="1:50" ht="24.75" customHeight="1" x14ac:dyDescent="0.15">
      <c r="A112" s="705"/>
      <c r="B112" s="706"/>
      <c r="C112" s="706"/>
      <c r="D112" s="706"/>
      <c r="E112" s="706"/>
      <c r="F112" s="707"/>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4"/>
    </row>
    <row r="113" spans="1:50" ht="24.75" customHeight="1" x14ac:dyDescent="0.15">
      <c r="A113" s="705"/>
      <c r="B113" s="706"/>
      <c r="C113" s="706"/>
      <c r="D113" s="706"/>
      <c r="E113" s="706"/>
      <c r="F113" s="707"/>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4"/>
    </row>
    <row r="114" spans="1:50" ht="24.75" customHeight="1" x14ac:dyDescent="0.15">
      <c r="A114" s="705"/>
      <c r="B114" s="706"/>
      <c r="C114" s="706"/>
      <c r="D114" s="706"/>
      <c r="E114" s="706"/>
      <c r="F114" s="707"/>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4"/>
    </row>
    <row r="115" spans="1:50" ht="24.75" customHeight="1" x14ac:dyDescent="0.15">
      <c r="A115" s="705"/>
      <c r="B115" s="706"/>
      <c r="C115" s="706"/>
      <c r="D115" s="706"/>
      <c r="E115" s="706"/>
      <c r="F115" s="707"/>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4"/>
    </row>
    <row r="116" spans="1:50" ht="24.75" customHeight="1" x14ac:dyDescent="0.15">
      <c r="A116" s="705"/>
      <c r="B116" s="706"/>
      <c r="C116" s="706"/>
      <c r="D116" s="706"/>
      <c r="E116" s="706"/>
      <c r="F116" s="707"/>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4"/>
    </row>
    <row r="117" spans="1:50" ht="24.75" customHeight="1" x14ac:dyDescent="0.15">
      <c r="A117" s="705"/>
      <c r="B117" s="706"/>
      <c r="C117" s="706"/>
      <c r="D117" s="706"/>
      <c r="E117" s="706"/>
      <c r="F117" s="707"/>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4"/>
    </row>
    <row r="118" spans="1:50" ht="24.75" customHeight="1" x14ac:dyDescent="0.15">
      <c r="A118" s="705"/>
      <c r="B118" s="706"/>
      <c r="C118" s="706"/>
      <c r="D118" s="706"/>
      <c r="E118" s="706"/>
      <c r="F118" s="707"/>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4"/>
    </row>
    <row r="119" spans="1:50" ht="24.75" customHeight="1" x14ac:dyDescent="0.15">
      <c r="A119" s="705"/>
      <c r="B119" s="706"/>
      <c r="C119" s="706"/>
      <c r="D119" s="706"/>
      <c r="E119" s="706"/>
      <c r="F119" s="707"/>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4"/>
    </row>
    <row r="120" spans="1:50" ht="24.75" customHeight="1" thickBot="1" x14ac:dyDescent="0.2">
      <c r="A120" s="705"/>
      <c r="B120" s="706"/>
      <c r="C120" s="706"/>
      <c r="D120" s="706"/>
      <c r="E120" s="706"/>
      <c r="F120" s="707"/>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5"/>
      <c r="B121" s="706"/>
      <c r="C121" s="706"/>
      <c r="D121" s="706"/>
      <c r="E121" s="706"/>
      <c r="F121" s="707"/>
      <c r="G121" s="378" t="s">
        <v>404</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384</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05"/>
      <c r="B122" s="706"/>
      <c r="C122" s="706"/>
      <c r="D122" s="706"/>
      <c r="E122" s="706"/>
      <c r="F122" s="707"/>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1"/>
    </row>
    <row r="123" spans="1:50" ht="24.75" customHeight="1" x14ac:dyDescent="0.15">
      <c r="A123" s="705"/>
      <c r="B123" s="706"/>
      <c r="C123" s="706"/>
      <c r="D123" s="706"/>
      <c r="E123" s="706"/>
      <c r="F123" s="707"/>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2"/>
    </row>
    <row r="124" spans="1:50" ht="24.75" customHeight="1" x14ac:dyDescent="0.15">
      <c r="A124" s="705"/>
      <c r="B124" s="706"/>
      <c r="C124" s="706"/>
      <c r="D124" s="706"/>
      <c r="E124" s="706"/>
      <c r="F124" s="707"/>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4"/>
    </row>
    <row r="125" spans="1:50" ht="24.75" customHeight="1" x14ac:dyDescent="0.15">
      <c r="A125" s="705"/>
      <c r="B125" s="706"/>
      <c r="C125" s="706"/>
      <c r="D125" s="706"/>
      <c r="E125" s="706"/>
      <c r="F125" s="707"/>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4"/>
    </row>
    <row r="126" spans="1:50" ht="24.75" customHeight="1" x14ac:dyDescent="0.15">
      <c r="A126" s="705"/>
      <c r="B126" s="706"/>
      <c r="C126" s="706"/>
      <c r="D126" s="706"/>
      <c r="E126" s="706"/>
      <c r="F126" s="707"/>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4"/>
    </row>
    <row r="127" spans="1:50" ht="24.75" customHeight="1" x14ac:dyDescent="0.15">
      <c r="A127" s="705"/>
      <c r="B127" s="706"/>
      <c r="C127" s="706"/>
      <c r="D127" s="706"/>
      <c r="E127" s="706"/>
      <c r="F127" s="707"/>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4"/>
    </row>
    <row r="128" spans="1:50" ht="24.75" customHeight="1" x14ac:dyDescent="0.15">
      <c r="A128" s="705"/>
      <c r="B128" s="706"/>
      <c r="C128" s="706"/>
      <c r="D128" s="706"/>
      <c r="E128" s="706"/>
      <c r="F128" s="707"/>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4"/>
    </row>
    <row r="129" spans="1:50" ht="24.75" customHeight="1" x14ac:dyDescent="0.15">
      <c r="A129" s="705"/>
      <c r="B129" s="706"/>
      <c r="C129" s="706"/>
      <c r="D129" s="706"/>
      <c r="E129" s="706"/>
      <c r="F129" s="707"/>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4"/>
    </row>
    <row r="130" spans="1:50" ht="24.75" customHeight="1" x14ac:dyDescent="0.15">
      <c r="A130" s="705"/>
      <c r="B130" s="706"/>
      <c r="C130" s="706"/>
      <c r="D130" s="706"/>
      <c r="E130" s="706"/>
      <c r="F130" s="707"/>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4"/>
    </row>
    <row r="131" spans="1:50" ht="24.75" customHeight="1" x14ac:dyDescent="0.15">
      <c r="A131" s="705"/>
      <c r="B131" s="706"/>
      <c r="C131" s="706"/>
      <c r="D131" s="706"/>
      <c r="E131" s="706"/>
      <c r="F131" s="707"/>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4"/>
    </row>
    <row r="132" spans="1:50" ht="24.75" customHeight="1" x14ac:dyDescent="0.15">
      <c r="A132" s="705"/>
      <c r="B132" s="706"/>
      <c r="C132" s="706"/>
      <c r="D132" s="706"/>
      <c r="E132" s="706"/>
      <c r="F132" s="707"/>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4"/>
    </row>
    <row r="133" spans="1:50" ht="24.75" customHeight="1" thickBot="1" x14ac:dyDescent="0.2">
      <c r="A133" s="705"/>
      <c r="B133" s="706"/>
      <c r="C133" s="706"/>
      <c r="D133" s="706"/>
      <c r="E133" s="706"/>
      <c r="F133" s="707"/>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5"/>
      <c r="B134" s="706"/>
      <c r="C134" s="706"/>
      <c r="D134" s="706"/>
      <c r="E134" s="706"/>
      <c r="F134" s="707"/>
      <c r="G134" s="378" t="s">
        <v>385</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386</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05"/>
      <c r="B135" s="706"/>
      <c r="C135" s="706"/>
      <c r="D135" s="706"/>
      <c r="E135" s="706"/>
      <c r="F135" s="707"/>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1"/>
    </row>
    <row r="136" spans="1:50" ht="24.75" customHeight="1" x14ac:dyDescent="0.15">
      <c r="A136" s="705"/>
      <c r="B136" s="706"/>
      <c r="C136" s="706"/>
      <c r="D136" s="706"/>
      <c r="E136" s="706"/>
      <c r="F136" s="707"/>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2"/>
    </row>
    <row r="137" spans="1:50" ht="24.75" customHeight="1" x14ac:dyDescent="0.15">
      <c r="A137" s="705"/>
      <c r="B137" s="706"/>
      <c r="C137" s="706"/>
      <c r="D137" s="706"/>
      <c r="E137" s="706"/>
      <c r="F137" s="707"/>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4"/>
    </row>
    <row r="138" spans="1:50" ht="24.75" customHeight="1" x14ac:dyDescent="0.15">
      <c r="A138" s="705"/>
      <c r="B138" s="706"/>
      <c r="C138" s="706"/>
      <c r="D138" s="706"/>
      <c r="E138" s="706"/>
      <c r="F138" s="707"/>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4"/>
    </row>
    <row r="139" spans="1:50" ht="24.75" customHeight="1" x14ac:dyDescent="0.15">
      <c r="A139" s="705"/>
      <c r="B139" s="706"/>
      <c r="C139" s="706"/>
      <c r="D139" s="706"/>
      <c r="E139" s="706"/>
      <c r="F139" s="707"/>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4"/>
    </row>
    <row r="140" spans="1:50" ht="24.75" customHeight="1" x14ac:dyDescent="0.15">
      <c r="A140" s="705"/>
      <c r="B140" s="706"/>
      <c r="C140" s="706"/>
      <c r="D140" s="706"/>
      <c r="E140" s="706"/>
      <c r="F140" s="707"/>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4"/>
    </row>
    <row r="141" spans="1:50" ht="24.75" customHeight="1" x14ac:dyDescent="0.15">
      <c r="A141" s="705"/>
      <c r="B141" s="706"/>
      <c r="C141" s="706"/>
      <c r="D141" s="706"/>
      <c r="E141" s="706"/>
      <c r="F141" s="707"/>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4"/>
    </row>
    <row r="142" spans="1:50" ht="24.75" customHeight="1" x14ac:dyDescent="0.15">
      <c r="A142" s="705"/>
      <c r="B142" s="706"/>
      <c r="C142" s="706"/>
      <c r="D142" s="706"/>
      <c r="E142" s="706"/>
      <c r="F142" s="707"/>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4"/>
    </row>
    <row r="143" spans="1:50" ht="24.75" customHeight="1" x14ac:dyDescent="0.15">
      <c r="A143" s="705"/>
      <c r="B143" s="706"/>
      <c r="C143" s="706"/>
      <c r="D143" s="706"/>
      <c r="E143" s="706"/>
      <c r="F143" s="707"/>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4"/>
    </row>
    <row r="144" spans="1:50" ht="24.75" customHeight="1" x14ac:dyDescent="0.15">
      <c r="A144" s="705"/>
      <c r="B144" s="706"/>
      <c r="C144" s="706"/>
      <c r="D144" s="706"/>
      <c r="E144" s="706"/>
      <c r="F144" s="707"/>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4"/>
    </row>
    <row r="145" spans="1:50" ht="24.75" customHeight="1" x14ac:dyDescent="0.15">
      <c r="A145" s="705"/>
      <c r="B145" s="706"/>
      <c r="C145" s="706"/>
      <c r="D145" s="706"/>
      <c r="E145" s="706"/>
      <c r="F145" s="707"/>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4"/>
    </row>
    <row r="146" spans="1:50" ht="24.75" customHeight="1" thickBot="1" x14ac:dyDescent="0.2">
      <c r="A146" s="705"/>
      <c r="B146" s="706"/>
      <c r="C146" s="706"/>
      <c r="D146" s="706"/>
      <c r="E146" s="706"/>
      <c r="F146" s="707"/>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5"/>
      <c r="B147" s="706"/>
      <c r="C147" s="706"/>
      <c r="D147" s="706"/>
      <c r="E147" s="706"/>
      <c r="F147" s="707"/>
      <c r="G147" s="378" t="s">
        <v>387</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388</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05"/>
      <c r="B148" s="706"/>
      <c r="C148" s="706"/>
      <c r="D148" s="706"/>
      <c r="E148" s="706"/>
      <c r="F148" s="707"/>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1"/>
    </row>
    <row r="149" spans="1:50" ht="24.75" customHeight="1" x14ac:dyDescent="0.15">
      <c r="A149" s="705"/>
      <c r="B149" s="706"/>
      <c r="C149" s="706"/>
      <c r="D149" s="706"/>
      <c r="E149" s="706"/>
      <c r="F149" s="707"/>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2"/>
    </row>
    <row r="150" spans="1:50" ht="24.75" customHeight="1" x14ac:dyDescent="0.15">
      <c r="A150" s="705"/>
      <c r="B150" s="706"/>
      <c r="C150" s="706"/>
      <c r="D150" s="706"/>
      <c r="E150" s="706"/>
      <c r="F150" s="707"/>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4"/>
    </row>
    <row r="151" spans="1:50" ht="24.75" customHeight="1" x14ac:dyDescent="0.15">
      <c r="A151" s="705"/>
      <c r="B151" s="706"/>
      <c r="C151" s="706"/>
      <c r="D151" s="706"/>
      <c r="E151" s="706"/>
      <c r="F151" s="707"/>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4"/>
    </row>
    <row r="152" spans="1:50" ht="24.75" customHeight="1" x14ac:dyDescent="0.15">
      <c r="A152" s="705"/>
      <c r="B152" s="706"/>
      <c r="C152" s="706"/>
      <c r="D152" s="706"/>
      <c r="E152" s="706"/>
      <c r="F152" s="707"/>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4"/>
    </row>
    <row r="153" spans="1:50" ht="24.75" customHeight="1" x14ac:dyDescent="0.15">
      <c r="A153" s="705"/>
      <c r="B153" s="706"/>
      <c r="C153" s="706"/>
      <c r="D153" s="706"/>
      <c r="E153" s="706"/>
      <c r="F153" s="707"/>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4"/>
    </row>
    <row r="154" spans="1:50" ht="24.75" customHeight="1" x14ac:dyDescent="0.15">
      <c r="A154" s="705"/>
      <c r="B154" s="706"/>
      <c r="C154" s="706"/>
      <c r="D154" s="706"/>
      <c r="E154" s="706"/>
      <c r="F154" s="707"/>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4"/>
    </row>
    <row r="155" spans="1:50" ht="24.75" customHeight="1" x14ac:dyDescent="0.15">
      <c r="A155" s="705"/>
      <c r="B155" s="706"/>
      <c r="C155" s="706"/>
      <c r="D155" s="706"/>
      <c r="E155" s="706"/>
      <c r="F155" s="707"/>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4"/>
    </row>
    <row r="156" spans="1:50" ht="24.75" customHeight="1" x14ac:dyDescent="0.15">
      <c r="A156" s="705"/>
      <c r="B156" s="706"/>
      <c r="C156" s="706"/>
      <c r="D156" s="706"/>
      <c r="E156" s="706"/>
      <c r="F156" s="707"/>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4"/>
    </row>
    <row r="157" spans="1:50" ht="24.75" customHeight="1" x14ac:dyDescent="0.15">
      <c r="A157" s="705"/>
      <c r="B157" s="706"/>
      <c r="C157" s="706"/>
      <c r="D157" s="706"/>
      <c r="E157" s="706"/>
      <c r="F157" s="707"/>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4"/>
    </row>
    <row r="158" spans="1:50" ht="24.75" customHeight="1" x14ac:dyDescent="0.15">
      <c r="A158" s="705"/>
      <c r="B158" s="706"/>
      <c r="C158" s="706"/>
      <c r="D158" s="706"/>
      <c r="E158" s="706"/>
      <c r="F158" s="707"/>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4"/>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8" t="s">
        <v>389</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390</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05"/>
      <c r="B162" s="706"/>
      <c r="C162" s="706"/>
      <c r="D162" s="706"/>
      <c r="E162" s="706"/>
      <c r="F162" s="707"/>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1"/>
    </row>
    <row r="163" spans="1:50" ht="24.75" customHeight="1" x14ac:dyDescent="0.15">
      <c r="A163" s="705"/>
      <c r="B163" s="706"/>
      <c r="C163" s="706"/>
      <c r="D163" s="706"/>
      <c r="E163" s="706"/>
      <c r="F163" s="707"/>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2"/>
    </row>
    <row r="164" spans="1:50" ht="24.75" customHeight="1" x14ac:dyDescent="0.15">
      <c r="A164" s="705"/>
      <c r="B164" s="706"/>
      <c r="C164" s="706"/>
      <c r="D164" s="706"/>
      <c r="E164" s="706"/>
      <c r="F164" s="707"/>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4"/>
    </row>
    <row r="165" spans="1:50" ht="24.75" customHeight="1" x14ac:dyDescent="0.15">
      <c r="A165" s="705"/>
      <c r="B165" s="706"/>
      <c r="C165" s="706"/>
      <c r="D165" s="706"/>
      <c r="E165" s="706"/>
      <c r="F165" s="707"/>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4"/>
    </row>
    <row r="166" spans="1:50" ht="24.75" customHeight="1" x14ac:dyDescent="0.15">
      <c r="A166" s="705"/>
      <c r="B166" s="706"/>
      <c r="C166" s="706"/>
      <c r="D166" s="706"/>
      <c r="E166" s="706"/>
      <c r="F166" s="707"/>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4"/>
    </row>
    <row r="167" spans="1:50" ht="24.75" customHeight="1" x14ac:dyDescent="0.15">
      <c r="A167" s="705"/>
      <c r="B167" s="706"/>
      <c r="C167" s="706"/>
      <c r="D167" s="706"/>
      <c r="E167" s="706"/>
      <c r="F167" s="707"/>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4"/>
    </row>
    <row r="168" spans="1:50" ht="24.75" customHeight="1" x14ac:dyDescent="0.15">
      <c r="A168" s="705"/>
      <c r="B168" s="706"/>
      <c r="C168" s="706"/>
      <c r="D168" s="706"/>
      <c r="E168" s="706"/>
      <c r="F168" s="707"/>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4"/>
    </row>
    <row r="169" spans="1:50" ht="24.75" customHeight="1" x14ac:dyDescent="0.15">
      <c r="A169" s="705"/>
      <c r="B169" s="706"/>
      <c r="C169" s="706"/>
      <c r="D169" s="706"/>
      <c r="E169" s="706"/>
      <c r="F169" s="707"/>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4"/>
    </row>
    <row r="170" spans="1:50" ht="24.75" customHeight="1" x14ac:dyDescent="0.15">
      <c r="A170" s="705"/>
      <c r="B170" s="706"/>
      <c r="C170" s="706"/>
      <c r="D170" s="706"/>
      <c r="E170" s="706"/>
      <c r="F170" s="707"/>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4"/>
    </row>
    <row r="171" spans="1:50" ht="24.75" customHeight="1" x14ac:dyDescent="0.15">
      <c r="A171" s="705"/>
      <c r="B171" s="706"/>
      <c r="C171" s="706"/>
      <c r="D171" s="706"/>
      <c r="E171" s="706"/>
      <c r="F171" s="707"/>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4"/>
    </row>
    <row r="172" spans="1:50" ht="24.75" customHeight="1" x14ac:dyDescent="0.15">
      <c r="A172" s="705"/>
      <c r="B172" s="706"/>
      <c r="C172" s="706"/>
      <c r="D172" s="706"/>
      <c r="E172" s="706"/>
      <c r="F172" s="707"/>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4"/>
    </row>
    <row r="173" spans="1:50" ht="24.75" customHeight="1" thickBot="1" x14ac:dyDescent="0.2">
      <c r="A173" s="705"/>
      <c r="B173" s="706"/>
      <c r="C173" s="706"/>
      <c r="D173" s="706"/>
      <c r="E173" s="706"/>
      <c r="F173" s="707"/>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5"/>
      <c r="B174" s="706"/>
      <c r="C174" s="706"/>
      <c r="D174" s="706"/>
      <c r="E174" s="706"/>
      <c r="F174" s="707"/>
      <c r="G174" s="378" t="s">
        <v>391</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392</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05"/>
      <c r="B175" s="706"/>
      <c r="C175" s="706"/>
      <c r="D175" s="706"/>
      <c r="E175" s="706"/>
      <c r="F175" s="707"/>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1"/>
    </row>
    <row r="176" spans="1:50" ht="24.75" customHeight="1" x14ac:dyDescent="0.15">
      <c r="A176" s="705"/>
      <c r="B176" s="706"/>
      <c r="C176" s="706"/>
      <c r="D176" s="706"/>
      <c r="E176" s="706"/>
      <c r="F176" s="707"/>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2"/>
    </row>
    <row r="177" spans="1:50" ht="24.75" customHeight="1" x14ac:dyDescent="0.15">
      <c r="A177" s="705"/>
      <c r="B177" s="706"/>
      <c r="C177" s="706"/>
      <c r="D177" s="706"/>
      <c r="E177" s="706"/>
      <c r="F177" s="707"/>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4"/>
    </row>
    <row r="178" spans="1:50" ht="24.75" customHeight="1" x14ac:dyDescent="0.15">
      <c r="A178" s="705"/>
      <c r="B178" s="706"/>
      <c r="C178" s="706"/>
      <c r="D178" s="706"/>
      <c r="E178" s="706"/>
      <c r="F178" s="707"/>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4"/>
    </row>
    <row r="179" spans="1:50" ht="24.75" customHeight="1" x14ac:dyDescent="0.15">
      <c r="A179" s="705"/>
      <c r="B179" s="706"/>
      <c r="C179" s="706"/>
      <c r="D179" s="706"/>
      <c r="E179" s="706"/>
      <c r="F179" s="707"/>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4"/>
    </row>
    <row r="180" spans="1:50" ht="24.75" customHeight="1" x14ac:dyDescent="0.15">
      <c r="A180" s="705"/>
      <c r="B180" s="706"/>
      <c r="C180" s="706"/>
      <c r="D180" s="706"/>
      <c r="E180" s="706"/>
      <c r="F180" s="707"/>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4"/>
    </row>
    <row r="181" spans="1:50" ht="24.75" customHeight="1" x14ac:dyDescent="0.15">
      <c r="A181" s="705"/>
      <c r="B181" s="706"/>
      <c r="C181" s="706"/>
      <c r="D181" s="706"/>
      <c r="E181" s="706"/>
      <c r="F181" s="707"/>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4"/>
    </row>
    <row r="182" spans="1:50" ht="24.75" customHeight="1" x14ac:dyDescent="0.15">
      <c r="A182" s="705"/>
      <c r="B182" s="706"/>
      <c r="C182" s="706"/>
      <c r="D182" s="706"/>
      <c r="E182" s="706"/>
      <c r="F182" s="707"/>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4"/>
    </row>
    <row r="183" spans="1:50" ht="24.75" customHeight="1" x14ac:dyDescent="0.15">
      <c r="A183" s="705"/>
      <c r="B183" s="706"/>
      <c r="C183" s="706"/>
      <c r="D183" s="706"/>
      <c r="E183" s="706"/>
      <c r="F183" s="707"/>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4"/>
    </row>
    <row r="184" spans="1:50" ht="24.75" customHeight="1" x14ac:dyDescent="0.15">
      <c r="A184" s="705"/>
      <c r="B184" s="706"/>
      <c r="C184" s="706"/>
      <c r="D184" s="706"/>
      <c r="E184" s="706"/>
      <c r="F184" s="707"/>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4"/>
    </row>
    <row r="185" spans="1:50" ht="24.75" customHeight="1" x14ac:dyDescent="0.15">
      <c r="A185" s="705"/>
      <c r="B185" s="706"/>
      <c r="C185" s="706"/>
      <c r="D185" s="706"/>
      <c r="E185" s="706"/>
      <c r="F185" s="707"/>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4"/>
    </row>
    <row r="186" spans="1:50" ht="24.75" customHeight="1" thickBot="1" x14ac:dyDescent="0.2">
      <c r="A186" s="705"/>
      <c r="B186" s="706"/>
      <c r="C186" s="706"/>
      <c r="D186" s="706"/>
      <c r="E186" s="706"/>
      <c r="F186" s="707"/>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5"/>
      <c r="B187" s="706"/>
      <c r="C187" s="706"/>
      <c r="D187" s="706"/>
      <c r="E187" s="706"/>
      <c r="F187" s="707"/>
      <c r="G187" s="378" t="s">
        <v>393</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394</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05"/>
      <c r="B188" s="706"/>
      <c r="C188" s="706"/>
      <c r="D188" s="706"/>
      <c r="E188" s="706"/>
      <c r="F188" s="707"/>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1"/>
    </row>
    <row r="189" spans="1:50" ht="24.75" customHeight="1" x14ac:dyDescent="0.15">
      <c r="A189" s="705"/>
      <c r="B189" s="706"/>
      <c r="C189" s="706"/>
      <c r="D189" s="706"/>
      <c r="E189" s="706"/>
      <c r="F189" s="707"/>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2"/>
    </row>
    <row r="190" spans="1:50" ht="24.75" customHeight="1" x14ac:dyDescent="0.15">
      <c r="A190" s="705"/>
      <c r="B190" s="706"/>
      <c r="C190" s="706"/>
      <c r="D190" s="706"/>
      <c r="E190" s="706"/>
      <c r="F190" s="707"/>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4"/>
    </row>
    <row r="191" spans="1:50" ht="24.75" customHeight="1" x14ac:dyDescent="0.15">
      <c r="A191" s="705"/>
      <c r="B191" s="706"/>
      <c r="C191" s="706"/>
      <c r="D191" s="706"/>
      <c r="E191" s="706"/>
      <c r="F191" s="707"/>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4"/>
    </row>
    <row r="192" spans="1:50" ht="24.75" customHeight="1" x14ac:dyDescent="0.15">
      <c r="A192" s="705"/>
      <c r="B192" s="706"/>
      <c r="C192" s="706"/>
      <c r="D192" s="706"/>
      <c r="E192" s="706"/>
      <c r="F192" s="707"/>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4"/>
    </row>
    <row r="193" spans="1:50" ht="24.75" customHeight="1" x14ac:dyDescent="0.15">
      <c r="A193" s="705"/>
      <c r="B193" s="706"/>
      <c r="C193" s="706"/>
      <c r="D193" s="706"/>
      <c r="E193" s="706"/>
      <c r="F193" s="707"/>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4"/>
    </row>
    <row r="194" spans="1:50" ht="24.75" customHeight="1" x14ac:dyDescent="0.15">
      <c r="A194" s="705"/>
      <c r="B194" s="706"/>
      <c r="C194" s="706"/>
      <c r="D194" s="706"/>
      <c r="E194" s="706"/>
      <c r="F194" s="707"/>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4"/>
    </row>
    <row r="195" spans="1:50" ht="24.75" customHeight="1" x14ac:dyDescent="0.15">
      <c r="A195" s="705"/>
      <c r="B195" s="706"/>
      <c r="C195" s="706"/>
      <c r="D195" s="706"/>
      <c r="E195" s="706"/>
      <c r="F195" s="707"/>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4"/>
    </row>
    <row r="196" spans="1:50" ht="24.75" customHeight="1" x14ac:dyDescent="0.15">
      <c r="A196" s="705"/>
      <c r="B196" s="706"/>
      <c r="C196" s="706"/>
      <c r="D196" s="706"/>
      <c r="E196" s="706"/>
      <c r="F196" s="707"/>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4"/>
    </row>
    <row r="197" spans="1:50" ht="24.75" customHeight="1" x14ac:dyDescent="0.15">
      <c r="A197" s="705"/>
      <c r="B197" s="706"/>
      <c r="C197" s="706"/>
      <c r="D197" s="706"/>
      <c r="E197" s="706"/>
      <c r="F197" s="707"/>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4"/>
    </row>
    <row r="198" spans="1:50" ht="24.75" customHeight="1" x14ac:dyDescent="0.15">
      <c r="A198" s="705"/>
      <c r="B198" s="706"/>
      <c r="C198" s="706"/>
      <c r="D198" s="706"/>
      <c r="E198" s="706"/>
      <c r="F198" s="707"/>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4"/>
    </row>
    <row r="199" spans="1:50" ht="24.75" customHeight="1" thickBot="1" x14ac:dyDescent="0.2">
      <c r="A199" s="705"/>
      <c r="B199" s="706"/>
      <c r="C199" s="706"/>
      <c r="D199" s="706"/>
      <c r="E199" s="706"/>
      <c r="F199" s="707"/>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5"/>
      <c r="B200" s="706"/>
      <c r="C200" s="706"/>
      <c r="D200" s="706"/>
      <c r="E200" s="706"/>
      <c r="F200" s="707"/>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395</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05"/>
      <c r="B201" s="706"/>
      <c r="C201" s="706"/>
      <c r="D201" s="706"/>
      <c r="E201" s="706"/>
      <c r="F201" s="707"/>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1"/>
    </row>
    <row r="202" spans="1:50" ht="24.75" customHeight="1" x14ac:dyDescent="0.15">
      <c r="A202" s="705"/>
      <c r="B202" s="706"/>
      <c r="C202" s="706"/>
      <c r="D202" s="706"/>
      <c r="E202" s="706"/>
      <c r="F202" s="707"/>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2"/>
    </row>
    <row r="203" spans="1:50" ht="24.75" customHeight="1" x14ac:dyDescent="0.15">
      <c r="A203" s="705"/>
      <c r="B203" s="706"/>
      <c r="C203" s="706"/>
      <c r="D203" s="706"/>
      <c r="E203" s="706"/>
      <c r="F203" s="707"/>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4"/>
    </row>
    <row r="204" spans="1:50" ht="24.75" customHeight="1" x14ac:dyDescent="0.15">
      <c r="A204" s="705"/>
      <c r="B204" s="706"/>
      <c r="C204" s="706"/>
      <c r="D204" s="706"/>
      <c r="E204" s="706"/>
      <c r="F204" s="707"/>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4"/>
    </row>
    <row r="205" spans="1:50" ht="24.75" customHeight="1" x14ac:dyDescent="0.15">
      <c r="A205" s="705"/>
      <c r="B205" s="706"/>
      <c r="C205" s="706"/>
      <c r="D205" s="706"/>
      <c r="E205" s="706"/>
      <c r="F205" s="707"/>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4"/>
    </row>
    <row r="206" spans="1:50" ht="24.75" customHeight="1" x14ac:dyDescent="0.15">
      <c r="A206" s="705"/>
      <c r="B206" s="706"/>
      <c r="C206" s="706"/>
      <c r="D206" s="706"/>
      <c r="E206" s="706"/>
      <c r="F206" s="707"/>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4"/>
    </row>
    <row r="207" spans="1:50" ht="24.75" customHeight="1" x14ac:dyDescent="0.15">
      <c r="A207" s="705"/>
      <c r="B207" s="706"/>
      <c r="C207" s="706"/>
      <c r="D207" s="706"/>
      <c r="E207" s="706"/>
      <c r="F207" s="707"/>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4"/>
    </row>
    <row r="208" spans="1:50" ht="24.75" customHeight="1" x14ac:dyDescent="0.15">
      <c r="A208" s="705"/>
      <c r="B208" s="706"/>
      <c r="C208" s="706"/>
      <c r="D208" s="706"/>
      <c r="E208" s="706"/>
      <c r="F208" s="707"/>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4"/>
    </row>
    <row r="209" spans="1:50" ht="24.75" customHeight="1" x14ac:dyDescent="0.15">
      <c r="A209" s="705"/>
      <c r="B209" s="706"/>
      <c r="C209" s="706"/>
      <c r="D209" s="706"/>
      <c r="E209" s="706"/>
      <c r="F209" s="707"/>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4"/>
    </row>
    <row r="210" spans="1:50" ht="24.75" customHeight="1" x14ac:dyDescent="0.15">
      <c r="A210" s="705"/>
      <c r="B210" s="706"/>
      <c r="C210" s="706"/>
      <c r="D210" s="706"/>
      <c r="E210" s="706"/>
      <c r="F210" s="707"/>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4"/>
    </row>
    <row r="211" spans="1:50" ht="24.75" customHeight="1" x14ac:dyDescent="0.15">
      <c r="A211" s="705"/>
      <c r="B211" s="706"/>
      <c r="C211" s="706"/>
      <c r="D211" s="706"/>
      <c r="E211" s="706"/>
      <c r="F211" s="707"/>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4"/>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8" t="s">
        <v>396</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397</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05"/>
      <c r="B215" s="706"/>
      <c r="C215" s="706"/>
      <c r="D215" s="706"/>
      <c r="E215" s="706"/>
      <c r="F215" s="707"/>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1"/>
    </row>
    <row r="216" spans="1:50" ht="24.75" customHeight="1" x14ac:dyDescent="0.15">
      <c r="A216" s="705"/>
      <c r="B216" s="706"/>
      <c r="C216" s="706"/>
      <c r="D216" s="706"/>
      <c r="E216" s="706"/>
      <c r="F216" s="707"/>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2"/>
    </row>
    <row r="217" spans="1:50" ht="24.75" customHeight="1" x14ac:dyDescent="0.15">
      <c r="A217" s="705"/>
      <c r="B217" s="706"/>
      <c r="C217" s="706"/>
      <c r="D217" s="706"/>
      <c r="E217" s="706"/>
      <c r="F217" s="707"/>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4"/>
    </row>
    <row r="218" spans="1:50" ht="24.75" customHeight="1" x14ac:dyDescent="0.15">
      <c r="A218" s="705"/>
      <c r="B218" s="706"/>
      <c r="C218" s="706"/>
      <c r="D218" s="706"/>
      <c r="E218" s="706"/>
      <c r="F218" s="707"/>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4"/>
    </row>
    <row r="219" spans="1:50" ht="24.75" customHeight="1" x14ac:dyDescent="0.15">
      <c r="A219" s="705"/>
      <c r="B219" s="706"/>
      <c r="C219" s="706"/>
      <c r="D219" s="706"/>
      <c r="E219" s="706"/>
      <c r="F219" s="707"/>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4"/>
    </row>
    <row r="220" spans="1:50" ht="24.75" customHeight="1" x14ac:dyDescent="0.15">
      <c r="A220" s="705"/>
      <c r="B220" s="706"/>
      <c r="C220" s="706"/>
      <c r="D220" s="706"/>
      <c r="E220" s="706"/>
      <c r="F220" s="707"/>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4"/>
    </row>
    <row r="221" spans="1:50" ht="24.75" customHeight="1" x14ac:dyDescent="0.15">
      <c r="A221" s="705"/>
      <c r="B221" s="706"/>
      <c r="C221" s="706"/>
      <c r="D221" s="706"/>
      <c r="E221" s="706"/>
      <c r="F221" s="707"/>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4"/>
    </row>
    <row r="222" spans="1:50" ht="24.75" customHeight="1" x14ac:dyDescent="0.15">
      <c r="A222" s="705"/>
      <c r="B222" s="706"/>
      <c r="C222" s="706"/>
      <c r="D222" s="706"/>
      <c r="E222" s="706"/>
      <c r="F222" s="707"/>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4"/>
    </row>
    <row r="223" spans="1:50" ht="24.75" customHeight="1" x14ac:dyDescent="0.15">
      <c r="A223" s="705"/>
      <c r="B223" s="706"/>
      <c r="C223" s="706"/>
      <c r="D223" s="706"/>
      <c r="E223" s="706"/>
      <c r="F223" s="707"/>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4"/>
    </row>
    <row r="224" spans="1:50" ht="24.75" customHeight="1" x14ac:dyDescent="0.15">
      <c r="A224" s="705"/>
      <c r="B224" s="706"/>
      <c r="C224" s="706"/>
      <c r="D224" s="706"/>
      <c r="E224" s="706"/>
      <c r="F224" s="707"/>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4"/>
    </row>
    <row r="225" spans="1:50" ht="24.75" customHeight="1" x14ac:dyDescent="0.15">
      <c r="A225" s="705"/>
      <c r="B225" s="706"/>
      <c r="C225" s="706"/>
      <c r="D225" s="706"/>
      <c r="E225" s="706"/>
      <c r="F225" s="707"/>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4"/>
    </row>
    <row r="226" spans="1:50" ht="24.75" customHeight="1" thickBot="1" x14ac:dyDescent="0.2">
      <c r="A226" s="705"/>
      <c r="B226" s="706"/>
      <c r="C226" s="706"/>
      <c r="D226" s="706"/>
      <c r="E226" s="706"/>
      <c r="F226" s="707"/>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5"/>
      <c r="B227" s="706"/>
      <c r="C227" s="706"/>
      <c r="D227" s="706"/>
      <c r="E227" s="706"/>
      <c r="F227" s="707"/>
      <c r="G227" s="378" t="s">
        <v>398</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399</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05"/>
      <c r="B228" s="706"/>
      <c r="C228" s="706"/>
      <c r="D228" s="706"/>
      <c r="E228" s="706"/>
      <c r="F228" s="707"/>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1"/>
    </row>
    <row r="229" spans="1:50" ht="24.75" customHeight="1" x14ac:dyDescent="0.15">
      <c r="A229" s="705"/>
      <c r="B229" s="706"/>
      <c r="C229" s="706"/>
      <c r="D229" s="706"/>
      <c r="E229" s="706"/>
      <c r="F229" s="707"/>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2"/>
    </row>
    <row r="230" spans="1:50" ht="24.75" customHeight="1" x14ac:dyDescent="0.15">
      <c r="A230" s="705"/>
      <c r="B230" s="706"/>
      <c r="C230" s="706"/>
      <c r="D230" s="706"/>
      <c r="E230" s="706"/>
      <c r="F230" s="707"/>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4"/>
    </row>
    <row r="231" spans="1:50" ht="24.75" customHeight="1" x14ac:dyDescent="0.15">
      <c r="A231" s="705"/>
      <c r="B231" s="706"/>
      <c r="C231" s="706"/>
      <c r="D231" s="706"/>
      <c r="E231" s="706"/>
      <c r="F231" s="707"/>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4"/>
    </row>
    <row r="232" spans="1:50" ht="24.75" customHeight="1" x14ac:dyDescent="0.15">
      <c r="A232" s="705"/>
      <c r="B232" s="706"/>
      <c r="C232" s="706"/>
      <c r="D232" s="706"/>
      <c r="E232" s="706"/>
      <c r="F232" s="707"/>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4"/>
    </row>
    <row r="233" spans="1:50" ht="24.75" customHeight="1" x14ac:dyDescent="0.15">
      <c r="A233" s="705"/>
      <c r="B233" s="706"/>
      <c r="C233" s="706"/>
      <c r="D233" s="706"/>
      <c r="E233" s="706"/>
      <c r="F233" s="707"/>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4"/>
    </row>
    <row r="234" spans="1:50" ht="24.75" customHeight="1" x14ac:dyDescent="0.15">
      <c r="A234" s="705"/>
      <c r="B234" s="706"/>
      <c r="C234" s="706"/>
      <c r="D234" s="706"/>
      <c r="E234" s="706"/>
      <c r="F234" s="707"/>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4"/>
    </row>
    <row r="235" spans="1:50" ht="24.75" customHeight="1" x14ac:dyDescent="0.15">
      <c r="A235" s="705"/>
      <c r="B235" s="706"/>
      <c r="C235" s="706"/>
      <c r="D235" s="706"/>
      <c r="E235" s="706"/>
      <c r="F235" s="707"/>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4"/>
    </row>
    <row r="236" spans="1:50" ht="24.75" customHeight="1" x14ac:dyDescent="0.15">
      <c r="A236" s="705"/>
      <c r="B236" s="706"/>
      <c r="C236" s="706"/>
      <c r="D236" s="706"/>
      <c r="E236" s="706"/>
      <c r="F236" s="707"/>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4"/>
    </row>
    <row r="237" spans="1:50" ht="24.75" customHeight="1" x14ac:dyDescent="0.15">
      <c r="A237" s="705"/>
      <c r="B237" s="706"/>
      <c r="C237" s="706"/>
      <c r="D237" s="706"/>
      <c r="E237" s="706"/>
      <c r="F237" s="707"/>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4"/>
    </row>
    <row r="238" spans="1:50" ht="24.75" customHeight="1" x14ac:dyDescent="0.15">
      <c r="A238" s="705"/>
      <c r="B238" s="706"/>
      <c r="C238" s="706"/>
      <c r="D238" s="706"/>
      <c r="E238" s="706"/>
      <c r="F238" s="707"/>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4"/>
    </row>
    <row r="239" spans="1:50" ht="24.75" customHeight="1" thickBot="1" x14ac:dyDescent="0.2">
      <c r="A239" s="705"/>
      <c r="B239" s="706"/>
      <c r="C239" s="706"/>
      <c r="D239" s="706"/>
      <c r="E239" s="706"/>
      <c r="F239" s="707"/>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5"/>
      <c r="B240" s="706"/>
      <c r="C240" s="706"/>
      <c r="D240" s="706"/>
      <c r="E240" s="706"/>
      <c r="F240" s="707"/>
      <c r="G240" s="378" t="s">
        <v>400</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401</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05"/>
      <c r="B241" s="706"/>
      <c r="C241" s="706"/>
      <c r="D241" s="706"/>
      <c r="E241" s="706"/>
      <c r="F241" s="707"/>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1"/>
    </row>
    <row r="242" spans="1:50" ht="24.75" customHeight="1" x14ac:dyDescent="0.15">
      <c r="A242" s="705"/>
      <c r="B242" s="706"/>
      <c r="C242" s="706"/>
      <c r="D242" s="706"/>
      <c r="E242" s="706"/>
      <c r="F242" s="707"/>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2"/>
    </row>
    <row r="243" spans="1:50" ht="24.75" customHeight="1" x14ac:dyDescent="0.15">
      <c r="A243" s="705"/>
      <c r="B243" s="706"/>
      <c r="C243" s="706"/>
      <c r="D243" s="706"/>
      <c r="E243" s="706"/>
      <c r="F243" s="707"/>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4"/>
    </row>
    <row r="244" spans="1:50" ht="24.75" customHeight="1" x14ac:dyDescent="0.15">
      <c r="A244" s="705"/>
      <c r="B244" s="706"/>
      <c r="C244" s="706"/>
      <c r="D244" s="706"/>
      <c r="E244" s="706"/>
      <c r="F244" s="707"/>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4"/>
    </row>
    <row r="245" spans="1:50" ht="24.75" customHeight="1" x14ac:dyDescent="0.15">
      <c r="A245" s="705"/>
      <c r="B245" s="706"/>
      <c r="C245" s="706"/>
      <c r="D245" s="706"/>
      <c r="E245" s="706"/>
      <c r="F245" s="707"/>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4"/>
    </row>
    <row r="246" spans="1:50" ht="24.75" customHeight="1" x14ac:dyDescent="0.15">
      <c r="A246" s="705"/>
      <c r="B246" s="706"/>
      <c r="C246" s="706"/>
      <c r="D246" s="706"/>
      <c r="E246" s="706"/>
      <c r="F246" s="707"/>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4"/>
    </row>
    <row r="247" spans="1:50" ht="24.75" customHeight="1" x14ac:dyDescent="0.15">
      <c r="A247" s="705"/>
      <c r="B247" s="706"/>
      <c r="C247" s="706"/>
      <c r="D247" s="706"/>
      <c r="E247" s="706"/>
      <c r="F247" s="707"/>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4"/>
    </row>
    <row r="248" spans="1:50" ht="24.75" customHeight="1" x14ac:dyDescent="0.15">
      <c r="A248" s="705"/>
      <c r="B248" s="706"/>
      <c r="C248" s="706"/>
      <c r="D248" s="706"/>
      <c r="E248" s="706"/>
      <c r="F248" s="707"/>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4"/>
    </row>
    <row r="249" spans="1:50" ht="24.75" customHeight="1" x14ac:dyDescent="0.15">
      <c r="A249" s="705"/>
      <c r="B249" s="706"/>
      <c r="C249" s="706"/>
      <c r="D249" s="706"/>
      <c r="E249" s="706"/>
      <c r="F249" s="707"/>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4"/>
    </row>
    <row r="250" spans="1:50" ht="24.75" customHeight="1" x14ac:dyDescent="0.15">
      <c r="A250" s="705"/>
      <c r="B250" s="706"/>
      <c r="C250" s="706"/>
      <c r="D250" s="706"/>
      <c r="E250" s="706"/>
      <c r="F250" s="707"/>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4"/>
    </row>
    <row r="251" spans="1:50" ht="24.75" customHeight="1" x14ac:dyDescent="0.15">
      <c r="A251" s="705"/>
      <c r="B251" s="706"/>
      <c r="C251" s="706"/>
      <c r="D251" s="706"/>
      <c r="E251" s="706"/>
      <c r="F251" s="707"/>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4"/>
    </row>
    <row r="252" spans="1:50" ht="24.75" customHeight="1" thickBot="1" x14ac:dyDescent="0.2">
      <c r="A252" s="705"/>
      <c r="B252" s="706"/>
      <c r="C252" s="706"/>
      <c r="D252" s="706"/>
      <c r="E252" s="706"/>
      <c r="F252" s="707"/>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5"/>
      <c r="B253" s="706"/>
      <c r="C253" s="706"/>
      <c r="D253" s="706"/>
      <c r="E253" s="706"/>
      <c r="F253" s="707"/>
      <c r="G253" s="378" t="s">
        <v>402</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403</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05"/>
      <c r="B254" s="706"/>
      <c r="C254" s="706"/>
      <c r="D254" s="706"/>
      <c r="E254" s="706"/>
      <c r="F254" s="707"/>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1"/>
    </row>
    <row r="255" spans="1:50" ht="24.75" customHeight="1" x14ac:dyDescent="0.15">
      <c r="A255" s="705"/>
      <c r="B255" s="706"/>
      <c r="C255" s="706"/>
      <c r="D255" s="706"/>
      <c r="E255" s="706"/>
      <c r="F255" s="707"/>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2"/>
    </row>
    <row r="256" spans="1:50" ht="24.75" customHeight="1" x14ac:dyDescent="0.15">
      <c r="A256" s="705"/>
      <c r="B256" s="706"/>
      <c r="C256" s="706"/>
      <c r="D256" s="706"/>
      <c r="E256" s="706"/>
      <c r="F256" s="707"/>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4"/>
    </row>
    <row r="257" spans="1:50" ht="24.75" customHeight="1" x14ac:dyDescent="0.15">
      <c r="A257" s="705"/>
      <c r="B257" s="706"/>
      <c r="C257" s="706"/>
      <c r="D257" s="706"/>
      <c r="E257" s="706"/>
      <c r="F257" s="707"/>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4"/>
    </row>
    <row r="258" spans="1:50" ht="24.75" customHeight="1" x14ac:dyDescent="0.15">
      <c r="A258" s="705"/>
      <c r="B258" s="706"/>
      <c r="C258" s="706"/>
      <c r="D258" s="706"/>
      <c r="E258" s="706"/>
      <c r="F258" s="707"/>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4"/>
    </row>
    <row r="259" spans="1:50" ht="24.75" customHeight="1" x14ac:dyDescent="0.15">
      <c r="A259" s="705"/>
      <c r="B259" s="706"/>
      <c r="C259" s="706"/>
      <c r="D259" s="706"/>
      <c r="E259" s="706"/>
      <c r="F259" s="707"/>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4"/>
    </row>
    <row r="260" spans="1:50" ht="24.75" customHeight="1" x14ac:dyDescent="0.15">
      <c r="A260" s="705"/>
      <c r="B260" s="706"/>
      <c r="C260" s="706"/>
      <c r="D260" s="706"/>
      <c r="E260" s="706"/>
      <c r="F260" s="707"/>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4"/>
    </row>
    <row r="261" spans="1:50" ht="24.75" customHeight="1" x14ac:dyDescent="0.15">
      <c r="A261" s="705"/>
      <c r="B261" s="706"/>
      <c r="C261" s="706"/>
      <c r="D261" s="706"/>
      <c r="E261" s="706"/>
      <c r="F261" s="707"/>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4"/>
    </row>
    <row r="262" spans="1:50" ht="24.75" customHeight="1" x14ac:dyDescent="0.15">
      <c r="A262" s="705"/>
      <c r="B262" s="706"/>
      <c r="C262" s="706"/>
      <c r="D262" s="706"/>
      <c r="E262" s="706"/>
      <c r="F262" s="707"/>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4"/>
    </row>
    <row r="263" spans="1:50" ht="24.75" customHeight="1" x14ac:dyDescent="0.15">
      <c r="A263" s="705"/>
      <c r="B263" s="706"/>
      <c r="C263" s="706"/>
      <c r="D263" s="706"/>
      <c r="E263" s="706"/>
      <c r="F263" s="707"/>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4"/>
    </row>
    <row r="264" spans="1:50" ht="24.75" customHeight="1" x14ac:dyDescent="0.15">
      <c r="A264" s="705"/>
      <c r="B264" s="706"/>
      <c r="C264" s="706"/>
      <c r="D264" s="706"/>
      <c r="E264" s="706"/>
      <c r="F264" s="707"/>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4"/>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8"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406</v>
      </c>
      <c r="D135" s="241"/>
      <c r="E135" s="241"/>
      <c r="F135" s="241"/>
      <c r="G135" s="241"/>
      <c r="H135" s="241"/>
      <c r="I135" s="241"/>
      <c r="J135" s="241"/>
      <c r="K135" s="241"/>
      <c r="L135" s="241"/>
      <c r="M135" s="241" t="s">
        <v>407</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408</v>
      </c>
      <c r="AL135" s="241"/>
      <c r="AM135" s="241"/>
      <c r="AN135" s="241"/>
      <c r="AO135" s="241"/>
      <c r="AP135" s="241"/>
      <c r="AQ135" s="241" t="s">
        <v>23</v>
      </c>
      <c r="AR135" s="241"/>
      <c r="AS135" s="241"/>
      <c r="AT135" s="241"/>
      <c r="AU135" s="92" t="s">
        <v>24</v>
      </c>
      <c r="AV135" s="93"/>
      <c r="AW135" s="93"/>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406</v>
      </c>
      <c r="D168" s="241"/>
      <c r="E168" s="241"/>
      <c r="F168" s="241"/>
      <c r="G168" s="241"/>
      <c r="H168" s="241"/>
      <c r="I168" s="241"/>
      <c r="J168" s="241"/>
      <c r="K168" s="241"/>
      <c r="L168" s="241"/>
      <c r="M168" s="241" t="s">
        <v>407</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408</v>
      </c>
      <c r="AL168" s="241"/>
      <c r="AM168" s="241"/>
      <c r="AN168" s="241"/>
      <c r="AO168" s="241"/>
      <c r="AP168" s="241"/>
      <c r="AQ168" s="241" t="s">
        <v>23</v>
      </c>
      <c r="AR168" s="241"/>
      <c r="AS168" s="241"/>
      <c r="AT168" s="241"/>
      <c r="AU168" s="92" t="s">
        <v>24</v>
      </c>
      <c r="AV168" s="93"/>
      <c r="AW168" s="93"/>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406</v>
      </c>
      <c r="D201" s="241"/>
      <c r="E201" s="241"/>
      <c r="F201" s="241"/>
      <c r="G201" s="241"/>
      <c r="H201" s="241"/>
      <c r="I201" s="241"/>
      <c r="J201" s="241"/>
      <c r="K201" s="241"/>
      <c r="L201" s="241"/>
      <c r="M201" s="241" t="s">
        <v>407</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408</v>
      </c>
      <c r="AL201" s="241"/>
      <c r="AM201" s="241"/>
      <c r="AN201" s="241"/>
      <c r="AO201" s="241"/>
      <c r="AP201" s="241"/>
      <c r="AQ201" s="241" t="s">
        <v>23</v>
      </c>
      <c r="AR201" s="241"/>
      <c r="AS201" s="241"/>
      <c r="AT201" s="241"/>
      <c r="AU201" s="92" t="s">
        <v>24</v>
      </c>
      <c r="AV201" s="93"/>
      <c r="AW201" s="93"/>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421</v>
      </c>
      <c r="D234" s="241"/>
      <c r="E234" s="241"/>
      <c r="F234" s="241"/>
      <c r="G234" s="241"/>
      <c r="H234" s="241"/>
      <c r="I234" s="241"/>
      <c r="J234" s="241"/>
      <c r="K234" s="241"/>
      <c r="L234" s="241"/>
      <c r="M234" s="241" t="s">
        <v>422</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423</v>
      </c>
      <c r="AL234" s="241"/>
      <c r="AM234" s="241"/>
      <c r="AN234" s="241"/>
      <c r="AO234" s="241"/>
      <c r="AP234" s="241"/>
      <c r="AQ234" s="241" t="s">
        <v>23</v>
      </c>
      <c r="AR234" s="241"/>
      <c r="AS234" s="241"/>
      <c r="AT234" s="241"/>
      <c r="AU234" s="92" t="s">
        <v>24</v>
      </c>
      <c r="AV234" s="93"/>
      <c r="AW234" s="93"/>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406</v>
      </c>
      <c r="D267" s="241"/>
      <c r="E267" s="241"/>
      <c r="F267" s="241"/>
      <c r="G267" s="241"/>
      <c r="H267" s="241"/>
      <c r="I267" s="241"/>
      <c r="J267" s="241"/>
      <c r="K267" s="241"/>
      <c r="L267" s="241"/>
      <c r="M267" s="241" t="s">
        <v>407</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408</v>
      </c>
      <c r="AL267" s="241"/>
      <c r="AM267" s="241"/>
      <c r="AN267" s="241"/>
      <c r="AO267" s="241"/>
      <c r="AP267" s="241"/>
      <c r="AQ267" s="241" t="s">
        <v>23</v>
      </c>
      <c r="AR267" s="241"/>
      <c r="AS267" s="241"/>
      <c r="AT267" s="241"/>
      <c r="AU267" s="92" t="s">
        <v>24</v>
      </c>
      <c r="AV267" s="93"/>
      <c r="AW267" s="93"/>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406</v>
      </c>
      <c r="D333" s="241"/>
      <c r="E333" s="241"/>
      <c r="F333" s="241"/>
      <c r="G333" s="241"/>
      <c r="H333" s="241"/>
      <c r="I333" s="241"/>
      <c r="J333" s="241"/>
      <c r="K333" s="241"/>
      <c r="L333" s="241"/>
      <c r="M333" s="241" t="s">
        <v>407</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408</v>
      </c>
      <c r="AL333" s="241"/>
      <c r="AM333" s="241"/>
      <c r="AN333" s="241"/>
      <c r="AO333" s="241"/>
      <c r="AP333" s="241"/>
      <c r="AQ333" s="241" t="s">
        <v>23</v>
      </c>
      <c r="AR333" s="241"/>
      <c r="AS333" s="241"/>
      <c r="AT333" s="241"/>
      <c r="AU333" s="92" t="s">
        <v>24</v>
      </c>
      <c r="AV333" s="93"/>
      <c r="AW333" s="93"/>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1" t="s">
        <v>406</v>
      </c>
      <c r="D399" s="241"/>
      <c r="E399" s="241"/>
      <c r="F399" s="241"/>
      <c r="G399" s="241"/>
      <c r="H399" s="241"/>
      <c r="I399" s="241"/>
      <c r="J399" s="241"/>
      <c r="K399" s="241"/>
      <c r="L399" s="241"/>
      <c r="M399" s="241" t="s">
        <v>407</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408</v>
      </c>
      <c r="AL399" s="241"/>
      <c r="AM399" s="241"/>
      <c r="AN399" s="241"/>
      <c r="AO399" s="241"/>
      <c r="AP399" s="241"/>
      <c r="AQ399" s="241" t="s">
        <v>23</v>
      </c>
      <c r="AR399" s="241"/>
      <c r="AS399" s="241"/>
      <c r="AT399" s="241"/>
      <c r="AU399" s="92" t="s">
        <v>24</v>
      </c>
      <c r="AV399" s="93"/>
      <c r="AW399" s="93"/>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1" t="s">
        <v>406</v>
      </c>
      <c r="D531" s="241"/>
      <c r="E531" s="241"/>
      <c r="F531" s="241"/>
      <c r="G531" s="241"/>
      <c r="H531" s="241"/>
      <c r="I531" s="241"/>
      <c r="J531" s="241"/>
      <c r="K531" s="241"/>
      <c r="L531" s="241"/>
      <c r="M531" s="241" t="s">
        <v>407</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408</v>
      </c>
      <c r="AL531" s="241"/>
      <c r="AM531" s="241"/>
      <c r="AN531" s="241"/>
      <c r="AO531" s="241"/>
      <c r="AP531" s="241"/>
      <c r="AQ531" s="241" t="s">
        <v>23</v>
      </c>
      <c r="AR531" s="241"/>
      <c r="AS531" s="241"/>
      <c r="AT531" s="241"/>
      <c r="AU531" s="92" t="s">
        <v>24</v>
      </c>
      <c r="AV531" s="93"/>
      <c r="AW531" s="93"/>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1" t="s">
        <v>406</v>
      </c>
      <c r="D597" s="241"/>
      <c r="E597" s="241"/>
      <c r="F597" s="241"/>
      <c r="G597" s="241"/>
      <c r="H597" s="241"/>
      <c r="I597" s="241"/>
      <c r="J597" s="241"/>
      <c r="K597" s="241"/>
      <c r="L597" s="241"/>
      <c r="M597" s="241" t="s">
        <v>407</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408</v>
      </c>
      <c r="AL597" s="241"/>
      <c r="AM597" s="241"/>
      <c r="AN597" s="241"/>
      <c r="AO597" s="241"/>
      <c r="AP597" s="241"/>
      <c r="AQ597" s="241" t="s">
        <v>23</v>
      </c>
      <c r="AR597" s="241"/>
      <c r="AS597" s="241"/>
      <c r="AT597" s="241"/>
      <c r="AU597" s="92" t="s">
        <v>24</v>
      </c>
      <c r="AV597" s="93"/>
      <c r="AW597" s="93"/>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1" t="s">
        <v>406</v>
      </c>
      <c r="D663" s="241"/>
      <c r="E663" s="241"/>
      <c r="F663" s="241"/>
      <c r="G663" s="241"/>
      <c r="H663" s="241"/>
      <c r="I663" s="241"/>
      <c r="J663" s="241"/>
      <c r="K663" s="241"/>
      <c r="L663" s="241"/>
      <c r="M663" s="241" t="s">
        <v>407</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408</v>
      </c>
      <c r="AL663" s="241"/>
      <c r="AM663" s="241"/>
      <c r="AN663" s="241"/>
      <c r="AO663" s="241"/>
      <c r="AP663" s="241"/>
      <c r="AQ663" s="241" t="s">
        <v>23</v>
      </c>
      <c r="AR663" s="241"/>
      <c r="AS663" s="241"/>
      <c r="AT663" s="241"/>
      <c r="AU663" s="92" t="s">
        <v>24</v>
      </c>
      <c r="AV663" s="93"/>
      <c r="AW663" s="93"/>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1" t="s">
        <v>406</v>
      </c>
      <c r="D696" s="241"/>
      <c r="E696" s="241"/>
      <c r="F696" s="241"/>
      <c r="G696" s="241"/>
      <c r="H696" s="241"/>
      <c r="I696" s="241"/>
      <c r="J696" s="241"/>
      <c r="K696" s="241"/>
      <c r="L696" s="241"/>
      <c r="M696" s="241" t="s">
        <v>407</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408</v>
      </c>
      <c r="AL696" s="241"/>
      <c r="AM696" s="241"/>
      <c r="AN696" s="241"/>
      <c r="AO696" s="241"/>
      <c r="AP696" s="241"/>
      <c r="AQ696" s="241" t="s">
        <v>23</v>
      </c>
      <c r="AR696" s="241"/>
      <c r="AS696" s="241"/>
      <c r="AT696" s="241"/>
      <c r="AU696" s="92" t="s">
        <v>24</v>
      </c>
      <c r="AV696" s="93"/>
      <c r="AW696" s="93"/>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1" t="s">
        <v>406</v>
      </c>
      <c r="D762" s="241"/>
      <c r="E762" s="241"/>
      <c r="F762" s="241"/>
      <c r="G762" s="241"/>
      <c r="H762" s="241"/>
      <c r="I762" s="241"/>
      <c r="J762" s="241"/>
      <c r="K762" s="241"/>
      <c r="L762" s="241"/>
      <c r="M762" s="241" t="s">
        <v>407</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408</v>
      </c>
      <c r="AL762" s="241"/>
      <c r="AM762" s="241"/>
      <c r="AN762" s="241"/>
      <c r="AO762" s="241"/>
      <c r="AP762" s="241"/>
      <c r="AQ762" s="241" t="s">
        <v>23</v>
      </c>
      <c r="AR762" s="241"/>
      <c r="AS762" s="241"/>
      <c r="AT762" s="241"/>
      <c r="AU762" s="92" t="s">
        <v>24</v>
      </c>
      <c r="AV762" s="93"/>
      <c r="AW762" s="93"/>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1" t="s">
        <v>406</v>
      </c>
      <c r="D861" s="241"/>
      <c r="E861" s="241"/>
      <c r="F861" s="241"/>
      <c r="G861" s="241"/>
      <c r="H861" s="241"/>
      <c r="I861" s="241"/>
      <c r="J861" s="241"/>
      <c r="K861" s="241"/>
      <c r="L861" s="241"/>
      <c r="M861" s="241" t="s">
        <v>407</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408</v>
      </c>
      <c r="AL861" s="241"/>
      <c r="AM861" s="241"/>
      <c r="AN861" s="241"/>
      <c r="AO861" s="241"/>
      <c r="AP861" s="241"/>
      <c r="AQ861" s="241" t="s">
        <v>23</v>
      </c>
      <c r="AR861" s="241"/>
      <c r="AS861" s="241"/>
      <c r="AT861" s="241"/>
      <c r="AU861" s="92" t="s">
        <v>24</v>
      </c>
      <c r="AV861" s="93"/>
      <c r="AW861" s="93"/>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1" t="s">
        <v>406</v>
      </c>
      <c r="D894" s="241"/>
      <c r="E894" s="241"/>
      <c r="F894" s="241"/>
      <c r="G894" s="241"/>
      <c r="H894" s="241"/>
      <c r="I894" s="241"/>
      <c r="J894" s="241"/>
      <c r="K894" s="241"/>
      <c r="L894" s="241"/>
      <c r="M894" s="241" t="s">
        <v>407</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408</v>
      </c>
      <c r="AL894" s="241"/>
      <c r="AM894" s="241"/>
      <c r="AN894" s="241"/>
      <c r="AO894" s="241"/>
      <c r="AP894" s="241"/>
      <c r="AQ894" s="241" t="s">
        <v>23</v>
      </c>
      <c r="AR894" s="241"/>
      <c r="AS894" s="241"/>
      <c r="AT894" s="241"/>
      <c r="AU894" s="92" t="s">
        <v>24</v>
      </c>
      <c r="AV894" s="93"/>
      <c r="AW894" s="93"/>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1" t="s">
        <v>446</v>
      </c>
      <c r="D1026" s="241"/>
      <c r="E1026" s="241"/>
      <c r="F1026" s="241"/>
      <c r="G1026" s="241"/>
      <c r="H1026" s="241"/>
      <c r="I1026" s="241"/>
      <c r="J1026" s="241"/>
      <c r="K1026" s="241"/>
      <c r="L1026" s="241"/>
      <c r="M1026" s="241" t="s">
        <v>447</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448</v>
      </c>
      <c r="AL1026" s="241"/>
      <c r="AM1026" s="241"/>
      <c r="AN1026" s="241"/>
      <c r="AO1026" s="241"/>
      <c r="AP1026" s="241"/>
      <c r="AQ1026" s="241" t="s">
        <v>23</v>
      </c>
      <c r="AR1026" s="241"/>
      <c r="AS1026" s="241"/>
      <c r="AT1026" s="241"/>
      <c r="AU1026" s="92" t="s">
        <v>24</v>
      </c>
      <c r="AV1026" s="93"/>
      <c r="AW1026" s="93"/>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1" t="s">
        <v>406</v>
      </c>
      <c r="D1092" s="241"/>
      <c r="E1092" s="241"/>
      <c r="F1092" s="241"/>
      <c r="G1092" s="241"/>
      <c r="H1092" s="241"/>
      <c r="I1092" s="241"/>
      <c r="J1092" s="241"/>
      <c r="K1092" s="241"/>
      <c r="L1092" s="241"/>
      <c r="M1092" s="241" t="s">
        <v>407</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408</v>
      </c>
      <c r="AL1092" s="241"/>
      <c r="AM1092" s="241"/>
      <c r="AN1092" s="241"/>
      <c r="AO1092" s="241"/>
      <c r="AP1092" s="241"/>
      <c r="AQ1092" s="241" t="s">
        <v>23</v>
      </c>
      <c r="AR1092" s="241"/>
      <c r="AS1092" s="241"/>
      <c r="AT1092" s="241"/>
      <c r="AU1092" s="92" t="s">
        <v>24</v>
      </c>
      <c r="AV1092" s="93"/>
      <c r="AW1092" s="93"/>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1" t="s">
        <v>406</v>
      </c>
      <c r="D1158" s="241"/>
      <c r="E1158" s="241"/>
      <c r="F1158" s="241"/>
      <c r="G1158" s="241"/>
      <c r="H1158" s="241"/>
      <c r="I1158" s="241"/>
      <c r="J1158" s="241"/>
      <c r="K1158" s="241"/>
      <c r="L1158" s="241"/>
      <c r="M1158" s="241" t="s">
        <v>407</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408</v>
      </c>
      <c r="AL1158" s="241"/>
      <c r="AM1158" s="241"/>
      <c r="AN1158" s="241"/>
      <c r="AO1158" s="241"/>
      <c r="AP1158" s="241"/>
      <c r="AQ1158" s="241" t="s">
        <v>23</v>
      </c>
      <c r="AR1158" s="241"/>
      <c r="AS1158" s="241"/>
      <c r="AT1158" s="241"/>
      <c r="AU1158" s="92" t="s">
        <v>24</v>
      </c>
      <c r="AV1158" s="93"/>
      <c r="AW1158" s="93"/>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x14ac:dyDescent="0.15">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関根 薫</cp:lastModifiedBy>
  <cp:lastPrinted>2015-06-17T04:15:00Z</cp:lastPrinted>
  <dcterms:created xsi:type="dcterms:W3CDTF">2012-03-13T00:50:25Z</dcterms:created>
  <dcterms:modified xsi:type="dcterms:W3CDTF">2015-06-17T04:15:35Z</dcterms:modified>
</cp:coreProperties>
</file>