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<sst xmlns="http://schemas.openxmlformats.org/spreadsheetml/2006/main" count="1350" uniqueCount="536">
  <si>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</si>
  <si>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</si>
  <si>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</si>
  <si>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</si>
  <si>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</si>
  <si>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</si>
  <si>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</si>
  <si>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</si>
  <si>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</si>
  <si>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</si>
  <si>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</si>
  <si>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</si>
  <si>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</si>
  <si>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</si>
  <si>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</si>
  <si>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</si>
  <si>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</si>
  <si>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</si>
  <si>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</si>
  <si>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</si>
  <si>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</si>
  <si>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</si>
  <si>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</si>
  <si>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</si>
  <si>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</si>
  <si>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</si>
  <si>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</si>
  <si>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</si>
  <si>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</si>
  <si>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</si>
  <si>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</si>
  <si>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</si>
  <si>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</si>
  <si>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</si>
  <si>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</si>
  <si>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</si>
  <si>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</si>
  <si>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</si>
  <si>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</si>
  <si>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</si>
  <si>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</si>
  <si>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</si>
  <si>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</si>
  <si>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</si>
  <si>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</si>
  <si>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</si>
  <si>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</si>
  <si>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</si>
  <si>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</si>
  <si>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</si>
  <si>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</si>
  <si>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</si>
  <si>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</si>
  <si>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</si>
  <si>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</si>
  <si>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</si>
  <si>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</si>
  <si>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</si>
  <si>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</si>
  <si>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</si>
  <si>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</si>
  <si>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</si>
  <si>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</si>
  <si>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</si>
  <si>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</si>
  <si>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</si>
  <si>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</si>
  <si>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</si>
  <si>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</si>
  <si>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</si>
  <si>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</si>
  <si>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</si>
  <si>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</si>
  <si>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</si>
  <si>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</si>
  <si>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</si>
  <si>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</si>
  <si>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</si>
  <si>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</si>
  <si>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</si>
  <si>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</si>
  <si>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</si>
  <si>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</si>
  <si>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</si>
  <si>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</si>
  <si>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</si>
  <si>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</si>
  <si>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</si>
  <si>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</si>
  <si>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</si>
  <si>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</si>
  <si>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</si>
  <si>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</si>
  <si>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</si>
  <si>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</si>
  <si>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</si>
  <si>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</si>
  <si>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</si>
  <si>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</si>
  <si>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</si>
  <si>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</si>
  <si>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</si>
  <si>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</si>
  <si>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</si>
  <si>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</si>
  <si>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</si>
  <si>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</si>
  <si>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</si>
  <si>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</si>
  <si>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</si>
  <si>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</si>
  <si>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</si>
  <si>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</si>
  <si>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</si>
  <si>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</si>
  <si>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</si>
  <si>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</si>
  <si>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</si>
  <si>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</si>
  <si>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</si>
  <si>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</si>
  <si>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</si>
  <si>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</si>
  <si>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</si>
  <si>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</si>
  <si>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</si>
  <si>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</si>
  <si>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</si>
  <si>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</si>
  <si>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</si>
  <si>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</si>
  <si>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</si>
  <si>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</si>
  <si>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</si>
  <si>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</si>
  <si>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</si>
  <si>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</si>
  <si>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</si>
  <si>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</si>
  <si>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</si>
  <si>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</si>
  <si>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</si>
  <si>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</si>
  <si>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</si>
  <si>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</si>
  <si>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</si>
  <si>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</si>
  <si>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</si>
  <si>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</si>
  <si>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</si>
  <si>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</si>
  <si>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</si>
  <si>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</si>
  <si>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</si>
  <si>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</si>
  <si>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</si>
  <si>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</si>
  <si>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</si>
  <si>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</si>
  <si>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</si>
  <si>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</si>
  <si>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</si>
  <si>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</si>
  <si>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</si>
  <si>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</si>
  <si>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</si>
  <si>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</si>
  <si>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</si>
  <si>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</si>
  <si>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</si>
  <si>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</si>
  <si>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</si>
  <si>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</si>
  <si>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</si>
  <si>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</si>
  <si>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</si>
  <si>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</si>
  <si>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</si>
  <si>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</si>
  <si>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</si>
  <si>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</si>
  <si>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</si>
  <si>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</si>
  <si>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</si>
  <si>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</si>
  <si>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</si>
  <si>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</si>
  <si>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</si>
  <si>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</si>
  <si>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</si>
  <si>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</si>
  <si>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</si>
  <si>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</si>
  <si>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</si>
  <si>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</si>
  <si>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</si>
  <si>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</si>
  <si>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</si>
  <si>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</si>
  <si>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</si>
  <si>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</si>
  <si>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</si>
  <si>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</si>
  <si>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</si>
  <si>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</si>
  <si>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</si>
  <si>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</si>
  <si>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</si>
  <si>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</si>
  <si>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</si>
  <si>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</si>
  <si>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</si>
  <si>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</si>
  <si>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</si>
  <si>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</si>
  <si>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</si>
  <si>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</si>
  <si>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</si>
  <si>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</si>
  <si>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</si>
  <si>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</si>
  <si>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</si>
  <si>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</si>
  <si>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</si>
  <si>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</si>
  <si>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</si>
  <si>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</si>
  <si>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</si>
  <si>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</si>
  <si>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</si>
  <si>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</si>
  <si>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</si>
  <si>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</si>
  <si>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</si>
  <si>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</si>
  <si>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</si>
  <si>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</si>
  <si>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</si>
  <si>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</si>
  <si>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</si>
  <si>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</si>
  <si>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</si>
  <si>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</si>
  <si>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</si>
  <si>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</si>
  <si>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</si>
  <si>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</si>
  <si>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</si>
  <si>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</si>
  <si>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</si>
  <si>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</si>
  <si>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</si>
  <si>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</si>
  <si>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</si>
  <si>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</si>
  <si>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</si>
  <si>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</si>
  <si>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</si>
  <si>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</si>
  <si>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</si>
  <si>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</si>
  <si>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</si>
  <si>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</si>
  <si>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</si>
  <si>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</si>
  <si>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</si>
  <si>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</si>
  <si>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</si>
  <si>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</si>
  <si>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</si>
  <si>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</si>
  <si>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</si>
  <si>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</si>
  <si>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</si>
  <si>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</si>
  <si>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</si>
  <si>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</si>
  <si>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</si>
  <si>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</si>
  <si>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</si>
  <si>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</si>
  <si>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</si>
  <si>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</si>
  <si>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</si>
  <si>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</si>
  <si>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</si>
  <si>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</si>
  <si>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</si>
  <si>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</si>
  <si>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</si>
  <si>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</si>
  <si>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</si>
  <si>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</si>
  <si>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</si>
  <si>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</si>
  <si>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</si>
  <si>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</si>
  <si>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</si>
  <si>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</si>
  <si>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</si>
  <si>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</si>
  <si>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</si>
  <si>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</si>
  <si>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</si>
  <si>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</si>
  <si>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</si>
  <si>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</si>
  <si>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</si>
  <si>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</si>
  <si>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</si>
  <si>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</si>
  <si>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</si>
  <si>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</si>
  <si>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</si>
  <si>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</si>
  <si>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</si>
  <si>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</si>
  <si>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</si>
  <si>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</si>
  <si>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</si>
  <si>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</si>
  <si>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</si>
  <si>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</si>
  <si>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</si>
  <si>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</si>
  <si>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</si>
  <si>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</si>
  <si>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</si>
  <si>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</si>
  <si>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</si>
  <si>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</si>
  <si>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</si>
  <si>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</si>
  <si>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</si>
  <si>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</si>
  <si>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</si>
  <si>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</si>
  <si>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</si>
  <si>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</si>
  <si>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</si>
  <si>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</si>
  <si>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</si>
  <si>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</si>
  <si>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</si>
  <si>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</si>
  <si>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</si>
  <si>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</si>
  <si>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</si>
  <si>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</si>
  <si>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</si>
  <si>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</si>
  <si>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</si>
  <si>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</si>
  <si>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</si>
  <si>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</si>
  <si>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</si>
  <si>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</si>
  <si>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</si>
  <si>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</si>
  <si>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</si>
  <si>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</si>
  <si>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</si>
  <si>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</si>
  <si>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</si>
  <si>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</si>
  <si>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</si>
  <si>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</si>
  <si>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</si>
  <si>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</si>
  <si>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</si>
  <si>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</si>
  <si>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</si>
  <si>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</si>
  <si>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</si>
  <si>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</si>
  <si>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</si>
  <si>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</si>
  <si>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</si>
  <si>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</si>
  <si>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</si>
  <si>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</si>
  <si>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</si>
  <si>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</si>
  <si>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</si>
  <si>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</si>
  <si>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</si>
  <si>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</si>
  <si>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</si>
  <si>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</si>
  <si>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</si>
  <si>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</si>
  <si>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</si>
  <si>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</si>
  <si>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</si>
  <si>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</si>
  <si>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</si>
  <si>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</si>
  <si>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</si>
  <si>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</si>
  <si>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</si>
  <si>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</si>
  <si>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</si>
  <si>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</si>
  <si>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</si>
  <si>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</si>
  <si>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</si>
  <si>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</si>
  <si>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</si>
  <si>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</si>
  <si>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</si>
  <si>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</si>
  <si>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</si>
  <si>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</si>
  <si>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</si>
  <si>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</si>
  <si>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</si>
  <si>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</si>
  <si>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</si>
  <si>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</si>
  <si>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</si>
  <si>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</si>
  <si>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</si>
  <si>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</si>
  <si>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</si>
  <si>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</si>
  <si>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</si>
  <si>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</si>
  <si>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</si>
  <si>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</si>
  <si>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</si>
  <si>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</si>
  <si>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</si>
  <si>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</si>
  <si>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</si>
  <si>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</si>
  <si>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</si>
  <si>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</si>
  <si>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</si>
  <si>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</si>
  <si>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</si>
  <si>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</si>
  <si>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</si>
  <si>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</si>
  <si>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</si>
  <si>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</si>
  <si>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</si>
  <si>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</si>
  <si>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</si>
  <si>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</si>
  <si>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</si>
  <si>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</si>
  <si>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</si>
  <si>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</si>
  <si>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</si>
  <si>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</si>
  <si>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</si>
  <si>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</si>
  <si>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</si>
  <si>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</si>
  <si>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</si>
  <si>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</si>
  <si>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</si>
  <si>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</si>
  <si>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</si>
  <si>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</si>
  <si>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</si>
  <si>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省エネ型ノンフロン整備促進事業</t>
    <phoneticPr fontId="5"/>
  </si>
  <si>
    <t>○</t>
  </si>
  <si>
    <t>地球環境局</t>
    <phoneticPr fontId="5"/>
  </si>
  <si>
    <t>地球温暖化対策課
フロン対策室</t>
    <phoneticPr fontId="5"/>
  </si>
  <si>
    <t>1.地球温暖化対策の推進
 1-2 国内における温室効果ガスの排出抑制</t>
    <phoneticPr fontId="5"/>
  </si>
  <si>
    <t>地球温暖化対策計画</t>
    <phoneticPr fontId="5"/>
  </si>
  <si>
    <t>業務用の冷凍・冷蔵・空調設備に関し、アンモニア等を冷媒として使用した省エネ型の冷凍・冷蔵・空調装置を導入しようとする民間事業者に対して、当該設備導入費用の一部（フロン類冷媒を使用した同等の冷凍能力を有する装置を導入する場合の費用との差額の３分の１）を補助する。</t>
    <phoneticPr fontId="5"/>
  </si>
  <si>
    <t>省エネルギー性に優れ、かつ、フロン類冷媒に比べて格段に地球温暖化への影響の少ないアンモニア等を冷媒として使用した冷凍・冷蔵・空調装置の導入を進めることによって、使用電力の節減によるエネルギー起源CO2の削減を図るとともに、フロンの排出削減を図り、地球温暖化対策を促進させるものである。</t>
    <phoneticPr fontId="5"/>
  </si>
  <si>
    <t>-</t>
    <phoneticPr fontId="5"/>
  </si>
  <si>
    <t>-</t>
    <phoneticPr fontId="5"/>
  </si>
  <si>
    <t>導入ノンフロン製品（累計）によるエネルギー起源CO2削減効果</t>
    <phoneticPr fontId="5"/>
  </si>
  <si>
    <t>t-CO2</t>
  </si>
  <si>
    <t>補助事業実施件数（累計）</t>
    <phoneticPr fontId="5"/>
  </si>
  <si>
    <t>耐用年数を考慮したエネルギー起源CO2削減量及び冷媒代替による温室効果ガス削減量（CO2換算）１トンあたりの執行額（執行額）　／　（年間削減量×耐用年数）　　　　　　　　　　　　　　　　　　　</t>
    <phoneticPr fontId="5"/>
  </si>
  <si>
    <t>施設</t>
    <rPh sb="0" eb="2">
      <t>シセツ</t>
    </rPh>
    <phoneticPr fontId="5"/>
  </si>
  <si>
    <t>円/t-CO2</t>
  </si>
  <si>
    <t>（執行額）／（年間削減量×耐用年数）　　</t>
    <rPh sb="1" eb="3">
      <t>シッコウ</t>
    </rPh>
    <rPh sb="3" eb="4">
      <t>ガク</t>
    </rPh>
    <rPh sb="7" eb="9">
      <t>ネンカン</t>
    </rPh>
    <rPh sb="9" eb="11">
      <t>サクゲン</t>
    </rPh>
    <rPh sb="11" eb="12">
      <t>リョウ</t>
    </rPh>
    <rPh sb="13" eb="15">
      <t>タイヨウ</t>
    </rPh>
    <rPh sb="15" eb="17">
      <t>ネンスウ</t>
    </rPh>
    <phoneticPr fontId="5"/>
  </si>
  <si>
    <t>226百万円／
（12080t × 12年)</t>
    <rPh sb="20" eb="21">
      <t>ネン</t>
    </rPh>
    <phoneticPr fontId="5"/>
  </si>
  <si>
    <t>362百万円／
（12512t × 12年)</t>
    <rPh sb="20" eb="21">
      <t>ネン</t>
    </rPh>
    <phoneticPr fontId="5"/>
  </si>
  <si>
    <t>‐</t>
  </si>
  <si>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5"/>
  </si>
  <si>
    <t>補助対象事業者の選定に当たっては公募を行っており、費用対効果、ＣＯ２削減量等を総合的に勘案して選定している。</t>
    <phoneticPr fontId="5"/>
  </si>
  <si>
    <t>補助額をフロン装置の導入を行うために必要な費用との差額の1/3以内としており、受益者にも相応の負担を求めている。</t>
    <phoneticPr fontId="3"/>
  </si>
  <si>
    <t>交付決定時及び支出時において見積及び支出経費を精査することで、支出合理性を確保し、費目・使途を必要なものに限定している。</t>
    <phoneticPr fontId="5"/>
  </si>
  <si>
    <t>省エネルギー型代替フロン等排出削減技術実証支援事業</t>
    <phoneticPr fontId="5"/>
  </si>
  <si>
    <t>経済産業省</t>
    <phoneticPr fontId="5"/>
  </si>
  <si>
    <t>現時点においては、従来型装置との価格差が大きいために導入が進んでいないが、価格差の一部を補助することにより、導入を躊躇していた事業者に導入を促し、量産化の促進による省エネ自然冷媒冷凍等装置の価格低減及び新規参入促進効果等によって、普及の加速化を図ろうとするものであり、効果的かつ低コストで実施している。</t>
    <phoneticPr fontId="5"/>
  </si>
  <si>
    <t>オゾン層保護、地球温暖化防止に向け、適切にかつ効率的に実施している。</t>
    <phoneticPr fontId="5"/>
  </si>
  <si>
    <t>平成２７年度に「先進技術を利用した省エネ型自然冷媒機器普及促進事業」に統合。</t>
    <phoneticPr fontId="5"/>
  </si>
  <si>
    <t>036</t>
  </si>
  <si>
    <t>296</t>
  </si>
  <si>
    <t>031</t>
  </si>
  <si>
    <t>293</t>
  </si>
  <si>
    <t>工事費</t>
    <phoneticPr fontId="5"/>
  </si>
  <si>
    <t>省エネ自然冷媒冷凍等装置</t>
    <phoneticPr fontId="5"/>
  </si>
  <si>
    <t>省エネ自然冷媒冷凍等装置設置</t>
    <phoneticPr fontId="5"/>
  </si>
  <si>
    <t>マルハニチロ株式会社</t>
    <phoneticPr fontId="5"/>
  </si>
  <si>
    <t>環境省は、既に商業化されているが普及していないノンフロン製品について普及の加速化を担当する。一方、経済産業省は、商業化未了のノンフロン製品について、主としてその商業化に必要な技術面を中心とする諸課題の解決を図る事業を担当している。</t>
    <phoneticPr fontId="5"/>
  </si>
  <si>
    <t>導入ノンフロン製品（累計）によるエネルギー起源CO2削減効果を30,000t-CO2／年にする。</t>
    <rPh sb="0" eb="2">
      <t>ドウニュウ</t>
    </rPh>
    <rPh sb="7" eb="9">
      <t>セイヒン</t>
    </rPh>
    <rPh sb="10" eb="12">
      <t>ルイケイ</t>
    </rPh>
    <rPh sb="21" eb="23">
      <t>キゲン</t>
    </rPh>
    <rPh sb="26" eb="28">
      <t>サクゲン</t>
    </rPh>
    <rPh sb="28" eb="30">
      <t>コウカ</t>
    </rPh>
    <phoneticPr fontId="5"/>
  </si>
  <si>
    <t>室長　熊倉基之</t>
    <rPh sb="0" eb="2">
      <t>シツチョウ</t>
    </rPh>
    <rPh sb="3" eb="5">
      <t>クマクラ</t>
    </rPh>
    <rPh sb="5" eb="7">
      <t>モトユキ</t>
    </rPh>
    <phoneticPr fontId="5"/>
  </si>
  <si>
    <t>-</t>
    <phoneticPr fontId="5"/>
  </si>
  <si>
    <t>181百万円／
（7320t × 12年)</t>
    <phoneticPr fontId="5"/>
  </si>
  <si>
    <t>フロン類は強力な温室効果ガスであり、実効性かつ即効性のある温室効果ガス排出抑制対策技術の導入普及が不可欠であることから、優先度の高い事業である。</t>
    <rPh sb="60" eb="63">
      <t>ユウセンド</t>
    </rPh>
    <rPh sb="64" eb="65">
      <t>タカ</t>
    </rPh>
    <phoneticPr fontId="5"/>
  </si>
  <si>
    <t>ニチロ畜産株式会社</t>
    <phoneticPr fontId="5"/>
  </si>
  <si>
    <t>A.ニチロ畜産株式会社</t>
    <phoneticPr fontId="5"/>
  </si>
  <si>
    <t>株式会社シャトレーゼ</t>
    <phoneticPr fontId="5"/>
  </si>
  <si>
    <t>B-Rサーティワンアイスクリーム株式会社</t>
    <phoneticPr fontId="5"/>
  </si>
  <si>
    <t>株式会社キューレイ</t>
    <rPh sb="0" eb="4">
      <t>カブ</t>
    </rPh>
    <phoneticPr fontId="5"/>
  </si>
  <si>
    <t>日東ベスト株式会社</t>
    <phoneticPr fontId="5"/>
  </si>
  <si>
    <t>B.日東ベスト株式会社</t>
    <phoneticPr fontId="5"/>
  </si>
  <si>
    <t>味の素ベーカリー株式会社</t>
    <phoneticPr fontId="5"/>
  </si>
  <si>
    <t>C.味の素ベーカリー株式会社</t>
    <phoneticPr fontId="5"/>
  </si>
  <si>
    <t>信越明星株式会社</t>
    <phoneticPr fontId="5"/>
  </si>
  <si>
    <t>D.信越明星株式会社</t>
    <phoneticPr fontId="5"/>
  </si>
  <si>
    <t>株式会社ニチレイフーズ</t>
    <phoneticPr fontId="5"/>
  </si>
  <si>
    <t>E.株式会社ニチレイフーズ</t>
    <phoneticPr fontId="5"/>
  </si>
  <si>
    <t>株式会社アクシーズ</t>
    <phoneticPr fontId="5"/>
  </si>
  <si>
    <t>F.株式会社アクシーズ</t>
    <phoneticPr fontId="5"/>
  </si>
  <si>
    <t>株式会社ウェルファムフーズ(旧名称　丸紅畜産)</t>
    <phoneticPr fontId="5"/>
  </si>
  <si>
    <t>補助対象事業が適切に行われているか把握を行い、整備された機器が活用されていることを確認している。</t>
    <rPh sb="0" eb="2">
      <t>ホジョ</t>
    </rPh>
    <rPh sb="2" eb="4">
      <t>タイショウ</t>
    </rPh>
    <rPh sb="4" eb="6">
      <t>ジギョウ</t>
    </rPh>
    <rPh sb="7" eb="9">
      <t>テキセツ</t>
    </rPh>
    <rPh sb="10" eb="11">
      <t>オコナ</t>
    </rPh>
    <rPh sb="17" eb="19">
      <t>ハアク</t>
    </rPh>
    <rPh sb="20" eb="21">
      <t>オコナ</t>
    </rPh>
    <rPh sb="23" eb="25">
      <t>セイビ</t>
    </rPh>
    <rPh sb="28" eb="30">
      <t>キキ</t>
    </rPh>
    <rPh sb="31" eb="33">
      <t>カツヨウ</t>
    </rPh>
    <rPh sb="41" eb="43">
      <t>カクニン</t>
    </rPh>
    <phoneticPr fontId="5"/>
  </si>
  <si>
    <t>△</t>
  </si>
  <si>
    <t>概ね見込みに見合っている。</t>
    <rPh sb="0" eb="1">
      <t>オオム</t>
    </rPh>
    <rPh sb="2" eb="4">
      <t>ミコ</t>
    </rPh>
    <rPh sb="6" eb="8">
      <t>ミア</t>
    </rPh>
    <phoneticPr fontId="5"/>
  </si>
  <si>
    <t>※端数処理の関係で合計が１８１百万円にならない。</t>
    <rPh sb="1" eb="3">
      <t>ハスウ</t>
    </rPh>
    <rPh sb="3" eb="5">
      <t>ショリ</t>
    </rPh>
    <rPh sb="6" eb="8">
      <t>カンケイ</t>
    </rPh>
    <rPh sb="9" eb="11">
      <t>ゴウケイ</t>
    </rPh>
    <rPh sb="15" eb="16">
      <t>ヒャク</t>
    </rPh>
    <rPh sb="16" eb="18">
      <t>マンエン</t>
    </rPh>
    <phoneticPr fontId="5"/>
  </si>
  <si>
    <t>-</t>
    <phoneticPr fontId="5"/>
  </si>
  <si>
    <t>-</t>
    <phoneticPr fontId="5"/>
  </si>
  <si>
    <t>今後拡大が期待される先進技術を導入するためのコストとしては妥当である。</t>
    <rPh sb="0" eb="2">
      <t>コンゴ</t>
    </rPh>
    <rPh sb="2" eb="4">
      <t>カクダイ</t>
    </rPh>
    <rPh sb="5" eb="7">
      <t>キタイ</t>
    </rPh>
    <rPh sb="10" eb="12">
      <t>センシン</t>
    </rPh>
    <rPh sb="12" eb="14">
      <t>ギジュツ</t>
    </rPh>
    <rPh sb="15" eb="17">
      <t>ドウニュウ</t>
    </rPh>
    <rPh sb="29" eb="31">
      <t>ダトウ</t>
    </rPh>
    <phoneticPr fontId="5"/>
  </si>
  <si>
    <t>特別会計に関する法律第85条第3項第1号ホ
特別会計に関する法律施行令第50条第7項第10号、第11号
地球温暖化対策の推進に関する法律第3条第3項</t>
    <rPh sb="35" eb="36">
      <t>ダイ</t>
    </rPh>
    <rPh sb="38" eb="39">
      <t>ジョウ</t>
    </rPh>
    <rPh sb="39" eb="40">
      <t>ダイ</t>
    </rPh>
    <rPh sb="41" eb="42">
      <t>コウ</t>
    </rPh>
    <rPh sb="42" eb="43">
      <t>ダイ</t>
    </rPh>
    <rPh sb="45" eb="46">
      <t>ゴウ</t>
    </rPh>
    <rPh sb="47" eb="48">
      <t>ダイ</t>
    </rPh>
    <rPh sb="50" eb="51">
      <t>ゴウ</t>
    </rPh>
    <phoneticPr fontId="5"/>
  </si>
  <si>
    <t>フロン類は強力な温室効果ガスであり、実効性かつ即効性のある温室効果ガス排出抑制対策技術の導入普及が不可欠であることから、国民や社会のニーズに合った事業である。</t>
    <rPh sb="60" eb="62">
      <t>コクミン</t>
    </rPh>
    <rPh sb="63" eb="65">
      <t>シャカイ</t>
    </rPh>
    <rPh sb="70" eb="71">
      <t>ア</t>
    </rPh>
    <phoneticPr fontId="5"/>
  </si>
  <si>
    <t>関係者とのコミュニケーションを徹底し、作業内容を随時見直す等効率化に向けた工夫をしている。</t>
    <rPh sb="0" eb="3">
      <t>カンケイシャ</t>
    </rPh>
    <rPh sb="15" eb="17">
      <t>テッテイ</t>
    </rPh>
    <rPh sb="19" eb="21">
      <t>サギョウ</t>
    </rPh>
    <rPh sb="21" eb="23">
      <t>ナイヨウ</t>
    </rPh>
    <rPh sb="24" eb="26">
      <t>ズイジ</t>
    </rPh>
    <rPh sb="26" eb="28">
      <t>ミナオ</t>
    </rPh>
    <rPh sb="29" eb="30">
      <t>ナド</t>
    </rPh>
    <rPh sb="30" eb="33">
      <t>コウリツカ</t>
    </rPh>
    <rPh sb="34" eb="35">
      <t>ム</t>
    </rPh>
    <rPh sb="37" eb="39">
      <t>クフウ</t>
    </rPh>
    <phoneticPr fontId="5"/>
  </si>
  <si>
    <t>概ね見合ったものとなっている。削減効果の高い事業が実施できるよう、引き続き関連事業で改善を図っていく。</t>
    <rPh sb="0" eb="1">
      <t>オオム</t>
    </rPh>
    <rPh sb="2" eb="4">
      <t>ミア</t>
    </rPh>
    <rPh sb="15" eb="17">
      <t>サクゲン</t>
    </rPh>
    <rPh sb="17" eb="19">
      <t>コウカ</t>
    </rPh>
    <rPh sb="20" eb="21">
      <t>タカ</t>
    </rPh>
    <rPh sb="22" eb="24">
      <t>ジギョウ</t>
    </rPh>
    <rPh sb="25" eb="27">
      <t>ジッシ</t>
    </rPh>
    <rPh sb="33" eb="34">
      <t>ヒ</t>
    </rPh>
    <rPh sb="35" eb="36">
      <t>ツヅ</t>
    </rPh>
    <rPh sb="37" eb="39">
      <t>カンレン</t>
    </rPh>
    <rPh sb="39" eb="41">
      <t>ジギョウ</t>
    </rPh>
    <rPh sb="42" eb="44">
      <t>カイゼン</t>
    </rPh>
    <rPh sb="45" eb="4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</si>
</sst>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127000</xdr:colOff>
      <xdr:row>151</xdr:row>
      <xdr:rowOff>304800</xdr:rowOff>
    </xdr:from>
    <xdr:to>
      <xdr:col>18</xdr:col>
      <xdr:colOff>142876</xdr:colOff>
      <xdr:row>153</xdr:row>
      <xdr:rowOff>176893</xdr:rowOff>
    </xdr:to>
    <xdr:sp macro="" textlink="">
      <xdr:nvSpPr>
        <xdr:cNvPr id="68" name="正方形/長方形 67"/>
        <xdr:cNvSpPr/>
      </xdr:nvSpPr>
      <xdr:spPr>
        <a:xfrm>
          <a:off x="1555750" y="48977550"/>
          <a:ext cx="2261055" cy="579664"/>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中部地方環境事務所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p>
      </xdr:txBody>
    </xdr:sp>
    <xdr:clientData/>
  </xdr:twoCellAnchor>
  <xdr:twoCellAnchor>
    <xdr:from>
      <xdr:col>37</xdr:col>
      <xdr:colOff>107950</xdr:colOff>
      <xdr:row>148</xdr:row>
      <xdr:rowOff>82550</xdr:rowOff>
    </xdr:from>
    <xdr:to>
      <xdr:col>48</xdr:col>
      <xdr:colOff>123825</xdr:colOff>
      <xdr:row>149</xdr:row>
      <xdr:rowOff>330199</xdr:rowOff>
    </xdr:to>
    <xdr:sp macro="" textlink="">
      <xdr:nvSpPr>
        <xdr:cNvPr id="63" name="大かっこ 62"/>
        <xdr:cNvSpPr/>
      </xdr:nvSpPr>
      <xdr:spPr>
        <a:xfrm>
          <a:off x="7626350" y="47796450"/>
          <a:ext cx="2251075" cy="603249"/>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省エネ自然冷媒冷凍等装置の導入</a:t>
          </a:r>
        </a:p>
      </xdr:txBody>
    </xdr:sp>
    <xdr:clientData/>
  </xdr:twoCellAnchor>
  <xdr:twoCellAnchor>
    <xdr:from>
      <xdr:col>22</xdr:col>
      <xdr:colOff>98425</xdr:colOff>
      <xdr:row>148</xdr:row>
      <xdr:rowOff>82550</xdr:rowOff>
    </xdr:from>
    <xdr:to>
      <xdr:col>33</xdr:col>
      <xdr:colOff>114300</xdr:colOff>
      <xdr:row>149</xdr:row>
      <xdr:rowOff>292099</xdr:rowOff>
    </xdr:to>
    <xdr:sp macro="" textlink="">
      <xdr:nvSpPr>
        <xdr:cNvPr id="57" name="大かっこ 56"/>
        <xdr:cNvSpPr/>
      </xdr:nvSpPr>
      <xdr:spPr>
        <a:xfrm>
          <a:off x="4568825" y="47796450"/>
          <a:ext cx="2251075" cy="565149"/>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省エネ自然冷媒冷凍等装置の導入</a:t>
          </a:r>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13</xdr:col>
      <xdr:colOff>28575</xdr:colOff>
      <xdr:row>144</xdr:row>
      <xdr:rowOff>327025</xdr:rowOff>
    </xdr:from>
    <xdr:to>
      <xdr:col>13</xdr:col>
      <xdr:colOff>28575</xdr:colOff>
      <xdr:row>145</xdr:row>
      <xdr:rowOff>327025</xdr:rowOff>
    </xdr:to>
    <xdr:cxnSp macro="">
      <xdr:nvCxnSpPr>
        <xdr:cNvPr id="45" name="直線矢印コネクタ 646"/>
        <xdr:cNvCxnSpPr>
          <a:cxnSpLocks noChangeShapeType="1"/>
        </xdr:cNvCxnSpPr>
      </xdr:nvCxnSpPr>
      <xdr:spPr bwMode="auto">
        <a:xfrm rot="5400000">
          <a:off x="2492375" y="46796325"/>
          <a:ext cx="3556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34086</xdr:colOff>
      <xdr:row>142</xdr:row>
      <xdr:rowOff>85725</xdr:rowOff>
    </xdr:from>
    <xdr:to>
      <xdr:col>13</xdr:col>
      <xdr:colOff>38100</xdr:colOff>
      <xdr:row>143</xdr:row>
      <xdr:rowOff>280147</xdr:rowOff>
    </xdr:to>
    <xdr:cxnSp macro="">
      <xdr:nvCxnSpPr>
        <xdr:cNvPr id="46" name="直線矢印コネクタ 648"/>
        <xdr:cNvCxnSpPr>
          <a:cxnSpLocks noChangeShapeType="1"/>
          <a:endCxn id="48" idx="0"/>
        </xdr:cNvCxnSpPr>
      </xdr:nvCxnSpPr>
      <xdr:spPr bwMode="auto">
        <a:xfrm flipH="1">
          <a:off x="2656262" y="45581607"/>
          <a:ext cx="4014" cy="541805"/>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38100</xdr:colOff>
      <xdr:row>143</xdr:row>
      <xdr:rowOff>34925</xdr:rowOff>
    </xdr:from>
    <xdr:to>
      <xdr:col>50</xdr:col>
      <xdr:colOff>0</xdr:colOff>
      <xdr:row>143</xdr:row>
      <xdr:rowOff>34925</xdr:rowOff>
    </xdr:to>
    <xdr:cxnSp macro="">
      <xdr:nvCxnSpPr>
        <xdr:cNvPr id="47" name="直線コネクタ 652"/>
        <xdr:cNvCxnSpPr>
          <a:cxnSpLocks noChangeShapeType="1"/>
        </xdr:cNvCxnSpPr>
      </xdr:nvCxnSpPr>
      <xdr:spPr bwMode="auto">
        <a:xfrm>
          <a:off x="2679700" y="45970825"/>
          <a:ext cx="76073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127000</xdr:colOff>
      <xdr:row>143</xdr:row>
      <xdr:rowOff>280147</xdr:rowOff>
    </xdr:from>
    <xdr:to>
      <xdr:col>18</xdr:col>
      <xdr:colOff>142876</xdr:colOff>
      <xdr:row>145</xdr:row>
      <xdr:rowOff>101600</xdr:rowOff>
    </xdr:to>
    <xdr:sp macro="" textlink="">
      <xdr:nvSpPr>
        <xdr:cNvPr id="48" name="正方形/長方形 47"/>
        <xdr:cNvSpPr/>
      </xdr:nvSpPr>
      <xdr:spPr>
        <a:xfrm>
          <a:off x="1538941" y="46123412"/>
          <a:ext cx="2234641" cy="516217"/>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北海道地方環境事務所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clientData/>
  </xdr:twoCellAnchor>
  <xdr:twoCellAnchor>
    <xdr:from>
      <xdr:col>7</xdr:col>
      <xdr:colOff>136525</xdr:colOff>
      <xdr:row>148</xdr:row>
      <xdr:rowOff>60326</xdr:rowOff>
    </xdr:from>
    <xdr:to>
      <xdr:col>18</xdr:col>
      <xdr:colOff>152400</xdr:colOff>
      <xdr:row>149</xdr:row>
      <xdr:rowOff>254000</xdr:rowOff>
    </xdr:to>
    <xdr:sp macro="" textlink="">
      <xdr:nvSpPr>
        <xdr:cNvPr id="49" name="大かっこ 48"/>
        <xdr:cNvSpPr/>
      </xdr:nvSpPr>
      <xdr:spPr>
        <a:xfrm>
          <a:off x="1558925" y="47774226"/>
          <a:ext cx="2251075" cy="54927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省エネ自然冷媒冷凍等装置の導入</a:t>
          </a:r>
        </a:p>
      </xdr:txBody>
    </xdr:sp>
    <xdr:clientData/>
  </xdr:twoCellAnchor>
  <xdr:twoCellAnchor>
    <xdr:from>
      <xdr:col>7</xdr:col>
      <xdr:colOff>123826</xdr:colOff>
      <xdr:row>146</xdr:row>
      <xdr:rowOff>292101</xdr:rowOff>
    </xdr:from>
    <xdr:to>
      <xdr:col>18</xdr:col>
      <xdr:colOff>152400</xdr:colOff>
      <xdr:row>148</xdr:row>
      <xdr:rowOff>31750</xdr:rowOff>
    </xdr:to>
    <xdr:sp macro="" textlink="">
      <xdr:nvSpPr>
        <xdr:cNvPr id="50" name="正方形/長方形 49"/>
        <xdr:cNvSpPr/>
      </xdr:nvSpPr>
      <xdr:spPr>
        <a:xfrm>
          <a:off x="1546226" y="47294801"/>
          <a:ext cx="2263774" cy="450849"/>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a:t>
          </a:r>
          <a:r>
            <a:rPr kumimoji="1" lang="ja-JP" altLang="en-US" sz="1100" b="0" i="0" baseline="0">
              <a:effectLst/>
              <a:latin typeface="+mn-lt"/>
              <a:ea typeface="+mn-ea"/>
              <a:cs typeface="+mn-cs"/>
            </a:rPr>
            <a:t>企業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１企業</a:t>
          </a:r>
          <a:r>
            <a:rPr kumimoji="1" lang="ja-JP" altLang="ja-JP" sz="1100" b="0" i="0" baseline="0">
              <a:effectLst/>
              <a:latin typeface="+mn-lt"/>
              <a:ea typeface="+mn-ea"/>
              <a:cs typeface="+mn-cs"/>
            </a:rPr>
            <a:t>）</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１４百万円</a:t>
          </a:r>
        </a:p>
      </xdr:txBody>
    </xdr:sp>
    <xdr:clientData/>
  </xdr:twoCellAnchor>
  <xdr:twoCellAnchor>
    <xdr:from>
      <xdr:col>22</xdr:col>
      <xdr:colOff>9524</xdr:colOff>
      <xdr:row>139</xdr:row>
      <xdr:rowOff>247651</xdr:rowOff>
    </xdr:from>
    <xdr:to>
      <xdr:col>47</xdr:col>
      <xdr:colOff>117475</xdr:colOff>
      <xdr:row>142</xdr:row>
      <xdr:rowOff>203200</xdr:rowOff>
    </xdr:to>
    <xdr:sp macro="" textlink="">
      <xdr:nvSpPr>
        <xdr:cNvPr id="51" name="大かっこ 50"/>
        <xdr:cNvSpPr/>
      </xdr:nvSpPr>
      <xdr:spPr>
        <a:xfrm>
          <a:off x="4479924" y="44761151"/>
          <a:ext cx="5187951" cy="1022349"/>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・省エネ自然冷媒冷凍等装置導入促進事業</a:t>
          </a:r>
          <a:endParaRPr lang="ja-JP" altLang="ja-JP" sz="1800">
            <a:effectLst/>
          </a:endParaRPr>
        </a:p>
        <a:p>
          <a:pPr eaLnBrk="1" fontAlgn="auto" latinLnBrk="0" hangingPunct="1"/>
          <a:r>
            <a:rPr kumimoji="1" lang="ja-JP" altLang="ja-JP" sz="1100" b="0" i="0" baseline="0">
              <a:effectLst/>
              <a:latin typeface="+mn-lt"/>
              <a:ea typeface="+mn-ea"/>
              <a:cs typeface="+mn-cs"/>
            </a:rPr>
            <a:t>　省エネ自然冷媒冷凍等装置を導入しようとする民間事業者に対して、</a:t>
          </a:r>
          <a:endParaRPr lang="ja-JP" altLang="ja-JP" sz="1800">
            <a:effectLst/>
          </a:endParaRPr>
        </a:p>
        <a:p>
          <a:pPr eaLnBrk="1" fontAlgn="auto" latinLnBrk="0" hangingPunct="1"/>
          <a:r>
            <a:rPr kumimoji="1" lang="ja-JP" altLang="ja-JP" sz="1100" b="0" i="0" baseline="0">
              <a:effectLst/>
              <a:latin typeface="+mn-lt"/>
              <a:ea typeface="+mn-ea"/>
              <a:cs typeface="+mn-cs"/>
            </a:rPr>
            <a:t>　当該設備導入費用の一部を補助する。</a:t>
          </a:r>
          <a:endParaRPr lang="ja-JP" altLang="ja-JP" sz="1800">
            <a:effectLst/>
          </a:endParaRPr>
        </a:p>
      </xdr:txBody>
    </xdr:sp>
    <xdr:clientData/>
  </xdr:twoCellAnchor>
  <xdr:twoCellAnchor>
    <xdr:from>
      <xdr:col>7</xdr:col>
      <xdr:colOff>136525</xdr:colOff>
      <xdr:row>140</xdr:row>
      <xdr:rowOff>176893</xdr:rowOff>
    </xdr:from>
    <xdr:to>
      <xdr:col>18</xdr:col>
      <xdr:colOff>104775</xdr:colOff>
      <xdr:row>142</xdr:row>
      <xdr:rowOff>56218</xdr:rowOff>
    </xdr:to>
    <xdr:sp macro="" textlink="">
      <xdr:nvSpPr>
        <xdr:cNvPr id="52" name="正方形/長方形 51"/>
        <xdr:cNvSpPr/>
      </xdr:nvSpPr>
      <xdr:spPr>
        <a:xfrm>
          <a:off x="1565275" y="44958000"/>
          <a:ext cx="2213429" cy="586897"/>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１８１百万円</a:t>
          </a:r>
        </a:p>
      </xdr:txBody>
    </xdr:sp>
    <xdr:clientData/>
  </xdr:twoCellAnchor>
  <xdr:twoCellAnchor>
    <xdr:from>
      <xdr:col>10</xdr:col>
      <xdr:colOff>66675</xdr:colOff>
      <xdr:row>145</xdr:row>
      <xdr:rowOff>342900</xdr:rowOff>
    </xdr:from>
    <xdr:to>
      <xdr:col>15</xdr:col>
      <xdr:colOff>177800</xdr:colOff>
      <xdr:row>146</xdr:row>
      <xdr:rowOff>222251</xdr:rowOff>
    </xdr:to>
    <xdr:sp macro="" textlink="">
      <xdr:nvSpPr>
        <xdr:cNvPr id="53" name="フレーム 52"/>
        <xdr:cNvSpPr/>
      </xdr:nvSpPr>
      <xdr:spPr bwMode="auto">
        <a:xfrm>
          <a:off x="2098675" y="46990000"/>
          <a:ext cx="1127125" cy="234951"/>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180975</xdr:colOff>
      <xdr:row>144</xdr:row>
      <xdr:rowOff>327025</xdr:rowOff>
    </xdr:from>
    <xdr:to>
      <xdr:col>27</xdr:col>
      <xdr:colOff>180975</xdr:colOff>
      <xdr:row>145</xdr:row>
      <xdr:rowOff>327025</xdr:rowOff>
    </xdr:to>
    <xdr:cxnSp macro="">
      <xdr:nvCxnSpPr>
        <xdr:cNvPr id="54" name="直線矢印コネクタ 646"/>
        <xdr:cNvCxnSpPr>
          <a:cxnSpLocks noChangeShapeType="1"/>
        </xdr:cNvCxnSpPr>
      </xdr:nvCxnSpPr>
      <xdr:spPr bwMode="auto">
        <a:xfrm rot="5400000">
          <a:off x="5489575" y="46796325"/>
          <a:ext cx="3556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88900</xdr:colOff>
      <xdr:row>143</xdr:row>
      <xdr:rowOff>279400</xdr:rowOff>
    </xdr:from>
    <xdr:to>
      <xdr:col>33</xdr:col>
      <xdr:colOff>104776</xdr:colOff>
      <xdr:row>145</xdr:row>
      <xdr:rowOff>88900</xdr:rowOff>
    </xdr:to>
    <xdr:sp macro="" textlink="">
      <xdr:nvSpPr>
        <xdr:cNvPr id="56" name="正方形/長方形 55"/>
        <xdr:cNvSpPr/>
      </xdr:nvSpPr>
      <xdr:spPr>
        <a:xfrm>
          <a:off x="4559300" y="46215300"/>
          <a:ext cx="2251076" cy="520700"/>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東北地方環境事務所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４２百万円</a:t>
          </a:r>
        </a:p>
      </xdr:txBody>
    </xdr:sp>
    <xdr:clientData/>
  </xdr:twoCellAnchor>
  <xdr:twoCellAnchor>
    <xdr:from>
      <xdr:col>22</xdr:col>
      <xdr:colOff>85726</xdr:colOff>
      <xdr:row>146</xdr:row>
      <xdr:rowOff>301626</xdr:rowOff>
    </xdr:from>
    <xdr:to>
      <xdr:col>33</xdr:col>
      <xdr:colOff>114300</xdr:colOff>
      <xdr:row>148</xdr:row>
      <xdr:rowOff>41275</xdr:rowOff>
    </xdr:to>
    <xdr:sp macro="" textlink="">
      <xdr:nvSpPr>
        <xdr:cNvPr id="58" name="正方形/長方形 57"/>
        <xdr:cNvSpPr/>
      </xdr:nvSpPr>
      <xdr:spPr>
        <a:xfrm>
          <a:off x="4556126" y="47304326"/>
          <a:ext cx="2263774" cy="450849"/>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a:t>
          </a:r>
          <a:r>
            <a:rPr kumimoji="1" lang="ja-JP" altLang="en-US" sz="1100" b="0" i="0" baseline="0">
              <a:effectLst/>
              <a:latin typeface="+mn-lt"/>
              <a:ea typeface="+mn-ea"/>
              <a:cs typeface="+mn-cs"/>
            </a:rPr>
            <a:t>企業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２企業</a:t>
          </a:r>
          <a:r>
            <a:rPr kumimoji="1" lang="ja-JP" altLang="ja-JP" sz="1100" b="0" i="0" baseline="0">
              <a:effectLst/>
              <a:latin typeface="+mn-lt"/>
              <a:ea typeface="+mn-ea"/>
              <a:cs typeface="+mn-cs"/>
            </a:rPr>
            <a:t>）</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４２百万円</a:t>
          </a:r>
        </a:p>
      </xdr:txBody>
    </xdr:sp>
    <xdr:clientData/>
  </xdr:twoCellAnchor>
  <xdr:twoCellAnchor>
    <xdr:from>
      <xdr:col>25</xdr:col>
      <xdr:colOff>28575</xdr:colOff>
      <xdr:row>145</xdr:row>
      <xdr:rowOff>342900</xdr:rowOff>
    </xdr:from>
    <xdr:to>
      <xdr:col>30</xdr:col>
      <xdr:colOff>139700</xdr:colOff>
      <xdr:row>146</xdr:row>
      <xdr:rowOff>257176</xdr:rowOff>
    </xdr:to>
    <xdr:sp macro="" textlink="">
      <xdr:nvSpPr>
        <xdr:cNvPr id="59" name="フレーム 58"/>
        <xdr:cNvSpPr/>
      </xdr:nvSpPr>
      <xdr:spPr bwMode="auto">
        <a:xfrm>
          <a:off x="5108575" y="46990000"/>
          <a:ext cx="1127125" cy="269876"/>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0</xdr:colOff>
      <xdr:row>144</xdr:row>
      <xdr:rowOff>352425</xdr:rowOff>
    </xdr:from>
    <xdr:to>
      <xdr:col>43</xdr:col>
      <xdr:colOff>0</xdr:colOff>
      <xdr:row>145</xdr:row>
      <xdr:rowOff>352425</xdr:rowOff>
    </xdr:to>
    <xdr:cxnSp macro="">
      <xdr:nvCxnSpPr>
        <xdr:cNvPr id="60" name="直線矢印コネクタ 646"/>
        <xdr:cNvCxnSpPr>
          <a:cxnSpLocks noChangeShapeType="1"/>
        </xdr:cNvCxnSpPr>
      </xdr:nvCxnSpPr>
      <xdr:spPr bwMode="auto">
        <a:xfrm rot="5400000">
          <a:off x="8559800" y="46821725"/>
          <a:ext cx="3556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37</xdr:col>
      <xdr:colOff>98425</xdr:colOff>
      <xdr:row>143</xdr:row>
      <xdr:rowOff>266700</xdr:rowOff>
    </xdr:from>
    <xdr:to>
      <xdr:col>48</xdr:col>
      <xdr:colOff>114301</xdr:colOff>
      <xdr:row>145</xdr:row>
      <xdr:rowOff>101600</xdr:rowOff>
    </xdr:to>
    <xdr:sp macro="" textlink="">
      <xdr:nvSpPr>
        <xdr:cNvPr id="62" name="正方形/長方形 61"/>
        <xdr:cNvSpPr/>
      </xdr:nvSpPr>
      <xdr:spPr>
        <a:xfrm>
          <a:off x="7616825" y="46202600"/>
          <a:ext cx="2251076" cy="546100"/>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関東地方環境事務所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２２百万円</a:t>
          </a:r>
        </a:p>
      </xdr:txBody>
    </xdr:sp>
    <xdr:clientData/>
  </xdr:twoCellAnchor>
  <xdr:twoCellAnchor>
    <xdr:from>
      <xdr:col>37</xdr:col>
      <xdr:colOff>95251</xdr:colOff>
      <xdr:row>146</xdr:row>
      <xdr:rowOff>301626</xdr:rowOff>
    </xdr:from>
    <xdr:to>
      <xdr:col>48</xdr:col>
      <xdr:colOff>123825</xdr:colOff>
      <xdr:row>148</xdr:row>
      <xdr:rowOff>41275</xdr:rowOff>
    </xdr:to>
    <xdr:sp macro="" textlink="">
      <xdr:nvSpPr>
        <xdr:cNvPr id="64" name="正方形/長方形 63"/>
        <xdr:cNvSpPr/>
      </xdr:nvSpPr>
      <xdr:spPr>
        <a:xfrm>
          <a:off x="7613651" y="47304326"/>
          <a:ext cx="2263774" cy="450849"/>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a:t>
          </a:r>
          <a:r>
            <a:rPr kumimoji="1" lang="ja-JP" altLang="en-US" sz="1100" b="0" i="0" baseline="0">
              <a:effectLst/>
              <a:latin typeface="+mn-lt"/>
              <a:ea typeface="+mn-ea"/>
              <a:cs typeface="+mn-cs"/>
            </a:rPr>
            <a:t>企業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２企業</a:t>
          </a:r>
          <a:r>
            <a:rPr kumimoji="1" lang="ja-JP" altLang="ja-JP" sz="1100" b="0" i="0" baseline="0">
              <a:effectLst/>
              <a:latin typeface="+mn-lt"/>
              <a:ea typeface="+mn-ea"/>
              <a:cs typeface="+mn-cs"/>
            </a:rPr>
            <a:t>）</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２２百万円</a:t>
          </a:r>
        </a:p>
      </xdr:txBody>
    </xdr:sp>
    <xdr:clientData/>
  </xdr:twoCellAnchor>
  <xdr:twoCellAnchor>
    <xdr:from>
      <xdr:col>40</xdr:col>
      <xdr:colOff>38100</xdr:colOff>
      <xdr:row>146</xdr:row>
      <xdr:rowOff>0</xdr:rowOff>
    </xdr:from>
    <xdr:to>
      <xdr:col>45</xdr:col>
      <xdr:colOff>149225</xdr:colOff>
      <xdr:row>146</xdr:row>
      <xdr:rowOff>231776</xdr:rowOff>
    </xdr:to>
    <xdr:sp macro="" textlink="">
      <xdr:nvSpPr>
        <xdr:cNvPr id="65" name="フレーム 64"/>
        <xdr:cNvSpPr/>
      </xdr:nvSpPr>
      <xdr:spPr bwMode="auto">
        <a:xfrm>
          <a:off x="8166100" y="47002700"/>
          <a:ext cx="1127125" cy="231776"/>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28575</xdr:colOff>
      <xdr:row>153</xdr:row>
      <xdr:rowOff>85725</xdr:rowOff>
    </xdr:from>
    <xdr:to>
      <xdr:col>13</xdr:col>
      <xdr:colOff>28575</xdr:colOff>
      <xdr:row>154</xdr:row>
      <xdr:rowOff>85725</xdr:rowOff>
    </xdr:to>
    <xdr:cxnSp macro="">
      <xdr:nvCxnSpPr>
        <xdr:cNvPr id="66" name="直線矢印コネクタ 646"/>
        <xdr:cNvCxnSpPr>
          <a:cxnSpLocks noChangeShapeType="1"/>
        </xdr:cNvCxnSpPr>
      </xdr:nvCxnSpPr>
      <xdr:spPr bwMode="auto">
        <a:xfrm rot="5400000">
          <a:off x="2492375" y="49755425"/>
          <a:ext cx="3556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9525</xdr:colOff>
      <xdr:row>150</xdr:row>
      <xdr:rowOff>276225</xdr:rowOff>
    </xdr:from>
    <xdr:to>
      <xdr:col>50</xdr:col>
      <xdr:colOff>0</xdr:colOff>
      <xdr:row>150</xdr:row>
      <xdr:rowOff>276225</xdr:rowOff>
    </xdr:to>
    <xdr:cxnSp macro="">
      <xdr:nvCxnSpPr>
        <xdr:cNvPr id="67" name="直線コネクタ 652"/>
        <xdr:cNvCxnSpPr>
          <a:cxnSpLocks noChangeShapeType="1"/>
        </xdr:cNvCxnSpPr>
      </xdr:nvCxnSpPr>
      <xdr:spPr bwMode="auto">
        <a:xfrm>
          <a:off x="1228725" y="48701325"/>
          <a:ext cx="9058275"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136525</xdr:colOff>
      <xdr:row>156</xdr:row>
      <xdr:rowOff>304140</xdr:rowOff>
    </xdr:from>
    <xdr:to>
      <xdr:col>18</xdr:col>
      <xdr:colOff>152400</xdr:colOff>
      <xdr:row>158</xdr:row>
      <xdr:rowOff>156882</xdr:rowOff>
    </xdr:to>
    <xdr:sp macro="" textlink="">
      <xdr:nvSpPr>
        <xdr:cNvPr id="69" name="大かっこ 68"/>
        <xdr:cNvSpPr/>
      </xdr:nvSpPr>
      <xdr:spPr>
        <a:xfrm>
          <a:off x="1548466" y="50663375"/>
          <a:ext cx="2234640" cy="547507"/>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省エネ自然冷媒冷凍等装置の導入</a:t>
          </a:r>
        </a:p>
      </xdr:txBody>
    </xdr:sp>
    <xdr:clientData/>
  </xdr:twoCellAnchor>
  <xdr:twoCellAnchor>
    <xdr:from>
      <xdr:col>7</xdr:col>
      <xdr:colOff>123826</xdr:colOff>
      <xdr:row>155</xdr:row>
      <xdr:rowOff>8866</xdr:rowOff>
    </xdr:from>
    <xdr:to>
      <xdr:col>18</xdr:col>
      <xdr:colOff>152400</xdr:colOff>
      <xdr:row>156</xdr:row>
      <xdr:rowOff>237464</xdr:rowOff>
    </xdr:to>
    <xdr:sp macro="" textlink="">
      <xdr:nvSpPr>
        <xdr:cNvPr id="70" name="正方形/長方形 69"/>
        <xdr:cNvSpPr/>
      </xdr:nvSpPr>
      <xdr:spPr>
        <a:xfrm>
          <a:off x="1503309" y="50038107"/>
          <a:ext cx="2196332" cy="583323"/>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a:t>
          </a:r>
          <a:r>
            <a:rPr kumimoji="1" lang="ja-JP" altLang="en-US" sz="1100" b="0" i="0" baseline="0">
              <a:effectLst/>
              <a:latin typeface="+mn-lt"/>
              <a:ea typeface="+mn-ea"/>
              <a:cs typeface="+mn-cs"/>
            </a:rPr>
            <a:t>企業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１企業</a:t>
          </a:r>
          <a:r>
            <a:rPr kumimoji="1" lang="ja-JP" altLang="ja-JP" sz="1100" b="0" i="0" baseline="0">
              <a:effectLst/>
              <a:latin typeface="+mn-lt"/>
              <a:ea typeface="+mn-ea"/>
              <a:cs typeface="+mn-cs"/>
            </a:rPr>
            <a:t>）</a:t>
          </a:r>
          <a:endParaRPr lang="ja-JP" altLang="ja-JP" sz="1050">
            <a:effectLst/>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27</xdr:col>
      <xdr:colOff>180975</xdr:colOff>
      <xdr:row>153</xdr:row>
      <xdr:rowOff>85725</xdr:rowOff>
    </xdr:from>
    <xdr:to>
      <xdr:col>27</xdr:col>
      <xdr:colOff>180975</xdr:colOff>
      <xdr:row>154</xdr:row>
      <xdr:rowOff>85725</xdr:rowOff>
    </xdr:to>
    <xdr:cxnSp macro="">
      <xdr:nvCxnSpPr>
        <xdr:cNvPr id="72" name="直線矢印コネクタ 646"/>
        <xdr:cNvCxnSpPr>
          <a:cxnSpLocks noChangeShapeType="1"/>
        </xdr:cNvCxnSpPr>
      </xdr:nvCxnSpPr>
      <xdr:spPr bwMode="auto">
        <a:xfrm rot="5400000">
          <a:off x="5489575" y="49755425"/>
          <a:ext cx="3556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0</xdr:colOff>
      <xdr:row>154</xdr:row>
      <xdr:rowOff>409575</xdr:rowOff>
    </xdr:from>
    <xdr:to>
      <xdr:col>28</xdr:col>
      <xdr:colOff>0</xdr:colOff>
      <xdr:row>154</xdr:row>
      <xdr:rowOff>638175</xdr:rowOff>
    </xdr:to>
    <xdr:cxnSp macro="">
      <xdr:nvCxnSpPr>
        <xdr:cNvPr id="73" name="直線矢印コネクタ 648"/>
        <xdr:cNvCxnSpPr>
          <a:cxnSpLocks noChangeShapeType="1"/>
        </xdr:cNvCxnSpPr>
      </xdr:nvCxnSpPr>
      <xdr:spPr bwMode="auto">
        <a:xfrm>
          <a:off x="5600700" y="37776150"/>
          <a:ext cx="0" cy="2286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88900</xdr:colOff>
      <xdr:row>151</xdr:row>
      <xdr:rowOff>292101</xdr:rowOff>
    </xdr:from>
    <xdr:to>
      <xdr:col>33</xdr:col>
      <xdr:colOff>104776</xdr:colOff>
      <xdr:row>153</xdr:row>
      <xdr:rowOff>85727</xdr:rowOff>
    </xdr:to>
    <xdr:sp macro="" textlink="">
      <xdr:nvSpPr>
        <xdr:cNvPr id="74" name="正方形/長方形 73"/>
        <xdr:cNvSpPr/>
      </xdr:nvSpPr>
      <xdr:spPr>
        <a:xfrm>
          <a:off x="4559300" y="49072801"/>
          <a:ext cx="2251076" cy="504826"/>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近畿地方環境事務所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１６百万円</a:t>
          </a:r>
        </a:p>
      </xdr:txBody>
    </xdr:sp>
    <xdr:clientData/>
  </xdr:twoCellAnchor>
  <xdr:twoCellAnchor>
    <xdr:from>
      <xdr:col>22</xdr:col>
      <xdr:colOff>98425</xdr:colOff>
      <xdr:row>156</xdr:row>
      <xdr:rowOff>313665</xdr:rowOff>
    </xdr:from>
    <xdr:to>
      <xdr:col>33</xdr:col>
      <xdr:colOff>114300</xdr:colOff>
      <xdr:row>158</xdr:row>
      <xdr:rowOff>235324</xdr:rowOff>
    </xdr:to>
    <xdr:sp macro="" textlink="">
      <xdr:nvSpPr>
        <xdr:cNvPr id="75" name="大かっこ 74"/>
        <xdr:cNvSpPr/>
      </xdr:nvSpPr>
      <xdr:spPr>
        <a:xfrm>
          <a:off x="4535954" y="50672900"/>
          <a:ext cx="2234640" cy="61642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省エネ自然冷媒冷凍等装置の導入</a:t>
          </a:r>
        </a:p>
      </xdr:txBody>
    </xdr:sp>
    <xdr:clientData/>
  </xdr:twoCellAnchor>
  <xdr:twoCellAnchor>
    <xdr:from>
      <xdr:col>22</xdr:col>
      <xdr:colOff>85726</xdr:colOff>
      <xdr:row>155</xdr:row>
      <xdr:rowOff>18391</xdr:rowOff>
    </xdr:from>
    <xdr:to>
      <xdr:col>33</xdr:col>
      <xdr:colOff>114300</xdr:colOff>
      <xdr:row>156</xdr:row>
      <xdr:rowOff>246989</xdr:rowOff>
    </xdr:to>
    <xdr:sp macro="" textlink="">
      <xdr:nvSpPr>
        <xdr:cNvPr id="76" name="正方形/長方形 75"/>
        <xdr:cNvSpPr/>
      </xdr:nvSpPr>
      <xdr:spPr>
        <a:xfrm>
          <a:off x="4421243" y="50047632"/>
          <a:ext cx="2196333" cy="583323"/>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a:t>
          </a:r>
          <a:r>
            <a:rPr kumimoji="1" lang="ja-JP" altLang="en-US" sz="1100" b="0" i="0" baseline="0">
              <a:effectLst/>
              <a:latin typeface="+mn-lt"/>
              <a:ea typeface="+mn-ea"/>
              <a:cs typeface="+mn-cs"/>
            </a:rPr>
            <a:t>企業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２企業</a:t>
          </a:r>
          <a:r>
            <a:rPr kumimoji="1" lang="ja-JP" altLang="ja-JP" sz="1100" b="0" i="0" baseline="0">
              <a:effectLst/>
              <a:latin typeface="+mn-lt"/>
              <a:ea typeface="+mn-ea"/>
              <a:cs typeface="+mn-cs"/>
            </a:rPr>
            <a:t>）</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１６百万円</a:t>
          </a:r>
        </a:p>
      </xdr:txBody>
    </xdr:sp>
    <xdr:clientData/>
  </xdr:twoCellAnchor>
  <xdr:twoCellAnchor>
    <xdr:from>
      <xdr:col>43</xdr:col>
      <xdr:colOff>0</xdr:colOff>
      <xdr:row>153</xdr:row>
      <xdr:rowOff>85725</xdr:rowOff>
    </xdr:from>
    <xdr:to>
      <xdr:col>43</xdr:col>
      <xdr:colOff>0</xdr:colOff>
      <xdr:row>154</xdr:row>
      <xdr:rowOff>85725</xdr:rowOff>
    </xdr:to>
    <xdr:cxnSp macro="">
      <xdr:nvCxnSpPr>
        <xdr:cNvPr id="78" name="直線矢印コネクタ 646"/>
        <xdr:cNvCxnSpPr>
          <a:cxnSpLocks noChangeShapeType="1"/>
        </xdr:cNvCxnSpPr>
      </xdr:nvCxnSpPr>
      <xdr:spPr bwMode="auto">
        <a:xfrm rot="5400000">
          <a:off x="8559800" y="49755425"/>
          <a:ext cx="355600" cy="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37</xdr:col>
      <xdr:colOff>98425</xdr:colOff>
      <xdr:row>151</xdr:row>
      <xdr:rowOff>279401</xdr:rowOff>
    </xdr:from>
    <xdr:to>
      <xdr:col>48</xdr:col>
      <xdr:colOff>114301</xdr:colOff>
      <xdr:row>153</xdr:row>
      <xdr:rowOff>85727</xdr:rowOff>
    </xdr:to>
    <xdr:sp macro="" textlink="">
      <xdr:nvSpPr>
        <xdr:cNvPr id="80" name="正方形/長方形 79"/>
        <xdr:cNvSpPr/>
      </xdr:nvSpPr>
      <xdr:spPr>
        <a:xfrm>
          <a:off x="7616825" y="49060101"/>
          <a:ext cx="2251076" cy="517526"/>
        </a:xfrm>
        <a:prstGeom prst="rect">
          <a:avLst/>
        </a:prstGeom>
        <a:solidFill>
          <a:sysClr val="window" lastClr="FFFFFF"/>
        </a:solidFill>
        <a:ln w="19050" cap="flat" cmpd="thickThin" algn="ctr">
          <a:solidFill>
            <a:srgbClr val="4F81BD">
              <a:shade val="50000"/>
            </a:srgbClr>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九州地方環境事務所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７６百万円</a:t>
          </a:r>
        </a:p>
      </xdr:txBody>
    </xdr:sp>
    <xdr:clientData/>
  </xdr:twoCellAnchor>
  <xdr:twoCellAnchor>
    <xdr:from>
      <xdr:col>37</xdr:col>
      <xdr:colOff>107950</xdr:colOff>
      <xdr:row>156</xdr:row>
      <xdr:rowOff>313663</xdr:rowOff>
    </xdr:from>
    <xdr:to>
      <xdr:col>48</xdr:col>
      <xdr:colOff>123825</xdr:colOff>
      <xdr:row>158</xdr:row>
      <xdr:rowOff>212911</xdr:rowOff>
    </xdr:to>
    <xdr:sp macro="" textlink="">
      <xdr:nvSpPr>
        <xdr:cNvPr id="81" name="大かっこ 80"/>
        <xdr:cNvSpPr/>
      </xdr:nvSpPr>
      <xdr:spPr>
        <a:xfrm>
          <a:off x="7571068" y="50672898"/>
          <a:ext cx="2234639" cy="594013"/>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省エネ自然冷媒冷凍等装置の導入</a:t>
          </a:r>
        </a:p>
      </xdr:txBody>
    </xdr:sp>
    <xdr:clientData/>
  </xdr:twoCellAnchor>
  <xdr:twoCellAnchor>
    <xdr:from>
      <xdr:col>37</xdr:col>
      <xdr:colOff>95251</xdr:colOff>
      <xdr:row>155</xdr:row>
      <xdr:rowOff>18391</xdr:rowOff>
    </xdr:from>
    <xdr:to>
      <xdr:col>48</xdr:col>
      <xdr:colOff>123825</xdr:colOff>
      <xdr:row>156</xdr:row>
      <xdr:rowOff>246989</xdr:rowOff>
    </xdr:to>
    <xdr:sp macro="" textlink="">
      <xdr:nvSpPr>
        <xdr:cNvPr id="82" name="正方形/長方形 81"/>
        <xdr:cNvSpPr/>
      </xdr:nvSpPr>
      <xdr:spPr>
        <a:xfrm>
          <a:off x="7386803" y="50047632"/>
          <a:ext cx="2196332" cy="583323"/>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民間</a:t>
          </a:r>
          <a:r>
            <a:rPr kumimoji="1" lang="ja-JP" altLang="en-US" sz="1100" b="0" i="0" baseline="0">
              <a:effectLst/>
              <a:latin typeface="+mn-lt"/>
              <a:ea typeface="+mn-ea"/>
              <a:cs typeface="+mn-cs"/>
            </a:rPr>
            <a:t>企業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３企業</a:t>
          </a:r>
          <a:r>
            <a:rPr kumimoji="1" lang="ja-JP" altLang="ja-JP" sz="1100" b="0" i="0" baseline="0">
              <a:effectLst/>
              <a:latin typeface="+mn-lt"/>
              <a:ea typeface="+mn-ea"/>
              <a:cs typeface="+mn-cs"/>
            </a:rPr>
            <a:t>）</a:t>
          </a:r>
          <a:endParaRPr lang="ja-JP" altLang="ja-JP" sz="105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７６百万円</a:t>
          </a:r>
        </a:p>
      </xdr:txBody>
    </xdr:sp>
    <xdr:clientData/>
  </xdr:twoCellAnchor>
  <xdr:twoCellAnchor>
    <xdr:from>
      <xdr:col>10</xdr:col>
      <xdr:colOff>66675</xdr:colOff>
      <xdr:row>154</xdr:row>
      <xdr:rowOff>88900</xdr:rowOff>
    </xdr:from>
    <xdr:to>
      <xdr:col>15</xdr:col>
      <xdr:colOff>177800</xdr:colOff>
      <xdr:row>154</xdr:row>
      <xdr:rowOff>323851</xdr:rowOff>
    </xdr:to>
    <xdr:sp macro="" textlink="">
      <xdr:nvSpPr>
        <xdr:cNvPr id="86" name="フレーム 85"/>
        <xdr:cNvSpPr/>
      </xdr:nvSpPr>
      <xdr:spPr bwMode="auto">
        <a:xfrm>
          <a:off x="2098675" y="49936400"/>
          <a:ext cx="1127125" cy="234951"/>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28575</xdr:colOff>
      <xdr:row>154</xdr:row>
      <xdr:rowOff>88900</xdr:rowOff>
    </xdr:from>
    <xdr:to>
      <xdr:col>30</xdr:col>
      <xdr:colOff>139700</xdr:colOff>
      <xdr:row>155</xdr:row>
      <xdr:rowOff>3176</xdr:rowOff>
    </xdr:to>
    <xdr:sp macro="" textlink="">
      <xdr:nvSpPr>
        <xdr:cNvPr id="88" name="フレーム 87"/>
        <xdr:cNvSpPr/>
      </xdr:nvSpPr>
      <xdr:spPr bwMode="auto">
        <a:xfrm>
          <a:off x="5108575" y="49936400"/>
          <a:ext cx="1127125" cy="269876"/>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40</xdr:col>
      <xdr:colOff>38100</xdr:colOff>
      <xdr:row>154</xdr:row>
      <xdr:rowOff>101600</xdr:rowOff>
    </xdr:from>
    <xdr:to>
      <xdr:col>45</xdr:col>
      <xdr:colOff>149225</xdr:colOff>
      <xdr:row>154</xdr:row>
      <xdr:rowOff>333376</xdr:rowOff>
    </xdr:to>
    <xdr:sp macro="" textlink="">
      <xdr:nvSpPr>
        <xdr:cNvPr id="90" name="フレーム 89"/>
        <xdr:cNvSpPr/>
      </xdr:nvSpPr>
      <xdr:spPr bwMode="auto">
        <a:xfrm>
          <a:off x="8166100" y="49949100"/>
          <a:ext cx="1127125" cy="231776"/>
        </a:xfrm>
        <a:prstGeom prst="frame">
          <a:avLst/>
        </a:prstGeom>
        <a:solidFill>
          <a:srgbClr val="4F81BD"/>
        </a:solid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198438</xdr:colOff>
      <xdr:row>143</xdr:row>
      <xdr:rowOff>38100</xdr:rowOff>
    </xdr:from>
    <xdr:to>
      <xdr:col>28</xdr:col>
      <xdr:colOff>0</xdr:colOff>
      <xdr:row>143</xdr:row>
      <xdr:rowOff>279400</xdr:rowOff>
    </xdr:to>
    <xdr:cxnSp macro="">
      <xdr:nvCxnSpPr>
        <xdr:cNvPr id="92" name="直線矢印コネクタ 646"/>
        <xdr:cNvCxnSpPr>
          <a:cxnSpLocks noChangeShapeType="1"/>
          <a:endCxn id="56" idx="0"/>
        </xdr:cNvCxnSpPr>
      </xdr:nvCxnSpPr>
      <xdr:spPr bwMode="auto">
        <a:xfrm flipH="1">
          <a:off x="5684838" y="45974000"/>
          <a:ext cx="4762" cy="2413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7938</xdr:colOff>
      <xdr:row>143</xdr:row>
      <xdr:rowOff>25400</xdr:rowOff>
    </xdr:from>
    <xdr:to>
      <xdr:col>43</xdr:col>
      <xdr:colOff>12700</xdr:colOff>
      <xdr:row>143</xdr:row>
      <xdr:rowOff>266700</xdr:rowOff>
    </xdr:to>
    <xdr:cxnSp macro="">
      <xdr:nvCxnSpPr>
        <xdr:cNvPr id="97" name="直線矢印コネクタ 646"/>
        <xdr:cNvCxnSpPr>
          <a:cxnSpLocks noChangeShapeType="1"/>
        </xdr:cNvCxnSpPr>
      </xdr:nvCxnSpPr>
      <xdr:spPr bwMode="auto">
        <a:xfrm flipH="1">
          <a:off x="8745538" y="45961300"/>
          <a:ext cx="4762" cy="241300"/>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32844</xdr:colOff>
      <xdr:row>150</xdr:row>
      <xdr:rowOff>262758</xdr:rowOff>
    </xdr:from>
    <xdr:to>
      <xdr:col>13</xdr:col>
      <xdr:colOff>32885</xdr:colOff>
      <xdr:row>151</xdr:row>
      <xdr:rowOff>304800</xdr:rowOff>
    </xdr:to>
    <xdr:cxnSp macro="">
      <xdr:nvCxnSpPr>
        <xdr:cNvPr id="99" name="直線矢印コネクタ 646"/>
        <xdr:cNvCxnSpPr>
          <a:cxnSpLocks noChangeShapeType="1"/>
          <a:endCxn id="68" idx="0"/>
        </xdr:cNvCxnSpPr>
      </xdr:nvCxnSpPr>
      <xdr:spPr bwMode="auto">
        <a:xfrm>
          <a:off x="2686237" y="48581722"/>
          <a:ext cx="41" cy="395828"/>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160338</xdr:colOff>
      <xdr:row>150</xdr:row>
      <xdr:rowOff>262758</xdr:rowOff>
    </xdr:from>
    <xdr:to>
      <xdr:col>27</xdr:col>
      <xdr:colOff>164224</xdr:colOff>
      <xdr:row>151</xdr:row>
      <xdr:rowOff>304800</xdr:rowOff>
    </xdr:to>
    <xdr:cxnSp macro="">
      <xdr:nvCxnSpPr>
        <xdr:cNvPr id="102" name="直線矢印コネクタ 646"/>
        <xdr:cNvCxnSpPr>
          <a:cxnSpLocks noChangeShapeType="1"/>
        </xdr:cNvCxnSpPr>
      </xdr:nvCxnSpPr>
      <xdr:spPr bwMode="auto">
        <a:xfrm flipH="1">
          <a:off x="5481200" y="48518379"/>
          <a:ext cx="3886" cy="396766"/>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43</xdr:col>
      <xdr:colOff>7938</xdr:colOff>
      <xdr:row>150</xdr:row>
      <xdr:rowOff>282465</xdr:rowOff>
    </xdr:from>
    <xdr:to>
      <xdr:col>43</xdr:col>
      <xdr:colOff>13137</xdr:colOff>
      <xdr:row>151</xdr:row>
      <xdr:rowOff>292100</xdr:rowOff>
    </xdr:to>
    <xdr:cxnSp macro="">
      <xdr:nvCxnSpPr>
        <xdr:cNvPr id="103" name="直線矢印コネクタ 646"/>
        <xdr:cNvCxnSpPr>
          <a:cxnSpLocks noChangeShapeType="1"/>
        </xdr:cNvCxnSpPr>
      </xdr:nvCxnSpPr>
      <xdr:spPr bwMode="auto">
        <a:xfrm flipH="1">
          <a:off x="8481904" y="48538086"/>
          <a:ext cx="5199" cy="364359"/>
        </a:xfrm>
        <a:prstGeom prst="straightConnector1">
          <a:avLst/>
        </a:prstGeom>
        <a:noFill/>
        <a:ln w="9525" algn="ctr">
          <a:solidFill>
            <a:srgbClr val="4A7EBB"/>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0" zoomScaleSheetLayoutView="70" workbookViewId="0">
      <selection activeCell="A432" sqref="A432: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7" t="s">
        <v>460</v>
      </c>
      <c r="AR2" s="687"/>
      <c r="AS2" s="68" t="str">
        <f>IF(OR(AQ2="　", AQ2=""), "", "-")</f>
        <v/>
      </c>
      <c r="AT2" s="688">
        <v>31</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465</v>
      </c>
      <c r="AK3" s="648"/>
      <c r="AL3" s="648"/>
      <c r="AM3" s="648"/>
      <c r="AN3" s="648"/>
      <c r="AO3" s="648"/>
      <c r="AP3" s="648"/>
      <c r="AQ3" s="648"/>
      <c r="AR3" s="648"/>
      <c r="AS3" s="648"/>
      <c r="AT3" s="648"/>
      <c r="AU3" s="648"/>
      <c r="AV3" s="648"/>
      <c r="AW3" s="648"/>
      <c r="AX3" s="36" t="s">
        <v>91</v>
      </c>
    </row>
    <row r="4" spans="1:50" ht="24.75" customHeight="1" x14ac:dyDescent="0.15">
      <c r="A4" s="465" t="s">
        <v>30</v>
      </c>
      <c r="B4" s="466"/>
      <c r="C4" s="466"/>
      <c r="D4" s="466"/>
      <c r="E4" s="466"/>
      <c r="F4" s="466"/>
      <c r="G4" s="439" t="s">
        <v>466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468</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2" t="s">
        <v>209</v>
      </c>
      <c r="H5" s="624"/>
      <c r="I5" s="624"/>
      <c r="J5" s="624"/>
      <c r="K5" s="624"/>
      <c r="L5" s="624"/>
      <c r="M5" s="663" t="s">
        <v>92</v>
      </c>
      <c r="N5" s="664"/>
      <c r="O5" s="664"/>
      <c r="P5" s="664"/>
      <c r="Q5" s="664"/>
      <c r="R5" s="665"/>
      <c r="S5" s="623" t="s">
        <v>97</v>
      </c>
      <c r="T5" s="624"/>
      <c r="U5" s="624"/>
      <c r="V5" s="624"/>
      <c r="W5" s="624"/>
      <c r="X5" s="625"/>
      <c r="Y5" s="456" t="s">
        <v>3</v>
      </c>
      <c r="Z5" s="457"/>
      <c r="AA5" s="457"/>
      <c r="AB5" s="457"/>
      <c r="AC5" s="457"/>
      <c r="AD5" s="458"/>
      <c r="AE5" s="459" t="s">
        <v>469</v>
      </c>
      <c r="AF5" s="460"/>
      <c r="AG5" s="460"/>
      <c r="AH5" s="460"/>
      <c r="AI5" s="460"/>
      <c r="AJ5" s="460"/>
      <c r="AK5" s="460"/>
      <c r="AL5" s="460"/>
      <c r="AM5" s="460"/>
      <c r="AN5" s="460"/>
      <c r="AO5" s="460"/>
      <c r="AP5" s="461"/>
      <c r="AQ5" s="462" t="s">
        <v>505</v>
      </c>
      <c r="AR5" s="463"/>
      <c r="AS5" s="463"/>
      <c r="AT5" s="463"/>
      <c r="AU5" s="463"/>
      <c r="AV5" s="463"/>
      <c r="AW5" s="463"/>
      <c r="AX5" s="464"/>
    </row>
    <row r="6" spans="1:50" ht="39" customHeight="1" x14ac:dyDescent="0.15">
      <c r="A6" s="467" t="s">
        <v>4</v>
      </c>
      <c r="B6" s="468"/>
      <c r="C6" s="468"/>
      <c r="D6" s="468"/>
      <c r="E6" s="468"/>
      <c r="F6" s="468"/>
      <c r="G6" s="469" t="str">
        <f>入力規則等!F39</f>
        <v>エネルギー対策特別会計エネルギー需給勘定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470</v>
      </c>
      <c r="AF6" s="474"/>
      <c r="AG6" s="474"/>
      <c r="AH6" s="474"/>
      <c r="AI6" s="474"/>
      <c r="AJ6" s="474"/>
      <c r="AK6" s="474"/>
      <c r="AL6" s="474"/>
      <c r="AM6" s="474"/>
      <c r="AN6" s="474"/>
      <c r="AO6" s="474"/>
      <c r="AP6" s="474"/>
      <c r="AQ6" s="475"/>
      <c r="AR6" s="475"/>
      <c r="AS6" s="475"/>
      <c r="AT6" s="475"/>
      <c r="AU6" s="475"/>
      <c r="AV6" s="475"/>
      <c r="AW6" s="475"/>
      <c r="AX6" s="476"/>
    </row>
    <row r="7" spans="1:50" ht="54" customHeight="1" x14ac:dyDescent="0.15">
      <c r="A7" s="491" t="s">
        <v>25</v>
      </c>
      <c r="B7" s="492"/>
      <c r="C7" s="492"/>
      <c r="D7" s="492"/>
      <c r="E7" s="492"/>
      <c r="F7" s="492"/>
      <c r="G7" s="493" t="s">
        <v>532</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471</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地球温暖化対策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9" t="str">
        <f>入力規則等!K13</f>
        <v>エネルギー対策</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473</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472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500"/>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5">
        <v>250</v>
      </c>
      <c r="Q13" s="186"/>
      <c r="R13" s="186"/>
      <c r="S13" s="186"/>
      <c r="T13" s="186"/>
      <c r="U13" s="186"/>
      <c r="V13" s="187"/>
      <c r="W13" s="185">
        <v>505</v>
      </c>
      <c r="X13" s="186"/>
      <c r="Y13" s="186"/>
      <c r="Z13" s="186"/>
      <c r="AA13" s="186"/>
      <c r="AB13" s="186"/>
      <c r="AC13" s="187"/>
      <c r="AD13" s="185">
        <v>200</v>
      </c>
      <c r="AE13" s="186"/>
      <c r="AF13" s="186"/>
      <c r="AG13" s="186"/>
      <c r="AH13" s="186"/>
      <c r="AI13" s="186"/>
      <c r="AJ13" s="187"/>
      <c r="AK13" s="185">
        <v>0</v>
      </c>
      <c r="AL13" s="186"/>
      <c r="AM13" s="186"/>
      <c r="AN13" s="186"/>
      <c r="AO13" s="186"/>
      <c r="AP13" s="186"/>
      <c r="AQ13" s="187"/>
      <c r="AR13" s="199" t="s">
        <v>529</v>
      </c>
      <c r="AS13" s="200"/>
      <c r="AT13" s="200"/>
      <c r="AU13" s="200"/>
      <c r="AV13" s="200"/>
      <c r="AW13" s="200"/>
      <c r="AX13" s="201"/>
    </row>
    <row r="14" spans="1:50" ht="21" customHeight="1" x14ac:dyDescent="0.15">
      <c r="A14" s="407"/>
      <c r="B14" s="408"/>
      <c r="C14" s="408"/>
      <c r="D14" s="408"/>
      <c r="E14" s="408"/>
      <c r="F14" s="409"/>
      <c r="G14" s="512"/>
      <c r="H14" s="513"/>
      <c r="I14" s="189" t="s">
        <v>9</v>
      </c>
      <c r="J14" s="190"/>
      <c r="K14" s="190"/>
      <c r="L14" s="190"/>
      <c r="M14" s="190"/>
      <c r="N14" s="190"/>
      <c r="O14" s="191"/>
      <c r="P14" s="185" t="s">
        <v>474</v>
      </c>
      <c r="Q14" s="186"/>
      <c r="R14" s="186"/>
      <c r="S14" s="186"/>
      <c r="T14" s="186"/>
      <c r="U14" s="186"/>
      <c r="V14" s="187"/>
      <c r="W14" s="185" t="s">
        <v>474</v>
      </c>
      <c r="X14" s="186"/>
      <c r="Y14" s="186"/>
      <c r="Z14" s="186"/>
      <c r="AA14" s="186"/>
      <c r="AB14" s="186"/>
      <c r="AC14" s="187"/>
      <c r="AD14" s="185" t="s">
        <v>474</v>
      </c>
      <c r="AE14" s="186"/>
      <c r="AF14" s="186"/>
      <c r="AG14" s="186"/>
      <c r="AH14" s="186"/>
      <c r="AI14" s="186"/>
      <c r="AJ14" s="187"/>
      <c r="AK14" s="185" t="s">
        <v>475</v>
      </c>
      <c r="AL14" s="186"/>
      <c r="AM14" s="186"/>
      <c r="AN14" s="186"/>
      <c r="AO14" s="186"/>
      <c r="AP14" s="186"/>
      <c r="AQ14" s="187"/>
      <c r="AR14" s="192"/>
      <c r="AS14" s="192"/>
      <c r="AT14" s="192"/>
      <c r="AU14" s="192"/>
      <c r="AV14" s="192"/>
      <c r="AW14" s="192"/>
      <c r="AX14" s="193"/>
    </row>
    <row r="15" spans="1:50" ht="21" customHeight="1" x14ac:dyDescent="0.15">
      <c r="A15" s="407"/>
      <c r="B15" s="408"/>
      <c r="C15" s="408"/>
      <c r="D15" s="408"/>
      <c r="E15" s="408"/>
      <c r="F15" s="409"/>
      <c r="G15" s="512"/>
      <c r="H15" s="513"/>
      <c r="I15" s="189" t="s">
        <v>62</v>
      </c>
      <c r="J15" s="436"/>
      <c r="K15" s="436"/>
      <c r="L15" s="436"/>
      <c r="M15" s="436"/>
      <c r="N15" s="436"/>
      <c r="O15" s="437"/>
      <c r="P15" s="185">
        <v>39</v>
      </c>
      <c r="Q15" s="186"/>
      <c r="R15" s="186"/>
      <c r="S15" s="186"/>
      <c r="T15" s="186"/>
      <c r="U15" s="186"/>
      <c r="V15" s="187"/>
      <c r="W15" s="185" t="s">
        <v>474</v>
      </c>
      <c r="X15" s="186"/>
      <c r="Y15" s="186"/>
      <c r="Z15" s="186"/>
      <c r="AA15" s="186"/>
      <c r="AB15" s="186"/>
      <c r="AC15" s="187"/>
      <c r="AD15" s="185">
        <v>12</v>
      </c>
      <c r="AE15" s="186"/>
      <c r="AF15" s="186"/>
      <c r="AG15" s="186"/>
      <c r="AH15" s="186"/>
      <c r="AI15" s="186"/>
      <c r="AJ15" s="187"/>
      <c r="AK15" s="185" t="s">
        <v>474</v>
      </c>
      <c r="AL15" s="186"/>
      <c r="AM15" s="186"/>
      <c r="AN15" s="186"/>
      <c r="AO15" s="186"/>
      <c r="AP15" s="186"/>
      <c r="AQ15" s="187"/>
      <c r="AR15" s="185" t="s">
        <v>506</v>
      </c>
      <c r="AS15" s="186"/>
      <c r="AT15" s="186"/>
      <c r="AU15" s="186"/>
      <c r="AV15" s="186"/>
      <c r="AW15" s="186"/>
      <c r="AX15" s="188"/>
    </row>
    <row r="16" spans="1:50" ht="21" customHeight="1" x14ac:dyDescent="0.15">
      <c r="A16" s="407"/>
      <c r="B16" s="408"/>
      <c r="C16" s="408"/>
      <c r="D16" s="408"/>
      <c r="E16" s="408"/>
      <c r="F16" s="409"/>
      <c r="G16" s="512"/>
      <c r="H16" s="513"/>
      <c r="I16" s="189" t="s">
        <v>63</v>
      </c>
      <c r="J16" s="436"/>
      <c r="K16" s="436"/>
      <c r="L16" s="436"/>
      <c r="M16" s="436"/>
      <c r="N16" s="436"/>
      <c r="O16" s="437"/>
      <c r="P16" s="185" t="s">
        <v>474</v>
      </c>
      <c r="Q16" s="186"/>
      <c r="R16" s="186"/>
      <c r="S16" s="186"/>
      <c r="T16" s="186"/>
      <c r="U16" s="186"/>
      <c r="V16" s="187"/>
      <c r="W16" s="185">
        <v>-12</v>
      </c>
      <c r="X16" s="186"/>
      <c r="Y16" s="186"/>
      <c r="Z16" s="186"/>
      <c r="AA16" s="186"/>
      <c r="AB16" s="186"/>
      <c r="AC16" s="187"/>
      <c r="AD16" s="185" t="s">
        <v>474</v>
      </c>
      <c r="AE16" s="186"/>
      <c r="AF16" s="186"/>
      <c r="AG16" s="186"/>
      <c r="AH16" s="186"/>
      <c r="AI16" s="186"/>
      <c r="AJ16" s="187"/>
      <c r="AK16" s="185" t="s">
        <v>474</v>
      </c>
      <c r="AL16" s="186"/>
      <c r="AM16" s="186"/>
      <c r="AN16" s="186"/>
      <c r="AO16" s="186"/>
      <c r="AP16" s="186"/>
      <c r="AQ16" s="187"/>
      <c r="AR16" s="486"/>
      <c r="AS16" s="487"/>
      <c r="AT16" s="487"/>
      <c r="AU16" s="487"/>
      <c r="AV16" s="487"/>
      <c r="AW16" s="487"/>
      <c r="AX16" s="488"/>
    </row>
    <row r="17" spans="1:50" ht="24.75" customHeight="1" x14ac:dyDescent="0.15">
      <c r="A17" s="407"/>
      <c r="B17" s="408"/>
      <c r="C17" s="408"/>
      <c r="D17" s="408"/>
      <c r="E17" s="408"/>
      <c r="F17" s="409"/>
      <c r="G17" s="512"/>
      <c r="H17" s="513"/>
      <c r="I17" s="189" t="s">
        <v>61</v>
      </c>
      <c r="J17" s="190"/>
      <c r="K17" s="190"/>
      <c r="L17" s="190"/>
      <c r="M17" s="190"/>
      <c r="N17" s="190"/>
      <c r="O17" s="191"/>
      <c r="P17" s="185" t="s">
        <v>474</v>
      </c>
      <c r="Q17" s="186"/>
      <c r="R17" s="186"/>
      <c r="S17" s="186"/>
      <c r="T17" s="186"/>
      <c r="U17" s="186"/>
      <c r="V17" s="187"/>
      <c r="W17" s="185" t="s">
        <v>474</v>
      </c>
      <c r="X17" s="186"/>
      <c r="Y17" s="186"/>
      <c r="Z17" s="186"/>
      <c r="AA17" s="186"/>
      <c r="AB17" s="186"/>
      <c r="AC17" s="187"/>
      <c r="AD17" s="185" t="s">
        <v>474</v>
      </c>
      <c r="AE17" s="186"/>
      <c r="AF17" s="186"/>
      <c r="AG17" s="186"/>
      <c r="AH17" s="186"/>
      <c r="AI17" s="186"/>
      <c r="AJ17" s="187"/>
      <c r="AK17" s="185" t="s">
        <v>474</v>
      </c>
      <c r="AL17" s="186"/>
      <c r="AM17" s="186"/>
      <c r="AN17" s="186"/>
      <c r="AO17" s="186"/>
      <c r="AP17" s="186"/>
      <c r="AQ17" s="187"/>
      <c r="AR17" s="489"/>
      <c r="AS17" s="489"/>
      <c r="AT17" s="489"/>
      <c r="AU17" s="489"/>
      <c r="AV17" s="489"/>
      <c r="AW17" s="489"/>
      <c r="AX17" s="490"/>
    </row>
    <row r="18" spans="1:50" ht="24.75" customHeight="1" x14ac:dyDescent="0.15">
      <c r="A18" s="407"/>
      <c r="B18" s="408"/>
      <c r="C18" s="408"/>
      <c r="D18" s="408"/>
      <c r="E18" s="408"/>
      <c r="F18" s="409"/>
      <c r="G18" s="514"/>
      <c r="H18" s="515"/>
      <c r="I18" s="635" t="s">
        <v>22</v>
      </c>
      <c r="J18" s="636"/>
      <c r="K18" s="636"/>
      <c r="L18" s="636"/>
      <c r="M18" s="636"/>
      <c r="N18" s="636"/>
      <c r="O18" s="637"/>
      <c r="P18" s="657">
        <f>SUM(P13:V17)</f>
        <v>289</v>
      </c>
      <c r="Q18" s="658"/>
      <c r="R18" s="658"/>
      <c r="S18" s="658"/>
      <c r="T18" s="658"/>
      <c r="U18" s="658"/>
      <c r="V18" s="659"/>
      <c r="W18" s="657">
        <f>SUM(W13:AC17)</f>
        <v>493</v>
      </c>
      <c r="X18" s="658"/>
      <c r="Y18" s="658"/>
      <c r="Z18" s="658"/>
      <c r="AA18" s="658"/>
      <c r="AB18" s="658"/>
      <c r="AC18" s="659"/>
      <c r="AD18" s="657">
        <f t="shared" ref="AD18" si="0">SUM(AD13:AJ17)</f>
        <v>212</v>
      </c>
      <c r="AE18" s="658"/>
      <c r="AF18" s="658"/>
      <c r="AG18" s="658"/>
      <c r="AH18" s="658"/>
      <c r="AI18" s="658"/>
      <c r="AJ18" s="659"/>
      <c r="AK18" s="657">
        <f t="shared" ref="AK18" si="1">SUM(AK13:AQ17)</f>
        <v>0</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5">
        <v>226</v>
      </c>
      <c r="Q19" s="186"/>
      <c r="R19" s="186"/>
      <c r="S19" s="186"/>
      <c r="T19" s="186"/>
      <c r="U19" s="186"/>
      <c r="V19" s="187"/>
      <c r="W19" s="185">
        <v>362</v>
      </c>
      <c r="X19" s="186"/>
      <c r="Y19" s="186"/>
      <c r="Z19" s="186"/>
      <c r="AA19" s="186"/>
      <c r="AB19" s="186"/>
      <c r="AC19" s="187"/>
      <c r="AD19" s="185">
        <v>181</v>
      </c>
      <c r="AE19" s="186"/>
      <c r="AF19" s="186"/>
      <c r="AG19" s="186"/>
      <c r="AH19" s="186"/>
      <c r="AI19" s="186"/>
      <c r="AJ19" s="187"/>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0.7820069204152249</v>
      </c>
      <c r="Q20" s="661"/>
      <c r="R20" s="661"/>
      <c r="S20" s="661"/>
      <c r="T20" s="661"/>
      <c r="U20" s="661"/>
      <c r="V20" s="661"/>
      <c r="W20" s="661">
        <f>IF(W18=0, "-", W19/W18)</f>
        <v>0.73427991886409738</v>
      </c>
      <c r="X20" s="661"/>
      <c r="Y20" s="661"/>
      <c r="Z20" s="661"/>
      <c r="AA20" s="661"/>
      <c r="AB20" s="661"/>
      <c r="AC20" s="661"/>
      <c r="AD20" s="661">
        <f>IF(AD18=0, "-", AD19/AD18)</f>
        <v>0.85377358490566035</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26</v>
      </c>
      <c r="AV22" s="81"/>
      <c r="AW22" s="82" t="s">
        <v>360</v>
      </c>
      <c r="AX22" s="83"/>
    </row>
    <row r="23" spans="1:50" ht="22.5" customHeight="1" x14ac:dyDescent="0.15">
      <c r="A23" s="140"/>
      <c r="B23" s="138"/>
      <c r="C23" s="138"/>
      <c r="D23" s="138"/>
      <c r="E23" s="138"/>
      <c r="F23" s="139"/>
      <c r="G23" s="84" t="s">
        <v>504</v>
      </c>
      <c r="H23" s="85"/>
      <c r="I23" s="85"/>
      <c r="J23" s="85"/>
      <c r="K23" s="85"/>
      <c r="L23" s="85"/>
      <c r="M23" s="85"/>
      <c r="N23" s="85"/>
      <c r="O23" s="86"/>
      <c r="P23" s="229" t="s">
        <v>476</v>
      </c>
      <c r="Q23" s="244"/>
      <c r="R23" s="244"/>
      <c r="S23" s="244"/>
      <c r="T23" s="244"/>
      <c r="U23" s="244"/>
      <c r="V23" s="244"/>
      <c r="W23" s="244"/>
      <c r="X23" s="245"/>
      <c r="Y23" s="238" t="s">
        <v>14</v>
      </c>
      <c r="Z23" s="239"/>
      <c r="AA23" s="240"/>
      <c r="AB23" s="177" t="s">
        <v>477</v>
      </c>
      <c r="AC23" s="178"/>
      <c r="AD23" s="178"/>
      <c r="AE23" s="98">
        <v>17993</v>
      </c>
      <c r="AF23" s="99"/>
      <c r="AG23" s="99"/>
      <c r="AH23" s="99"/>
      <c r="AI23" s="100"/>
      <c r="AJ23" s="98">
        <v>21188</v>
      </c>
      <c r="AK23" s="99"/>
      <c r="AL23" s="99"/>
      <c r="AM23" s="99"/>
      <c r="AN23" s="100"/>
      <c r="AO23" s="98">
        <v>27525</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29" t="s">
        <v>477</v>
      </c>
      <c r="AC24" s="207"/>
      <c r="AD24" s="207"/>
      <c r="AE24" s="98">
        <v>30000</v>
      </c>
      <c r="AF24" s="99"/>
      <c r="AG24" s="99"/>
      <c r="AH24" s="99"/>
      <c r="AI24" s="100"/>
      <c r="AJ24" s="98">
        <v>30000</v>
      </c>
      <c r="AK24" s="99"/>
      <c r="AL24" s="99"/>
      <c r="AM24" s="99"/>
      <c r="AN24" s="100"/>
      <c r="AO24" s="98">
        <v>30000</v>
      </c>
      <c r="AP24" s="99"/>
      <c r="AQ24" s="99"/>
      <c r="AR24" s="99"/>
      <c r="AS24" s="100"/>
      <c r="AT24" s="98">
        <v>30000</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v>60</v>
      </c>
      <c r="AF25" s="99"/>
      <c r="AG25" s="99"/>
      <c r="AH25" s="99"/>
      <c r="AI25" s="100"/>
      <c r="AJ25" s="98">
        <v>71</v>
      </c>
      <c r="AK25" s="99"/>
      <c r="AL25" s="99"/>
      <c r="AM25" s="99"/>
      <c r="AN25" s="100"/>
      <c r="AO25" s="98">
        <v>92</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x14ac:dyDescent="0.15">
      <c r="A28" s="140"/>
      <c r="B28" s="138"/>
      <c r="C28" s="138"/>
      <c r="D28" s="138"/>
      <c r="E28" s="138"/>
      <c r="F28" s="139"/>
      <c r="G28" s="84"/>
      <c r="H28" s="85"/>
      <c r="I28" s="85"/>
      <c r="J28" s="85"/>
      <c r="K28" s="85"/>
      <c r="L28" s="85"/>
      <c r="M28" s="85"/>
      <c r="N28" s="85"/>
      <c r="O28" s="86"/>
      <c r="P28" s="229"/>
      <c r="Q28" s="244"/>
      <c r="R28" s="244"/>
      <c r="S28" s="244"/>
      <c r="T28" s="244"/>
      <c r="U28" s="244"/>
      <c r="V28" s="244"/>
      <c r="W28" s="244"/>
      <c r="X28" s="245"/>
      <c r="Y28" s="238" t="s">
        <v>14</v>
      </c>
      <c r="Z28" s="239"/>
      <c r="AA28" s="240"/>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hidden="1"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6"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7"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8"/>
    </row>
    <row r="48" spans="1:50" ht="18.75" hidden="1" customHeight="1" x14ac:dyDescent="0.15">
      <c r="A48" s="666"/>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6"/>
      <c r="B49" s="109"/>
      <c r="C49" s="110"/>
      <c r="D49" s="110"/>
      <c r="E49" s="110"/>
      <c r="F49" s="111"/>
      <c r="G49" s="309"/>
      <c r="H49" s="309"/>
      <c r="I49" s="309"/>
      <c r="J49" s="309"/>
      <c r="K49" s="309"/>
      <c r="L49" s="309"/>
      <c r="M49" s="309"/>
      <c r="N49" s="309"/>
      <c r="O49" s="309"/>
      <c r="P49" s="309"/>
      <c r="Q49" s="309"/>
      <c r="R49" s="309"/>
      <c r="S49" s="309"/>
      <c r="T49" s="309"/>
      <c r="U49" s="309"/>
      <c r="V49" s="309"/>
      <c r="W49" s="309"/>
      <c r="X49" s="309"/>
      <c r="Y49" s="309"/>
      <c r="Z49" s="309"/>
      <c r="AA49" s="630"/>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6"/>
      <c r="B50" s="109"/>
      <c r="C50" s="110"/>
      <c r="D50" s="110"/>
      <c r="E50" s="110"/>
      <c r="F50" s="111"/>
      <c r="G50" s="312"/>
      <c r="H50" s="312"/>
      <c r="I50" s="312"/>
      <c r="J50" s="312"/>
      <c r="K50" s="312"/>
      <c r="L50" s="312"/>
      <c r="M50" s="312"/>
      <c r="N50" s="312"/>
      <c r="O50" s="312"/>
      <c r="P50" s="312"/>
      <c r="Q50" s="312"/>
      <c r="R50" s="312"/>
      <c r="S50" s="312"/>
      <c r="T50" s="312"/>
      <c r="U50" s="312"/>
      <c r="V50" s="312"/>
      <c r="W50" s="312"/>
      <c r="X50" s="312"/>
      <c r="Y50" s="312"/>
      <c r="Z50" s="312"/>
      <c r="AA50" s="631"/>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6"/>
      <c r="B51" s="112"/>
      <c r="C51" s="113"/>
      <c r="D51" s="113"/>
      <c r="E51" s="113"/>
      <c r="F51" s="114"/>
      <c r="G51" s="315"/>
      <c r="H51" s="315"/>
      <c r="I51" s="315"/>
      <c r="J51" s="315"/>
      <c r="K51" s="315"/>
      <c r="L51" s="315"/>
      <c r="M51" s="315"/>
      <c r="N51" s="315"/>
      <c r="O51" s="315"/>
      <c r="P51" s="315"/>
      <c r="Q51" s="315"/>
      <c r="R51" s="315"/>
      <c r="S51" s="315"/>
      <c r="T51" s="315"/>
      <c r="U51" s="315"/>
      <c r="V51" s="315"/>
      <c r="W51" s="315"/>
      <c r="X51" s="315"/>
      <c r="Y51" s="315"/>
      <c r="Z51" s="315"/>
      <c r="AA51" s="632"/>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6"/>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6"/>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6"/>
      <c r="B54" s="110"/>
      <c r="C54" s="110"/>
      <c r="D54" s="110"/>
      <c r="E54" s="110"/>
      <c r="F54" s="111"/>
      <c r="G54" s="617"/>
      <c r="H54" s="244"/>
      <c r="I54" s="244"/>
      <c r="J54" s="244"/>
      <c r="K54" s="244"/>
      <c r="L54" s="244"/>
      <c r="M54" s="244"/>
      <c r="N54" s="244"/>
      <c r="O54" s="245"/>
      <c r="P54" s="229"/>
      <c r="Q54" s="230"/>
      <c r="R54" s="230"/>
      <c r="S54" s="230"/>
      <c r="T54" s="230"/>
      <c r="U54" s="230"/>
      <c r="V54" s="230"/>
      <c r="W54" s="230"/>
      <c r="X54" s="231"/>
      <c r="Y54" s="594" t="s">
        <v>86</v>
      </c>
      <c r="Z54" s="595"/>
      <c r="AA54" s="596"/>
      <c r="AB54" s="597"/>
      <c r="AC54" s="598"/>
      <c r="AD54" s="598"/>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6"/>
      <c r="B55" s="110"/>
      <c r="C55" s="110"/>
      <c r="D55" s="110"/>
      <c r="E55" s="110"/>
      <c r="F55" s="111"/>
      <c r="G55" s="618"/>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9"/>
    </row>
    <row r="56" spans="1:50" ht="22.5" hidden="1" customHeight="1" x14ac:dyDescent="0.15">
      <c r="A56" s="666"/>
      <c r="B56" s="113"/>
      <c r="C56" s="113"/>
      <c r="D56" s="113"/>
      <c r="E56" s="113"/>
      <c r="F56" s="114"/>
      <c r="G56" s="619"/>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6"/>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6"/>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6"/>
      <c r="B59" s="110"/>
      <c r="C59" s="110"/>
      <c r="D59" s="110"/>
      <c r="E59" s="110"/>
      <c r="F59" s="111"/>
      <c r="G59" s="617"/>
      <c r="H59" s="244"/>
      <c r="I59" s="244"/>
      <c r="J59" s="244"/>
      <c r="K59" s="244"/>
      <c r="L59" s="244"/>
      <c r="M59" s="244"/>
      <c r="N59" s="244"/>
      <c r="O59" s="245"/>
      <c r="P59" s="229"/>
      <c r="Q59" s="230"/>
      <c r="R59" s="230"/>
      <c r="S59" s="230"/>
      <c r="T59" s="230"/>
      <c r="U59" s="230"/>
      <c r="V59" s="230"/>
      <c r="W59" s="230"/>
      <c r="X59" s="231"/>
      <c r="Y59" s="594" t="s">
        <v>86</v>
      </c>
      <c r="Z59" s="595"/>
      <c r="AA59" s="596"/>
      <c r="AB59" s="598"/>
      <c r="AC59" s="598"/>
      <c r="AD59" s="598"/>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6"/>
      <c r="B60" s="110"/>
      <c r="C60" s="110"/>
      <c r="D60" s="110"/>
      <c r="E60" s="110"/>
      <c r="F60" s="111"/>
      <c r="G60" s="618"/>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9"/>
    </row>
    <row r="61" spans="1:50" ht="22.5" hidden="1" customHeight="1" x14ac:dyDescent="0.15">
      <c r="A61" s="666"/>
      <c r="B61" s="113"/>
      <c r="C61" s="113"/>
      <c r="D61" s="113"/>
      <c r="E61" s="113"/>
      <c r="F61" s="114"/>
      <c r="G61" s="619"/>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6"/>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6"/>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6"/>
      <c r="B64" s="110"/>
      <c r="C64" s="110"/>
      <c r="D64" s="110"/>
      <c r="E64" s="110"/>
      <c r="F64" s="111"/>
      <c r="G64" s="617"/>
      <c r="H64" s="244"/>
      <c r="I64" s="244"/>
      <c r="J64" s="244"/>
      <c r="K64" s="244"/>
      <c r="L64" s="244"/>
      <c r="M64" s="244"/>
      <c r="N64" s="244"/>
      <c r="O64" s="245"/>
      <c r="P64" s="229"/>
      <c r="Q64" s="230"/>
      <c r="R64" s="230"/>
      <c r="S64" s="230"/>
      <c r="T64" s="230"/>
      <c r="U64" s="230"/>
      <c r="V64" s="230"/>
      <c r="W64" s="230"/>
      <c r="X64" s="231"/>
      <c r="Y64" s="594" t="s">
        <v>86</v>
      </c>
      <c r="Z64" s="595"/>
      <c r="AA64" s="596"/>
      <c r="AB64" s="598"/>
      <c r="AC64" s="598"/>
      <c r="AD64" s="598"/>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6"/>
      <c r="B65" s="110"/>
      <c r="C65" s="110"/>
      <c r="D65" s="110"/>
      <c r="E65" s="110"/>
      <c r="F65" s="111"/>
      <c r="G65" s="618"/>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9"/>
    </row>
    <row r="66" spans="1:60" ht="22.5" hidden="1" customHeight="1" x14ac:dyDescent="0.15">
      <c r="A66" s="667"/>
      <c r="B66" s="113"/>
      <c r="C66" s="113"/>
      <c r="D66" s="113"/>
      <c r="E66" s="113"/>
      <c r="F66" s="114"/>
      <c r="G66" s="619"/>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9" t="s">
        <v>478</v>
      </c>
      <c r="H68" s="244"/>
      <c r="I68" s="244"/>
      <c r="J68" s="244"/>
      <c r="K68" s="244"/>
      <c r="L68" s="244"/>
      <c r="M68" s="244"/>
      <c r="N68" s="244"/>
      <c r="O68" s="244"/>
      <c r="P68" s="244"/>
      <c r="Q68" s="244"/>
      <c r="R68" s="244"/>
      <c r="S68" s="244"/>
      <c r="T68" s="244"/>
      <c r="U68" s="244"/>
      <c r="V68" s="244"/>
      <c r="W68" s="244"/>
      <c r="X68" s="245"/>
      <c r="Y68" s="626" t="s">
        <v>66</v>
      </c>
      <c r="Z68" s="627"/>
      <c r="AA68" s="628"/>
      <c r="AB68" s="121" t="s">
        <v>480</v>
      </c>
      <c r="AC68" s="122"/>
      <c r="AD68" s="123"/>
      <c r="AE68" s="98">
        <v>79</v>
      </c>
      <c r="AF68" s="99"/>
      <c r="AG68" s="99"/>
      <c r="AH68" s="99"/>
      <c r="AI68" s="100"/>
      <c r="AJ68" s="98">
        <v>160</v>
      </c>
      <c r="AK68" s="99"/>
      <c r="AL68" s="99"/>
      <c r="AM68" s="99"/>
      <c r="AN68" s="100"/>
      <c r="AO68" s="98">
        <v>174</v>
      </c>
      <c r="AP68" s="99"/>
      <c r="AQ68" s="99"/>
      <c r="AR68" s="99"/>
      <c r="AS68" s="100"/>
      <c r="AT68" s="548"/>
      <c r="AU68" s="548"/>
      <c r="AV68" s="548"/>
      <c r="AW68" s="548"/>
      <c r="AX68" s="549"/>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480</v>
      </c>
      <c r="AC69" s="213"/>
      <c r="AD69" s="214"/>
      <c r="AE69" s="98">
        <v>94</v>
      </c>
      <c r="AF69" s="99"/>
      <c r="AG69" s="99"/>
      <c r="AH69" s="99"/>
      <c r="AI69" s="100"/>
      <c r="AJ69" s="98">
        <v>197</v>
      </c>
      <c r="AK69" s="99"/>
      <c r="AL69" s="99"/>
      <c r="AM69" s="99"/>
      <c r="AN69" s="100"/>
      <c r="AO69" s="98">
        <v>223</v>
      </c>
      <c r="AP69" s="99"/>
      <c r="AQ69" s="99"/>
      <c r="AR69" s="99"/>
      <c r="AS69" s="100"/>
      <c r="AT69" s="98" t="s">
        <v>474</v>
      </c>
      <c r="AU69" s="99"/>
      <c r="AV69" s="99"/>
      <c r="AW69" s="99"/>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5"/>
      <c r="Z70" s="156"/>
      <c r="AA70" s="157"/>
      <c r="AB70" s="93" t="s">
        <v>12</v>
      </c>
      <c r="AC70" s="94"/>
      <c r="AD70" s="95"/>
      <c r="AE70" s="149" t="s">
        <v>69</v>
      </c>
      <c r="AF70" s="136"/>
      <c r="AG70" s="136"/>
      <c r="AH70" s="136"/>
      <c r="AI70" s="622"/>
      <c r="AJ70" s="149" t="s">
        <v>70</v>
      </c>
      <c r="AK70" s="136"/>
      <c r="AL70" s="136"/>
      <c r="AM70" s="136"/>
      <c r="AN70" s="622"/>
      <c r="AO70" s="149" t="s">
        <v>71</v>
      </c>
      <c r="AP70" s="136"/>
      <c r="AQ70" s="136"/>
      <c r="AR70" s="136"/>
      <c r="AS70" s="622"/>
      <c r="AT70" s="274" t="s">
        <v>74</v>
      </c>
      <c r="AU70" s="275"/>
      <c r="AV70" s="275"/>
      <c r="AW70" s="275"/>
      <c r="AX70" s="276"/>
    </row>
    <row r="71" spans="1:60" ht="22.5" hidden="1" customHeight="1" x14ac:dyDescent="0.15">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1"/>
      <c r="AC71" s="122"/>
      <c r="AD71" s="123"/>
      <c r="AE71" s="98"/>
      <c r="AF71" s="99"/>
      <c r="AG71" s="99"/>
      <c r="AH71" s="99"/>
      <c r="AI71" s="100"/>
      <c r="AJ71" s="98"/>
      <c r="AK71" s="99"/>
      <c r="AL71" s="99"/>
      <c r="AM71" s="99"/>
      <c r="AN71" s="100"/>
      <c r="AO71" s="98"/>
      <c r="AP71" s="99"/>
      <c r="AQ71" s="99"/>
      <c r="AR71" s="99"/>
      <c r="AS71" s="100"/>
      <c r="AT71" s="548"/>
      <c r="AU71" s="548"/>
      <c r="AV71" s="548"/>
      <c r="AW71" s="548"/>
      <c r="AX71" s="549"/>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1"/>
      <c r="AA72" s="672"/>
      <c r="AB72" s="212"/>
      <c r="AC72" s="213"/>
      <c r="AD72" s="214"/>
      <c r="AE72" s="98"/>
      <c r="AF72" s="99"/>
      <c r="AG72" s="99"/>
      <c r="AH72" s="99"/>
      <c r="AI72" s="100"/>
      <c r="AJ72" s="98"/>
      <c r="AK72" s="99"/>
      <c r="AL72" s="99"/>
      <c r="AM72" s="99"/>
      <c r="AN72" s="100"/>
      <c r="AO72" s="98"/>
      <c r="AP72" s="99"/>
      <c r="AQ72" s="99"/>
      <c r="AR72" s="99"/>
      <c r="AS72" s="100"/>
      <c r="AT72" s="98"/>
      <c r="AU72" s="99"/>
      <c r="AV72" s="99"/>
      <c r="AW72" s="99"/>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5"/>
      <c r="Z73" s="156"/>
      <c r="AA73" s="157"/>
      <c r="AB73" s="93" t="s">
        <v>12</v>
      </c>
      <c r="AC73" s="94"/>
      <c r="AD73" s="95"/>
      <c r="AE73" s="149" t="s">
        <v>69</v>
      </c>
      <c r="AF73" s="136"/>
      <c r="AG73" s="136"/>
      <c r="AH73" s="136"/>
      <c r="AI73" s="622"/>
      <c r="AJ73" s="149" t="s">
        <v>70</v>
      </c>
      <c r="AK73" s="136"/>
      <c r="AL73" s="136"/>
      <c r="AM73" s="136"/>
      <c r="AN73" s="622"/>
      <c r="AO73" s="149" t="s">
        <v>71</v>
      </c>
      <c r="AP73" s="136"/>
      <c r="AQ73" s="136"/>
      <c r="AR73" s="136"/>
      <c r="AS73" s="622"/>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1"/>
      <c r="AA75" s="672"/>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5"/>
      <c r="Z76" s="156"/>
      <c r="AA76" s="157"/>
      <c r="AB76" s="93" t="s">
        <v>12</v>
      </c>
      <c r="AC76" s="94"/>
      <c r="AD76" s="95"/>
      <c r="AE76" s="149" t="s">
        <v>69</v>
      </c>
      <c r="AF76" s="136"/>
      <c r="AG76" s="136"/>
      <c r="AH76" s="136"/>
      <c r="AI76" s="622"/>
      <c r="AJ76" s="149" t="s">
        <v>70</v>
      </c>
      <c r="AK76" s="136"/>
      <c r="AL76" s="136"/>
      <c r="AM76" s="136"/>
      <c r="AN76" s="622"/>
      <c r="AO76" s="149" t="s">
        <v>71</v>
      </c>
      <c r="AP76" s="136"/>
      <c r="AQ76" s="136"/>
      <c r="AR76" s="136"/>
      <c r="AS76" s="622"/>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1"/>
      <c r="AA78" s="672"/>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5"/>
      <c r="Z79" s="156"/>
      <c r="AA79" s="157"/>
      <c r="AB79" s="93" t="s">
        <v>12</v>
      </c>
      <c r="AC79" s="94"/>
      <c r="AD79" s="95"/>
      <c r="AE79" s="149" t="s">
        <v>69</v>
      </c>
      <c r="AF79" s="136"/>
      <c r="AG79" s="136"/>
      <c r="AH79" s="136"/>
      <c r="AI79" s="622"/>
      <c r="AJ79" s="149" t="s">
        <v>70</v>
      </c>
      <c r="AK79" s="136"/>
      <c r="AL79" s="136"/>
      <c r="AM79" s="136"/>
      <c r="AN79" s="622"/>
      <c r="AO79" s="149" t="s">
        <v>71</v>
      </c>
      <c r="AP79" s="136"/>
      <c r="AQ79" s="136"/>
      <c r="AR79" s="136"/>
      <c r="AS79" s="622"/>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1"/>
      <c r="AA81" s="672"/>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6" t="s">
        <v>479</v>
      </c>
      <c r="H83" s="306"/>
      <c r="I83" s="306"/>
      <c r="J83" s="306"/>
      <c r="K83" s="306"/>
      <c r="L83" s="306"/>
      <c r="M83" s="306"/>
      <c r="N83" s="306"/>
      <c r="O83" s="306"/>
      <c r="P83" s="306"/>
      <c r="Q83" s="306"/>
      <c r="R83" s="306"/>
      <c r="S83" s="306"/>
      <c r="T83" s="306"/>
      <c r="U83" s="306"/>
      <c r="V83" s="306"/>
      <c r="W83" s="306"/>
      <c r="X83" s="306"/>
      <c r="Y83" s="545" t="s">
        <v>17</v>
      </c>
      <c r="Z83" s="546"/>
      <c r="AA83" s="547"/>
      <c r="AB83" s="673" t="s">
        <v>481</v>
      </c>
      <c r="AC83" s="125"/>
      <c r="AD83" s="126"/>
      <c r="AE83" s="215">
        <v>1559</v>
      </c>
      <c r="AF83" s="216"/>
      <c r="AG83" s="216"/>
      <c r="AH83" s="216"/>
      <c r="AI83" s="216"/>
      <c r="AJ83" s="215">
        <v>2411</v>
      </c>
      <c r="AK83" s="216"/>
      <c r="AL83" s="216"/>
      <c r="AM83" s="216"/>
      <c r="AN83" s="216"/>
      <c r="AO83" s="215">
        <v>2061</v>
      </c>
      <c r="AP83" s="216"/>
      <c r="AQ83" s="216"/>
      <c r="AR83" s="216"/>
      <c r="AS83" s="216"/>
      <c r="AT83" s="98" t="s">
        <v>474</v>
      </c>
      <c r="AU83" s="99"/>
      <c r="AV83" s="99"/>
      <c r="AW83" s="99"/>
      <c r="AX83" s="359"/>
    </row>
    <row r="84" spans="1:60" ht="47.1" customHeight="1" x14ac:dyDescent="0.15">
      <c r="A84" s="133"/>
      <c r="B84" s="134"/>
      <c r="C84" s="134"/>
      <c r="D84" s="134"/>
      <c r="E84" s="134"/>
      <c r="F84" s="135"/>
      <c r="G84" s="307"/>
      <c r="H84" s="307"/>
      <c r="I84" s="307"/>
      <c r="J84" s="307"/>
      <c r="K84" s="307"/>
      <c r="L84" s="307"/>
      <c r="M84" s="307"/>
      <c r="N84" s="307"/>
      <c r="O84" s="307"/>
      <c r="P84" s="307"/>
      <c r="Q84" s="307"/>
      <c r="R84" s="307"/>
      <c r="S84" s="307"/>
      <c r="T84" s="307"/>
      <c r="U84" s="307"/>
      <c r="V84" s="307"/>
      <c r="W84" s="307"/>
      <c r="X84" s="307"/>
      <c r="Y84" s="208" t="s">
        <v>59</v>
      </c>
      <c r="Z84" s="119"/>
      <c r="AA84" s="120"/>
      <c r="AB84" s="101" t="s">
        <v>482</v>
      </c>
      <c r="AC84" s="102"/>
      <c r="AD84" s="103"/>
      <c r="AE84" s="101" t="s">
        <v>483</v>
      </c>
      <c r="AF84" s="102"/>
      <c r="AG84" s="102"/>
      <c r="AH84" s="102"/>
      <c r="AI84" s="103"/>
      <c r="AJ84" s="101" t="s">
        <v>484</v>
      </c>
      <c r="AK84" s="102"/>
      <c r="AL84" s="102"/>
      <c r="AM84" s="102"/>
      <c r="AN84" s="103"/>
      <c r="AO84" s="101" t="s">
        <v>507</v>
      </c>
      <c r="AP84" s="102"/>
      <c r="AQ84" s="102"/>
      <c r="AR84" s="102"/>
      <c r="AS84" s="103"/>
      <c r="AT84" s="101" t="s">
        <v>475</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6" t="s">
        <v>363</v>
      </c>
      <c r="H86" s="306"/>
      <c r="I86" s="306"/>
      <c r="J86" s="306"/>
      <c r="K86" s="306"/>
      <c r="L86" s="306"/>
      <c r="M86" s="306"/>
      <c r="N86" s="306"/>
      <c r="O86" s="306"/>
      <c r="P86" s="306"/>
      <c r="Q86" s="306"/>
      <c r="R86" s="306"/>
      <c r="S86" s="306"/>
      <c r="T86" s="306"/>
      <c r="U86" s="306"/>
      <c r="V86" s="306"/>
      <c r="W86" s="306"/>
      <c r="X86" s="306"/>
      <c r="Y86" s="545" t="s">
        <v>17</v>
      </c>
      <c r="Z86" s="546"/>
      <c r="AA86" s="547"/>
      <c r="AB86" s="124"/>
      <c r="AC86" s="125"/>
      <c r="AD86" s="126"/>
      <c r="AE86" s="215"/>
      <c r="AF86" s="216"/>
      <c r="AG86" s="216"/>
      <c r="AH86" s="216"/>
      <c r="AI86" s="216"/>
      <c r="AJ86" s="215"/>
      <c r="AK86" s="216"/>
      <c r="AL86" s="216"/>
      <c r="AM86" s="216"/>
      <c r="AN86" s="216"/>
      <c r="AO86" s="215"/>
      <c r="AP86" s="216"/>
      <c r="AQ86" s="216"/>
      <c r="AR86" s="216"/>
      <c r="AS86" s="216"/>
      <c r="AT86" s="98"/>
      <c r="AU86" s="99"/>
      <c r="AV86" s="99"/>
      <c r="AW86" s="99"/>
      <c r="AX86" s="359"/>
    </row>
    <row r="87" spans="1:60" ht="47.1" hidden="1" customHeight="1" x14ac:dyDescent="0.15">
      <c r="A87" s="133"/>
      <c r="B87" s="134"/>
      <c r="C87" s="134"/>
      <c r="D87" s="134"/>
      <c r="E87" s="134"/>
      <c r="F87" s="135"/>
      <c r="G87" s="307"/>
      <c r="H87" s="307"/>
      <c r="I87" s="307"/>
      <c r="J87" s="307"/>
      <c r="K87" s="307"/>
      <c r="L87" s="307"/>
      <c r="M87" s="307"/>
      <c r="N87" s="307"/>
      <c r="O87" s="307"/>
      <c r="P87" s="307"/>
      <c r="Q87" s="307"/>
      <c r="R87" s="307"/>
      <c r="S87" s="307"/>
      <c r="T87" s="307"/>
      <c r="U87" s="307"/>
      <c r="V87" s="307"/>
      <c r="W87" s="307"/>
      <c r="X87" s="307"/>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6" t="s">
        <v>309</v>
      </c>
      <c r="H89" s="306"/>
      <c r="I89" s="306"/>
      <c r="J89" s="306"/>
      <c r="K89" s="306"/>
      <c r="L89" s="306"/>
      <c r="M89" s="306"/>
      <c r="N89" s="306"/>
      <c r="O89" s="306"/>
      <c r="P89" s="306"/>
      <c r="Q89" s="306"/>
      <c r="R89" s="306"/>
      <c r="S89" s="306"/>
      <c r="T89" s="306"/>
      <c r="U89" s="306"/>
      <c r="V89" s="306"/>
      <c r="W89" s="306"/>
      <c r="X89" s="306"/>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9"/>
    </row>
    <row r="90" spans="1:60" ht="47.1" hidden="1" customHeight="1" x14ac:dyDescent="0.15">
      <c r="A90" s="133"/>
      <c r="B90" s="134"/>
      <c r="C90" s="134"/>
      <c r="D90" s="134"/>
      <c r="E90" s="134"/>
      <c r="F90" s="135"/>
      <c r="G90" s="307"/>
      <c r="H90" s="307"/>
      <c r="I90" s="307"/>
      <c r="J90" s="307"/>
      <c r="K90" s="307"/>
      <c r="L90" s="307"/>
      <c r="M90" s="307"/>
      <c r="N90" s="307"/>
      <c r="O90" s="307"/>
      <c r="P90" s="307"/>
      <c r="Q90" s="307"/>
      <c r="R90" s="307"/>
      <c r="S90" s="307"/>
      <c r="T90" s="307"/>
      <c r="U90" s="307"/>
      <c r="V90" s="307"/>
      <c r="W90" s="307"/>
      <c r="X90" s="307"/>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6" t="s">
        <v>309</v>
      </c>
      <c r="H92" s="306"/>
      <c r="I92" s="306"/>
      <c r="J92" s="306"/>
      <c r="K92" s="306"/>
      <c r="L92" s="306"/>
      <c r="M92" s="306"/>
      <c r="N92" s="306"/>
      <c r="O92" s="306"/>
      <c r="P92" s="306"/>
      <c r="Q92" s="306"/>
      <c r="R92" s="306"/>
      <c r="S92" s="306"/>
      <c r="T92" s="306"/>
      <c r="U92" s="306"/>
      <c r="V92" s="306"/>
      <c r="W92" s="306"/>
      <c r="X92" s="674"/>
      <c r="Y92" s="545" t="s">
        <v>17</v>
      </c>
      <c r="Z92" s="546"/>
      <c r="AA92" s="547"/>
      <c r="AB92" s="124"/>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9"/>
    </row>
    <row r="93" spans="1:60" ht="47.1" hidden="1" customHeight="1" x14ac:dyDescent="0.15">
      <c r="A93" s="133"/>
      <c r="B93" s="134"/>
      <c r="C93" s="134"/>
      <c r="D93" s="134"/>
      <c r="E93" s="134"/>
      <c r="F93" s="135"/>
      <c r="G93" s="307"/>
      <c r="H93" s="307"/>
      <c r="I93" s="307"/>
      <c r="J93" s="307"/>
      <c r="K93" s="307"/>
      <c r="L93" s="307"/>
      <c r="M93" s="307"/>
      <c r="N93" s="307"/>
      <c r="O93" s="307"/>
      <c r="P93" s="307"/>
      <c r="Q93" s="307"/>
      <c r="R93" s="307"/>
      <c r="S93" s="307"/>
      <c r="T93" s="307"/>
      <c r="U93" s="307"/>
      <c r="V93" s="307"/>
      <c r="W93" s="307"/>
      <c r="X93" s="675"/>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6"/>
      <c r="Z94" s="677"/>
      <c r="AA94" s="678"/>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9" t="s">
        <v>75</v>
      </c>
      <c r="AU94" s="680"/>
      <c r="AV94" s="680"/>
      <c r="AW94" s="680"/>
      <c r="AX94" s="681"/>
    </row>
    <row r="95" spans="1:60" ht="22.5" hidden="1" customHeight="1" x14ac:dyDescent="0.15">
      <c r="A95" s="130"/>
      <c r="B95" s="131"/>
      <c r="C95" s="131"/>
      <c r="D95" s="131"/>
      <c r="E95" s="131"/>
      <c r="F95" s="132"/>
      <c r="G95" s="306" t="s">
        <v>309</v>
      </c>
      <c r="H95" s="306"/>
      <c r="I95" s="306"/>
      <c r="J95" s="306"/>
      <c r="K95" s="306"/>
      <c r="L95" s="306"/>
      <c r="M95" s="306"/>
      <c r="N95" s="306"/>
      <c r="O95" s="306"/>
      <c r="P95" s="306"/>
      <c r="Q95" s="306"/>
      <c r="R95" s="306"/>
      <c r="S95" s="306"/>
      <c r="T95" s="306"/>
      <c r="U95" s="306"/>
      <c r="V95" s="306"/>
      <c r="W95" s="306"/>
      <c r="X95" s="306"/>
      <c r="Y95" s="545" t="s">
        <v>17</v>
      </c>
      <c r="Z95" s="546"/>
      <c r="AA95" s="547"/>
      <c r="AB95" s="124"/>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9"/>
    </row>
    <row r="96" spans="1:60" ht="47.1" hidden="1" customHeight="1" x14ac:dyDescent="0.15">
      <c r="A96" s="133"/>
      <c r="B96" s="134"/>
      <c r="C96" s="134"/>
      <c r="D96" s="134"/>
      <c r="E96" s="134"/>
      <c r="F96" s="135"/>
      <c r="G96" s="307"/>
      <c r="H96" s="307"/>
      <c r="I96" s="307"/>
      <c r="J96" s="307"/>
      <c r="K96" s="307"/>
      <c r="L96" s="307"/>
      <c r="M96" s="307"/>
      <c r="N96" s="307"/>
      <c r="O96" s="307"/>
      <c r="P96" s="307"/>
      <c r="Q96" s="307"/>
      <c r="R96" s="307"/>
      <c r="S96" s="307"/>
      <c r="T96" s="307"/>
      <c r="U96" s="307"/>
      <c r="V96" s="307"/>
      <c r="W96" s="307"/>
      <c r="X96" s="307"/>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506</v>
      </c>
      <c r="D98" s="543"/>
      <c r="E98" s="543"/>
      <c r="F98" s="543"/>
      <c r="G98" s="543"/>
      <c r="H98" s="543"/>
      <c r="I98" s="543"/>
      <c r="J98" s="543"/>
      <c r="K98" s="544"/>
      <c r="L98" s="185" t="s">
        <v>506</v>
      </c>
      <c r="M98" s="186"/>
      <c r="N98" s="186"/>
      <c r="O98" s="186"/>
      <c r="P98" s="186"/>
      <c r="Q98" s="187"/>
      <c r="R98" s="185" t="s">
        <v>530</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0"/>
      <c r="B99" s="611"/>
      <c r="C99" s="605"/>
      <c r="D99" s="606"/>
      <c r="E99" s="606"/>
      <c r="F99" s="606"/>
      <c r="G99" s="606"/>
      <c r="H99" s="606"/>
      <c r="I99" s="606"/>
      <c r="J99" s="606"/>
      <c r="K99" s="607"/>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0"/>
      <c r="B100" s="611"/>
      <c r="C100" s="605"/>
      <c r="D100" s="606"/>
      <c r="E100" s="606"/>
      <c r="F100" s="606"/>
      <c r="G100" s="606"/>
      <c r="H100" s="606"/>
      <c r="I100" s="606"/>
      <c r="J100" s="606"/>
      <c r="K100" s="607"/>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0"/>
      <c r="B101" s="611"/>
      <c r="C101" s="605"/>
      <c r="D101" s="606"/>
      <c r="E101" s="606"/>
      <c r="F101" s="606"/>
      <c r="G101" s="606"/>
      <c r="H101" s="606"/>
      <c r="I101" s="606"/>
      <c r="J101" s="606"/>
      <c r="K101" s="607"/>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0"/>
      <c r="B102" s="611"/>
      <c r="C102" s="605"/>
      <c r="D102" s="606"/>
      <c r="E102" s="606"/>
      <c r="F102" s="606"/>
      <c r="G102" s="606"/>
      <c r="H102" s="606"/>
      <c r="I102" s="606"/>
      <c r="J102" s="606"/>
      <c r="K102" s="607"/>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0"/>
      <c r="B103" s="611"/>
      <c r="C103" s="614"/>
      <c r="D103" s="615"/>
      <c r="E103" s="615"/>
      <c r="F103" s="615"/>
      <c r="G103" s="615"/>
      <c r="H103" s="615"/>
      <c r="I103" s="615"/>
      <c r="J103" s="615"/>
      <c r="K103" s="616"/>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2"/>
      <c r="B104" s="613"/>
      <c r="C104" s="599" t="s">
        <v>22</v>
      </c>
      <c r="D104" s="600"/>
      <c r="E104" s="600"/>
      <c r="F104" s="600"/>
      <c r="G104" s="600"/>
      <c r="H104" s="600"/>
      <c r="I104" s="600"/>
      <c r="J104" s="600"/>
      <c r="K104" s="601"/>
      <c r="L104" s="602">
        <f>SUM(L98:Q103)</f>
        <v>0</v>
      </c>
      <c r="M104" s="603"/>
      <c r="N104" s="603"/>
      <c r="O104" s="603"/>
      <c r="P104" s="603"/>
      <c r="Q104" s="604"/>
      <c r="R104" s="602">
        <f>SUM(R98:W103)</f>
        <v>0</v>
      </c>
      <c r="S104" s="603"/>
      <c r="T104" s="603"/>
      <c r="U104" s="603"/>
      <c r="V104" s="603"/>
      <c r="W104" s="604"/>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105.7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467</v>
      </c>
      <c r="AE108" s="353"/>
      <c r="AF108" s="353"/>
      <c r="AG108" s="349" t="s">
        <v>533</v>
      </c>
      <c r="AH108" s="350"/>
      <c r="AI108" s="350"/>
      <c r="AJ108" s="350"/>
      <c r="AK108" s="350"/>
      <c r="AL108" s="350"/>
      <c r="AM108" s="350"/>
      <c r="AN108" s="350"/>
      <c r="AO108" s="350"/>
      <c r="AP108" s="350"/>
      <c r="AQ108" s="350"/>
      <c r="AR108" s="350"/>
      <c r="AS108" s="350"/>
      <c r="AT108" s="350"/>
      <c r="AU108" s="350"/>
      <c r="AV108" s="350"/>
      <c r="AW108" s="350"/>
      <c r="AX108" s="351"/>
    </row>
    <row r="109" spans="1:50" ht="105.7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4" t="s">
        <v>467</v>
      </c>
      <c r="AE109" s="305"/>
      <c r="AF109" s="305"/>
      <c r="AG109" s="283" t="s">
        <v>486</v>
      </c>
      <c r="AH109" s="260"/>
      <c r="AI109" s="260"/>
      <c r="AJ109" s="260"/>
      <c r="AK109" s="260"/>
      <c r="AL109" s="260"/>
      <c r="AM109" s="260"/>
      <c r="AN109" s="260"/>
      <c r="AO109" s="260"/>
      <c r="AP109" s="260"/>
      <c r="AQ109" s="260"/>
      <c r="AR109" s="260"/>
      <c r="AS109" s="260"/>
      <c r="AT109" s="260"/>
      <c r="AU109" s="260"/>
      <c r="AV109" s="260"/>
      <c r="AW109" s="260"/>
      <c r="AX109" s="284"/>
    </row>
    <row r="110" spans="1:50" ht="105.7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467</v>
      </c>
      <c r="AE110" s="335"/>
      <c r="AF110" s="335"/>
      <c r="AG110" s="345" t="s">
        <v>508</v>
      </c>
      <c r="AH110" s="346"/>
      <c r="AI110" s="346"/>
      <c r="AJ110" s="346"/>
      <c r="AK110" s="346"/>
      <c r="AL110" s="346"/>
      <c r="AM110" s="346"/>
      <c r="AN110" s="346"/>
      <c r="AO110" s="346"/>
      <c r="AP110" s="346"/>
      <c r="AQ110" s="346"/>
      <c r="AR110" s="346"/>
      <c r="AS110" s="346"/>
      <c r="AT110" s="346"/>
      <c r="AU110" s="346"/>
      <c r="AV110" s="346"/>
      <c r="AW110" s="346"/>
      <c r="AX110" s="347"/>
    </row>
    <row r="111" spans="1:50" ht="105.75" customHeight="1" x14ac:dyDescent="0.15">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467</v>
      </c>
      <c r="AE111" s="278"/>
      <c r="AF111" s="278"/>
      <c r="AG111" s="280" t="s">
        <v>487</v>
      </c>
      <c r="AH111" s="281"/>
      <c r="AI111" s="281"/>
      <c r="AJ111" s="281"/>
      <c r="AK111" s="281"/>
      <c r="AL111" s="281"/>
      <c r="AM111" s="281"/>
      <c r="AN111" s="281"/>
      <c r="AO111" s="281"/>
      <c r="AP111" s="281"/>
      <c r="AQ111" s="281"/>
      <c r="AR111" s="281"/>
      <c r="AS111" s="281"/>
      <c r="AT111" s="281"/>
      <c r="AU111" s="281"/>
      <c r="AV111" s="281"/>
      <c r="AW111" s="281"/>
      <c r="AX111" s="282"/>
    </row>
    <row r="112" spans="1:50" ht="105.7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467</v>
      </c>
      <c r="AE112" s="305"/>
      <c r="AF112" s="305"/>
      <c r="AG112" s="283" t="s">
        <v>488</v>
      </c>
      <c r="AH112" s="260"/>
      <c r="AI112" s="260"/>
      <c r="AJ112" s="260"/>
      <c r="AK112" s="260"/>
      <c r="AL112" s="260"/>
      <c r="AM112" s="260"/>
      <c r="AN112" s="260"/>
      <c r="AO112" s="260"/>
      <c r="AP112" s="260"/>
      <c r="AQ112" s="260"/>
      <c r="AR112" s="260"/>
      <c r="AS112" s="260"/>
      <c r="AT112" s="260"/>
      <c r="AU112" s="260"/>
      <c r="AV112" s="260"/>
      <c r="AW112" s="260"/>
      <c r="AX112" s="284"/>
    </row>
    <row r="113" spans="1:64" ht="105.75" customHeight="1" x14ac:dyDescent="0.15">
      <c r="A113" s="266"/>
      <c r="B113" s="267"/>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467</v>
      </c>
      <c r="AE113" s="305"/>
      <c r="AF113" s="305"/>
      <c r="AG113" s="283" t="s">
        <v>531</v>
      </c>
      <c r="AH113" s="260"/>
      <c r="AI113" s="260"/>
      <c r="AJ113" s="260"/>
      <c r="AK113" s="260"/>
      <c r="AL113" s="260"/>
      <c r="AM113" s="260"/>
      <c r="AN113" s="260"/>
      <c r="AO113" s="260"/>
      <c r="AP113" s="260"/>
      <c r="AQ113" s="260"/>
      <c r="AR113" s="260"/>
      <c r="AS113" s="260"/>
      <c r="AT113" s="260"/>
      <c r="AU113" s="260"/>
      <c r="AV113" s="260"/>
      <c r="AW113" s="260"/>
      <c r="AX113" s="284"/>
    </row>
    <row r="114" spans="1:64" ht="105.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485</v>
      </c>
      <c r="AE114" s="305"/>
      <c r="AF114" s="305"/>
      <c r="AG114" s="283"/>
      <c r="AH114" s="260"/>
      <c r="AI114" s="260"/>
      <c r="AJ114" s="260"/>
      <c r="AK114" s="260"/>
      <c r="AL114" s="260"/>
      <c r="AM114" s="260"/>
      <c r="AN114" s="260"/>
      <c r="AO114" s="260"/>
      <c r="AP114" s="260"/>
      <c r="AQ114" s="260"/>
      <c r="AR114" s="260"/>
      <c r="AS114" s="260"/>
      <c r="AT114" s="260"/>
      <c r="AU114" s="260"/>
      <c r="AV114" s="260"/>
      <c r="AW114" s="260"/>
      <c r="AX114" s="284"/>
    </row>
    <row r="115" spans="1:64" ht="105.7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467</v>
      </c>
      <c r="AE115" s="305"/>
      <c r="AF115" s="305"/>
      <c r="AG115" s="283" t="s">
        <v>489</v>
      </c>
      <c r="AH115" s="260"/>
      <c r="AI115" s="260"/>
      <c r="AJ115" s="260"/>
      <c r="AK115" s="260"/>
      <c r="AL115" s="260"/>
      <c r="AM115" s="260"/>
      <c r="AN115" s="260"/>
      <c r="AO115" s="260"/>
      <c r="AP115" s="260"/>
      <c r="AQ115" s="260"/>
      <c r="AR115" s="260"/>
      <c r="AS115" s="260"/>
      <c r="AT115" s="260"/>
      <c r="AU115" s="260"/>
      <c r="AV115" s="260"/>
      <c r="AW115" s="260"/>
      <c r="AX115" s="284"/>
    </row>
    <row r="116" spans="1:64" ht="105.75"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485</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122.25"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467</v>
      </c>
      <c r="AE117" s="335"/>
      <c r="AF117" s="339"/>
      <c r="AG117" s="345" t="s">
        <v>534</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105.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526</v>
      </c>
      <c r="AE118" s="278"/>
      <c r="AF118" s="279"/>
      <c r="AG118" s="280" t="s">
        <v>535</v>
      </c>
      <c r="AH118" s="281"/>
      <c r="AI118" s="281"/>
      <c r="AJ118" s="281"/>
      <c r="AK118" s="281"/>
      <c r="AL118" s="281"/>
      <c r="AM118" s="281"/>
      <c r="AN118" s="281"/>
      <c r="AO118" s="281"/>
      <c r="AP118" s="281"/>
      <c r="AQ118" s="281"/>
      <c r="AR118" s="281"/>
      <c r="AS118" s="281"/>
      <c r="AT118" s="281"/>
      <c r="AU118" s="281"/>
      <c r="AV118" s="281"/>
      <c r="AW118" s="281"/>
      <c r="AX118" s="282"/>
    </row>
    <row r="119" spans="1:64" ht="105.75"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467</v>
      </c>
      <c r="AE119" s="355"/>
      <c r="AF119" s="355"/>
      <c r="AG119" s="283" t="s">
        <v>492</v>
      </c>
      <c r="AH119" s="260"/>
      <c r="AI119" s="260"/>
      <c r="AJ119" s="260"/>
      <c r="AK119" s="260"/>
      <c r="AL119" s="260"/>
      <c r="AM119" s="260"/>
      <c r="AN119" s="260"/>
      <c r="AO119" s="260"/>
      <c r="AP119" s="260"/>
      <c r="AQ119" s="260"/>
      <c r="AR119" s="260"/>
      <c r="AS119" s="260"/>
      <c r="AT119" s="260"/>
      <c r="AU119" s="260"/>
      <c r="AV119" s="260"/>
      <c r="AW119" s="260"/>
      <c r="AX119" s="284"/>
    </row>
    <row r="120" spans="1:64" ht="105.75"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526</v>
      </c>
      <c r="AE120" s="305"/>
      <c r="AF120" s="305"/>
      <c r="AG120" s="283" t="s">
        <v>527</v>
      </c>
      <c r="AH120" s="260"/>
      <c r="AI120" s="260"/>
      <c r="AJ120" s="260"/>
      <c r="AK120" s="260"/>
      <c r="AL120" s="260"/>
      <c r="AM120" s="260"/>
      <c r="AN120" s="260"/>
      <c r="AO120" s="260"/>
      <c r="AP120" s="260"/>
      <c r="AQ120" s="260"/>
      <c r="AR120" s="260"/>
      <c r="AS120" s="260"/>
      <c r="AT120" s="260"/>
      <c r="AU120" s="260"/>
      <c r="AV120" s="260"/>
      <c r="AW120" s="260"/>
      <c r="AX120" s="284"/>
    </row>
    <row r="121" spans="1:64" ht="105.7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467</v>
      </c>
      <c r="AE121" s="305"/>
      <c r="AF121" s="305"/>
      <c r="AG121" s="344" t="s">
        <v>525</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467</v>
      </c>
      <c r="AE122" s="278"/>
      <c r="AF122" s="278"/>
      <c r="AG122" s="325" t="s">
        <v>503</v>
      </c>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9" t="s">
        <v>87</v>
      </c>
      <c r="D123" s="300"/>
      <c r="E123" s="300"/>
      <c r="F123" s="300"/>
      <c r="G123" s="300"/>
      <c r="H123" s="300"/>
      <c r="I123" s="300"/>
      <c r="J123" s="300"/>
      <c r="K123" s="300"/>
      <c r="L123" s="300"/>
      <c r="M123" s="300"/>
      <c r="N123" s="300"/>
      <c r="O123" s="301"/>
      <c r="P123" s="292" t="s">
        <v>0</v>
      </c>
      <c r="Q123" s="302"/>
      <c r="R123" s="302"/>
      <c r="S123" s="303"/>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5" t="s">
        <v>490</v>
      </c>
      <c r="D124" s="286"/>
      <c r="E124" s="286"/>
      <c r="F124" s="286"/>
      <c r="G124" s="286"/>
      <c r="H124" s="286"/>
      <c r="I124" s="286"/>
      <c r="J124" s="286"/>
      <c r="K124" s="286"/>
      <c r="L124" s="286"/>
      <c r="M124" s="286"/>
      <c r="N124" s="286"/>
      <c r="O124" s="287"/>
      <c r="P124" s="294"/>
      <c r="Q124" s="295"/>
      <c r="R124" s="295"/>
      <c r="S124" s="296"/>
      <c r="T124" s="259" t="s">
        <v>491</v>
      </c>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8"/>
      <c r="D125" s="289"/>
      <c r="E125" s="289"/>
      <c r="F125" s="289"/>
      <c r="G125" s="289"/>
      <c r="H125" s="289"/>
      <c r="I125" s="289"/>
      <c r="J125" s="289"/>
      <c r="K125" s="289"/>
      <c r="L125" s="289"/>
      <c r="M125" s="289"/>
      <c r="N125" s="289"/>
      <c r="O125" s="290"/>
      <c r="P125" s="297"/>
      <c r="Q125" s="297"/>
      <c r="R125" s="297"/>
      <c r="S125" s="298"/>
      <c r="T125" s="562"/>
      <c r="U125" s="346"/>
      <c r="V125" s="346"/>
      <c r="W125" s="346"/>
      <c r="X125" s="346"/>
      <c r="Y125" s="346"/>
      <c r="Z125" s="346"/>
      <c r="AA125" s="346"/>
      <c r="AB125" s="346"/>
      <c r="AC125" s="346"/>
      <c r="AD125" s="346"/>
      <c r="AE125" s="346"/>
      <c r="AF125" s="563"/>
      <c r="AG125" s="329"/>
      <c r="AH125" s="248"/>
      <c r="AI125" s="248"/>
      <c r="AJ125" s="248"/>
      <c r="AK125" s="248"/>
      <c r="AL125" s="248"/>
      <c r="AM125" s="248"/>
      <c r="AN125" s="248"/>
      <c r="AO125" s="248"/>
      <c r="AP125" s="248"/>
      <c r="AQ125" s="248"/>
      <c r="AR125" s="248"/>
      <c r="AS125" s="248"/>
      <c r="AT125" s="248"/>
      <c r="AU125" s="248"/>
      <c r="AV125" s="248"/>
      <c r="AW125" s="248"/>
      <c r="AX125" s="330"/>
    </row>
    <row r="126" spans="1:64" ht="57" customHeight="1" x14ac:dyDescent="0.15">
      <c r="A126" s="264" t="s">
        <v>58</v>
      </c>
      <c r="B126" s="395"/>
      <c r="C126" s="385" t="s">
        <v>64</v>
      </c>
      <c r="D126" s="433"/>
      <c r="E126" s="433"/>
      <c r="F126" s="434"/>
      <c r="G126" s="389" t="s">
        <v>493</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6" t="s">
        <v>68</v>
      </c>
      <c r="D127" s="587"/>
      <c r="E127" s="587"/>
      <c r="F127" s="588"/>
      <c r="G127" s="589" t="s">
        <v>494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59"/>
      <c r="B133" s="560"/>
      <c r="C133" s="560"/>
      <c r="D133" s="560"/>
      <c r="E133" s="561"/>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2"/>
      <c r="C137" s="322"/>
      <c r="D137" s="322"/>
      <c r="E137" s="322"/>
      <c r="F137" s="322"/>
      <c r="G137" s="550">
        <v>323</v>
      </c>
      <c r="H137" s="551"/>
      <c r="I137" s="551"/>
      <c r="J137" s="551"/>
      <c r="K137" s="551"/>
      <c r="L137" s="551"/>
      <c r="M137" s="551"/>
      <c r="N137" s="551"/>
      <c r="O137" s="551"/>
      <c r="P137" s="552"/>
      <c r="Q137" s="322" t="s">
        <v>225</v>
      </c>
      <c r="R137" s="322"/>
      <c r="S137" s="322"/>
      <c r="T137" s="322"/>
      <c r="U137" s="322"/>
      <c r="V137" s="322"/>
      <c r="W137" s="550" t="s">
        <v>496</v>
      </c>
      <c r="X137" s="551"/>
      <c r="Y137" s="551"/>
      <c r="Z137" s="551"/>
      <c r="AA137" s="551"/>
      <c r="AB137" s="551"/>
      <c r="AC137" s="551"/>
      <c r="AD137" s="551"/>
      <c r="AE137" s="551"/>
      <c r="AF137" s="552"/>
      <c r="AG137" s="322" t="s">
        <v>226</v>
      </c>
      <c r="AH137" s="322"/>
      <c r="AI137" s="322"/>
      <c r="AJ137" s="322"/>
      <c r="AK137" s="322"/>
      <c r="AL137" s="322"/>
      <c r="AM137" s="522" t="s">
        <v>498</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9" t="s">
        <v>495</v>
      </c>
      <c r="H138" s="320"/>
      <c r="I138" s="320"/>
      <c r="J138" s="320"/>
      <c r="K138" s="320"/>
      <c r="L138" s="320"/>
      <c r="M138" s="320"/>
      <c r="N138" s="320"/>
      <c r="O138" s="320"/>
      <c r="P138" s="321"/>
      <c r="Q138" s="431" t="s">
        <v>228</v>
      </c>
      <c r="R138" s="431"/>
      <c r="S138" s="431"/>
      <c r="T138" s="431"/>
      <c r="U138" s="431"/>
      <c r="V138" s="431"/>
      <c r="W138" s="319" t="s">
        <v>497</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71"/>
      <c r="AC162" s="62"/>
      <c r="AD162" s="62"/>
      <c r="AE162" s="62" t="s">
        <v>528</v>
      </c>
      <c r="AF162" s="62"/>
      <c r="AG162" s="62"/>
      <c r="AH162" s="62"/>
      <c r="AI162" s="62"/>
      <c r="AJ162" s="62"/>
      <c r="AK162" s="62"/>
      <c r="AL162" s="62"/>
      <c r="AM162" s="62"/>
      <c r="AN162" s="62"/>
      <c r="AO162" s="62"/>
      <c r="AP162" s="62"/>
      <c r="AQ162" s="62"/>
      <c r="AR162" s="62"/>
      <c r="AS162" s="62"/>
      <c r="AT162" s="62"/>
      <c r="AU162" s="62"/>
      <c r="AV162" s="62"/>
      <c r="AW162" s="62"/>
      <c r="AX162" s="63"/>
    </row>
    <row r="163" spans="1:50"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4.25"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521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499</v>
      </c>
      <c r="H180" s="364"/>
      <c r="I180" s="364"/>
      <c r="J180" s="364"/>
      <c r="K180" s="365"/>
      <c r="L180" s="366" t="s">
        <v>500</v>
      </c>
      <c r="M180" s="367"/>
      <c r="N180" s="367"/>
      <c r="O180" s="367"/>
      <c r="P180" s="367"/>
      <c r="Q180" s="367"/>
      <c r="R180" s="367"/>
      <c r="S180" s="367"/>
      <c r="T180" s="367"/>
      <c r="U180" s="367"/>
      <c r="V180" s="367"/>
      <c r="W180" s="367"/>
      <c r="X180" s="368"/>
      <c r="Y180" s="398">
        <v>14</v>
      </c>
      <c r="Z180" s="399"/>
      <c r="AA180" s="399"/>
      <c r="AB180" s="400"/>
      <c r="AC180" s="363" t="s">
        <v>499</v>
      </c>
      <c r="AD180" s="364"/>
      <c r="AE180" s="364"/>
      <c r="AF180" s="364"/>
      <c r="AG180" s="365"/>
      <c r="AH180" s="366" t="s">
        <v>500</v>
      </c>
      <c r="AI180" s="367"/>
      <c r="AJ180" s="367"/>
      <c r="AK180" s="367"/>
      <c r="AL180" s="367"/>
      <c r="AM180" s="367"/>
      <c r="AN180" s="367"/>
      <c r="AO180" s="367"/>
      <c r="AP180" s="367"/>
      <c r="AQ180" s="367"/>
      <c r="AR180" s="367"/>
      <c r="AS180" s="367"/>
      <c r="AT180" s="368"/>
      <c r="AU180" s="398">
        <v>12</v>
      </c>
      <c r="AV180" s="399"/>
      <c r="AW180" s="399"/>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x14ac:dyDescent="0.2">
      <c r="A190" s="372"/>
      <c r="B190" s="373"/>
      <c r="C190" s="373"/>
      <c r="D190" s="373"/>
      <c r="E190" s="373"/>
      <c r="F190" s="374"/>
      <c r="G190" s="565" t="s">
        <v>22</v>
      </c>
      <c r="H190" s="566"/>
      <c r="I190" s="566"/>
      <c r="J190" s="566"/>
      <c r="K190" s="566"/>
      <c r="L190" s="567"/>
      <c r="M190" s="156"/>
      <c r="N190" s="156"/>
      <c r="O190" s="156"/>
      <c r="P190" s="156"/>
      <c r="Q190" s="156"/>
      <c r="R190" s="156"/>
      <c r="S190" s="156"/>
      <c r="T190" s="156"/>
      <c r="U190" s="156"/>
      <c r="V190" s="156"/>
      <c r="W190" s="156"/>
      <c r="X190" s="157"/>
      <c r="Y190" s="568">
        <f>SUM(Y180:AB189)</f>
        <v>14</v>
      </c>
      <c r="Z190" s="569"/>
      <c r="AA190" s="569"/>
      <c r="AB190" s="570"/>
      <c r="AC190" s="565" t="s">
        <v>22</v>
      </c>
      <c r="AD190" s="566"/>
      <c r="AE190" s="566"/>
      <c r="AF190" s="566"/>
      <c r="AG190" s="566"/>
      <c r="AH190" s="567"/>
      <c r="AI190" s="156"/>
      <c r="AJ190" s="156"/>
      <c r="AK190" s="156"/>
      <c r="AL190" s="156"/>
      <c r="AM190" s="156"/>
      <c r="AN190" s="156"/>
      <c r="AO190" s="156"/>
      <c r="AP190" s="156"/>
      <c r="AQ190" s="156"/>
      <c r="AR190" s="156"/>
      <c r="AS190" s="156"/>
      <c r="AT190" s="157"/>
      <c r="AU190" s="568">
        <f>SUM(AU180:AX189)</f>
        <v>12</v>
      </c>
      <c r="AV190" s="569"/>
      <c r="AW190" s="569"/>
      <c r="AX190" s="571"/>
    </row>
    <row r="191" spans="1:50" ht="30" customHeight="1" x14ac:dyDescent="0.15">
      <c r="A191" s="372"/>
      <c r="B191" s="373"/>
      <c r="C191" s="373"/>
      <c r="D191" s="373"/>
      <c r="E191" s="373"/>
      <c r="F191" s="374"/>
      <c r="G191" s="378" t="s">
        <v>515</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523</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t="s">
        <v>499</v>
      </c>
      <c r="H193" s="364"/>
      <c r="I193" s="364"/>
      <c r="J193" s="364"/>
      <c r="K193" s="365"/>
      <c r="L193" s="366" t="s">
        <v>500</v>
      </c>
      <c r="M193" s="367"/>
      <c r="N193" s="367"/>
      <c r="O193" s="367"/>
      <c r="P193" s="367"/>
      <c r="Q193" s="367"/>
      <c r="R193" s="367"/>
      <c r="S193" s="367"/>
      <c r="T193" s="367"/>
      <c r="U193" s="367"/>
      <c r="V193" s="367"/>
      <c r="W193" s="367"/>
      <c r="X193" s="368"/>
      <c r="Y193" s="398">
        <v>29</v>
      </c>
      <c r="Z193" s="399"/>
      <c r="AA193" s="399"/>
      <c r="AB193" s="400"/>
      <c r="AC193" s="363" t="s">
        <v>499</v>
      </c>
      <c r="AD193" s="364"/>
      <c r="AE193" s="364"/>
      <c r="AF193" s="364"/>
      <c r="AG193" s="365"/>
      <c r="AH193" s="366" t="s">
        <v>500</v>
      </c>
      <c r="AI193" s="367"/>
      <c r="AJ193" s="367"/>
      <c r="AK193" s="367"/>
      <c r="AL193" s="367"/>
      <c r="AM193" s="367"/>
      <c r="AN193" s="367"/>
      <c r="AO193" s="367"/>
      <c r="AP193" s="367"/>
      <c r="AQ193" s="367"/>
      <c r="AR193" s="367"/>
      <c r="AS193" s="367"/>
      <c r="AT193" s="368"/>
      <c r="AU193" s="398">
        <v>60</v>
      </c>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x14ac:dyDescent="0.2">
      <c r="A203" s="372"/>
      <c r="B203" s="373"/>
      <c r="C203" s="373"/>
      <c r="D203" s="373"/>
      <c r="E203" s="373"/>
      <c r="F203" s="374"/>
      <c r="G203" s="565" t="s">
        <v>22</v>
      </c>
      <c r="H203" s="566"/>
      <c r="I203" s="566"/>
      <c r="J203" s="566"/>
      <c r="K203" s="566"/>
      <c r="L203" s="567"/>
      <c r="M203" s="156"/>
      <c r="N203" s="156"/>
      <c r="O203" s="156"/>
      <c r="P203" s="156"/>
      <c r="Q203" s="156"/>
      <c r="R203" s="156"/>
      <c r="S203" s="156"/>
      <c r="T203" s="156"/>
      <c r="U203" s="156"/>
      <c r="V203" s="156"/>
      <c r="W203" s="156"/>
      <c r="X203" s="157"/>
      <c r="Y203" s="568">
        <f>SUM(Y193:AB202)</f>
        <v>29</v>
      </c>
      <c r="Z203" s="569"/>
      <c r="AA203" s="569"/>
      <c r="AB203" s="570"/>
      <c r="AC203" s="565" t="s">
        <v>22</v>
      </c>
      <c r="AD203" s="566"/>
      <c r="AE203" s="566"/>
      <c r="AF203" s="566"/>
      <c r="AG203" s="566"/>
      <c r="AH203" s="567"/>
      <c r="AI203" s="156"/>
      <c r="AJ203" s="156"/>
      <c r="AK203" s="156"/>
      <c r="AL203" s="156"/>
      <c r="AM203" s="156"/>
      <c r="AN203" s="156"/>
      <c r="AO203" s="156"/>
      <c r="AP203" s="156"/>
      <c r="AQ203" s="156"/>
      <c r="AR203" s="156"/>
      <c r="AS203" s="156"/>
      <c r="AT203" s="157"/>
      <c r="AU203" s="568">
        <f>SUM(AU193:AX202)</f>
        <v>60</v>
      </c>
      <c r="AV203" s="569"/>
      <c r="AW203" s="569"/>
      <c r="AX203" s="571"/>
    </row>
    <row r="204" spans="1:50" ht="30" customHeight="1" x14ac:dyDescent="0.15">
      <c r="A204" s="372"/>
      <c r="B204" s="373"/>
      <c r="C204" s="373"/>
      <c r="D204" s="373"/>
      <c r="E204" s="373"/>
      <c r="F204" s="374"/>
      <c r="G204" s="378" t="s">
        <v>517</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t="s">
        <v>499</v>
      </c>
      <c r="H206" s="364"/>
      <c r="I206" s="364"/>
      <c r="J206" s="364"/>
      <c r="K206" s="365"/>
      <c r="L206" s="366" t="s">
        <v>500</v>
      </c>
      <c r="M206" s="367"/>
      <c r="N206" s="367"/>
      <c r="O206" s="367"/>
      <c r="P206" s="367"/>
      <c r="Q206" s="367"/>
      <c r="R206" s="367"/>
      <c r="S206" s="367"/>
      <c r="T206" s="367"/>
      <c r="U206" s="367"/>
      <c r="V206" s="367"/>
      <c r="W206" s="367"/>
      <c r="X206" s="368"/>
      <c r="Y206" s="398">
        <v>12</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x14ac:dyDescent="0.2">
      <c r="A216" s="372"/>
      <c r="B216" s="373"/>
      <c r="C216" s="373"/>
      <c r="D216" s="373"/>
      <c r="E216" s="373"/>
      <c r="F216" s="374"/>
      <c r="G216" s="565" t="s">
        <v>22</v>
      </c>
      <c r="H216" s="566"/>
      <c r="I216" s="566"/>
      <c r="J216" s="566"/>
      <c r="K216" s="566"/>
      <c r="L216" s="567"/>
      <c r="M216" s="156"/>
      <c r="N216" s="156"/>
      <c r="O216" s="156"/>
      <c r="P216" s="156"/>
      <c r="Q216" s="156"/>
      <c r="R216" s="156"/>
      <c r="S216" s="156"/>
      <c r="T216" s="156"/>
      <c r="U216" s="156"/>
      <c r="V216" s="156"/>
      <c r="W216" s="156"/>
      <c r="X216" s="157"/>
      <c r="Y216" s="568">
        <f>SUM(Y206:AB215)</f>
        <v>12</v>
      </c>
      <c r="Z216" s="569"/>
      <c r="AA216" s="569"/>
      <c r="AB216" s="570"/>
      <c r="AC216" s="565" t="s">
        <v>22</v>
      </c>
      <c r="AD216" s="566"/>
      <c r="AE216" s="566"/>
      <c r="AF216" s="566"/>
      <c r="AG216" s="566"/>
      <c r="AH216" s="567"/>
      <c r="AI216" s="156"/>
      <c r="AJ216" s="156"/>
      <c r="AK216" s="156"/>
      <c r="AL216" s="156"/>
      <c r="AM216" s="156"/>
      <c r="AN216" s="156"/>
      <c r="AO216" s="156"/>
      <c r="AP216" s="156"/>
      <c r="AQ216" s="156"/>
      <c r="AR216" s="156"/>
      <c r="AS216" s="156"/>
      <c r="AT216" s="157"/>
      <c r="AU216" s="568">
        <f>SUM(AU206:AX215)</f>
        <v>0</v>
      </c>
      <c r="AV216" s="569"/>
      <c r="AW216" s="569"/>
      <c r="AX216" s="571"/>
    </row>
    <row r="217" spans="1:50" ht="30" customHeight="1" x14ac:dyDescent="0.15">
      <c r="A217" s="372"/>
      <c r="B217" s="373"/>
      <c r="C217" s="373"/>
      <c r="D217" s="373"/>
      <c r="E217" s="373"/>
      <c r="F217" s="374"/>
      <c r="G217" s="378" t="s">
        <v>519</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t="s">
        <v>499</v>
      </c>
      <c r="H219" s="364"/>
      <c r="I219" s="364"/>
      <c r="J219" s="364"/>
      <c r="K219" s="365"/>
      <c r="L219" s="366" t="s">
        <v>500</v>
      </c>
      <c r="M219" s="367"/>
      <c r="N219" s="367"/>
      <c r="O219" s="367"/>
      <c r="P219" s="367"/>
      <c r="Q219" s="367"/>
      <c r="R219" s="367"/>
      <c r="S219" s="367"/>
      <c r="T219" s="367"/>
      <c r="U219" s="367"/>
      <c r="V219" s="367"/>
      <c r="W219" s="367"/>
      <c r="X219" s="368"/>
      <c r="Y219" s="398">
        <v>10</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x14ac:dyDescent="0.15">
      <c r="A229" s="372"/>
      <c r="B229" s="373"/>
      <c r="C229" s="373"/>
      <c r="D229" s="373"/>
      <c r="E229" s="373"/>
      <c r="F229" s="374"/>
      <c r="G229" s="565" t="s">
        <v>22</v>
      </c>
      <c r="H229" s="566"/>
      <c r="I229" s="566"/>
      <c r="J229" s="566"/>
      <c r="K229" s="566"/>
      <c r="L229" s="567"/>
      <c r="M229" s="156"/>
      <c r="N229" s="156"/>
      <c r="O229" s="156"/>
      <c r="P229" s="156"/>
      <c r="Q229" s="156"/>
      <c r="R229" s="156"/>
      <c r="S229" s="156"/>
      <c r="T229" s="156"/>
      <c r="U229" s="156"/>
      <c r="V229" s="156"/>
      <c r="W229" s="156"/>
      <c r="X229" s="157"/>
      <c r="Y229" s="568">
        <f>SUM(Y219:AB228)</f>
        <v>10</v>
      </c>
      <c r="Z229" s="569"/>
      <c r="AA229" s="569"/>
      <c r="AB229" s="570"/>
      <c r="AC229" s="565" t="s">
        <v>22</v>
      </c>
      <c r="AD229" s="566"/>
      <c r="AE229" s="566"/>
      <c r="AF229" s="566"/>
      <c r="AG229" s="566"/>
      <c r="AH229" s="567"/>
      <c r="AI229" s="156"/>
      <c r="AJ229" s="156"/>
      <c r="AK229" s="156"/>
      <c r="AL229" s="156"/>
      <c r="AM229" s="156"/>
      <c r="AN229" s="156"/>
      <c r="AO229" s="156"/>
      <c r="AP229" s="156"/>
      <c r="AQ229" s="156"/>
      <c r="AR229" s="156"/>
      <c r="AS229" s="156"/>
      <c r="AT229" s="157"/>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3" t="s">
        <v>24</v>
      </c>
      <c r="AV235" s="94"/>
      <c r="AW235" s="94"/>
      <c r="AX235" s="582"/>
    </row>
    <row r="236" spans="1:50" ht="24" customHeight="1" x14ac:dyDescent="0.15">
      <c r="A236" s="575">
        <v>1</v>
      </c>
      <c r="B236" s="575">
        <v>1</v>
      </c>
      <c r="C236" s="577" t="s">
        <v>509</v>
      </c>
      <c r="D236" s="576"/>
      <c r="E236" s="576"/>
      <c r="F236" s="576"/>
      <c r="G236" s="576"/>
      <c r="H236" s="576"/>
      <c r="I236" s="576"/>
      <c r="J236" s="576"/>
      <c r="K236" s="576"/>
      <c r="L236" s="576"/>
      <c r="M236" s="577" t="s">
        <v>501</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14</v>
      </c>
      <c r="AL236" s="579"/>
      <c r="AM236" s="579"/>
      <c r="AN236" s="579"/>
      <c r="AO236" s="579"/>
      <c r="AP236" s="580"/>
      <c r="AQ236" s="577" t="s">
        <v>506</v>
      </c>
      <c r="AR236" s="576"/>
      <c r="AS236" s="576"/>
      <c r="AT236" s="576"/>
      <c r="AU236" s="578" t="s">
        <v>506</v>
      </c>
      <c r="AV236" s="579"/>
      <c r="AW236" s="579"/>
      <c r="AX236" s="580"/>
    </row>
    <row r="237" spans="1:50"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x14ac:dyDescent="0.15">
      <c r="A238" s="575">
        <v>3</v>
      </c>
      <c r="B238" s="575">
        <v>1</v>
      </c>
      <c r="C238" s="576"/>
      <c r="D238" s="576"/>
      <c r="E238" s="576"/>
      <c r="F238" s="576"/>
      <c r="G238" s="576"/>
      <c r="H238" s="576"/>
      <c r="I238" s="576"/>
      <c r="J238" s="576"/>
      <c r="K238" s="576"/>
      <c r="L238" s="576"/>
      <c r="M238" s="68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6"/>
      <c r="AK238" s="578"/>
      <c r="AL238" s="579"/>
      <c r="AM238" s="579"/>
      <c r="AN238" s="579"/>
      <c r="AO238" s="579"/>
      <c r="AP238" s="580"/>
      <c r="AQ238" s="577"/>
      <c r="AR238" s="576"/>
      <c r="AS238" s="576"/>
      <c r="AT238" s="576"/>
      <c r="AU238" s="578"/>
      <c r="AV238" s="579"/>
      <c r="AW238" s="579"/>
      <c r="AX238" s="580"/>
    </row>
    <row r="239" spans="1:50"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2" t="s">
        <v>408</v>
      </c>
      <c r="D268" s="242"/>
      <c r="E268" s="242"/>
      <c r="F268" s="242"/>
      <c r="G268" s="242"/>
      <c r="H268" s="242"/>
      <c r="I268" s="242"/>
      <c r="J268" s="242"/>
      <c r="K268" s="242"/>
      <c r="L268" s="242"/>
      <c r="M268" s="242" t="s">
        <v>409</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410</v>
      </c>
      <c r="AL268" s="242"/>
      <c r="AM268" s="242"/>
      <c r="AN268" s="242"/>
      <c r="AO268" s="242"/>
      <c r="AP268" s="242"/>
      <c r="AQ268" s="242" t="s">
        <v>23</v>
      </c>
      <c r="AR268" s="242"/>
      <c r="AS268" s="242"/>
      <c r="AT268" s="242"/>
      <c r="AU268" s="93" t="s">
        <v>24</v>
      </c>
      <c r="AV268" s="94"/>
      <c r="AW268" s="94"/>
      <c r="AX268" s="582"/>
    </row>
    <row r="269" spans="1:50" ht="24" customHeight="1" x14ac:dyDescent="0.15">
      <c r="A269" s="575">
        <v>1</v>
      </c>
      <c r="B269" s="575">
        <v>1</v>
      </c>
      <c r="C269" s="577" t="s">
        <v>514</v>
      </c>
      <c r="D269" s="576"/>
      <c r="E269" s="576"/>
      <c r="F269" s="576"/>
      <c r="G269" s="576"/>
      <c r="H269" s="576"/>
      <c r="I269" s="576"/>
      <c r="J269" s="576"/>
      <c r="K269" s="576"/>
      <c r="L269" s="576"/>
      <c r="M269" s="577" t="s">
        <v>501</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29</v>
      </c>
      <c r="AL269" s="579"/>
      <c r="AM269" s="579"/>
      <c r="AN269" s="579"/>
      <c r="AO269" s="579"/>
      <c r="AP269" s="580"/>
      <c r="AQ269" s="577" t="s">
        <v>506</v>
      </c>
      <c r="AR269" s="576"/>
      <c r="AS269" s="576"/>
      <c r="AT269" s="576"/>
      <c r="AU269" s="578" t="s">
        <v>506</v>
      </c>
      <c r="AV269" s="579"/>
      <c r="AW269" s="579"/>
      <c r="AX269" s="580"/>
    </row>
    <row r="270" spans="1:50" ht="24" customHeight="1" x14ac:dyDescent="0.15">
      <c r="A270" s="575">
        <v>2</v>
      </c>
      <c r="B270" s="575">
        <v>1</v>
      </c>
      <c r="C270" s="577" t="s">
        <v>502</v>
      </c>
      <c r="D270" s="576"/>
      <c r="E270" s="576"/>
      <c r="F270" s="576"/>
      <c r="G270" s="576"/>
      <c r="H270" s="576"/>
      <c r="I270" s="576"/>
      <c r="J270" s="576"/>
      <c r="K270" s="576"/>
      <c r="L270" s="576"/>
      <c r="M270" s="577" t="s">
        <v>501</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v>13</v>
      </c>
      <c r="AL270" s="579"/>
      <c r="AM270" s="579"/>
      <c r="AN270" s="579"/>
      <c r="AO270" s="579"/>
      <c r="AP270" s="580"/>
      <c r="AQ270" s="577" t="s">
        <v>506</v>
      </c>
      <c r="AR270" s="576"/>
      <c r="AS270" s="576"/>
      <c r="AT270" s="576"/>
      <c r="AU270" s="578" t="s">
        <v>506</v>
      </c>
      <c r="AV270" s="579"/>
      <c r="AW270" s="579"/>
      <c r="AX270" s="580"/>
    </row>
    <row r="271" spans="1:50"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2" t="s">
        <v>408</v>
      </c>
      <c r="D301" s="242"/>
      <c r="E301" s="242"/>
      <c r="F301" s="242"/>
      <c r="G301" s="242"/>
      <c r="H301" s="242"/>
      <c r="I301" s="242"/>
      <c r="J301" s="242"/>
      <c r="K301" s="242"/>
      <c r="L301" s="242"/>
      <c r="M301" s="242" t="s">
        <v>409</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410</v>
      </c>
      <c r="AL301" s="242"/>
      <c r="AM301" s="242"/>
      <c r="AN301" s="242"/>
      <c r="AO301" s="242"/>
      <c r="AP301" s="242"/>
      <c r="AQ301" s="242" t="s">
        <v>23</v>
      </c>
      <c r="AR301" s="242"/>
      <c r="AS301" s="242"/>
      <c r="AT301" s="242"/>
      <c r="AU301" s="93" t="s">
        <v>24</v>
      </c>
      <c r="AV301" s="94"/>
      <c r="AW301" s="94"/>
      <c r="AX301" s="582"/>
    </row>
    <row r="302" spans="1:50" ht="24" customHeight="1" x14ac:dyDescent="0.15">
      <c r="A302" s="575">
        <v>1</v>
      </c>
      <c r="B302" s="575">
        <v>1</v>
      </c>
      <c r="C302" s="577" t="s">
        <v>516</v>
      </c>
      <c r="D302" s="576"/>
      <c r="E302" s="576"/>
      <c r="F302" s="576"/>
      <c r="G302" s="576"/>
      <c r="H302" s="576"/>
      <c r="I302" s="576"/>
      <c r="J302" s="576"/>
      <c r="K302" s="576"/>
      <c r="L302" s="576"/>
      <c r="M302" s="577" t="s">
        <v>501</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12</v>
      </c>
      <c r="AL302" s="579"/>
      <c r="AM302" s="579"/>
      <c r="AN302" s="579"/>
      <c r="AO302" s="579"/>
      <c r="AP302" s="580"/>
      <c r="AQ302" s="577" t="s">
        <v>506</v>
      </c>
      <c r="AR302" s="576"/>
      <c r="AS302" s="576"/>
      <c r="AT302" s="576"/>
      <c r="AU302" s="578" t="s">
        <v>506</v>
      </c>
      <c r="AV302" s="579"/>
      <c r="AW302" s="579"/>
      <c r="AX302" s="580"/>
    </row>
    <row r="303" spans="1:50" ht="24" customHeight="1" x14ac:dyDescent="0.15">
      <c r="A303" s="575">
        <v>2</v>
      </c>
      <c r="B303" s="575">
        <v>1</v>
      </c>
      <c r="C303" s="577" t="s">
        <v>511</v>
      </c>
      <c r="D303" s="576"/>
      <c r="E303" s="576"/>
      <c r="F303" s="576"/>
      <c r="G303" s="576"/>
      <c r="H303" s="576"/>
      <c r="I303" s="576"/>
      <c r="J303" s="576"/>
      <c r="K303" s="576"/>
      <c r="L303" s="576"/>
      <c r="M303" s="577" t="s">
        <v>501</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v>9</v>
      </c>
      <c r="AL303" s="579"/>
      <c r="AM303" s="579"/>
      <c r="AN303" s="579"/>
      <c r="AO303" s="579"/>
      <c r="AP303" s="580"/>
      <c r="AQ303" s="577" t="s">
        <v>506</v>
      </c>
      <c r="AR303" s="576"/>
      <c r="AS303" s="576"/>
      <c r="AT303" s="576"/>
      <c r="AU303" s="578" t="s">
        <v>506</v>
      </c>
      <c r="AV303" s="579"/>
      <c r="AW303" s="579"/>
      <c r="AX303" s="580"/>
    </row>
    <row r="304" spans="1:50"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2" t="s">
        <v>408</v>
      </c>
      <c r="D334" s="242"/>
      <c r="E334" s="242"/>
      <c r="F334" s="242"/>
      <c r="G334" s="242"/>
      <c r="H334" s="242"/>
      <c r="I334" s="242"/>
      <c r="J334" s="242"/>
      <c r="K334" s="242"/>
      <c r="L334" s="242"/>
      <c r="M334" s="242" t="s">
        <v>409</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410</v>
      </c>
      <c r="AL334" s="242"/>
      <c r="AM334" s="242"/>
      <c r="AN334" s="242"/>
      <c r="AO334" s="242"/>
      <c r="AP334" s="242"/>
      <c r="AQ334" s="242" t="s">
        <v>23</v>
      </c>
      <c r="AR334" s="242"/>
      <c r="AS334" s="242"/>
      <c r="AT334" s="242"/>
      <c r="AU334" s="93" t="s">
        <v>24</v>
      </c>
      <c r="AV334" s="94"/>
      <c r="AW334" s="94"/>
      <c r="AX334" s="582"/>
    </row>
    <row r="335" spans="1:50" ht="24" customHeight="1" x14ac:dyDescent="0.15">
      <c r="A335" s="575">
        <v>1</v>
      </c>
      <c r="B335" s="575">
        <v>1</v>
      </c>
      <c r="C335" s="577" t="s">
        <v>518</v>
      </c>
      <c r="D335" s="576"/>
      <c r="E335" s="576"/>
      <c r="F335" s="576"/>
      <c r="G335" s="576"/>
      <c r="H335" s="576"/>
      <c r="I335" s="576"/>
      <c r="J335" s="576"/>
      <c r="K335" s="576"/>
      <c r="L335" s="576"/>
      <c r="M335" s="577" t="s">
        <v>501</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v>10</v>
      </c>
      <c r="AL335" s="579"/>
      <c r="AM335" s="579"/>
      <c r="AN335" s="579"/>
      <c r="AO335" s="579"/>
      <c r="AP335" s="580"/>
      <c r="AQ335" s="577" t="s">
        <v>506</v>
      </c>
      <c r="AR335" s="576"/>
      <c r="AS335" s="576"/>
      <c r="AT335" s="576"/>
      <c r="AU335" s="578" t="s">
        <v>506</v>
      </c>
      <c r="AV335" s="579"/>
      <c r="AW335" s="579"/>
      <c r="AX335" s="580"/>
    </row>
    <row r="336" spans="1:50"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5"/>
      <c r="B367" s="575"/>
      <c r="C367" s="242" t="s">
        <v>408</v>
      </c>
      <c r="D367" s="242"/>
      <c r="E367" s="242"/>
      <c r="F367" s="242"/>
      <c r="G367" s="242"/>
      <c r="H367" s="242"/>
      <c r="I367" s="242"/>
      <c r="J367" s="242"/>
      <c r="K367" s="242"/>
      <c r="L367" s="242"/>
      <c r="M367" s="242" t="s">
        <v>409</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410</v>
      </c>
      <c r="AL367" s="242"/>
      <c r="AM367" s="242"/>
      <c r="AN367" s="242"/>
      <c r="AO367" s="242"/>
      <c r="AP367" s="242"/>
      <c r="AQ367" s="242" t="s">
        <v>23</v>
      </c>
      <c r="AR367" s="242"/>
      <c r="AS367" s="242"/>
      <c r="AT367" s="242"/>
      <c r="AU367" s="93" t="s">
        <v>24</v>
      </c>
      <c r="AV367" s="94"/>
      <c r="AW367" s="94"/>
      <c r="AX367" s="582"/>
    </row>
    <row r="368" spans="1:50" ht="24" customHeight="1" x14ac:dyDescent="0.15">
      <c r="A368" s="575">
        <v>1</v>
      </c>
      <c r="B368" s="575">
        <v>1</v>
      </c>
      <c r="C368" s="577" t="s">
        <v>520</v>
      </c>
      <c r="D368" s="576"/>
      <c r="E368" s="576"/>
      <c r="F368" s="576"/>
      <c r="G368" s="576"/>
      <c r="H368" s="576"/>
      <c r="I368" s="576"/>
      <c r="J368" s="576"/>
      <c r="K368" s="576"/>
      <c r="L368" s="576"/>
      <c r="M368" s="577" t="s">
        <v>501</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v>12</v>
      </c>
      <c r="AL368" s="579"/>
      <c r="AM368" s="579"/>
      <c r="AN368" s="579"/>
      <c r="AO368" s="579"/>
      <c r="AP368" s="580"/>
      <c r="AQ368" s="577" t="s">
        <v>506</v>
      </c>
      <c r="AR368" s="576"/>
      <c r="AS368" s="576"/>
      <c r="AT368" s="576"/>
      <c r="AU368" s="578" t="s">
        <v>506</v>
      </c>
      <c r="AV368" s="579"/>
      <c r="AW368" s="579"/>
      <c r="AX368" s="580"/>
    </row>
    <row r="369" spans="1:50" ht="24" customHeight="1" x14ac:dyDescent="0.15">
      <c r="A369" s="575">
        <v>2</v>
      </c>
      <c r="B369" s="575">
        <v>1</v>
      </c>
      <c r="C369" s="577" t="s">
        <v>512</v>
      </c>
      <c r="D369" s="576"/>
      <c r="E369" s="576"/>
      <c r="F369" s="576"/>
      <c r="G369" s="576"/>
      <c r="H369" s="576"/>
      <c r="I369" s="576"/>
      <c r="J369" s="576"/>
      <c r="K369" s="576"/>
      <c r="L369" s="576"/>
      <c r="M369" s="577" t="s">
        <v>501</v>
      </c>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v>4</v>
      </c>
      <c r="AL369" s="579"/>
      <c r="AM369" s="579"/>
      <c r="AN369" s="579"/>
      <c r="AO369" s="579"/>
      <c r="AP369" s="580"/>
      <c r="AQ369" s="577" t="s">
        <v>506</v>
      </c>
      <c r="AR369" s="576"/>
      <c r="AS369" s="576"/>
      <c r="AT369" s="576"/>
      <c r="AU369" s="578" t="s">
        <v>506</v>
      </c>
      <c r="AV369" s="579"/>
      <c r="AW369" s="579"/>
      <c r="AX369" s="580"/>
    </row>
    <row r="370" spans="1:50" x14ac:dyDescent="0.15">
      <c r="A370" s="575">
        <v>3</v>
      </c>
      <c r="B370" s="575">
        <v>1</v>
      </c>
      <c r="C370" s="577"/>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9" spans="1:50"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5"/>
      <c r="B400" s="575"/>
      <c r="C400" s="242" t="s">
        <v>408</v>
      </c>
      <c r="D400" s="242"/>
      <c r="E400" s="242"/>
      <c r="F400" s="242"/>
      <c r="G400" s="242"/>
      <c r="H400" s="242"/>
      <c r="I400" s="242"/>
      <c r="J400" s="242"/>
      <c r="K400" s="242"/>
      <c r="L400" s="242"/>
      <c r="M400" s="242" t="s">
        <v>409</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410</v>
      </c>
      <c r="AL400" s="242"/>
      <c r="AM400" s="242"/>
      <c r="AN400" s="242"/>
      <c r="AO400" s="242"/>
      <c r="AP400" s="242"/>
      <c r="AQ400" s="242" t="s">
        <v>23</v>
      </c>
      <c r="AR400" s="242"/>
      <c r="AS400" s="242"/>
      <c r="AT400" s="242"/>
      <c r="AU400" s="93" t="s">
        <v>24</v>
      </c>
      <c r="AV400" s="94"/>
      <c r="AW400" s="94"/>
      <c r="AX400" s="582"/>
    </row>
    <row r="401" spans="1:50" ht="24" customHeight="1" x14ac:dyDescent="0.15">
      <c r="A401" s="575">
        <v>1</v>
      </c>
      <c r="B401" s="575">
        <v>1</v>
      </c>
      <c r="C401" s="577" t="s">
        <v>522</v>
      </c>
      <c r="D401" s="576"/>
      <c r="E401" s="576"/>
      <c r="F401" s="576"/>
      <c r="G401" s="576"/>
      <c r="H401" s="576"/>
      <c r="I401" s="576"/>
      <c r="J401" s="576"/>
      <c r="K401" s="576"/>
      <c r="L401" s="576"/>
      <c r="M401" s="577" t="s">
        <v>501</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v>60</v>
      </c>
      <c r="AL401" s="579"/>
      <c r="AM401" s="579"/>
      <c r="AN401" s="579"/>
      <c r="AO401" s="579"/>
      <c r="AP401" s="580"/>
      <c r="AQ401" s="577" t="s">
        <v>506</v>
      </c>
      <c r="AR401" s="576"/>
      <c r="AS401" s="576"/>
      <c r="AT401" s="576"/>
      <c r="AU401" s="578" t="s">
        <v>506</v>
      </c>
      <c r="AV401" s="579"/>
      <c r="AW401" s="579"/>
      <c r="AX401" s="580"/>
    </row>
    <row r="402" spans="1:50" ht="24" customHeight="1" x14ac:dyDescent="0.15">
      <c r="A402" s="575">
        <v>2</v>
      </c>
      <c r="B402" s="575">
        <v>1</v>
      </c>
      <c r="C402" s="577" t="s">
        <v>513</v>
      </c>
      <c r="D402" s="576"/>
      <c r="E402" s="576"/>
      <c r="F402" s="576"/>
      <c r="G402" s="576"/>
      <c r="H402" s="576"/>
      <c r="I402" s="576"/>
      <c r="J402" s="576"/>
      <c r="K402" s="576"/>
      <c r="L402" s="576"/>
      <c r="M402" s="577" t="s">
        <v>501</v>
      </c>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v>12</v>
      </c>
      <c r="AL402" s="579"/>
      <c r="AM402" s="579"/>
      <c r="AN402" s="579"/>
      <c r="AO402" s="579"/>
      <c r="AP402" s="580"/>
      <c r="AQ402" s="577" t="s">
        <v>506</v>
      </c>
      <c r="AR402" s="576"/>
      <c r="AS402" s="576"/>
      <c r="AT402" s="576"/>
      <c r="AU402" s="578" t="s">
        <v>506</v>
      </c>
      <c r="AV402" s="579"/>
      <c r="AW402" s="579"/>
      <c r="AX402" s="580"/>
    </row>
    <row r="403" spans="1:50" ht="41.25" customHeight="1" x14ac:dyDescent="0.15">
      <c r="A403" s="575">
        <v>3</v>
      </c>
      <c r="B403" s="575">
        <v>1</v>
      </c>
      <c r="C403" s="577" t="s">
        <v>524</v>
      </c>
      <c r="D403" s="576"/>
      <c r="E403" s="576"/>
      <c r="F403" s="576"/>
      <c r="G403" s="576"/>
      <c r="H403" s="576"/>
      <c r="I403" s="576"/>
      <c r="J403" s="576"/>
      <c r="K403" s="576"/>
      <c r="L403" s="576"/>
      <c r="M403" s="577" t="s">
        <v>501</v>
      </c>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v>4</v>
      </c>
      <c r="AL403" s="579"/>
      <c r="AM403" s="579"/>
      <c r="AN403" s="579"/>
      <c r="AO403" s="579"/>
      <c r="AP403" s="580"/>
      <c r="AQ403" s="577" t="s">
        <v>506</v>
      </c>
      <c r="AR403" s="576"/>
      <c r="AS403" s="576"/>
      <c r="AT403" s="576"/>
      <c r="AU403" s="578" t="s">
        <v>506</v>
      </c>
      <c r="AV403" s="579"/>
      <c r="AW403" s="579"/>
      <c r="AX403" s="580"/>
    </row>
    <row r="404" spans="1:50" ht="24"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2" t="s">
        <v>408</v>
      </c>
      <c r="D433" s="242"/>
      <c r="E433" s="242"/>
      <c r="F433" s="242"/>
      <c r="G433" s="242"/>
      <c r="H433" s="242"/>
      <c r="I433" s="242"/>
      <c r="J433" s="242"/>
      <c r="K433" s="242"/>
      <c r="L433" s="242"/>
      <c r="M433" s="242" t="s">
        <v>409</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410</v>
      </c>
      <c r="AL433" s="242"/>
      <c r="AM433" s="242"/>
      <c r="AN433" s="242"/>
      <c r="AO433" s="242"/>
      <c r="AP433" s="242"/>
      <c r="AQ433" s="242" t="s">
        <v>23</v>
      </c>
      <c r="AR433" s="242"/>
      <c r="AS433" s="242"/>
      <c r="AT433" s="242"/>
      <c r="AU433" s="93" t="s">
        <v>24</v>
      </c>
      <c r="AV433" s="94"/>
      <c r="AW433" s="94"/>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2" t="s">
        <v>408</v>
      </c>
      <c r="D466" s="242"/>
      <c r="E466" s="242"/>
      <c r="F466" s="242"/>
      <c r="G466" s="242"/>
      <c r="H466" s="242"/>
      <c r="I466" s="242"/>
      <c r="J466" s="242"/>
      <c r="K466" s="242"/>
      <c r="L466" s="242"/>
      <c r="M466" s="242" t="s">
        <v>409</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410</v>
      </c>
      <c r="AL466" s="242"/>
      <c r="AM466" s="242"/>
      <c r="AN466" s="242"/>
      <c r="AO466" s="242"/>
      <c r="AP466" s="242"/>
      <c r="AQ466" s="242" t="s">
        <v>23</v>
      </c>
      <c r="AR466" s="242"/>
      <c r="AS466" s="242"/>
      <c r="AT466" s="242"/>
      <c r="AU466" s="93" t="s">
        <v>24</v>
      </c>
      <c r="AV466" s="94"/>
      <c r="AW466" s="94"/>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hidden="1"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77" priority="595">
      <formula>IF(RIGHT(TEXT(P14,"0.#"),1)=".",FALSE,TRUE)</formula>
    </cfRule>
    <cfRule type="expression" dxfId="976" priority="596">
      <formula>IF(RIGHT(TEXT(P14,"0.#"),1)=".",TRUE,FALSE)</formula>
    </cfRule>
  </conditionalFormatting>
  <conditionalFormatting sqref="AE23:AI23">
    <cfRule type="expression" dxfId="975" priority="585">
      <formula>IF(RIGHT(TEXT(AE23,"0.#"),1)=".",FALSE,TRUE)</formula>
    </cfRule>
    <cfRule type="expression" dxfId="974" priority="586">
      <formula>IF(RIGHT(TEXT(AE23,"0.#"),1)=".",TRUE,FALSE)</formula>
    </cfRule>
  </conditionalFormatting>
  <conditionalFormatting sqref="AE69:AX69">
    <cfRule type="expression" dxfId="973" priority="517">
      <formula>IF(RIGHT(TEXT(AE69,"0.#"),1)=".",FALSE,TRUE)</formula>
    </cfRule>
    <cfRule type="expression" dxfId="972" priority="518">
      <formula>IF(RIGHT(TEXT(AE69,"0.#"),1)=".",TRUE,FALSE)</formula>
    </cfRule>
  </conditionalFormatting>
  <conditionalFormatting sqref="AE83:AI83">
    <cfRule type="expression" dxfId="971" priority="499">
      <formula>IF(RIGHT(TEXT(AE83,"0.#"),1)=".",FALSE,TRUE)</formula>
    </cfRule>
    <cfRule type="expression" dxfId="970" priority="500">
      <formula>IF(RIGHT(TEXT(AE83,"0.#"),1)=".",TRUE,FALSE)</formula>
    </cfRule>
  </conditionalFormatting>
  <conditionalFormatting sqref="AJ83:AX83">
    <cfRule type="expression" dxfId="969" priority="497">
      <formula>IF(RIGHT(TEXT(AJ83,"0.#"),1)=".",FALSE,TRUE)</formula>
    </cfRule>
    <cfRule type="expression" dxfId="968" priority="498">
      <formula>IF(RIGHT(TEXT(AJ83,"0.#"),1)=".",TRUE,FALSE)</formula>
    </cfRule>
  </conditionalFormatting>
  <conditionalFormatting sqref="L99">
    <cfRule type="expression" dxfId="967" priority="477">
      <formula>IF(RIGHT(TEXT(L99,"0.#"),1)=".",FALSE,TRUE)</formula>
    </cfRule>
    <cfRule type="expression" dxfId="966" priority="478">
      <formula>IF(RIGHT(TEXT(L99,"0.#"),1)=".",TRUE,FALSE)</formula>
    </cfRule>
  </conditionalFormatting>
  <conditionalFormatting sqref="L104">
    <cfRule type="expression" dxfId="965" priority="475">
      <formula>IF(RIGHT(TEXT(L104,"0.#"),1)=".",FALSE,TRUE)</formula>
    </cfRule>
    <cfRule type="expression" dxfId="964" priority="476">
      <formula>IF(RIGHT(TEXT(L104,"0.#"),1)=".",TRUE,FALSE)</formula>
    </cfRule>
  </conditionalFormatting>
  <conditionalFormatting sqref="R104">
    <cfRule type="expression" dxfId="963" priority="473">
      <formula>IF(RIGHT(TEXT(R104,"0.#"),1)=".",FALSE,TRUE)</formula>
    </cfRule>
    <cfRule type="expression" dxfId="962" priority="474">
      <formula>IF(RIGHT(TEXT(R104,"0.#"),1)=".",TRUE,FALSE)</formula>
    </cfRule>
  </conditionalFormatting>
  <conditionalFormatting sqref="P18:AX18">
    <cfRule type="expression" dxfId="961" priority="471">
      <formula>IF(RIGHT(TEXT(P18,"0.#"),1)=".",FALSE,TRUE)</formula>
    </cfRule>
    <cfRule type="expression" dxfId="960" priority="472">
      <formula>IF(RIGHT(TEXT(P18,"0.#"),1)=".",TRUE,FALSE)</formula>
    </cfRule>
  </conditionalFormatting>
  <conditionalFormatting sqref="Y181">
    <cfRule type="expression" dxfId="959" priority="467">
      <formula>IF(RIGHT(TEXT(Y181,"0.#"),1)=".",FALSE,TRUE)</formula>
    </cfRule>
    <cfRule type="expression" dxfId="958" priority="468">
      <formula>IF(RIGHT(TEXT(Y181,"0.#"),1)=".",TRUE,FALSE)</formula>
    </cfRule>
  </conditionalFormatting>
  <conditionalFormatting sqref="Y190">
    <cfRule type="expression" dxfId="957" priority="463">
      <formula>IF(RIGHT(TEXT(Y190,"0.#"),1)=".",FALSE,TRUE)</formula>
    </cfRule>
    <cfRule type="expression" dxfId="956" priority="464">
      <formula>IF(RIGHT(TEXT(Y190,"0.#"),1)=".",TRUE,FALSE)</formula>
    </cfRule>
  </conditionalFormatting>
  <conditionalFormatting sqref="AK236">
    <cfRule type="expression" dxfId="955" priority="385">
      <formula>IF(RIGHT(TEXT(AK236,"0.#"),1)=".",FALSE,TRUE)</formula>
    </cfRule>
    <cfRule type="expression" dxfId="954" priority="386">
      <formula>IF(RIGHT(TEXT(AK236,"0.#"),1)=".",TRUE,FALSE)</formula>
    </cfRule>
  </conditionalFormatting>
  <conditionalFormatting sqref="AE54:AI54">
    <cfRule type="expression" dxfId="953" priority="335">
      <formula>IF(RIGHT(TEXT(AE54,"0.#"),1)=".",FALSE,TRUE)</formula>
    </cfRule>
    <cfRule type="expression" dxfId="952" priority="336">
      <formula>IF(RIGHT(TEXT(AE54,"0.#"),1)=".",TRUE,FALSE)</formula>
    </cfRule>
  </conditionalFormatting>
  <conditionalFormatting sqref="P16:AQ17 P15:AX15 P13:AX13">
    <cfRule type="expression" dxfId="951" priority="293">
      <formula>IF(RIGHT(TEXT(P13,"0.#"),1)=".",FALSE,TRUE)</formula>
    </cfRule>
    <cfRule type="expression" dxfId="950" priority="294">
      <formula>IF(RIGHT(TEXT(P13,"0.#"),1)=".",TRUE,FALSE)</formula>
    </cfRule>
  </conditionalFormatting>
  <conditionalFormatting sqref="P19:AJ19">
    <cfRule type="expression" dxfId="949" priority="291">
      <formula>IF(RIGHT(TEXT(P19,"0.#"),1)=".",FALSE,TRUE)</formula>
    </cfRule>
    <cfRule type="expression" dxfId="948" priority="292">
      <formula>IF(RIGHT(TEXT(P19,"0.#"),1)=".",TRUE,FALSE)</formula>
    </cfRule>
  </conditionalFormatting>
  <conditionalFormatting sqref="AE55:AX55 AJ54:AS54">
    <cfRule type="expression" dxfId="947" priority="287">
      <formula>IF(RIGHT(TEXT(AE54,"0.#"),1)=".",FALSE,TRUE)</formula>
    </cfRule>
    <cfRule type="expression" dxfId="946" priority="288">
      <formula>IF(RIGHT(TEXT(AE54,"0.#"),1)=".",TRUE,FALSE)</formula>
    </cfRule>
  </conditionalFormatting>
  <conditionalFormatting sqref="AE68:AS68">
    <cfRule type="expression" dxfId="945" priority="283">
      <formula>IF(RIGHT(TEXT(AE68,"0.#"),1)=".",FALSE,TRUE)</formula>
    </cfRule>
    <cfRule type="expression" dxfId="944" priority="284">
      <formula>IF(RIGHT(TEXT(AE68,"0.#"),1)=".",TRUE,FALSE)</formula>
    </cfRule>
  </conditionalFormatting>
  <conditionalFormatting sqref="AE95:AI95 AE92:AI92 AE89:AI89 AE86:AI86">
    <cfRule type="expression" dxfId="943" priority="281">
      <formula>IF(RIGHT(TEXT(AE86,"0.#"),1)=".",FALSE,TRUE)</formula>
    </cfRule>
    <cfRule type="expression" dxfId="942" priority="282">
      <formula>IF(RIGHT(TEXT(AE86,"0.#"),1)=".",TRUE,FALSE)</formula>
    </cfRule>
  </conditionalFormatting>
  <conditionalFormatting sqref="AJ95:AX95 AJ92:AX92 AJ89:AX89 AJ86:AX86">
    <cfRule type="expression" dxfId="941" priority="279">
      <formula>IF(RIGHT(TEXT(AJ86,"0.#"),1)=".",FALSE,TRUE)</formula>
    </cfRule>
    <cfRule type="expression" dxfId="940" priority="280">
      <formula>IF(RIGHT(TEXT(AJ86,"0.#"),1)=".",TRUE,FALSE)</formula>
    </cfRule>
  </conditionalFormatting>
  <conditionalFormatting sqref="L100:L103 L98">
    <cfRule type="expression" dxfId="939" priority="277">
      <formula>IF(RIGHT(TEXT(L98,"0.#"),1)=".",FALSE,TRUE)</formula>
    </cfRule>
    <cfRule type="expression" dxfId="938" priority="278">
      <formula>IF(RIGHT(TEXT(L98,"0.#"),1)=".",TRUE,FALSE)</formula>
    </cfRule>
  </conditionalFormatting>
  <conditionalFormatting sqref="R98">
    <cfRule type="expression" dxfId="937" priority="273">
      <formula>IF(RIGHT(TEXT(R98,"0.#"),1)=".",FALSE,TRUE)</formula>
    </cfRule>
    <cfRule type="expression" dxfId="936" priority="274">
      <formula>IF(RIGHT(TEXT(R98,"0.#"),1)=".",TRUE,FALSE)</formula>
    </cfRule>
  </conditionalFormatting>
  <conditionalFormatting sqref="R99:R103">
    <cfRule type="expression" dxfId="935" priority="271">
      <formula>IF(RIGHT(TEXT(R99,"0.#"),1)=".",FALSE,TRUE)</formula>
    </cfRule>
    <cfRule type="expression" dxfId="934" priority="272">
      <formula>IF(RIGHT(TEXT(R99,"0.#"),1)=".",TRUE,FALSE)</formula>
    </cfRule>
  </conditionalFormatting>
  <conditionalFormatting sqref="Y182:Y189 Y180">
    <cfRule type="expression" dxfId="933" priority="269">
      <formula>IF(RIGHT(TEXT(Y180,"0.#"),1)=".",FALSE,TRUE)</formula>
    </cfRule>
    <cfRule type="expression" dxfId="932" priority="270">
      <formula>IF(RIGHT(TEXT(Y180,"0.#"),1)=".",TRUE,FALSE)</formula>
    </cfRule>
  </conditionalFormatting>
  <conditionalFormatting sqref="AU181">
    <cfRule type="expression" dxfId="931" priority="267">
      <formula>IF(RIGHT(TEXT(AU181,"0.#"),1)=".",FALSE,TRUE)</formula>
    </cfRule>
    <cfRule type="expression" dxfId="930" priority="268">
      <formula>IF(RIGHT(TEXT(AU181,"0.#"),1)=".",TRUE,FALSE)</formula>
    </cfRule>
  </conditionalFormatting>
  <conditionalFormatting sqref="AU190">
    <cfRule type="expression" dxfId="929" priority="265">
      <formula>IF(RIGHT(TEXT(AU190,"0.#"),1)=".",FALSE,TRUE)</formula>
    </cfRule>
    <cfRule type="expression" dxfId="928" priority="266">
      <formula>IF(RIGHT(TEXT(AU190,"0.#"),1)=".",TRUE,FALSE)</formula>
    </cfRule>
  </conditionalFormatting>
  <conditionalFormatting sqref="AU182:AU189 AU180">
    <cfRule type="expression" dxfId="927" priority="263">
      <formula>IF(RIGHT(TEXT(AU180,"0.#"),1)=".",FALSE,TRUE)</formula>
    </cfRule>
    <cfRule type="expression" dxfId="926" priority="264">
      <formula>IF(RIGHT(TEXT(AU180,"0.#"),1)=".",TRUE,FALSE)</formula>
    </cfRule>
  </conditionalFormatting>
  <conditionalFormatting sqref="Y220 Y207 Y194">
    <cfRule type="expression" dxfId="925" priority="249">
      <formula>IF(RIGHT(TEXT(Y194,"0.#"),1)=".",FALSE,TRUE)</formula>
    </cfRule>
    <cfRule type="expression" dxfId="924" priority="250">
      <formula>IF(RIGHT(TEXT(Y194,"0.#"),1)=".",TRUE,FALSE)</formula>
    </cfRule>
  </conditionalFormatting>
  <conditionalFormatting sqref="Y229 Y216 Y203">
    <cfRule type="expression" dxfId="923" priority="247">
      <formula>IF(RIGHT(TEXT(Y203,"0.#"),1)=".",FALSE,TRUE)</formula>
    </cfRule>
    <cfRule type="expression" dxfId="922" priority="248">
      <formula>IF(RIGHT(TEXT(Y203,"0.#"),1)=".",TRUE,FALSE)</formula>
    </cfRule>
  </conditionalFormatting>
  <conditionalFormatting sqref="Y221:Y228 Y219 Y208:Y215 Y206 Y195:Y202 Y193">
    <cfRule type="expression" dxfId="921" priority="245">
      <formula>IF(RIGHT(TEXT(Y193,"0.#"),1)=".",FALSE,TRUE)</formula>
    </cfRule>
    <cfRule type="expression" dxfId="920" priority="246">
      <formula>IF(RIGHT(TEXT(Y193,"0.#"),1)=".",TRUE,FALSE)</formula>
    </cfRule>
  </conditionalFormatting>
  <conditionalFormatting sqref="AU220 AU207 AU194">
    <cfRule type="expression" dxfId="919" priority="243">
      <formula>IF(RIGHT(TEXT(AU194,"0.#"),1)=".",FALSE,TRUE)</formula>
    </cfRule>
    <cfRule type="expression" dxfId="918" priority="244">
      <formula>IF(RIGHT(TEXT(AU194,"0.#"),1)=".",TRUE,FALSE)</formula>
    </cfRule>
  </conditionalFormatting>
  <conditionalFormatting sqref="AU229 AU216 AU203">
    <cfRule type="expression" dxfId="917" priority="241">
      <formula>IF(RIGHT(TEXT(AU203,"0.#"),1)=".",FALSE,TRUE)</formula>
    </cfRule>
    <cfRule type="expression" dxfId="916" priority="242">
      <formula>IF(RIGHT(TEXT(AU203,"0.#"),1)=".",TRUE,FALSE)</formula>
    </cfRule>
  </conditionalFormatting>
  <conditionalFormatting sqref="AU221:AU228 AU219 AU208:AU215 AU206 AU195:AU202 AU193">
    <cfRule type="expression" dxfId="915" priority="239">
      <formula>IF(RIGHT(TEXT(AU193,"0.#"),1)=".",FALSE,TRUE)</formula>
    </cfRule>
    <cfRule type="expression" dxfId="914" priority="240">
      <formula>IF(RIGHT(TEXT(AU193,"0.#"),1)=".",TRUE,FALSE)</formula>
    </cfRule>
  </conditionalFormatting>
  <conditionalFormatting sqref="AE56:AI56">
    <cfRule type="expression" dxfId="913" priority="213">
      <formula>IF(AND(AE56&gt;=0, RIGHT(TEXT(AE56,"0.#"),1)&lt;&gt;"."),TRUE,FALSE)</formula>
    </cfRule>
    <cfRule type="expression" dxfId="912" priority="214">
      <formula>IF(AND(AE56&gt;=0, RIGHT(TEXT(AE56,"0.#"),1)="."),TRUE,FALSE)</formula>
    </cfRule>
    <cfRule type="expression" dxfId="911" priority="215">
      <formula>IF(AND(AE56&lt;0, RIGHT(TEXT(AE56,"0.#"),1)&lt;&gt;"."),TRUE,FALSE)</formula>
    </cfRule>
    <cfRule type="expression" dxfId="910" priority="216">
      <formula>IF(AND(AE56&lt;0, RIGHT(TEXT(AE56,"0.#"),1)="."),TRUE,FALSE)</formula>
    </cfRule>
  </conditionalFormatting>
  <conditionalFormatting sqref="AJ56:AS56">
    <cfRule type="expression" dxfId="909" priority="209">
      <formula>IF(AND(AJ56&gt;=0, RIGHT(TEXT(AJ56,"0.#"),1)&lt;&gt;"."),TRUE,FALSE)</formula>
    </cfRule>
    <cfRule type="expression" dxfId="908" priority="210">
      <formula>IF(AND(AJ56&gt;=0, RIGHT(TEXT(AJ56,"0.#"),1)="."),TRUE,FALSE)</formula>
    </cfRule>
    <cfRule type="expression" dxfId="907" priority="211">
      <formula>IF(AND(AJ56&lt;0, RIGHT(TEXT(AJ56,"0.#"),1)&lt;&gt;"."),TRUE,FALSE)</formula>
    </cfRule>
    <cfRule type="expression" dxfId="906" priority="212">
      <formula>IF(AND(AJ56&lt;0, RIGHT(TEXT(AJ56,"0.#"),1)="."),TRUE,FALSE)</formula>
    </cfRule>
  </conditionalFormatting>
  <conditionalFormatting sqref="AK237:AK265">
    <cfRule type="expression" dxfId="905" priority="197">
      <formula>IF(RIGHT(TEXT(AK237,"0.#"),1)=".",FALSE,TRUE)</formula>
    </cfRule>
    <cfRule type="expression" dxfId="904" priority="198">
      <formula>IF(RIGHT(TEXT(AK237,"0.#"),1)=".",TRUE,FALSE)</formula>
    </cfRule>
  </conditionalFormatting>
  <conditionalFormatting sqref="AU237:AX265">
    <cfRule type="expression" dxfId="903" priority="193">
      <formula>IF(AND(AU237&gt;=0, RIGHT(TEXT(AU237,"0.#"),1)&lt;&gt;"."),TRUE,FALSE)</formula>
    </cfRule>
    <cfRule type="expression" dxfId="902" priority="194">
      <formula>IF(AND(AU237&gt;=0, RIGHT(TEXT(AU237,"0.#"),1)="."),TRUE,FALSE)</formula>
    </cfRule>
    <cfRule type="expression" dxfId="901" priority="195">
      <formula>IF(AND(AU237&lt;0, RIGHT(TEXT(AU237,"0.#"),1)&lt;&gt;"."),TRUE,FALSE)</formula>
    </cfRule>
    <cfRule type="expression" dxfId="900" priority="196">
      <formula>IF(AND(AU237&lt;0, RIGHT(TEXT(AU237,"0.#"),1)="."),TRUE,FALSE)</formula>
    </cfRule>
  </conditionalFormatting>
  <conditionalFormatting sqref="AK269">
    <cfRule type="expression" dxfId="899" priority="191">
      <formula>IF(RIGHT(TEXT(AK269,"0.#"),1)=".",FALSE,TRUE)</formula>
    </cfRule>
    <cfRule type="expression" dxfId="898" priority="192">
      <formula>IF(RIGHT(TEXT(AK269,"0.#"),1)=".",TRUE,FALSE)</formula>
    </cfRule>
  </conditionalFormatting>
  <conditionalFormatting sqref="AK270:AK298">
    <cfRule type="expression" dxfId="897" priority="185">
      <formula>IF(RIGHT(TEXT(AK270,"0.#"),1)=".",FALSE,TRUE)</formula>
    </cfRule>
    <cfRule type="expression" dxfId="896" priority="186">
      <formula>IF(RIGHT(TEXT(AK270,"0.#"),1)=".",TRUE,FALSE)</formula>
    </cfRule>
  </conditionalFormatting>
  <conditionalFormatting sqref="AU271:AX298">
    <cfRule type="expression" dxfId="895" priority="181">
      <formula>IF(AND(AU271&gt;=0, RIGHT(TEXT(AU271,"0.#"),1)&lt;&gt;"."),TRUE,FALSE)</formula>
    </cfRule>
    <cfRule type="expression" dxfId="894" priority="182">
      <formula>IF(AND(AU271&gt;=0, RIGHT(TEXT(AU271,"0.#"),1)="."),TRUE,FALSE)</formula>
    </cfRule>
    <cfRule type="expression" dxfId="893" priority="183">
      <formula>IF(AND(AU271&lt;0, RIGHT(TEXT(AU271,"0.#"),1)&lt;&gt;"."),TRUE,FALSE)</formula>
    </cfRule>
    <cfRule type="expression" dxfId="892" priority="184">
      <formula>IF(AND(AU271&lt;0, RIGHT(TEXT(AU271,"0.#"),1)="."),TRUE,FALSE)</formula>
    </cfRule>
  </conditionalFormatting>
  <conditionalFormatting sqref="AK302">
    <cfRule type="expression" dxfId="891" priority="179">
      <formula>IF(RIGHT(TEXT(AK302,"0.#"),1)=".",FALSE,TRUE)</formula>
    </cfRule>
    <cfRule type="expression" dxfId="890" priority="180">
      <formula>IF(RIGHT(TEXT(AK302,"0.#"),1)=".",TRUE,FALSE)</formula>
    </cfRule>
  </conditionalFormatting>
  <conditionalFormatting sqref="AK303:AK331">
    <cfRule type="expression" dxfId="889" priority="173">
      <formula>IF(RIGHT(TEXT(AK303,"0.#"),1)=".",FALSE,TRUE)</formula>
    </cfRule>
    <cfRule type="expression" dxfId="888" priority="174">
      <formula>IF(RIGHT(TEXT(AK303,"0.#"),1)=".",TRUE,FALSE)</formula>
    </cfRule>
  </conditionalFormatting>
  <conditionalFormatting sqref="AU304:AX331">
    <cfRule type="expression" dxfId="887" priority="169">
      <formula>IF(AND(AU304&gt;=0, RIGHT(TEXT(AU304,"0.#"),1)&lt;&gt;"."),TRUE,FALSE)</formula>
    </cfRule>
    <cfRule type="expression" dxfId="886" priority="170">
      <formula>IF(AND(AU304&gt;=0, RIGHT(TEXT(AU304,"0.#"),1)="."),TRUE,FALSE)</formula>
    </cfRule>
    <cfRule type="expression" dxfId="885" priority="171">
      <formula>IF(AND(AU304&lt;0, RIGHT(TEXT(AU304,"0.#"),1)&lt;&gt;"."),TRUE,FALSE)</formula>
    </cfRule>
    <cfRule type="expression" dxfId="884" priority="172">
      <formula>IF(AND(AU304&lt;0, RIGHT(TEXT(AU304,"0.#"),1)="."),TRUE,FALSE)</formula>
    </cfRule>
  </conditionalFormatting>
  <conditionalFormatting sqref="AK335">
    <cfRule type="expression" dxfId="883" priority="167">
      <formula>IF(RIGHT(TEXT(AK335,"0.#"),1)=".",FALSE,TRUE)</formula>
    </cfRule>
    <cfRule type="expression" dxfId="882" priority="168">
      <formula>IF(RIGHT(TEXT(AK335,"0.#"),1)=".",TRUE,FALSE)</formula>
    </cfRule>
  </conditionalFormatting>
  <conditionalFormatting sqref="AK336:AK364">
    <cfRule type="expression" dxfId="881" priority="161">
      <formula>IF(RIGHT(TEXT(AK336,"0.#"),1)=".",FALSE,TRUE)</formula>
    </cfRule>
    <cfRule type="expression" dxfId="880" priority="162">
      <formula>IF(RIGHT(TEXT(AK336,"0.#"),1)=".",TRUE,FALSE)</formula>
    </cfRule>
  </conditionalFormatting>
  <conditionalFormatting sqref="AU337:AX364">
    <cfRule type="expression" dxfId="879" priority="157">
      <formula>IF(AND(AU337&gt;=0, RIGHT(TEXT(AU337,"0.#"),1)&lt;&gt;"."),TRUE,FALSE)</formula>
    </cfRule>
    <cfRule type="expression" dxfId="878" priority="158">
      <formula>IF(AND(AU337&gt;=0, RIGHT(TEXT(AU337,"0.#"),1)="."),TRUE,FALSE)</formula>
    </cfRule>
    <cfRule type="expression" dxfId="877" priority="159">
      <formula>IF(AND(AU337&lt;0, RIGHT(TEXT(AU337,"0.#"),1)&lt;&gt;"."),TRUE,FALSE)</formula>
    </cfRule>
    <cfRule type="expression" dxfId="876" priority="160">
      <formula>IF(AND(AU337&lt;0, RIGHT(TEXT(AU337,"0.#"),1)="."),TRUE,FALSE)</formula>
    </cfRule>
  </conditionalFormatting>
  <conditionalFormatting sqref="AK370:AK397">
    <cfRule type="expression" dxfId="875" priority="149">
      <formula>IF(RIGHT(TEXT(AK370,"0.#"),1)=".",FALSE,TRUE)</formula>
    </cfRule>
    <cfRule type="expression" dxfId="874" priority="150">
      <formula>IF(RIGHT(TEXT(AK370,"0.#"),1)=".",TRUE,FALSE)</formula>
    </cfRule>
  </conditionalFormatting>
  <conditionalFormatting sqref="AU370:AX397">
    <cfRule type="expression" dxfId="873" priority="145">
      <formula>IF(AND(AU370&gt;=0, RIGHT(TEXT(AU370,"0.#"),1)&lt;&gt;"."),TRUE,FALSE)</formula>
    </cfRule>
    <cfRule type="expression" dxfId="872" priority="146">
      <formula>IF(AND(AU370&gt;=0, RIGHT(TEXT(AU370,"0.#"),1)="."),TRUE,FALSE)</formula>
    </cfRule>
    <cfRule type="expression" dxfId="871" priority="147">
      <formula>IF(AND(AU370&lt;0, RIGHT(TEXT(AU370,"0.#"),1)&lt;&gt;"."),TRUE,FALSE)</formula>
    </cfRule>
    <cfRule type="expression" dxfId="870" priority="148">
      <formula>IF(AND(AU370&lt;0, RIGHT(TEXT(AU370,"0.#"),1)="."),TRUE,FALSE)</formula>
    </cfRule>
  </conditionalFormatting>
  <conditionalFormatting sqref="AK404:AK430">
    <cfRule type="expression" dxfId="869" priority="137">
      <formula>IF(RIGHT(TEXT(AK404,"0.#"),1)=".",FALSE,TRUE)</formula>
    </cfRule>
    <cfRule type="expression" dxfId="868" priority="138">
      <formula>IF(RIGHT(TEXT(AK404,"0.#"),1)=".",TRUE,FALSE)</formula>
    </cfRule>
  </conditionalFormatting>
  <conditionalFormatting sqref="AU404:AX430">
    <cfRule type="expression" dxfId="867" priority="133">
      <formula>IF(AND(AU404&gt;=0, RIGHT(TEXT(AU404,"0.#"),1)&lt;&gt;"."),TRUE,FALSE)</formula>
    </cfRule>
    <cfRule type="expression" dxfId="866" priority="134">
      <formula>IF(AND(AU404&gt;=0, RIGHT(TEXT(AU404,"0.#"),1)="."),TRUE,FALSE)</formula>
    </cfRule>
    <cfRule type="expression" dxfId="865" priority="135">
      <formula>IF(AND(AU404&lt;0, RIGHT(TEXT(AU404,"0.#"),1)&lt;&gt;"."),TRUE,FALSE)</formula>
    </cfRule>
    <cfRule type="expression" dxfId="864" priority="136">
      <formula>IF(AND(AU404&lt;0, RIGHT(TEXT(AU404,"0.#"),1)="."),TRUE,FALSE)</formula>
    </cfRule>
  </conditionalFormatting>
  <conditionalFormatting sqref="AK434">
    <cfRule type="expression" dxfId="863" priority="131">
      <formula>IF(RIGHT(TEXT(AK434,"0.#"),1)=".",FALSE,TRUE)</formula>
    </cfRule>
    <cfRule type="expression" dxfId="862" priority="132">
      <formula>IF(RIGHT(TEXT(AK434,"0.#"),1)=".",TRUE,FALSE)</formula>
    </cfRule>
  </conditionalFormatting>
  <conditionalFormatting sqref="AU434:AX434">
    <cfRule type="expression" dxfId="861" priority="127">
      <formula>IF(AND(AU434&gt;=0, RIGHT(TEXT(AU434,"0.#"),1)&lt;&gt;"."),TRUE,FALSE)</formula>
    </cfRule>
    <cfRule type="expression" dxfId="860" priority="128">
      <formula>IF(AND(AU434&gt;=0, RIGHT(TEXT(AU434,"0.#"),1)="."),TRUE,FALSE)</formula>
    </cfRule>
    <cfRule type="expression" dxfId="859" priority="129">
      <formula>IF(AND(AU434&lt;0, RIGHT(TEXT(AU434,"0.#"),1)&lt;&gt;"."),TRUE,FALSE)</formula>
    </cfRule>
    <cfRule type="expression" dxfId="858" priority="130">
      <formula>IF(AND(AU434&lt;0, RIGHT(TEXT(AU434,"0.#"),1)="."),TRUE,FALSE)</formula>
    </cfRule>
  </conditionalFormatting>
  <conditionalFormatting sqref="AK435:AK463">
    <cfRule type="expression" dxfId="857" priority="125">
      <formula>IF(RIGHT(TEXT(AK435,"0.#"),1)=".",FALSE,TRUE)</formula>
    </cfRule>
    <cfRule type="expression" dxfId="856" priority="126">
      <formula>IF(RIGHT(TEXT(AK435,"0.#"),1)=".",TRUE,FALSE)</formula>
    </cfRule>
  </conditionalFormatting>
  <conditionalFormatting sqref="AU435:AX463">
    <cfRule type="expression" dxfId="855" priority="121">
      <formula>IF(AND(AU435&gt;=0, RIGHT(TEXT(AU435,"0.#"),1)&lt;&gt;"."),TRUE,FALSE)</formula>
    </cfRule>
    <cfRule type="expression" dxfId="854" priority="122">
      <formula>IF(AND(AU435&gt;=0, RIGHT(TEXT(AU435,"0.#"),1)="."),TRUE,FALSE)</formula>
    </cfRule>
    <cfRule type="expression" dxfId="853" priority="123">
      <formula>IF(AND(AU435&lt;0, RIGHT(TEXT(AU435,"0.#"),1)&lt;&gt;"."),TRUE,FALSE)</formula>
    </cfRule>
    <cfRule type="expression" dxfId="852" priority="124">
      <formula>IF(AND(AU435&lt;0, RIGHT(TEXT(AU435,"0.#"),1)="."),TRUE,FALSE)</formula>
    </cfRule>
  </conditionalFormatting>
  <conditionalFormatting sqref="AK467">
    <cfRule type="expression" dxfId="851" priority="119">
      <formula>IF(RIGHT(TEXT(AK467,"0.#"),1)=".",FALSE,TRUE)</formula>
    </cfRule>
    <cfRule type="expression" dxfId="850" priority="120">
      <formula>IF(RIGHT(TEXT(AK467,"0.#"),1)=".",TRUE,FALSE)</formula>
    </cfRule>
  </conditionalFormatting>
  <conditionalFormatting sqref="AU467:AX467">
    <cfRule type="expression" dxfId="849" priority="115">
      <formula>IF(AND(AU467&gt;=0, RIGHT(TEXT(AU467,"0.#"),1)&lt;&gt;"."),TRUE,FALSE)</formula>
    </cfRule>
    <cfRule type="expression" dxfId="848" priority="116">
      <formula>IF(AND(AU467&gt;=0, RIGHT(TEXT(AU467,"0.#"),1)="."),TRUE,FALSE)</formula>
    </cfRule>
    <cfRule type="expression" dxfId="847" priority="117">
      <formula>IF(AND(AU467&lt;0, RIGHT(TEXT(AU467,"0.#"),1)&lt;&gt;"."),TRUE,FALSE)</formula>
    </cfRule>
    <cfRule type="expression" dxfId="846" priority="118">
      <formula>IF(AND(AU467&lt;0, RIGHT(TEXT(AU467,"0.#"),1)="."),TRUE,FALSE)</formula>
    </cfRule>
  </conditionalFormatting>
  <conditionalFormatting sqref="AK468:AK496">
    <cfRule type="expression" dxfId="845" priority="113">
      <formula>IF(RIGHT(TEXT(AK468,"0.#"),1)=".",FALSE,TRUE)</formula>
    </cfRule>
    <cfRule type="expression" dxfId="844" priority="114">
      <formula>IF(RIGHT(TEXT(AK468,"0.#"),1)=".",TRUE,FALSE)</formula>
    </cfRule>
  </conditionalFormatting>
  <conditionalFormatting sqref="AU468:AX496">
    <cfRule type="expression" dxfId="843" priority="109">
      <formula>IF(AND(AU468&gt;=0, RIGHT(TEXT(AU468,"0.#"),1)&lt;&gt;"."),TRUE,FALSE)</formula>
    </cfRule>
    <cfRule type="expression" dxfId="842" priority="110">
      <formula>IF(AND(AU468&gt;=0, RIGHT(TEXT(AU468,"0.#"),1)="."),TRUE,FALSE)</formula>
    </cfRule>
    <cfRule type="expression" dxfId="841" priority="111">
      <formula>IF(AND(AU468&lt;0, RIGHT(TEXT(AU468,"0.#"),1)&lt;&gt;"."),TRUE,FALSE)</formula>
    </cfRule>
    <cfRule type="expression" dxfId="840" priority="112">
      <formula>IF(AND(AU468&lt;0, RIGHT(TEXT(AU468,"0.#"),1)="."),TRUE,FALSE)</formula>
    </cfRule>
  </conditionalFormatting>
  <conditionalFormatting sqref="AE24:AX24 AJ23:AS23">
    <cfRule type="expression" dxfId="839" priority="107">
      <formula>IF(RIGHT(TEXT(AE23,"0.#"),1)=".",FALSE,TRUE)</formula>
    </cfRule>
    <cfRule type="expression" dxfId="838" priority="108">
      <formula>IF(RIGHT(TEXT(AE23,"0.#"),1)=".",TRUE,FALSE)</formula>
    </cfRule>
  </conditionalFormatting>
  <conditionalFormatting sqref="AE25:AI25">
    <cfRule type="expression" dxfId="837" priority="99">
      <formula>IF(AND(AE25&gt;=0, RIGHT(TEXT(AE25,"0.#"),1)&lt;&gt;"."),TRUE,FALSE)</formula>
    </cfRule>
    <cfRule type="expression" dxfId="836" priority="100">
      <formula>IF(AND(AE25&gt;=0, RIGHT(TEXT(AE25,"0.#"),1)="."),TRUE,FALSE)</formula>
    </cfRule>
    <cfRule type="expression" dxfId="835" priority="101">
      <formula>IF(AND(AE25&lt;0, RIGHT(TEXT(AE25,"0.#"),1)&lt;&gt;"."),TRUE,FALSE)</formula>
    </cfRule>
    <cfRule type="expression" dxfId="834" priority="102">
      <formula>IF(AND(AE25&lt;0, RIGHT(TEXT(AE25,"0.#"),1)="."),TRUE,FALSE)</formula>
    </cfRule>
  </conditionalFormatting>
  <conditionalFormatting sqref="AJ25:AS25">
    <cfRule type="expression" dxfId="833" priority="95">
      <formula>IF(AND(AJ25&gt;=0, RIGHT(TEXT(AJ25,"0.#"),1)&lt;&gt;"."),TRUE,FALSE)</formula>
    </cfRule>
    <cfRule type="expression" dxfId="832" priority="96">
      <formula>IF(AND(AJ25&gt;=0, RIGHT(TEXT(AJ25,"0.#"),1)="."),TRUE,FALSE)</formula>
    </cfRule>
    <cfRule type="expression" dxfId="831" priority="97">
      <formula>IF(AND(AJ25&lt;0, RIGHT(TEXT(AJ25,"0.#"),1)&lt;&gt;"."),TRUE,FALSE)</formula>
    </cfRule>
    <cfRule type="expression" dxfId="830" priority="98">
      <formula>IF(AND(AJ25&lt;0, RIGHT(TEXT(AJ25,"0.#"),1)="."),TRUE,FALSE)</formula>
    </cfRule>
  </conditionalFormatting>
  <conditionalFormatting sqref="AU236:AX236">
    <cfRule type="expression" dxfId="829" priority="83">
      <formula>IF(AND(AU236&gt;=0, RIGHT(TEXT(AU236,"0.#"),1)&lt;&gt;"."),TRUE,FALSE)</formula>
    </cfRule>
    <cfRule type="expression" dxfId="828" priority="84">
      <formula>IF(AND(AU236&gt;=0, RIGHT(TEXT(AU236,"0.#"),1)="."),TRUE,FALSE)</formula>
    </cfRule>
    <cfRule type="expression" dxfId="827" priority="85">
      <formula>IF(AND(AU236&lt;0, RIGHT(TEXT(AU236,"0.#"),1)&lt;&gt;"."),TRUE,FALSE)</formula>
    </cfRule>
    <cfRule type="expression" dxfId="826" priority="86">
      <formula>IF(AND(AU236&lt;0, RIGHT(TEXT(AU236,"0.#"),1)="."),TRUE,FALSE)</formula>
    </cfRule>
  </conditionalFormatting>
  <conditionalFormatting sqref="AE43:AI43 AE38:AI38 AE33:AI33 AE28:AI28">
    <cfRule type="expression" dxfId="825" priority="81">
      <formula>IF(RIGHT(TEXT(AE28,"0.#"),1)=".",FALSE,TRUE)</formula>
    </cfRule>
    <cfRule type="expression" dxfId="824" priority="82">
      <formula>IF(RIGHT(TEXT(AE28,"0.#"),1)=".",TRUE,FALSE)</formula>
    </cfRule>
  </conditionalFormatting>
  <conditionalFormatting sqref="AE44:AX44 AJ43:AS43 AE39:AX39 AJ38:AS38 AE34:AX34 AJ33:AS33 AE29:AX29 AJ28:AS28">
    <cfRule type="expression" dxfId="823" priority="79">
      <formula>IF(RIGHT(TEXT(AE28,"0.#"),1)=".",FALSE,TRUE)</formula>
    </cfRule>
    <cfRule type="expression" dxfId="822" priority="80">
      <formula>IF(RIGHT(TEXT(AE28,"0.#"),1)=".",TRUE,FALSE)</formula>
    </cfRule>
  </conditionalFormatting>
  <conditionalFormatting sqref="AE45:AI45 AE40:AI40 AE35:AI35 AE30:AI30">
    <cfRule type="expression" dxfId="821" priority="75">
      <formula>IF(AND(AE30&gt;=0, RIGHT(TEXT(AE30,"0.#"),1)&lt;&gt;"."),TRUE,FALSE)</formula>
    </cfRule>
    <cfRule type="expression" dxfId="820" priority="76">
      <formula>IF(AND(AE30&gt;=0, RIGHT(TEXT(AE30,"0.#"),1)="."),TRUE,FALSE)</formula>
    </cfRule>
    <cfRule type="expression" dxfId="819" priority="77">
      <formula>IF(AND(AE30&lt;0, RIGHT(TEXT(AE30,"0.#"),1)&lt;&gt;"."),TRUE,FALSE)</formula>
    </cfRule>
    <cfRule type="expression" dxfId="818" priority="78">
      <formula>IF(AND(AE30&lt;0, RIGHT(TEXT(AE30,"0.#"),1)="."),TRUE,FALSE)</formula>
    </cfRule>
  </conditionalFormatting>
  <conditionalFormatting sqref="AJ45:AS45 AJ40:AS40 AJ35:AS35 AJ30:AS30">
    <cfRule type="expression" dxfId="817" priority="71">
      <formula>IF(AND(AJ30&gt;=0, RIGHT(TEXT(AJ30,"0.#"),1)&lt;&gt;"."),TRUE,FALSE)</formula>
    </cfRule>
    <cfRule type="expression" dxfId="816" priority="72">
      <formula>IF(AND(AJ30&gt;=0, RIGHT(TEXT(AJ30,"0.#"),1)="."),TRUE,FALSE)</formula>
    </cfRule>
    <cfRule type="expression" dxfId="815" priority="73">
      <formula>IF(AND(AJ30&lt;0, RIGHT(TEXT(AJ30,"0.#"),1)&lt;&gt;"."),TRUE,FALSE)</formula>
    </cfRule>
    <cfRule type="expression" dxfId="814" priority="74">
      <formula>IF(AND(AJ30&lt;0, RIGHT(TEXT(AJ30,"0.#"),1)="."),TRUE,FALSE)</formula>
    </cfRule>
  </conditionalFormatting>
  <conditionalFormatting sqref="AE64:AI64 AE59:AI59">
    <cfRule type="expression" dxfId="813" priority="69">
      <formula>IF(RIGHT(TEXT(AE59,"0.#"),1)=".",FALSE,TRUE)</formula>
    </cfRule>
    <cfRule type="expression" dxfId="812" priority="70">
      <formula>IF(RIGHT(TEXT(AE59,"0.#"),1)=".",TRUE,FALSE)</formula>
    </cfRule>
  </conditionalFormatting>
  <conditionalFormatting sqref="AE65:AX65 AJ64:AS64 AE60:AX60 AJ59:AS59">
    <cfRule type="expression" dxfId="811" priority="67">
      <formula>IF(RIGHT(TEXT(AE59,"0.#"),1)=".",FALSE,TRUE)</formula>
    </cfRule>
    <cfRule type="expression" dxfId="810" priority="68">
      <formula>IF(RIGHT(TEXT(AE59,"0.#"),1)=".",TRUE,FALSE)</formula>
    </cfRule>
  </conditionalFormatting>
  <conditionalFormatting sqref="AE66:AI66 AE61:AI61">
    <cfRule type="expression" dxfId="809" priority="63">
      <formula>IF(AND(AE61&gt;=0, RIGHT(TEXT(AE61,"0.#"),1)&lt;&gt;"."),TRUE,FALSE)</formula>
    </cfRule>
    <cfRule type="expression" dxfId="808" priority="64">
      <formula>IF(AND(AE61&gt;=0, RIGHT(TEXT(AE61,"0.#"),1)="."),TRUE,FALSE)</formula>
    </cfRule>
    <cfRule type="expression" dxfId="807" priority="65">
      <formula>IF(AND(AE61&lt;0, RIGHT(TEXT(AE61,"0.#"),1)&lt;&gt;"."),TRUE,FALSE)</formula>
    </cfRule>
    <cfRule type="expression" dxfId="806" priority="66">
      <formula>IF(AND(AE61&lt;0, RIGHT(TEXT(AE61,"0.#"),1)="."),TRUE,FALSE)</formula>
    </cfRule>
  </conditionalFormatting>
  <conditionalFormatting sqref="AJ66:AS66 AJ61:AS61">
    <cfRule type="expression" dxfId="805" priority="59">
      <formula>IF(AND(AJ61&gt;=0, RIGHT(TEXT(AJ61,"0.#"),1)&lt;&gt;"."),TRUE,FALSE)</formula>
    </cfRule>
    <cfRule type="expression" dxfId="804" priority="60">
      <formula>IF(AND(AJ61&gt;=0, RIGHT(TEXT(AJ61,"0.#"),1)="."),TRUE,FALSE)</formula>
    </cfRule>
    <cfRule type="expression" dxfId="803" priority="61">
      <formula>IF(AND(AJ61&lt;0, RIGHT(TEXT(AJ61,"0.#"),1)&lt;&gt;"."),TRUE,FALSE)</formula>
    </cfRule>
    <cfRule type="expression" dxfId="802" priority="62">
      <formula>IF(AND(AJ61&lt;0, RIGHT(TEXT(AJ61,"0.#"),1)="."),TRUE,FALSE)</formula>
    </cfRule>
  </conditionalFormatting>
  <conditionalFormatting sqref="AE81:AX81 AE78:AX78 AE75:AX75 AE72:AX72">
    <cfRule type="expression" dxfId="801" priority="57">
      <formula>IF(RIGHT(TEXT(AE72,"0.#"),1)=".",FALSE,TRUE)</formula>
    </cfRule>
    <cfRule type="expression" dxfId="800" priority="58">
      <formula>IF(RIGHT(TEXT(AE72,"0.#"),1)=".",TRUE,FALSE)</formula>
    </cfRule>
  </conditionalFormatting>
  <conditionalFormatting sqref="AE80:AS80 AE77:AS77 AE74:AS74 AE71:AS71">
    <cfRule type="expression" dxfId="799" priority="55">
      <formula>IF(RIGHT(TEXT(AE71,"0.#"),1)=".",FALSE,TRUE)</formula>
    </cfRule>
    <cfRule type="expression" dxfId="798" priority="56">
      <formula>IF(RIGHT(TEXT(AE71,"0.#"),1)=".",TRUE,FALSE)</formula>
    </cfRule>
  </conditionalFormatting>
  <conditionalFormatting sqref="AU269:AX269">
    <cfRule type="expression" dxfId="797" priority="51">
      <formula>IF(AND(AU269&gt;=0, RIGHT(TEXT(AU269,"0.#"),1)&lt;&gt;"."),TRUE,FALSE)</formula>
    </cfRule>
    <cfRule type="expression" dxfId="796" priority="52">
      <formula>IF(AND(AU269&gt;=0, RIGHT(TEXT(AU269,"0.#"),1)="."),TRUE,FALSE)</formula>
    </cfRule>
    <cfRule type="expression" dxfId="795" priority="53">
      <formula>IF(AND(AU269&lt;0, RIGHT(TEXT(AU269,"0.#"),1)&lt;&gt;"."),TRUE,FALSE)</formula>
    </cfRule>
    <cfRule type="expression" dxfId="794" priority="54">
      <formula>IF(AND(AU269&lt;0, RIGHT(TEXT(AU269,"0.#"),1)="."),TRUE,FALSE)</formula>
    </cfRule>
  </conditionalFormatting>
  <conditionalFormatting sqref="AU270:AX270">
    <cfRule type="expression" dxfId="793" priority="47">
      <formula>IF(AND(AU270&gt;=0, RIGHT(TEXT(AU270,"0.#"),1)&lt;&gt;"."),TRUE,FALSE)</formula>
    </cfRule>
    <cfRule type="expression" dxfId="792" priority="48">
      <formula>IF(AND(AU270&gt;=0, RIGHT(TEXT(AU270,"0.#"),1)="."),TRUE,FALSE)</formula>
    </cfRule>
    <cfRule type="expression" dxfId="791" priority="49">
      <formula>IF(AND(AU270&lt;0, RIGHT(TEXT(AU270,"0.#"),1)&lt;&gt;"."),TRUE,FALSE)</formula>
    </cfRule>
    <cfRule type="expression" dxfId="790" priority="50">
      <formula>IF(AND(AU270&lt;0, RIGHT(TEXT(AU270,"0.#"),1)="."),TRUE,FALSE)</formula>
    </cfRule>
  </conditionalFormatting>
  <conditionalFormatting sqref="AU302:AX302">
    <cfRule type="expression" dxfId="789" priority="43">
      <formula>IF(AND(AU302&gt;=0, RIGHT(TEXT(AU302,"0.#"),1)&lt;&gt;"."),TRUE,FALSE)</formula>
    </cfRule>
    <cfRule type="expression" dxfId="788" priority="44">
      <formula>IF(AND(AU302&gt;=0, RIGHT(TEXT(AU302,"0.#"),1)="."),TRUE,FALSE)</formula>
    </cfRule>
    <cfRule type="expression" dxfId="787" priority="45">
      <formula>IF(AND(AU302&lt;0, RIGHT(TEXT(AU302,"0.#"),1)&lt;&gt;"."),TRUE,FALSE)</formula>
    </cfRule>
    <cfRule type="expression" dxfId="786" priority="46">
      <formula>IF(AND(AU302&lt;0, RIGHT(TEXT(AU302,"0.#"),1)="."),TRUE,FALSE)</formula>
    </cfRule>
  </conditionalFormatting>
  <conditionalFormatting sqref="AU303:AX303">
    <cfRule type="expression" dxfId="785" priority="39">
      <formula>IF(AND(AU303&gt;=0, RIGHT(TEXT(AU303,"0.#"),1)&lt;&gt;"."),TRUE,FALSE)</formula>
    </cfRule>
    <cfRule type="expression" dxfId="784" priority="40">
      <formula>IF(AND(AU303&gt;=0, RIGHT(TEXT(AU303,"0.#"),1)="."),TRUE,FALSE)</formula>
    </cfRule>
    <cfRule type="expression" dxfId="783" priority="41">
      <formula>IF(AND(AU303&lt;0, RIGHT(TEXT(AU303,"0.#"),1)&lt;&gt;"."),TRUE,FALSE)</formula>
    </cfRule>
    <cfRule type="expression" dxfId="782" priority="42">
      <formula>IF(AND(AU303&lt;0, RIGHT(TEXT(AU303,"0.#"),1)="."),TRUE,FALSE)</formula>
    </cfRule>
  </conditionalFormatting>
  <conditionalFormatting sqref="AU335:AX335">
    <cfRule type="expression" dxfId="781" priority="35">
      <formula>IF(AND(AU335&gt;=0, RIGHT(TEXT(AU335,"0.#"),1)&lt;&gt;"."),TRUE,FALSE)</formula>
    </cfRule>
    <cfRule type="expression" dxfId="780" priority="36">
      <formula>IF(AND(AU335&gt;=0, RIGHT(TEXT(AU335,"0.#"),1)="."),TRUE,FALSE)</formula>
    </cfRule>
    <cfRule type="expression" dxfId="779" priority="37">
      <formula>IF(AND(AU335&lt;0, RIGHT(TEXT(AU335,"0.#"),1)&lt;&gt;"."),TRUE,FALSE)</formula>
    </cfRule>
    <cfRule type="expression" dxfId="778" priority="38">
      <formula>IF(AND(AU335&lt;0, RIGHT(TEXT(AU335,"0.#"),1)="."),TRUE,FALSE)</formula>
    </cfRule>
  </conditionalFormatting>
  <conditionalFormatting sqref="AU336:AX336">
    <cfRule type="expression" dxfId="777" priority="31">
      <formula>IF(AND(AU336&gt;=0, RIGHT(TEXT(AU336,"0.#"),1)&lt;&gt;"."),TRUE,FALSE)</formula>
    </cfRule>
    <cfRule type="expression" dxfId="776" priority="32">
      <formula>IF(AND(AU336&gt;=0, RIGHT(TEXT(AU336,"0.#"),1)="."),TRUE,FALSE)</formula>
    </cfRule>
    <cfRule type="expression" dxfId="775" priority="33">
      <formula>IF(AND(AU336&lt;0, RIGHT(TEXT(AU336,"0.#"),1)&lt;&gt;"."),TRUE,FALSE)</formula>
    </cfRule>
    <cfRule type="expression" dxfId="774" priority="34">
      <formula>IF(AND(AU336&lt;0, RIGHT(TEXT(AU336,"0.#"),1)="."),TRUE,FALSE)</formula>
    </cfRule>
  </conditionalFormatting>
  <conditionalFormatting sqref="AK368">
    <cfRule type="expression" dxfId="773" priority="29">
      <formula>IF(RIGHT(TEXT(AK368,"0.#"),1)=".",FALSE,TRUE)</formula>
    </cfRule>
    <cfRule type="expression" dxfId="772" priority="30">
      <formula>IF(RIGHT(TEXT(AK368,"0.#"),1)=".",TRUE,FALSE)</formula>
    </cfRule>
  </conditionalFormatting>
  <conditionalFormatting sqref="AU368:AX368">
    <cfRule type="expression" dxfId="771" priority="25">
      <formula>IF(AND(AU368&gt;=0, RIGHT(TEXT(AU368,"0.#"),1)&lt;&gt;"."),TRUE,FALSE)</formula>
    </cfRule>
    <cfRule type="expression" dxfId="770" priority="26">
      <formula>IF(AND(AU368&gt;=0, RIGHT(TEXT(AU368,"0.#"),1)="."),TRUE,FALSE)</formula>
    </cfRule>
    <cfRule type="expression" dxfId="769" priority="27">
      <formula>IF(AND(AU368&lt;0, RIGHT(TEXT(AU368,"0.#"),1)&lt;&gt;"."),TRUE,FALSE)</formula>
    </cfRule>
    <cfRule type="expression" dxfId="768" priority="28">
      <formula>IF(AND(AU368&lt;0, RIGHT(TEXT(AU368,"0.#"),1)="."),TRUE,FALSE)</formula>
    </cfRule>
  </conditionalFormatting>
  <conditionalFormatting sqref="AK369">
    <cfRule type="expression" dxfId="767" priority="23">
      <formula>IF(RIGHT(TEXT(AK369,"0.#"),1)=".",FALSE,TRUE)</formula>
    </cfRule>
    <cfRule type="expression" dxfId="766" priority="24">
      <formula>IF(RIGHT(TEXT(AK369,"0.#"),1)=".",TRUE,FALSE)</formula>
    </cfRule>
  </conditionalFormatting>
  <conditionalFormatting sqref="AU369:AX369">
    <cfRule type="expression" dxfId="765" priority="19">
      <formula>IF(AND(AU369&gt;=0, RIGHT(TEXT(AU369,"0.#"),1)&lt;&gt;"."),TRUE,FALSE)</formula>
    </cfRule>
    <cfRule type="expression" dxfId="764" priority="20">
      <formula>IF(AND(AU369&gt;=0, RIGHT(TEXT(AU369,"0.#"),1)="."),TRUE,FALSE)</formula>
    </cfRule>
    <cfRule type="expression" dxfId="763" priority="21">
      <formula>IF(AND(AU369&lt;0, RIGHT(TEXT(AU369,"0.#"),1)&lt;&gt;"."),TRUE,FALSE)</formula>
    </cfRule>
    <cfRule type="expression" dxfId="762" priority="22">
      <formula>IF(AND(AU369&lt;0, RIGHT(TEXT(AU369,"0.#"),1)="."),TRUE,FALSE)</formula>
    </cfRule>
  </conditionalFormatting>
  <conditionalFormatting sqref="AK401">
    <cfRule type="expression" dxfId="761" priority="17">
      <formula>IF(RIGHT(TEXT(AK401,"0.#"),1)=".",FALSE,TRUE)</formula>
    </cfRule>
    <cfRule type="expression" dxfId="760" priority="18">
      <formula>IF(RIGHT(TEXT(AK401,"0.#"),1)=".",TRUE,FALSE)</formula>
    </cfRule>
  </conditionalFormatting>
  <conditionalFormatting sqref="AU401:AX401">
    <cfRule type="expression" dxfId="759" priority="13">
      <formula>IF(AND(AU401&gt;=0, RIGHT(TEXT(AU401,"0.#"),1)&lt;&gt;"."),TRUE,FALSE)</formula>
    </cfRule>
    <cfRule type="expression" dxfId="758" priority="14">
      <formula>IF(AND(AU401&gt;=0, RIGHT(TEXT(AU401,"0.#"),1)="."),TRUE,FALSE)</formula>
    </cfRule>
    <cfRule type="expression" dxfId="757" priority="15">
      <formula>IF(AND(AU401&lt;0, RIGHT(TEXT(AU401,"0.#"),1)&lt;&gt;"."),TRUE,FALSE)</formula>
    </cfRule>
    <cfRule type="expression" dxfId="756" priority="16">
      <formula>IF(AND(AU401&lt;0, RIGHT(TEXT(AU401,"0.#"),1)="."),TRUE,FALSE)</formula>
    </cfRule>
  </conditionalFormatting>
  <conditionalFormatting sqref="AK402">
    <cfRule type="expression" dxfId="755" priority="11">
      <formula>IF(RIGHT(TEXT(AK402,"0.#"),1)=".",FALSE,TRUE)</formula>
    </cfRule>
    <cfRule type="expression" dxfId="754" priority="12">
      <formula>IF(RIGHT(TEXT(AK402,"0.#"),1)=".",TRUE,FALSE)</formula>
    </cfRule>
  </conditionalFormatting>
  <conditionalFormatting sqref="AU402:AX402">
    <cfRule type="expression" dxfId="753" priority="7">
      <formula>IF(AND(AU402&gt;=0, RIGHT(TEXT(AU402,"0.#"),1)&lt;&gt;"."),TRUE,FALSE)</formula>
    </cfRule>
    <cfRule type="expression" dxfId="752" priority="8">
      <formula>IF(AND(AU402&gt;=0, RIGHT(TEXT(AU402,"0.#"),1)="."),TRUE,FALSE)</formula>
    </cfRule>
    <cfRule type="expression" dxfId="751" priority="9">
      <formula>IF(AND(AU402&lt;0, RIGHT(TEXT(AU402,"0.#"),1)&lt;&gt;"."),TRUE,FALSE)</formula>
    </cfRule>
    <cfRule type="expression" dxfId="750" priority="10">
      <formula>IF(AND(AU402&lt;0, RIGHT(TEXT(AU402,"0.#"),1)="."),TRUE,FALSE)</formula>
    </cfRule>
  </conditionalFormatting>
  <conditionalFormatting sqref="AK403">
    <cfRule type="expression" dxfId="749" priority="5">
      <formula>IF(RIGHT(TEXT(AK403,"0.#"),1)=".",FALSE,TRUE)</formula>
    </cfRule>
    <cfRule type="expression" dxfId="748" priority="6">
      <formula>IF(RIGHT(TEXT(AK403,"0.#"),1)=".",TRUE,FALSE)</formula>
    </cfRule>
  </conditionalFormatting>
  <conditionalFormatting sqref="AU403:AX403">
    <cfRule type="expression" dxfId="747" priority="1">
      <formula>IF(AND(AU403&gt;=0, RIGHT(TEXT(AU403,"0.#"),1)&lt;&gt;"."),TRUE,FALSE)</formula>
    </cfRule>
    <cfRule type="expression" dxfId="746" priority="2">
      <formula>IF(AND(AU403&gt;=0, RIGHT(TEXT(AU403,"0.#"),1)="."),TRUE,FALSE)</formula>
    </cfRule>
    <cfRule type="expression" dxfId="745" priority="3">
      <formula>IF(AND(AU403&lt;0, RIGHT(TEXT(AU403,"0.#"),1)&lt;&gt;"."),TRUE,FALSE)</formula>
    </cfRule>
    <cfRule type="expression" dxfId="744" priority="4">
      <formula>IF(AND(AU403&lt;0, RIGHT(TEXT(AU403,"0.#"),1)="."),TRUE,FALSE)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38" max="16383" man="1"/>
    <brk id="177" max="16383" man="1"/>
    <brk id="230" max="16383" man="1"/>
    <brk id="3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467</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467</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461</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29"/>
      <c r="AC5" s="207"/>
      <c r="AD5" s="207"/>
      <c r="AE5" s="98"/>
      <c r="AF5" s="99"/>
      <c r="AG5" s="99"/>
      <c r="AH5" s="99"/>
      <c r="AI5" s="100"/>
      <c r="AJ5" s="98"/>
      <c r="AK5" s="99"/>
      <c r="AL5" s="99"/>
      <c r="AM5" s="99"/>
      <c r="AN5" s="100"/>
      <c r="AO5" s="98"/>
      <c r="AP5" s="99"/>
      <c r="AQ5" s="99"/>
      <c r="AR5" s="99"/>
      <c r="AS5" s="100"/>
      <c r="AT5" s="98"/>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462</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29"/>
      <c r="AC10" s="207"/>
      <c r="AD10" s="207"/>
      <c r="AE10" s="98"/>
      <c r="AF10" s="99"/>
      <c r="AG10" s="99"/>
      <c r="AH10" s="99"/>
      <c r="AI10" s="100"/>
      <c r="AJ10" s="98"/>
      <c r="AK10" s="99"/>
      <c r="AL10" s="99"/>
      <c r="AM10" s="99"/>
      <c r="AN10" s="100"/>
      <c r="AO10" s="98"/>
      <c r="AP10" s="99"/>
      <c r="AQ10" s="99"/>
      <c r="AR10" s="99"/>
      <c r="AS10" s="100"/>
      <c r="AT10" s="98"/>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29"/>
      <c r="AC15" s="207"/>
      <c r="AD15" s="207"/>
      <c r="AE15" s="98"/>
      <c r="AF15" s="99"/>
      <c r="AG15" s="99"/>
      <c r="AH15" s="99"/>
      <c r="AI15" s="100"/>
      <c r="AJ15" s="98"/>
      <c r="AK15" s="99"/>
      <c r="AL15" s="99"/>
      <c r="AM15" s="99"/>
      <c r="AN15" s="100"/>
      <c r="AO15" s="98"/>
      <c r="AP15" s="99"/>
      <c r="AQ15" s="99"/>
      <c r="AR15" s="99"/>
      <c r="AS15" s="100"/>
      <c r="AT15" s="98"/>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29"/>
      <c r="AC20" s="207"/>
      <c r="AD20" s="207"/>
      <c r="AE20" s="98"/>
      <c r="AF20" s="99"/>
      <c r="AG20" s="99"/>
      <c r="AH20" s="99"/>
      <c r="AI20" s="100"/>
      <c r="AJ20" s="98"/>
      <c r="AK20" s="99"/>
      <c r="AL20" s="99"/>
      <c r="AM20" s="99"/>
      <c r="AN20" s="100"/>
      <c r="AO20" s="98"/>
      <c r="AP20" s="99"/>
      <c r="AQ20" s="99"/>
      <c r="AR20" s="99"/>
      <c r="AS20" s="100"/>
      <c r="AT20" s="98"/>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463</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464</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29"/>
      <c r="AC25" s="207"/>
      <c r="AD25" s="207"/>
      <c r="AE25" s="98"/>
      <c r="AF25" s="99"/>
      <c r="AG25" s="99"/>
      <c r="AH25" s="99"/>
      <c r="AI25" s="100"/>
      <c r="AJ25" s="98"/>
      <c r="AK25" s="99"/>
      <c r="AL25" s="99"/>
      <c r="AM25" s="99"/>
      <c r="AN25" s="100"/>
      <c r="AO25" s="98"/>
      <c r="AP25" s="99"/>
      <c r="AQ25" s="99"/>
      <c r="AR25" s="99"/>
      <c r="AS25" s="100"/>
      <c r="AT25" s="98"/>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463</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461</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29"/>
      <c r="AC30" s="207"/>
      <c r="AD30" s="207"/>
      <c r="AE30" s="98"/>
      <c r="AF30" s="99"/>
      <c r="AG30" s="99"/>
      <c r="AH30" s="99"/>
      <c r="AI30" s="100"/>
      <c r="AJ30" s="98"/>
      <c r="AK30" s="99"/>
      <c r="AL30" s="99"/>
      <c r="AM30" s="99"/>
      <c r="AN30" s="100"/>
      <c r="AO30" s="98"/>
      <c r="AP30" s="99"/>
      <c r="AQ30" s="99"/>
      <c r="AR30" s="99"/>
      <c r="AS30" s="100"/>
      <c r="AT30" s="98"/>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462</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464</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29"/>
      <c r="AC35" s="207"/>
      <c r="AD35" s="207"/>
      <c r="AE35" s="98"/>
      <c r="AF35" s="99"/>
      <c r="AG35" s="99"/>
      <c r="AH35" s="99"/>
      <c r="AI35" s="100"/>
      <c r="AJ35" s="98"/>
      <c r="AK35" s="99"/>
      <c r="AL35" s="99"/>
      <c r="AM35" s="99"/>
      <c r="AN35" s="100"/>
      <c r="AO35" s="98"/>
      <c r="AP35" s="99"/>
      <c r="AQ35" s="99"/>
      <c r="AR35" s="99"/>
      <c r="AS35" s="100"/>
      <c r="AT35" s="98"/>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463</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464</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29"/>
      <c r="AC40" s="207"/>
      <c r="AD40" s="207"/>
      <c r="AE40" s="98"/>
      <c r="AF40" s="99"/>
      <c r="AG40" s="99"/>
      <c r="AH40" s="99"/>
      <c r="AI40" s="100"/>
      <c r="AJ40" s="98"/>
      <c r="AK40" s="99"/>
      <c r="AL40" s="99"/>
      <c r="AM40" s="99"/>
      <c r="AN40" s="100"/>
      <c r="AO40" s="98"/>
      <c r="AP40" s="99"/>
      <c r="AQ40" s="99"/>
      <c r="AR40" s="99"/>
      <c r="AS40" s="100"/>
      <c r="AT40" s="98"/>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463</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464</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29"/>
      <c r="AC45" s="207"/>
      <c r="AD45" s="207"/>
      <c r="AE45" s="98"/>
      <c r="AF45" s="99"/>
      <c r="AG45" s="99"/>
      <c r="AH45" s="99"/>
      <c r="AI45" s="100"/>
      <c r="AJ45" s="98"/>
      <c r="AK45" s="99"/>
      <c r="AL45" s="99"/>
      <c r="AM45" s="99"/>
      <c r="AN45" s="100"/>
      <c r="AO45" s="98"/>
      <c r="AP45" s="99"/>
      <c r="AQ45" s="99"/>
      <c r="AR45" s="99"/>
      <c r="AS45" s="100"/>
      <c r="AT45" s="98"/>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463</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461</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29"/>
      <c r="AC50" s="207"/>
      <c r="AD50" s="207"/>
      <c r="AE50" s="98"/>
      <c r="AF50" s="99"/>
      <c r="AG50" s="99"/>
      <c r="AH50" s="99"/>
      <c r="AI50" s="100"/>
      <c r="AJ50" s="98"/>
      <c r="AK50" s="99"/>
      <c r="AL50" s="99"/>
      <c r="AM50" s="99"/>
      <c r="AN50" s="100"/>
      <c r="AO50" s="98"/>
      <c r="AP50" s="99"/>
      <c r="AQ50" s="99"/>
      <c r="AR50" s="99"/>
      <c r="AS50" s="100"/>
      <c r="AT50" s="98"/>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0" t="s">
        <v>462</v>
      </c>
      <c r="AC51" s="691"/>
      <c r="AD51" s="691"/>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8" t="s">
        <v>369</v>
      </c>
      <c r="H2" s="379"/>
      <c r="I2" s="379"/>
      <c r="J2" s="379"/>
      <c r="K2" s="379"/>
      <c r="L2" s="379"/>
      <c r="M2" s="379"/>
      <c r="N2" s="379"/>
      <c r="O2" s="379"/>
      <c r="P2" s="379"/>
      <c r="Q2" s="379"/>
      <c r="R2" s="379"/>
      <c r="S2" s="379"/>
      <c r="T2" s="379"/>
      <c r="U2" s="379"/>
      <c r="V2" s="379"/>
      <c r="W2" s="379"/>
      <c r="X2" s="379"/>
      <c r="Y2" s="379"/>
      <c r="Z2" s="379"/>
      <c r="AA2" s="379"/>
      <c r="AB2" s="380"/>
      <c r="AC2" s="378" t="s">
        <v>459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4"/>
      <c r="B3" s="705"/>
      <c r="C3" s="705"/>
      <c r="D3" s="705"/>
      <c r="E3" s="705"/>
      <c r="F3" s="70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4"/>
      <c r="B4" s="705"/>
      <c r="C4" s="705"/>
      <c r="D4" s="705"/>
      <c r="E4" s="705"/>
      <c r="F4" s="706"/>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4"/>
      <c r="B5" s="705"/>
      <c r="C5" s="705"/>
      <c r="D5" s="705"/>
      <c r="E5" s="705"/>
      <c r="F5" s="706"/>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x14ac:dyDescent="0.15">
      <c r="A6" s="704"/>
      <c r="B6" s="705"/>
      <c r="C6" s="705"/>
      <c r="D6" s="705"/>
      <c r="E6" s="705"/>
      <c r="F6" s="706"/>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x14ac:dyDescent="0.15">
      <c r="A7" s="704"/>
      <c r="B7" s="705"/>
      <c r="C7" s="705"/>
      <c r="D7" s="705"/>
      <c r="E7" s="705"/>
      <c r="F7" s="706"/>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x14ac:dyDescent="0.15">
      <c r="A8" s="704"/>
      <c r="B8" s="705"/>
      <c r="C8" s="705"/>
      <c r="D8" s="705"/>
      <c r="E8" s="705"/>
      <c r="F8" s="706"/>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04"/>
      <c r="B9" s="705"/>
      <c r="C9" s="705"/>
      <c r="D9" s="705"/>
      <c r="E9" s="705"/>
      <c r="F9" s="706"/>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x14ac:dyDescent="0.15">
      <c r="A10" s="704"/>
      <c r="B10" s="705"/>
      <c r="C10" s="705"/>
      <c r="D10" s="705"/>
      <c r="E10" s="705"/>
      <c r="F10" s="70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x14ac:dyDescent="0.15">
      <c r="A11" s="704"/>
      <c r="B11" s="705"/>
      <c r="C11" s="705"/>
      <c r="D11" s="705"/>
      <c r="E11" s="705"/>
      <c r="F11" s="70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x14ac:dyDescent="0.15">
      <c r="A12" s="704"/>
      <c r="B12" s="705"/>
      <c r="C12" s="705"/>
      <c r="D12" s="705"/>
      <c r="E12" s="705"/>
      <c r="F12" s="70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x14ac:dyDescent="0.15">
      <c r="A13" s="704"/>
      <c r="B13" s="705"/>
      <c r="C13" s="705"/>
      <c r="D13" s="705"/>
      <c r="E13" s="705"/>
      <c r="F13" s="70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04"/>
      <c r="B14" s="705"/>
      <c r="C14" s="705"/>
      <c r="D14" s="705"/>
      <c r="E14" s="705"/>
      <c r="F14" s="706"/>
      <c r="G14" s="565" t="s">
        <v>22</v>
      </c>
      <c r="H14" s="566"/>
      <c r="I14" s="566"/>
      <c r="J14" s="566"/>
      <c r="K14" s="566"/>
      <c r="L14" s="567"/>
      <c r="M14" s="156"/>
      <c r="N14" s="156"/>
      <c r="O14" s="156"/>
      <c r="P14" s="156"/>
      <c r="Q14" s="156"/>
      <c r="R14" s="156"/>
      <c r="S14" s="156"/>
      <c r="T14" s="156"/>
      <c r="U14" s="156"/>
      <c r="V14" s="156"/>
      <c r="W14" s="156"/>
      <c r="X14" s="157"/>
      <c r="Y14" s="568">
        <f>SUM(Y4:AB13)</f>
        <v>0</v>
      </c>
      <c r="Z14" s="569"/>
      <c r="AA14" s="569"/>
      <c r="AB14" s="570"/>
      <c r="AC14" s="565" t="s">
        <v>22</v>
      </c>
      <c r="AD14" s="566"/>
      <c r="AE14" s="566"/>
      <c r="AF14" s="566"/>
      <c r="AG14" s="566"/>
      <c r="AH14" s="567"/>
      <c r="AI14" s="156"/>
      <c r="AJ14" s="156"/>
      <c r="AK14" s="156"/>
      <c r="AL14" s="156"/>
      <c r="AM14" s="156"/>
      <c r="AN14" s="156"/>
      <c r="AO14" s="156"/>
      <c r="AP14" s="156"/>
      <c r="AQ14" s="156"/>
      <c r="AR14" s="156"/>
      <c r="AS14" s="156"/>
      <c r="AT14" s="157"/>
      <c r="AU14" s="568">
        <f>SUM(AU4:AX13)</f>
        <v>0</v>
      </c>
      <c r="AV14" s="569"/>
      <c r="AW14" s="569"/>
      <c r="AX14" s="571"/>
    </row>
    <row r="15" spans="1:50" ht="30" customHeight="1" x14ac:dyDescent="0.15">
      <c r="A15" s="704"/>
      <c r="B15" s="705"/>
      <c r="C15" s="705"/>
      <c r="D15" s="705"/>
      <c r="E15" s="705"/>
      <c r="F15" s="706"/>
      <c r="G15" s="378" t="s">
        <v>370</v>
      </c>
      <c r="H15" s="379"/>
      <c r="I15" s="379"/>
      <c r="J15" s="379"/>
      <c r="K15" s="379"/>
      <c r="L15" s="379"/>
      <c r="M15" s="379"/>
      <c r="N15" s="379"/>
      <c r="O15" s="379"/>
      <c r="P15" s="379"/>
      <c r="Q15" s="379"/>
      <c r="R15" s="379"/>
      <c r="S15" s="379"/>
      <c r="T15" s="379"/>
      <c r="U15" s="379"/>
      <c r="V15" s="379"/>
      <c r="W15" s="379"/>
      <c r="X15" s="379"/>
      <c r="Y15" s="379"/>
      <c r="Z15" s="379"/>
      <c r="AA15" s="379"/>
      <c r="AB15" s="380"/>
      <c r="AC15" s="378"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4"/>
      <c r="B16" s="705"/>
      <c r="C16" s="705"/>
      <c r="D16" s="705"/>
      <c r="E16" s="705"/>
      <c r="F16" s="70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4"/>
      <c r="B17" s="705"/>
      <c r="C17" s="705"/>
      <c r="D17" s="705"/>
      <c r="E17" s="705"/>
      <c r="F17" s="706"/>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4"/>
      <c r="B18" s="705"/>
      <c r="C18" s="705"/>
      <c r="D18" s="705"/>
      <c r="E18" s="705"/>
      <c r="F18" s="706"/>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x14ac:dyDescent="0.15">
      <c r="A19" s="704"/>
      <c r="B19" s="705"/>
      <c r="C19" s="705"/>
      <c r="D19" s="705"/>
      <c r="E19" s="705"/>
      <c r="F19" s="706"/>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x14ac:dyDescent="0.15">
      <c r="A20" s="704"/>
      <c r="B20" s="705"/>
      <c r="C20" s="705"/>
      <c r="D20" s="705"/>
      <c r="E20" s="705"/>
      <c r="F20" s="706"/>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x14ac:dyDescent="0.15">
      <c r="A21" s="704"/>
      <c r="B21" s="705"/>
      <c r="C21" s="705"/>
      <c r="D21" s="705"/>
      <c r="E21" s="705"/>
      <c r="F21" s="70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x14ac:dyDescent="0.15">
      <c r="A22" s="704"/>
      <c r="B22" s="705"/>
      <c r="C22" s="705"/>
      <c r="D22" s="705"/>
      <c r="E22" s="705"/>
      <c r="F22" s="70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x14ac:dyDescent="0.15">
      <c r="A23" s="704"/>
      <c r="B23" s="705"/>
      <c r="C23" s="705"/>
      <c r="D23" s="705"/>
      <c r="E23" s="705"/>
      <c r="F23" s="70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x14ac:dyDescent="0.15">
      <c r="A24" s="704"/>
      <c r="B24" s="705"/>
      <c r="C24" s="705"/>
      <c r="D24" s="705"/>
      <c r="E24" s="705"/>
      <c r="F24" s="70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x14ac:dyDescent="0.15">
      <c r="A25" s="704"/>
      <c r="B25" s="705"/>
      <c r="C25" s="705"/>
      <c r="D25" s="705"/>
      <c r="E25" s="705"/>
      <c r="F25" s="70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x14ac:dyDescent="0.15">
      <c r="A26" s="704"/>
      <c r="B26" s="705"/>
      <c r="C26" s="705"/>
      <c r="D26" s="705"/>
      <c r="E26" s="705"/>
      <c r="F26" s="70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04"/>
      <c r="B27" s="705"/>
      <c r="C27" s="705"/>
      <c r="D27" s="705"/>
      <c r="E27" s="705"/>
      <c r="F27" s="706"/>
      <c r="G27" s="565" t="s">
        <v>22</v>
      </c>
      <c r="H27" s="566"/>
      <c r="I27" s="566"/>
      <c r="J27" s="566"/>
      <c r="K27" s="566"/>
      <c r="L27" s="567"/>
      <c r="M27" s="156"/>
      <c r="N27" s="156"/>
      <c r="O27" s="156"/>
      <c r="P27" s="156"/>
      <c r="Q27" s="156"/>
      <c r="R27" s="156"/>
      <c r="S27" s="156"/>
      <c r="T27" s="156"/>
      <c r="U27" s="156"/>
      <c r="V27" s="156"/>
      <c r="W27" s="156"/>
      <c r="X27" s="157"/>
      <c r="Y27" s="568">
        <f>SUM(Y17:AB26)</f>
        <v>0</v>
      </c>
      <c r="Z27" s="569"/>
      <c r="AA27" s="569"/>
      <c r="AB27" s="570"/>
      <c r="AC27" s="565" t="s">
        <v>22</v>
      </c>
      <c r="AD27" s="566"/>
      <c r="AE27" s="566"/>
      <c r="AF27" s="566"/>
      <c r="AG27" s="566"/>
      <c r="AH27" s="567"/>
      <c r="AI27" s="156"/>
      <c r="AJ27" s="156"/>
      <c r="AK27" s="156"/>
      <c r="AL27" s="156"/>
      <c r="AM27" s="156"/>
      <c r="AN27" s="156"/>
      <c r="AO27" s="156"/>
      <c r="AP27" s="156"/>
      <c r="AQ27" s="156"/>
      <c r="AR27" s="156"/>
      <c r="AS27" s="156"/>
      <c r="AT27" s="157"/>
      <c r="AU27" s="568">
        <f>SUM(AU17:AX26)</f>
        <v>0</v>
      </c>
      <c r="AV27" s="569"/>
      <c r="AW27" s="569"/>
      <c r="AX27" s="571"/>
    </row>
    <row r="28" spans="1:50" ht="30" customHeight="1" x14ac:dyDescent="0.15">
      <c r="A28" s="704"/>
      <c r="B28" s="705"/>
      <c r="C28" s="705"/>
      <c r="D28" s="705"/>
      <c r="E28" s="705"/>
      <c r="F28" s="706"/>
      <c r="G28" s="378" t="s">
        <v>372</v>
      </c>
      <c r="H28" s="379"/>
      <c r="I28" s="379"/>
      <c r="J28" s="379"/>
      <c r="K28" s="379"/>
      <c r="L28" s="379"/>
      <c r="M28" s="379"/>
      <c r="N28" s="379"/>
      <c r="O28" s="379"/>
      <c r="P28" s="379"/>
      <c r="Q28" s="379"/>
      <c r="R28" s="379"/>
      <c r="S28" s="379"/>
      <c r="T28" s="379"/>
      <c r="U28" s="379"/>
      <c r="V28" s="379"/>
      <c r="W28" s="379"/>
      <c r="X28" s="379"/>
      <c r="Y28" s="379"/>
      <c r="Z28" s="379"/>
      <c r="AA28" s="379"/>
      <c r="AB28" s="380"/>
      <c r="AC28" s="378"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4"/>
      <c r="B29" s="705"/>
      <c r="C29" s="705"/>
      <c r="D29" s="705"/>
      <c r="E29" s="705"/>
      <c r="F29" s="70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4"/>
      <c r="B30" s="705"/>
      <c r="C30" s="705"/>
      <c r="D30" s="705"/>
      <c r="E30" s="705"/>
      <c r="F30" s="706"/>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4"/>
      <c r="B31" s="705"/>
      <c r="C31" s="705"/>
      <c r="D31" s="705"/>
      <c r="E31" s="705"/>
      <c r="F31" s="706"/>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04"/>
      <c r="B32" s="705"/>
      <c r="C32" s="705"/>
      <c r="D32" s="705"/>
      <c r="E32" s="705"/>
      <c r="F32" s="706"/>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04"/>
      <c r="B33" s="705"/>
      <c r="C33" s="705"/>
      <c r="D33" s="705"/>
      <c r="E33" s="705"/>
      <c r="F33" s="706"/>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04"/>
      <c r="B34" s="705"/>
      <c r="C34" s="705"/>
      <c r="D34" s="705"/>
      <c r="E34" s="705"/>
      <c r="F34" s="706"/>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04"/>
      <c r="B35" s="705"/>
      <c r="C35" s="705"/>
      <c r="D35" s="705"/>
      <c r="E35" s="705"/>
      <c r="F35" s="706"/>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x14ac:dyDescent="0.15">
      <c r="A36" s="704"/>
      <c r="B36" s="705"/>
      <c r="C36" s="705"/>
      <c r="D36" s="705"/>
      <c r="E36" s="705"/>
      <c r="F36" s="70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x14ac:dyDescent="0.15">
      <c r="A37" s="704"/>
      <c r="B37" s="705"/>
      <c r="C37" s="705"/>
      <c r="D37" s="705"/>
      <c r="E37" s="705"/>
      <c r="F37" s="70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x14ac:dyDescent="0.15">
      <c r="A38" s="704"/>
      <c r="B38" s="705"/>
      <c r="C38" s="705"/>
      <c r="D38" s="705"/>
      <c r="E38" s="705"/>
      <c r="F38" s="70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x14ac:dyDescent="0.15">
      <c r="A39" s="704"/>
      <c r="B39" s="705"/>
      <c r="C39" s="705"/>
      <c r="D39" s="705"/>
      <c r="E39" s="705"/>
      <c r="F39" s="70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04"/>
      <c r="B40" s="705"/>
      <c r="C40" s="705"/>
      <c r="D40" s="705"/>
      <c r="E40" s="705"/>
      <c r="F40" s="706"/>
      <c r="G40" s="565" t="s">
        <v>22</v>
      </c>
      <c r="H40" s="566"/>
      <c r="I40" s="566"/>
      <c r="J40" s="566"/>
      <c r="K40" s="566"/>
      <c r="L40" s="567"/>
      <c r="M40" s="156"/>
      <c r="N40" s="156"/>
      <c r="O40" s="156"/>
      <c r="P40" s="156"/>
      <c r="Q40" s="156"/>
      <c r="R40" s="156"/>
      <c r="S40" s="156"/>
      <c r="T40" s="156"/>
      <c r="U40" s="156"/>
      <c r="V40" s="156"/>
      <c r="W40" s="156"/>
      <c r="X40" s="157"/>
      <c r="Y40" s="568">
        <f>SUM(Y30:AB39)</f>
        <v>0</v>
      </c>
      <c r="Z40" s="569"/>
      <c r="AA40" s="569"/>
      <c r="AB40" s="570"/>
      <c r="AC40" s="565" t="s">
        <v>22</v>
      </c>
      <c r="AD40" s="566"/>
      <c r="AE40" s="566"/>
      <c r="AF40" s="566"/>
      <c r="AG40" s="566"/>
      <c r="AH40" s="567"/>
      <c r="AI40" s="156"/>
      <c r="AJ40" s="156"/>
      <c r="AK40" s="156"/>
      <c r="AL40" s="156"/>
      <c r="AM40" s="156"/>
      <c r="AN40" s="156"/>
      <c r="AO40" s="156"/>
      <c r="AP40" s="156"/>
      <c r="AQ40" s="156"/>
      <c r="AR40" s="156"/>
      <c r="AS40" s="156"/>
      <c r="AT40" s="157"/>
      <c r="AU40" s="568">
        <f>SUM(AU30:AX39)</f>
        <v>0</v>
      </c>
      <c r="AV40" s="569"/>
      <c r="AW40" s="569"/>
      <c r="AX40" s="571"/>
    </row>
    <row r="41" spans="1:50" ht="30" customHeight="1" x14ac:dyDescent="0.15">
      <c r="A41" s="704"/>
      <c r="B41" s="705"/>
      <c r="C41" s="705"/>
      <c r="D41" s="705"/>
      <c r="E41" s="705"/>
      <c r="F41" s="706"/>
      <c r="G41" s="378" t="s">
        <v>374</v>
      </c>
      <c r="H41" s="379"/>
      <c r="I41" s="379"/>
      <c r="J41" s="379"/>
      <c r="K41" s="379"/>
      <c r="L41" s="379"/>
      <c r="M41" s="379"/>
      <c r="N41" s="379"/>
      <c r="O41" s="379"/>
      <c r="P41" s="379"/>
      <c r="Q41" s="379"/>
      <c r="R41" s="379"/>
      <c r="S41" s="379"/>
      <c r="T41" s="379"/>
      <c r="U41" s="379"/>
      <c r="V41" s="379"/>
      <c r="W41" s="379"/>
      <c r="X41" s="379"/>
      <c r="Y41" s="379"/>
      <c r="Z41" s="379"/>
      <c r="AA41" s="379"/>
      <c r="AB41" s="380"/>
      <c r="AC41" s="378"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4"/>
      <c r="B42" s="705"/>
      <c r="C42" s="705"/>
      <c r="D42" s="705"/>
      <c r="E42" s="705"/>
      <c r="F42" s="70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4"/>
      <c r="B43" s="705"/>
      <c r="C43" s="705"/>
      <c r="D43" s="705"/>
      <c r="E43" s="705"/>
      <c r="F43" s="706"/>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4"/>
      <c r="B44" s="705"/>
      <c r="C44" s="705"/>
      <c r="D44" s="705"/>
      <c r="E44" s="705"/>
      <c r="F44" s="706"/>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customHeight="1" x14ac:dyDescent="0.15">
      <c r="A45" s="704"/>
      <c r="B45" s="705"/>
      <c r="C45" s="705"/>
      <c r="D45" s="705"/>
      <c r="E45" s="705"/>
      <c r="F45" s="706"/>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customHeight="1" x14ac:dyDescent="0.15">
      <c r="A46" s="704"/>
      <c r="B46" s="705"/>
      <c r="C46" s="705"/>
      <c r="D46" s="705"/>
      <c r="E46" s="705"/>
      <c r="F46" s="70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customHeight="1" x14ac:dyDescent="0.15">
      <c r="A47" s="704"/>
      <c r="B47" s="705"/>
      <c r="C47" s="705"/>
      <c r="D47" s="705"/>
      <c r="E47" s="705"/>
      <c r="F47" s="70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customHeight="1" x14ac:dyDescent="0.15">
      <c r="A48" s="704"/>
      <c r="B48" s="705"/>
      <c r="C48" s="705"/>
      <c r="D48" s="705"/>
      <c r="E48" s="705"/>
      <c r="F48" s="70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customHeight="1" x14ac:dyDescent="0.15">
      <c r="A49" s="704"/>
      <c r="B49" s="705"/>
      <c r="C49" s="705"/>
      <c r="D49" s="705"/>
      <c r="E49" s="705"/>
      <c r="F49" s="70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customHeight="1" x14ac:dyDescent="0.15">
      <c r="A50" s="704"/>
      <c r="B50" s="705"/>
      <c r="C50" s="705"/>
      <c r="D50" s="705"/>
      <c r="E50" s="705"/>
      <c r="F50" s="70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customHeight="1" x14ac:dyDescent="0.15">
      <c r="A51" s="704"/>
      <c r="B51" s="705"/>
      <c r="C51" s="705"/>
      <c r="D51" s="705"/>
      <c r="E51" s="705"/>
      <c r="F51" s="70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customHeight="1" x14ac:dyDescent="0.15">
      <c r="A52" s="704"/>
      <c r="B52" s="705"/>
      <c r="C52" s="705"/>
      <c r="D52" s="705"/>
      <c r="E52" s="705"/>
      <c r="F52" s="70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8" t="s">
        <v>376</v>
      </c>
      <c r="H55" s="379"/>
      <c r="I55" s="379"/>
      <c r="J55" s="379"/>
      <c r="K55" s="379"/>
      <c r="L55" s="379"/>
      <c r="M55" s="379"/>
      <c r="N55" s="379"/>
      <c r="O55" s="379"/>
      <c r="P55" s="379"/>
      <c r="Q55" s="379"/>
      <c r="R55" s="379"/>
      <c r="S55" s="379"/>
      <c r="T55" s="379"/>
      <c r="U55" s="379"/>
      <c r="V55" s="379"/>
      <c r="W55" s="379"/>
      <c r="X55" s="379"/>
      <c r="Y55" s="379"/>
      <c r="Z55" s="379"/>
      <c r="AA55" s="379"/>
      <c r="AB55" s="380"/>
      <c r="AC55" s="378"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4"/>
      <c r="B56" s="705"/>
      <c r="C56" s="705"/>
      <c r="D56" s="705"/>
      <c r="E56" s="705"/>
      <c r="F56" s="70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4"/>
      <c r="B57" s="705"/>
      <c r="C57" s="705"/>
      <c r="D57" s="705"/>
      <c r="E57" s="705"/>
      <c r="F57" s="70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4"/>
      <c r="B58" s="705"/>
      <c r="C58" s="705"/>
      <c r="D58" s="705"/>
      <c r="E58" s="705"/>
      <c r="F58" s="70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customHeight="1" x14ac:dyDescent="0.15">
      <c r="A59" s="704"/>
      <c r="B59" s="705"/>
      <c r="C59" s="705"/>
      <c r="D59" s="705"/>
      <c r="E59" s="705"/>
      <c r="F59" s="70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customHeight="1" x14ac:dyDescent="0.15">
      <c r="A60" s="704"/>
      <c r="B60" s="705"/>
      <c r="C60" s="705"/>
      <c r="D60" s="705"/>
      <c r="E60" s="705"/>
      <c r="F60" s="70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customHeight="1" x14ac:dyDescent="0.15">
      <c r="A61" s="704"/>
      <c r="B61" s="705"/>
      <c r="C61" s="705"/>
      <c r="D61" s="705"/>
      <c r="E61" s="705"/>
      <c r="F61" s="70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customHeight="1" x14ac:dyDescent="0.15">
      <c r="A62" s="704"/>
      <c r="B62" s="705"/>
      <c r="C62" s="705"/>
      <c r="D62" s="705"/>
      <c r="E62" s="705"/>
      <c r="F62" s="70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customHeight="1" x14ac:dyDescent="0.15">
      <c r="A63" s="704"/>
      <c r="B63" s="705"/>
      <c r="C63" s="705"/>
      <c r="D63" s="705"/>
      <c r="E63" s="705"/>
      <c r="F63" s="70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customHeight="1" x14ac:dyDescent="0.15">
      <c r="A64" s="704"/>
      <c r="B64" s="705"/>
      <c r="C64" s="705"/>
      <c r="D64" s="705"/>
      <c r="E64" s="705"/>
      <c r="F64" s="70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customHeight="1" x14ac:dyDescent="0.15">
      <c r="A65" s="704"/>
      <c r="B65" s="705"/>
      <c r="C65" s="705"/>
      <c r="D65" s="705"/>
      <c r="E65" s="705"/>
      <c r="F65" s="70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customHeight="1" x14ac:dyDescent="0.15">
      <c r="A66" s="704"/>
      <c r="B66" s="705"/>
      <c r="C66" s="705"/>
      <c r="D66" s="705"/>
      <c r="E66" s="705"/>
      <c r="F66" s="70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customHeight="1" thickBot="1" x14ac:dyDescent="0.2">
      <c r="A67" s="704"/>
      <c r="B67" s="705"/>
      <c r="C67" s="705"/>
      <c r="D67" s="705"/>
      <c r="E67" s="705"/>
      <c r="F67" s="706"/>
      <c r="G67" s="565" t="s">
        <v>22</v>
      </c>
      <c r="H67" s="566"/>
      <c r="I67" s="566"/>
      <c r="J67" s="566"/>
      <c r="K67" s="566"/>
      <c r="L67" s="567"/>
      <c r="M67" s="156"/>
      <c r="N67" s="156"/>
      <c r="O67" s="156"/>
      <c r="P67" s="156"/>
      <c r="Q67" s="156"/>
      <c r="R67" s="156"/>
      <c r="S67" s="156"/>
      <c r="T67" s="156"/>
      <c r="U67" s="156"/>
      <c r="V67" s="156"/>
      <c r="W67" s="156"/>
      <c r="X67" s="157"/>
      <c r="Y67" s="568">
        <f>SUM(Y57:AB66)</f>
        <v>0</v>
      </c>
      <c r="Z67" s="569"/>
      <c r="AA67" s="569"/>
      <c r="AB67" s="570"/>
      <c r="AC67" s="565" t="s">
        <v>22</v>
      </c>
      <c r="AD67" s="566"/>
      <c r="AE67" s="566"/>
      <c r="AF67" s="566"/>
      <c r="AG67" s="566"/>
      <c r="AH67" s="567"/>
      <c r="AI67" s="156"/>
      <c r="AJ67" s="156"/>
      <c r="AK67" s="156"/>
      <c r="AL67" s="156"/>
      <c r="AM67" s="156"/>
      <c r="AN67" s="156"/>
      <c r="AO67" s="156"/>
      <c r="AP67" s="156"/>
      <c r="AQ67" s="156"/>
      <c r="AR67" s="156"/>
      <c r="AS67" s="156"/>
      <c r="AT67" s="157"/>
      <c r="AU67" s="568">
        <f>SUM(AU57:AX66)</f>
        <v>0</v>
      </c>
      <c r="AV67" s="569"/>
      <c r="AW67" s="569"/>
      <c r="AX67" s="571"/>
    </row>
    <row r="68" spans="1:50" ht="30" customHeight="1" x14ac:dyDescent="0.15">
      <c r="A68" s="704"/>
      <c r="B68" s="705"/>
      <c r="C68" s="705"/>
      <c r="D68" s="705"/>
      <c r="E68" s="705"/>
      <c r="F68" s="706"/>
      <c r="G68" s="378" t="s">
        <v>378</v>
      </c>
      <c r="H68" s="379"/>
      <c r="I68" s="379"/>
      <c r="J68" s="379"/>
      <c r="K68" s="379"/>
      <c r="L68" s="379"/>
      <c r="M68" s="379"/>
      <c r="N68" s="379"/>
      <c r="O68" s="379"/>
      <c r="P68" s="379"/>
      <c r="Q68" s="379"/>
      <c r="R68" s="379"/>
      <c r="S68" s="379"/>
      <c r="T68" s="379"/>
      <c r="U68" s="379"/>
      <c r="V68" s="379"/>
      <c r="W68" s="379"/>
      <c r="X68" s="379"/>
      <c r="Y68" s="379"/>
      <c r="Z68" s="379"/>
      <c r="AA68" s="379"/>
      <c r="AB68" s="380"/>
      <c r="AC68" s="378"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4"/>
      <c r="B69" s="705"/>
      <c r="C69" s="705"/>
      <c r="D69" s="705"/>
      <c r="E69" s="705"/>
      <c r="F69" s="70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4"/>
      <c r="B70" s="705"/>
      <c r="C70" s="705"/>
      <c r="D70" s="705"/>
      <c r="E70" s="705"/>
      <c r="F70" s="70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4"/>
      <c r="B71" s="705"/>
      <c r="C71" s="705"/>
      <c r="D71" s="705"/>
      <c r="E71" s="705"/>
      <c r="F71" s="70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customHeight="1" x14ac:dyDescent="0.15">
      <c r="A72" s="704"/>
      <c r="B72" s="705"/>
      <c r="C72" s="705"/>
      <c r="D72" s="705"/>
      <c r="E72" s="705"/>
      <c r="F72" s="70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customHeight="1" x14ac:dyDescent="0.15">
      <c r="A73" s="704"/>
      <c r="B73" s="705"/>
      <c r="C73" s="705"/>
      <c r="D73" s="705"/>
      <c r="E73" s="705"/>
      <c r="F73" s="70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customHeight="1" x14ac:dyDescent="0.15">
      <c r="A74" s="704"/>
      <c r="B74" s="705"/>
      <c r="C74" s="705"/>
      <c r="D74" s="705"/>
      <c r="E74" s="705"/>
      <c r="F74" s="70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customHeight="1" x14ac:dyDescent="0.15">
      <c r="A75" s="704"/>
      <c r="B75" s="705"/>
      <c r="C75" s="705"/>
      <c r="D75" s="705"/>
      <c r="E75" s="705"/>
      <c r="F75" s="70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customHeight="1" x14ac:dyDescent="0.15">
      <c r="A76" s="704"/>
      <c r="B76" s="705"/>
      <c r="C76" s="705"/>
      <c r="D76" s="705"/>
      <c r="E76" s="705"/>
      <c r="F76" s="70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customHeight="1" x14ac:dyDescent="0.15">
      <c r="A77" s="704"/>
      <c r="B77" s="705"/>
      <c r="C77" s="705"/>
      <c r="D77" s="705"/>
      <c r="E77" s="705"/>
      <c r="F77" s="70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customHeight="1" x14ac:dyDescent="0.15">
      <c r="A78" s="704"/>
      <c r="B78" s="705"/>
      <c r="C78" s="705"/>
      <c r="D78" s="705"/>
      <c r="E78" s="705"/>
      <c r="F78" s="70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customHeight="1" x14ac:dyDescent="0.15">
      <c r="A79" s="704"/>
      <c r="B79" s="705"/>
      <c r="C79" s="705"/>
      <c r="D79" s="705"/>
      <c r="E79" s="705"/>
      <c r="F79" s="70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customHeight="1" thickBot="1" x14ac:dyDescent="0.2">
      <c r="A80" s="704"/>
      <c r="B80" s="705"/>
      <c r="C80" s="705"/>
      <c r="D80" s="705"/>
      <c r="E80" s="705"/>
      <c r="F80" s="706"/>
      <c r="G80" s="565" t="s">
        <v>22</v>
      </c>
      <c r="H80" s="566"/>
      <c r="I80" s="566"/>
      <c r="J80" s="566"/>
      <c r="K80" s="566"/>
      <c r="L80" s="567"/>
      <c r="M80" s="156"/>
      <c r="N80" s="156"/>
      <c r="O80" s="156"/>
      <c r="P80" s="156"/>
      <c r="Q80" s="156"/>
      <c r="R80" s="156"/>
      <c r="S80" s="156"/>
      <c r="T80" s="156"/>
      <c r="U80" s="156"/>
      <c r="V80" s="156"/>
      <c r="W80" s="156"/>
      <c r="X80" s="157"/>
      <c r="Y80" s="568">
        <f>SUM(Y70:AB79)</f>
        <v>0</v>
      </c>
      <c r="Z80" s="569"/>
      <c r="AA80" s="569"/>
      <c r="AB80" s="570"/>
      <c r="AC80" s="565" t="s">
        <v>22</v>
      </c>
      <c r="AD80" s="566"/>
      <c r="AE80" s="566"/>
      <c r="AF80" s="566"/>
      <c r="AG80" s="566"/>
      <c r="AH80" s="567"/>
      <c r="AI80" s="156"/>
      <c r="AJ80" s="156"/>
      <c r="AK80" s="156"/>
      <c r="AL80" s="156"/>
      <c r="AM80" s="156"/>
      <c r="AN80" s="156"/>
      <c r="AO80" s="156"/>
      <c r="AP80" s="156"/>
      <c r="AQ80" s="156"/>
      <c r="AR80" s="156"/>
      <c r="AS80" s="156"/>
      <c r="AT80" s="157"/>
      <c r="AU80" s="568">
        <f>SUM(AU70:AX79)</f>
        <v>0</v>
      </c>
      <c r="AV80" s="569"/>
      <c r="AW80" s="569"/>
      <c r="AX80" s="571"/>
    </row>
    <row r="81" spans="1:50" ht="30" customHeight="1" x14ac:dyDescent="0.15">
      <c r="A81" s="704"/>
      <c r="B81" s="705"/>
      <c r="C81" s="705"/>
      <c r="D81" s="705"/>
      <c r="E81" s="705"/>
      <c r="F81" s="706"/>
      <c r="G81" s="378" t="s">
        <v>380</v>
      </c>
      <c r="H81" s="379"/>
      <c r="I81" s="379"/>
      <c r="J81" s="379"/>
      <c r="K81" s="379"/>
      <c r="L81" s="379"/>
      <c r="M81" s="379"/>
      <c r="N81" s="379"/>
      <c r="O81" s="379"/>
      <c r="P81" s="379"/>
      <c r="Q81" s="379"/>
      <c r="R81" s="379"/>
      <c r="S81" s="379"/>
      <c r="T81" s="379"/>
      <c r="U81" s="379"/>
      <c r="V81" s="379"/>
      <c r="W81" s="379"/>
      <c r="X81" s="379"/>
      <c r="Y81" s="379"/>
      <c r="Z81" s="379"/>
      <c r="AA81" s="379"/>
      <c r="AB81" s="380"/>
      <c r="AC81" s="378"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4"/>
      <c r="B82" s="705"/>
      <c r="C82" s="705"/>
      <c r="D82" s="705"/>
      <c r="E82" s="705"/>
      <c r="F82" s="70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4"/>
      <c r="B83" s="705"/>
      <c r="C83" s="705"/>
      <c r="D83" s="705"/>
      <c r="E83" s="705"/>
      <c r="F83" s="70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4"/>
      <c r="B84" s="705"/>
      <c r="C84" s="705"/>
      <c r="D84" s="705"/>
      <c r="E84" s="705"/>
      <c r="F84" s="70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customHeight="1" x14ac:dyDescent="0.15">
      <c r="A85" s="704"/>
      <c r="B85" s="705"/>
      <c r="C85" s="705"/>
      <c r="D85" s="705"/>
      <c r="E85" s="705"/>
      <c r="F85" s="70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customHeight="1" x14ac:dyDescent="0.15">
      <c r="A86" s="704"/>
      <c r="B86" s="705"/>
      <c r="C86" s="705"/>
      <c r="D86" s="705"/>
      <c r="E86" s="705"/>
      <c r="F86" s="70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customHeight="1" x14ac:dyDescent="0.15">
      <c r="A87" s="704"/>
      <c r="B87" s="705"/>
      <c r="C87" s="705"/>
      <c r="D87" s="705"/>
      <c r="E87" s="705"/>
      <c r="F87" s="70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customHeight="1" x14ac:dyDescent="0.15">
      <c r="A88" s="704"/>
      <c r="B88" s="705"/>
      <c r="C88" s="705"/>
      <c r="D88" s="705"/>
      <c r="E88" s="705"/>
      <c r="F88" s="70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customHeight="1" x14ac:dyDescent="0.15">
      <c r="A89" s="704"/>
      <c r="B89" s="705"/>
      <c r="C89" s="705"/>
      <c r="D89" s="705"/>
      <c r="E89" s="705"/>
      <c r="F89" s="70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customHeight="1" x14ac:dyDescent="0.15">
      <c r="A90" s="704"/>
      <c r="B90" s="705"/>
      <c r="C90" s="705"/>
      <c r="D90" s="705"/>
      <c r="E90" s="705"/>
      <c r="F90" s="70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customHeight="1" x14ac:dyDescent="0.15">
      <c r="A91" s="704"/>
      <c r="B91" s="705"/>
      <c r="C91" s="705"/>
      <c r="D91" s="705"/>
      <c r="E91" s="705"/>
      <c r="F91" s="70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customHeight="1" x14ac:dyDescent="0.15">
      <c r="A92" s="704"/>
      <c r="B92" s="705"/>
      <c r="C92" s="705"/>
      <c r="D92" s="705"/>
      <c r="E92" s="705"/>
      <c r="F92" s="70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customHeight="1" thickBot="1" x14ac:dyDescent="0.2">
      <c r="A93" s="704"/>
      <c r="B93" s="705"/>
      <c r="C93" s="705"/>
      <c r="D93" s="705"/>
      <c r="E93" s="705"/>
      <c r="F93" s="706"/>
      <c r="G93" s="565" t="s">
        <v>22</v>
      </c>
      <c r="H93" s="566"/>
      <c r="I93" s="566"/>
      <c r="J93" s="566"/>
      <c r="K93" s="566"/>
      <c r="L93" s="567"/>
      <c r="M93" s="156"/>
      <c r="N93" s="156"/>
      <c r="O93" s="156"/>
      <c r="P93" s="156"/>
      <c r="Q93" s="156"/>
      <c r="R93" s="156"/>
      <c r="S93" s="156"/>
      <c r="T93" s="156"/>
      <c r="U93" s="156"/>
      <c r="V93" s="156"/>
      <c r="W93" s="156"/>
      <c r="X93" s="157"/>
      <c r="Y93" s="568">
        <f>SUM(Y83:AB92)</f>
        <v>0</v>
      </c>
      <c r="Z93" s="569"/>
      <c r="AA93" s="569"/>
      <c r="AB93" s="570"/>
      <c r="AC93" s="565" t="s">
        <v>22</v>
      </c>
      <c r="AD93" s="566"/>
      <c r="AE93" s="566"/>
      <c r="AF93" s="566"/>
      <c r="AG93" s="566"/>
      <c r="AH93" s="567"/>
      <c r="AI93" s="156"/>
      <c r="AJ93" s="156"/>
      <c r="AK93" s="156"/>
      <c r="AL93" s="156"/>
      <c r="AM93" s="156"/>
      <c r="AN93" s="156"/>
      <c r="AO93" s="156"/>
      <c r="AP93" s="156"/>
      <c r="AQ93" s="156"/>
      <c r="AR93" s="156"/>
      <c r="AS93" s="156"/>
      <c r="AT93" s="157"/>
      <c r="AU93" s="568">
        <f>SUM(AU83:AX92)</f>
        <v>0</v>
      </c>
      <c r="AV93" s="569"/>
      <c r="AW93" s="569"/>
      <c r="AX93" s="571"/>
    </row>
    <row r="94" spans="1:50" ht="30" customHeight="1" x14ac:dyDescent="0.15">
      <c r="A94" s="704"/>
      <c r="B94" s="705"/>
      <c r="C94" s="705"/>
      <c r="D94" s="705"/>
      <c r="E94" s="705"/>
      <c r="F94" s="706"/>
      <c r="G94" s="378" t="s">
        <v>382</v>
      </c>
      <c r="H94" s="379"/>
      <c r="I94" s="379"/>
      <c r="J94" s="379"/>
      <c r="K94" s="379"/>
      <c r="L94" s="379"/>
      <c r="M94" s="379"/>
      <c r="N94" s="379"/>
      <c r="O94" s="379"/>
      <c r="P94" s="379"/>
      <c r="Q94" s="379"/>
      <c r="R94" s="379"/>
      <c r="S94" s="379"/>
      <c r="T94" s="379"/>
      <c r="U94" s="379"/>
      <c r="V94" s="379"/>
      <c r="W94" s="379"/>
      <c r="X94" s="379"/>
      <c r="Y94" s="379"/>
      <c r="Z94" s="379"/>
      <c r="AA94" s="379"/>
      <c r="AB94" s="380"/>
      <c r="AC94" s="378"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4"/>
      <c r="B95" s="705"/>
      <c r="C95" s="705"/>
      <c r="D95" s="705"/>
      <c r="E95" s="705"/>
      <c r="F95" s="70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4"/>
      <c r="B96" s="705"/>
      <c r="C96" s="705"/>
      <c r="D96" s="705"/>
      <c r="E96" s="705"/>
      <c r="F96" s="70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4"/>
      <c r="B97" s="705"/>
      <c r="C97" s="705"/>
      <c r="D97" s="705"/>
      <c r="E97" s="705"/>
      <c r="F97" s="70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customHeight="1" x14ac:dyDescent="0.15">
      <c r="A98" s="704"/>
      <c r="B98" s="705"/>
      <c r="C98" s="705"/>
      <c r="D98" s="705"/>
      <c r="E98" s="705"/>
      <c r="F98" s="70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customHeight="1" x14ac:dyDescent="0.15">
      <c r="A99" s="704"/>
      <c r="B99" s="705"/>
      <c r="C99" s="705"/>
      <c r="D99" s="705"/>
      <c r="E99" s="705"/>
      <c r="F99" s="70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customHeight="1" x14ac:dyDescent="0.15">
      <c r="A100" s="704"/>
      <c r="B100" s="705"/>
      <c r="C100" s="705"/>
      <c r="D100" s="705"/>
      <c r="E100" s="705"/>
      <c r="F100" s="70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customHeight="1" x14ac:dyDescent="0.15">
      <c r="A101" s="704"/>
      <c r="B101" s="705"/>
      <c r="C101" s="705"/>
      <c r="D101" s="705"/>
      <c r="E101" s="705"/>
      <c r="F101" s="70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customHeight="1" x14ac:dyDescent="0.15">
      <c r="A102" s="704"/>
      <c r="B102" s="705"/>
      <c r="C102" s="705"/>
      <c r="D102" s="705"/>
      <c r="E102" s="705"/>
      <c r="F102" s="70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customHeight="1" x14ac:dyDescent="0.15">
      <c r="A103" s="704"/>
      <c r="B103" s="705"/>
      <c r="C103" s="705"/>
      <c r="D103" s="705"/>
      <c r="E103" s="705"/>
      <c r="F103" s="70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customHeight="1" x14ac:dyDescent="0.15">
      <c r="A104" s="704"/>
      <c r="B104" s="705"/>
      <c r="C104" s="705"/>
      <c r="D104" s="705"/>
      <c r="E104" s="705"/>
      <c r="F104" s="70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customHeight="1" x14ac:dyDescent="0.15">
      <c r="A105" s="704"/>
      <c r="B105" s="705"/>
      <c r="C105" s="705"/>
      <c r="D105" s="705"/>
      <c r="E105" s="705"/>
      <c r="F105" s="70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8"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4"/>
      <c r="B109" s="705"/>
      <c r="C109" s="705"/>
      <c r="D109" s="705"/>
      <c r="E109" s="705"/>
      <c r="F109" s="70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4"/>
      <c r="B110" s="705"/>
      <c r="C110" s="705"/>
      <c r="D110" s="705"/>
      <c r="E110" s="705"/>
      <c r="F110" s="70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4"/>
      <c r="B111" s="705"/>
      <c r="C111" s="705"/>
      <c r="D111" s="705"/>
      <c r="E111" s="705"/>
      <c r="F111" s="70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customHeight="1" x14ac:dyDescent="0.15">
      <c r="A112" s="704"/>
      <c r="B112" s="705"/>
      <c r="C112" s="705"/>
      <c r="D112" s="705"/>
      <c r="E112" s="705"/>
      <c r="F112" s="70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customHeight="1" x14ac:dyDescent="0.15">
      <c r="A113" s="704"/>
      <c r="B113" s="705"/>
      <c r="C113" s="705"/>
      <c r="D113" s="705"/>
      <c r="E113" s="705"/>
      <c r="F113" s="70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customHeight="1" x14ac:dyDescent="0.15">
      <c r="A114" s="704"/>
      <c r="B114" s="705"/>
      <c r="C114" s="705"/>
      <c r="D114" s="705"/>
      <c r="E114" s="705"/>
      <c r="F114" s="70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customHeight="1" x14ac:dyDescent="0.15">
      <c r="A115" s="704"/>
      <c r="B115" s="705"/>
      <c r="C115" s="705"/>
      <c r="D115" s="705"/>
      <c r="E115" s="705"/>
      <c r="F115" s="70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customHeight="1" x14ac:dyDescent="0.15">
      <c r="A116" s="704"/>
      <c r="B116" s="705"/>
      <c r="C116" s="705"/>
      <c r="D116" s="705"/>
      <c r="E116" s="705"/>
      <c r="F116" s="70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customHeight="1" x14ac:dyDescent="0.15">
      <c r="A117" s="704"/>
      <c r="B117" s="705"/>
      <c r="C117" s="705"/>
      <c r="D117" s="705"/>
      <c r="E117" s="705"/>
      <c r="F117" s="70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customHeight="1" x14ac:dyDescent="0.15">
      <c r="A118" s="704"/>
      <c r="B118" s="705"/>
      <c r="C118" s="705"/>
      <c r="D118" s="705"/>
      <c r="E118" s="705"/>
      <c r="F118" s="70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customHeight="1" x14ac:dyDescent="0.15">
      <c r="A119" s="704"/>
      <c r="B119" s="705"/>
      <c r="C119" s="705"/>
      <c r="D119" s="705"/>
      <c r="E119" s="705"/>
      <c r="F119" s="70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customHeight="1" thickBot="1" x14ac:dyDescent="0.2">
      <c r="A120" s="704"/>
      <c r="B120" s="705"/>
      <c r="C120" s="705"/>
      <c r="D120" s="705"/>
      <c r="E120" s="705"/>
      <c r="F120" s="706"/>
      <c r="G120" s="565" t="s">
        <v>22</v>
      </c>
      <c r="H120" s="566"/>
      <c r="I120" s="566"/>
      <c r="J120" s="566"/>
      <c r="K120" s="566"/>
      <c r="L120" s="567"/>
      <c r="M120" s="156"/>
      <c r="N120" s="156"/>
      <c r="O120" s="156"/>
      <c r="P120" s="156"/>
      <c r="Q120" s="156"/>
      <c r="R120" s="156"/>
      <c r="S120" s="156"/>
      <c r="T120" s="156"/>
      <c r="U120" s="156"/>
      <c r="V120" s="156"/>
      <c r="W120" s="156"/>
      <c r="X120" s="157"/>
      <c r="Y120" s="568">
        <f>SUM(Y110:AB119)</f>
        <v>0</v>
      </c>
      <c r="Z120" s="569"/>
      <c r="AA120" s="569"/>
      <c r="AB120" s="570"/>
      <c r="AC120" s="565" t="s">
        <v>22</v>
      </c>
      <c r="AD120" s="566"/>
      <c r="AE120" s="566"/>
      <c r="AF120" s="566"/>
      <c r="AG120" s="566"/>
      <c r="AH120" s="567"/>
      <c r="AI120" s="156"/>
      <c r="AJ120" s="156"/>
      <c r="AK120" s="156"/>
      <c r="AL120" s="156"/>
      <c r="AM120" s="156"/>
      <c r="AN120" s="156"/>
      <c r="AO120" s="156"/>
      <c r="AP120" s="156"/>
      <c r="AQ120" s="156"/>
      <c r="AR120" s="156"/>
      <c r="AS120" s="156"/>
      <c r="AT120" s="157"/>
      <c r="AU120" s="568">
        <f>SUM(AU110:AX119)</f>
        <v>0</v>
      </c>
      <c r="AV120" s="569"/>
      <c r="AW120" s="569"/>
      <c r="AX120" s="571"/>
    </row>
    <row r="121" spans="1:50" ht="30" customHeight="1" x14ac:dyDescent="0.15">
      <c r="A121" s="704"/>
      <c r="B121" s="705"/>
      <c r="C121" s="705"/>
      <c r="D121" s="705"/>
      <c r="E121" s="705"/>
      <c r="F121" s="706"/>
      <c r="G121" s="378"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4"/>
      <c r="B122" s="705"/>
      <c r="C122" s="705"/>
      <c r="D122" s="705"/>
      <c r="E122" s="705"/>
      <c r="F122" s="70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4"/>
      <c r="B123" s="705"/>
      <c r="C123" s="705"/>
      <c r="D123" s="705"/>
      <c r="E123" s="705"/>
      <c r="F123" s="70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4"/>
      <c r="B124" s="705"/>
      <c r="C124" s="705"/>
      <c r="D124" s="705"/>
      <c r="E124" s="705"/>
      <c r="F124" s="70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customHeight="1" x14ac:dyDescent="0.15">
      <c r="A125" s="704"/>
      <c r="B125" s="705"/>
      <c r="C125" s="705"/>
      <c r="D125" s="705"/>
      <c r="E125" s="705"/>
      <c r="F125" s="70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customHeight="1" x14ac:dyDescent="0.15">
      <c r="A126" s="704"/>
      <c r="B126" s="705"/>
      <c r="C126" s="705"/>
      <c r="D126" s="705"/>
      <c r="E126" s="705"/>
      <c r="F126" s="70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customHeight="1" x14ac:dyDescent="0.15">
      <c r="A127" s="704"/>
      <c r="B127" s="705"/>
      <c r="C127" s="705"/>
      <c r="D127" s="705"/>
      <c r="E127" s="705"/>
      <c r="F127" s="70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customHeight="1" x14ac:dyDescent="0.15">
      <c r="A128" s="704"/>
      <c r="B128" s="705"/>
      <c r="C128" s="705"/>
      <c r="D128" s="705"/>
      <c r="E128" s="705"/>
      <c r="F128" s="70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customHeight="1" x14ac:dyDescent="0.15">
      <c r="A129" s="704"/>
      <c r="B129" s="705"/>
      <c r="C129" s="705"/>
      <c r="D129" s="705"/>
      <c r="E129" s="705"/>
      <c r="F129" s="70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customHeight="1" x14ac:dyDescent="0.15">
      <c r="A130" s="704"/>
      <c r="B130" s="705"/>
      <c r="C130" s="705"/>
      <c r="D130" s="705"/>
      <c r="E130" s="705"/>
      <c r="F130" s="70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customHeight="1" x14ac:dyDescent="0.15">
      <c r="A131" s="704"/>
      <c r="B131" s="705"/>
      <c r="C131" s="705"/>
      <c r="D131" s="705"/>
      <c r="E131" s="705"/>
      <c r="F131" s="70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customHeight="1" x14ac:dyDescent="0.15">
      <c r="A132" s="704"/>
      <c r="B132" s="705"/>
      <c r="C132" s="705"/>
      <c r="D132" s="705"/>
      <c r="E132" s="705"/>
      <c r="F132" s="70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customHeight="1" thickBot="1" x14ac:dyDescent="0.2">
      <c r="A133" s="704"/>
      <c r="B133" s="705"/>
      <c r="C133" s="705"/>
      <c r="D133" s="705"/>
      <c r="E133" s="705"/>
      <c r="F133" s="706"/>
      <c r="G133" s="565" t="s">
        <v>22</v>
      </c>
      <c r="H133" s="566"/>
      <c r="I133" s="566"/>
      <c r="J133" s="566"/>
      <c r="K133" s="566"/>
      <c r="L133" s="567"/>
      <c r="M133" s="156"/>
      <c r="N133" s="156"/>
      <c r="O133" s="156"/>
      <c r="P133" s="156"/>
      <c r="Q133" s="156"/>
      <c r="R133" s="156"/>
      <c r="S133" s="156"/>
      <c r="T133" s="156"/>
      <c r="U133" s="156"/>
      <c r="V133" s="156"/>
      <c r="W133" s="156"/>
      <c r="X133" s="157"/>
      <c r="Y133" s="568">
        <f>SUM(Y123:AB132)</f>
        <v>0</v>
      </c>
      <c r="Z133" s="569"/>
      <c r="AA133" s="569"/>
      <c r="AB133" s="570"/>
      <c r="AC133" s="565" t="s">
        <v>22</v>
      </c>
      <c r="AD133" s="566"/>
      <c r="AE133" s="566"/>
      <c r="AF133" s="566"/>
      <c r="AG133" s="566"/>
      <c r="AH133" s="567"/>
      <c r="AI133" s="156"/>
      <c r="AJ133" s="156"/>
      <c r="AK133" s="156"/>
      <c r="AL133" s="156"/>
      <c r="AM133" s="156"/>
      <c r="AN133" s="156"/>
      <c r="AO133" s="156"/>
      <c r="AP133" s="156"/>
      <c r="AQ133" s="156"/>
      <c r="AR133" s="156"/>
      <c r="AS133" s="156"/>
      <c r="AT133" s="157"/>
      <c r="AU133" s="568">
        <f>SUM(AU123:AX132)</f>
        <v>0</v>
      </c>
      <c r="AV133" s="569"/>
      <c r="AW133" s="569"/>
      <c r="AX133" s="571"/>
    </row>
    <row r="134" spans="1:50" ht="30" customHeight="1" x14ac:dyDescent="0.15">
      <c r="A134" s="704"/>
      <c r="B134" s="705"/>
      <c r="C134" s="705"/>
      <c r="D134" s="705"/>
      <c r="E134" s="705"/>
      <c r="F134" s="706"/>
      <c r="G134" s="378"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4"/>
      <c r="B135" s="705"/>
      <c r="C135" s="705"/>
      <c r="D135" s="705"/>
      <c r="E135" s="705"/>
      <c r="F135" s="70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4"/>
      <c r="B136" s="705"/>
      <c r="C136" s="705"/>
      <c r="D136" s="705"/>
      <c r="E136" s="705"/>
      <c r="F136" s="70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4"/>
      <c r="B137" s="705"/>
      <c r="C137" s="705"/>
      <c r="D137" s="705"/>
      <c r="E137" s="705"/>
      <c r="F137" s="70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customHeight="1" x14ac:dyDescent="0.15">
      <c r="A138" s="704"/>
      <c r="B138" s="705"/>
      <c r="C138" s="705"/>
      <c r="D138" s="705"/>
      <c r="E138" s="705"/>
      <c r="F138" s="70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customHeight="1" x14ac:dyDescent="0.15">
      <c r="A139" s="704"/>
      <c r="B139" s="705"/>
      <c r="C139" s="705"/>
      <c r="D139" s="705"/>
      <c r="E139" s="705"/>
      <c r="F139" s="70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customHeight="1" x14ac:dyDescent="0.15">
      <c r="A140" s="704"/>
      <c r="B140" s="705"/>
      <c r="C140" s="705"/>
      <c r="D140" s="705"/>
      <c r="E140" s="705"/>
      <c r="F140" s="70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customHeight="1" x14ac:dyDescent="0.15">
      <c r="A141" s="704"/>
      <c r="B141" s="705"/>
      <c r="C141" s="705"/>
      <c r="D141" s="705"/>
      <c r="E141" s="705"/>
      <c r="F141" s="70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customHeight="1" x14ac:dyDescent="0.15">
      <c r="A142" s="704"/>
      <c r="B142" s="705"/>
      <c r="C142" s="705"/>
      <c r="D142" s="705"/>
      <c r="E142" s="705"/>
      <c r="F142" s="70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customHeight="1" x14ac:dyDescent="0.15">
      <c r="A143" s="704"/>
      <c r="B143" s="705"/>
      <c r="C143" s="705"/>
      <c r="D143" s="705"/>
      <c r="E143" s="705"/>
      <c r="F143" s="70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customHeight="1" x14ac:dyDescent="0.15">
      <c r="A144" s="704"/>
      <c r="B144" s="705"/>
      <c r="C144" s="705"/>
      <c r="D144" s="705"/>
      <c r="E144" s="705"/>
      <c r="F144" s="70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customHeight="1" x14ac:dyDescent="0.15">
      <c r="A145" s="704"/>
      <c r="B145" s="705"/>
      <c r="C145" s="705"/>
      <c r="D145" s="705"/>
      <c r="E145" s="705"/>
      <c r="F145" s="70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customHeight="1" thickBot="1" x14ac:dyDescent="0.2">
      <c r="A146" s="704"/>
      <c r="B146" s="705"/>
      <c r="C146" s="705"/>
      <c r="D146" s="705"/>
      <c r="E146" s="705"/>
      <c r="F146" s="706"/>
      <c r="G146" s="565" t="s">
        <v>22</v>
      </c>
      <c r="H146" s="566"/>
      <c r="I146" s="566"/>
      <c r="J146" s="566"/>
      <c r="K146" s="566"/>
      <c r="L146" s="567"/>
      <c r="M146" s="156"/>
      <c r="N146" s="156"/>
      <c r="O146" s="156"/>
      <c r="P146" s="156"/>
      <c r="Q146" s="156"/>
      <c r="R146" s="156"/>
      <c r="S146" s="156"/>
      <c r="T146" s="156"/>
      <c r="U146" s="156"/>
      <c r="V146" s="156"/>
      <c r="W146" s="156"/>
      <c r="X146" s="157"/>
      <c r="Y146" s="568">
        <f>SUM(Y136:AB145)</f>
        <v>0</v>
      </c>
      <c r="Z146" s="569"/>
      <c r="AA146" s="569"/>
      <c r="AB146" s="570"/>
      <c r="AC146" s="565" t="s">
        <v>22</v>
      </c>
      <c r="AD146" s="566"/>
      <c r="AE146" s="566"/>
      <c r="AF146" s="566"/>
      <c r="AG146" s="566"/>
      <c r="AH146" s="567"/>
      <c r="AI146" s="156"/>
      <c r="AJ146" s="156"/>
      <c r="AK146" s="156"/>
      <c r="AL146" s="156"/>
      <c r="AM146" s="156"/>
      <c r="AN146" s="156"/>
      <c r="AO146" s="156"/>
      <c r="AP146" s="156"/>
      <c r="AQ146" s="156"/>
      <c r="AR146" s="156"/>
      <c r="AS146" s="156"/>
      <c r="AT146" s="157"/>
      <c r="AU146" s="568">
        <f>SUM(AU136:AX145)</f>
        <v>0</v>
      </c>
      <c r="AV146" s="569"/>
      <c r="AW146" s="569"/>
      <c r="AX146" s="571"/>
    </row>
    <row r="147" spans="1:50" ht="30" customHeight="1" x14ac:dyDescent="0.15">
      <c r="A147" s="704"/>
      <c r="B147" s="705"/>
      <c r="C147" s="705"/>
      <c r="D147" s="705"/>
      <c r="E147" s="705"/>
      <c r="F147" s="706"/>
      <c r="G147" s="378"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4"/>
      <c r="B148" s="705"/>
      <c r="C148" s="705"/>
      <c r="D148" s="705"/>
      <c r="E148" s="705"/>
      <c r="F148" s="70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4"/>
      <c r="B149" s="705"/>
      <c r="C149" s="705"/>
      <c r="D149" s="705"/>
      <c r="E149" s="705"/>
      <c r="F149" s="70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4"/>
      <c r="B150" s="705"/>
      <c r="C150" s="705"/>
      <c r="D150" s="705"/>
      <c r="E150" s="705"/>
      <c r="F150" s="70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customHeight="1" x14ac:dyDescent="0.15">
      <c r="A151" s="704"/>
      <c r="B151" s="705"/>
      <c r="C151" s="705"/>
      <c r="D151" s="705"/>
      <c r="E151" s="705"/>
      <c r="F151" s="70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customHeight="1" x14ac:dyDescent="0.15">
      <c r="A152" s="704"/>
      <c r="B152" s="705"/>
      <c r="C152" s="705"/>
      <c r="D152" s="705"/>
      <c r="E152" s="705"/>
      <c r="F152" s="70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customHeight="1" x14ac:dyDescent="0.15">
      <c r="A153" s="704"/>
      <c r="B153" s="705"/>
      <c r="C153" s="705"/>
      <c r="D153" s="705"/>
      <c r="E153" s="705"/>
      <c r="F153" s="70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customHeight="1" x14ac:dyDescent="0.15">
      <c r="A154" s="704"/>
      <c r="B154" s="705"/>
      <c r="C154" s="705"/>
      <c r="D154" s="705"/>
      <c r="E154" s="705"/>
      <c r="F154" s="70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customHeight="1" x14ac:dyDescent="0.15">
      <c r="A155" s="704"/>
      <c r="B155" s="705"/>
      <c r="C155" s="705"/>
      <c r="D155" s="705"/>
      <c r="E155" s="705"/>
      <c r="F155" s="70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customHeight="1" x14ac:dyDescent="0.15">
      <c r="A156" s="704"/>
      <c r="B156" s="705"/>
      <c r="C156" s="705"/>
      <c r="D156" s="705"/>
      <c r="E156" s="705"/>
      <c r="F156" s="70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customHeight="1" x14ac:dyDescent="0.15">
      <c r="A157" s="704"/>
      <c r="B157" s="705"/>
      <c r="C157" s="705"/>
      <c r="D157" s="705"/>
      <c r="E157" s="705"/>
      <c r="F157" s="70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customHeight="1" x14ac:dyDescent="0.15">
      <c r="A158" s="704"/>
      <c r="B158" s="705"/>
      <c r="C158" s="705"/>
      <c r="D158" s="705"/>
      <c r="E158" s="705"/>
      <c r="F158" s="70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8"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4"/>
      <c r="B162" s="705"/>
      <c r="C162" s="705"/>
      <c r="D162" s="705"/>
      <c r="E162" s="705"/>
      <c r="F162" s="70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4"/>
      <c r="B163" s="705"/>
      <c r="C163" s="705"/>
      <c r="D163" s="705"/>
      <c r="E163" s="705"/>
      <c r="F163" s="70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4"/>
      <c r="B164" s="705"/>
      <c r="C164" s="705"/>
      <c r="D164" s="705"/>
      <c r="E164" s="705"/>
      <c r="F164" s="70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customHeight="1" x14ac:dyDescent="0.15">
      <c r="A165" s="704"/>
      <c r="B165" s="705"/>
      <c r="C165" s="705"/>
      <c r="D165" s="705"/>
      <c r="E165" s="705"/>
      <c r="F165" s="70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customHeight="1" x14ac:dyDescent="0.15">
      <c r="A166" s="704"/>
      <c r="B166" s="705"/>
      <c r="C166" s="705"/>
      <c r="D166" s="705"/>
      <c r="E166" s="705"/>
      <c r="F166" s="70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customHeight="1" x14ac:dyDescent="0.15">
      <c r="A167" s="704"/>
      <c r="B167" s="705"/>
      <c r="C167" s="705"/>
      <c r="D167" s="705"/>
      <c r="E167" s="705"/>
      <c r="F167" s="70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customHeight="1" x14ac:dyDescent="0.15">
      <c r="A168" s="704"/>
      <c r="B168" s="705"/>
      <c r="C168" s="705"/>
      <c r="D168" s="705"/>
      <c r="E168" s="705"/>
      <c r="F168" s="70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customHeight="1" x14ac:dyDescent="0.15">
      <c r="A169" s="704"/>
      <c r="B169" s="705"/>
      <c r="C169" s="705"/>
      <c r="D169" s="705"/>
      <c r="E169" s="705"/>
      <c r="F169" s="70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customHeight="1" x14ac:dyDescent="0.15">
      <c r="A170" s="704"/>
      <c r="B170" s="705"/>
      <c r="C170" s="705"/>
      <c r="D170" s="705"/>
      <c r="E170" s="705"/>
      <c r="F170" s="70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customHeight="1" x14ac:dyDescent="0.15">
      <c r="A171" s="704"/>
      <c r="B171" s="705"/>
      <c r="C171" s="705"/>
      <c r="D171" s="705"/>
      <c r="E171" s="705"/>
      <c r="F171" s="70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customHeight="1" x14ac:dyDescent="0.15">
      <c r="A172" s="704"/>
      <c r="B172" s="705"/>
      <c r="C172" s="705"/>
      <c r="D172" s="705"/>
      <c r="E172" s="705"/>
      <c r="F172" s="70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customHeight="1" thickBot="1" x14ac:dyDescent="0.2">
      <c r="A173" s="704"/>
      <c r="B173" s="705"/>
      <c r="C173" s="705"/>
      <c r="D173" s="705"/>
      <c r="E173" s="705"/>
      <c r="F173" s="706"/>
      <c r="G173" s="565" t="s">
        <v>22</v>
      </c>
      <c r="H173" s="566"/>
      <c r="I173" s="566"/>
      <c r="J173" s="566"/>
      <c r="K173" s="566"/>
      <c r="L173" s="567"/>
      <c r="M173" s="156"/>
      <c r="N173" s="156"/>
      <c r="O173" s="156"/>
      <c r="P173" s="156"/>
      <c r="Q173" s="156"/>
      <c r="R173" s="156"/>
      <c r="S173" s="156"/>
      <c r="T173" s="156"/>
      <c r="U173" s="156"/>
      <c r="V173" s="156"/>
      <c r="W173" s="156"/>
      <c r="X173" s="157"/>
      <c r="Y173" s="568">
        <f>SUM(Y163:AB172)</f>
        <v>0</v>
      </c>
      <c r="Z173" s="569"/>
      <c r="AA173" s="569"/>
      <c r="AB173" s="570"/>
      <c r="AC173" s="565" t="s">
        <v>22</v>
      </c>
      <c r="AD173" s="566"/>
      <c r="AE173" s="566"/>
      <c r="AF173" s="566"/>
      <c r="AG173" s="566"/>
      <c r="AH173" s="567"/>
      <c r="AI173" s="156"/>
      <c r="AJ173" s="156"/>
      <c r="AK173" s="156"/>
      <c r="AL173" s="156"/>
      <c r="AM173" s="156"/>
      <c r="AN173" s="156"/>
      <c r="AO173" s="156"/>
      <c r="AP173" s="156"/>
      <c r="AQ173" s="156"/>
      <c r="AR173" s="156"/>
      <c r="AS173" s="156"/>
      <c r="AT173" s="157"/>
      <c r="AU173" s="568">
        <f>SUM(AU163:AX172)</f>
        <v>0</v>
      </c>
      <c r="AV173" s="569"/>
      <c r="AW173" s="569"/>
      <c r="AX173" s="571"/>
    </row>
    <row r="174" spans="1:50" ht="30" customHeight="1" x14ac:dyDescent="0.15">
      <c r="A174" s="704"/>
      <c r="B174" s="705"/>
      <c r="C174" s="705"/>
      <c r="D174" s="705"/>
      <c r="E174" s="705"/>
      <c r="F174" s="706"/>
      <c r="G174" s="378"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4"/>
      <c r="B175" s="705"/>
      <c r="C175" s="705"/>
      <c r="D175" s="705"/>
      <c r="E175" s="705"/>
      <c r="F175" s="70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4"/>
      <c r="B176" s="705"/>
      <c r="C176" s="705"/>
      <c r="D176" s="705"/>
      <c r="E176" s="705"/>
      <c r="F176" s="70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4"/>
      <c r="B177" s="705"/>
      <c r="C177" s="705"/>
      <c r="D177" s="705"/>
      <c r="E177" s="705"/>
      <c r="F177" s="70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customHeight="1" x14ac:dyDescent="0.15">
      <c r="A178" s="704"/>
      <c r="B178" s="705"/>
      <c r="C178" s="705"/>
      <c r="D178" s="705"/>
      <c r="E178" s="705"/>
      <c r="F178" s="70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customHeight="1" x14ac:dyDescent="0.15">
      <c r="A179" s="704"/>
      <c r="B179" s="705"/>
      <c r="C179" s="705"/>
      <c r="D179" s="705"/>
      <c r="E179" s="705"/>
      <c r="F179" s="70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customHeight="1" x14ac:dyDescent="0.15">
      <c r="A180" s="704"/>
      <c r="B180" s="705"/>
      <c r="C180" s="705"/>
      <c r="D180" s="705"/>
      <c r="E180" s="705"/>
      <c r="F180" s="70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customHeight="1" x14ac:dyDescent="0.15">
      <c r="A181" s="704"/>
      <c r="B181" s="705"/>
      <c r="C181" s="705"/>
      <c r="D181" s="705"/>
      <c r="E181" s="705"/>
      <c r="F181" s="70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704"/>
      <c r="B182" s="705"/>
      <c r="C182" s="705"/>
      <c r="D182" s="705"/>
      <c r="E182" s="705"/>
      <c r="F182" s="70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704"/>
      <c r="B183" s="705"/>
      <c r="C183" s="705"/>
      <c r="D183" s="705"/>
      <c r="E183" s="705"/>
      <c r="F183" s="70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704"/>
      <c r="B184" s="705"/>
      <c r="C184" s="705"/>
      <c r="D184" s="705"/>
      <c r="E184" s="705"/>
      <c r="F184" s="70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704"/>
      <c r="B185" s="705"/>
      <c r="C185" s="705"/>
      <c r="D185" s="705"/>
      <c r="E185" s="705"/>
      <c r="F185" s="70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thickBot="1" x14ac:dyDescent="0.2">
      <c r="A186" s="704"/>
      <c r="B186" s="705"/>
      <c r="C186" s="705"/>
      <c r="D186" s="705"/>
      <c r="E186" s="705"/>
      <c r="F186" s="706"/>
      <c r="G186" s="565" t="s">
        <v>22</v>
      </c>
      <c r="H186" s="566"/>
      <c r="I186" s="566"/>
      <c r="J186" s="566"/>
      <c r="K186" s="566"/>
      <c r="L186" s="567"/>
      <c r="M186" s="156"/>
      <c r="N186" s="156"/>
      <c r="O186" s="156"/>
      <c r="P186" s="156"/>
      <c r="Q186" s="156"/>
      <c r="R186" s="156"/>
      <c r="S186" s="156"/>
      <c r="T186" s="156"/>
      <c r="U186" s="156"/>
      <c r="V186" s="156"/>
      <c r="W186" s="156"/>
      <c r="X186" s="157"/>
      <c r="Y186" s="568">
        <f>SUM(Y176:AB185)</f>
        <v>0</v>
      </c>
      <c r="Z186" s="569"/>
      <c r="AA186" s="569"/>
      <c r="AB186" s="570"/>
      <c r="AC186" s="565" t="s">
        <v>22</v>
      </c>
      <c r="AD186" s="566"/>
      <c r="AE186" s="566"/>
      <c r="AF186" s="566"/>
      <c r="AG186" s="566"/>
      <c r="AH186" s="567"/>
      <c r="AI186" s="156"/>
      <c r="AJ186" s="156"/>
      <c r="AK186" s="156"/>
      <c r="AL186" s="156"/>
      <c r="AM186" s="156"/>
      <c r="AN186" s="156"/>
      <c r="AO186" s="156"/>
      <c r="AP186" s="156"/>
      <c r="AQ186" s="156"/>
      <c r="AR186" s="156"/>
      <c r="AS186" s="156"/>
      <c r="AT186" s="157"/>
      <c r="AU186" s="568">
        <f>SUM(AU176:AX185)</f>
        <v>0</v>
      </c>
      <c r="AV186" s="569"/>
      <c r="AW186" s="569"/>
      <c r="AX186" s="571"/>
    </row>
    <row r="187" spans="1:50" ht="30" customHeight="1" x14ac:dyDescent="0.15">
      <c r="A187" s="704"/>
      <c r="B187" s="705"/>
      <c r="C187" s="705"/>
      <c r="D187" s="705"/>
      <c r="E187" s="705"/>
      <c r="F187" s="706"/>
      <c r="G187" s="378"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4"/>
      <c r="B188" s="705"/>
      <c r="C188" s="705"/>
      <c r="D188" s="705"/>
      <c r="E188" s="705"/>
      <c r="F188" s="70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4"/>
      <c r="B189" s="705"/>
      <c r="C189" s="705"/>
      <c r="D189" s="705"/>
      <c r="E189" s="705"/>
      <c r="F189" s="70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4"/>
      <c r="B190" s="705"/>
      <c r="C190" s="705"/>
      <c r="D190" s="705"/>
      <c r="E190" s="705"/>
      <c r="F190" s="70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customHeight="1" x14ac:dyDescent="0.15">
      <c r="A191" s="704"/>
      <c r="B191" s="705"/>
      <c r="C191" s="705"/>
      <c r="D191" s="705"/>
      <c r="E191" s="705"/>
      <c r="F191" s="70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customHeight="1" x14ac:dyDescent="0.15">
      <c r="A192" s="704"/>
      <c r="B192" s="705"/>
      <c r="C192" s="705"/>
      <c r="D192" s="705"/>
      <c r="E192" s="705"/>
      <c r="F192" s="70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customHeight="1" x14ac:dyDescent="0.15">
      <c r="A193" s="704"/>
      <c r="B193" s="705"/>
      <c r="C193" s="705"/>
      <c r="D193" s="705"/>
      <c r="E193" s="705"/>
      <c r="F193" s="70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customHeight="1" x14ac:dyDescent="0.15">
      <c r="A194" s="704"/>
      <c r="B194" s="705"/>
      <c r="C194" s="705"/>
      <c r="D194" s="705"/>
      <c r="E194" s="705"/>
      <c r="F194" s="70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704"/>
      <c r="B195" s="705"/>
      <c r="C195" s="705"/>
      <c r="D195" s="705"/>
      <c r="E195" s="705"/>
      <c r="F195" s="70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704"/>
      <c r="B196" s="705"/>
      <c r="C196" s="705"/>
      <c r="D196" s="705"/>
      <c r="E196" s="705"/>
      <c r="F196" s="70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704"/>
      <c r="B197" s="705"/>
      <c r="C197" s="705"/>
      <c r="D197" s="705"/>
      <c r="E197" s="705"/>
      <c r="F197" s="70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704"/>
      <c r="B198" s="705"/>
      <c r="C198" s="705"/>
      <c r="D198" s="705"/>
      <c r="E198" s="705"/>
      <c r="F198" s="70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thickBot="1" x14ac:dyDescent="0.2">
      <c r="A199" s="704"/>
      <c r="B199" s="705"/>
      <c r="C199" s="705"/>
      <c r="D199" s="705"/>
      <c r="E199" s="705"/>
      <c r="F199" s="706"/>
      <c r="G199" s="565" t="s">
        <v>22</v>
      </c>
      <c r="H199" s="566"/>
      <c r="I199" s="566"/>
      <c r="J199" s="566"/>
      <c r="K199" s="566"/>
      <c r="L199" s="567"/>
      <c r="M199" s="156"/>
      <c r="N199" s="156"/>
      <c r="O199" s="156"/>
      <c r="P199" s="156"/>
      <c r="Q199" s="156"/>
      <c r="R199" s="156"/>
      <c r="S199" s="156"/>
      <c r="T199" s="156"/>
      <c r="U199" s="156"/>
      <c r="V199" s="156"/>
      <c r="W199" s="156"/>
      <c r="X199" s="157"/>
      <c r="Y199" s="568">
        <f>SUM(Y189:AB198)</f>
        <v>0</v>
      </c>
      <c r="Z199" s="569"/>
      <c r="AA199" s="569"/>
      <c r="AB199" s="570"/>
      <c r="AC199" s="565" t="s">
        <v>22</v>
      </c>
      <c r="AD199" s="566"/>
      <c r="AE199" s="566"/>
      <c r="AF199" s="566"/>
      <c r="AG199" s="566"/>
      <c r="AH199" s="567"/>
      <c r="AI199" s="156"/>
      <c r="AJ199" s="156"/>
      <c r="AK199" s="156"/>
      <c r="AL199" s="156"/>
      <c r="AM199" s="156"/>
      <c r="AN199" s="156"/>
      <c r="AO199" s="156"/>
      <c r="AP199" s="156"/>
      <c r="AQ199" s="156"/>
      <c r="AR199" s="156"/>
      <c r="AS199" s="156"/>
      <c r="AT199" s="157"/>
      <c r="AU199" s="568">
        <f>SUM(AU189:AX198)</f>
        <v>0</v>
      </c>
      <c r="AV199" s="569"/>
      <c r="AW199" s="569"/>
      <c r="AX199" s="571"/>
    </row>
    <row r="200" spans="1:50" ht="30" customHeight="1" x14ac:dyDescent="0.15">
      <c r="A200" s="704"/>
      <c r="B200" s="705"/>
      <c r="C200" s="705"/>
      <c r="D200" s="705"/>
      <c r="E200" s="705"/>
      <c r="F200" s="70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4"/>
      <c r="B201" s="705"/>
      <c r="C201" s="705"/>
      <c r="D201" s="705"/>
      <c r="E201" s="705"/>
      <c r="F201" s="70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4"/>
      <c r="B202" s="705"/>
      <c r="C202" s="705"/>
      <c r="D202" s="705"/>
      <c r="E202" s="705"/>
      <c r="F202" s="70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4"/>
      <c r="B203" s="705"/>
      <c r="C203" s="705"/>
      <c r="D203" s="705"/>
      <c r="E203" s="705"/>
      <c r="F203" s="70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customHeight="1" x14ac:dyDescent="0.15">
      <c r="A204" s="704"/>
      <c r="B204" s="705"/>
      <c r="C204" s="705"/>
      <c r="D204" s="705"/>
      <c r="E204" s="705"/>
      <c r="F204" s="70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customHeight="1" x14ac:dyDescent="0.15">
      <c r="A205" s="704"/>
      <c r="B205" s="705"/>
      <c r="C205" s="705"/>
      <c r="D205" s="705"/>
      <c r="E205" s="705"/>
      <c r="F205" s="70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customHeight="1" x14ac:dyDescent="0.15">
      <c r="A206" s="704"/>
      <c r="B206" s="705"/>
      <c r="C206" s="705"/>
      <c r="D206" s="705"/>
      <c r="E206" s="705"/>
      <c r="F206" s="70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customHeight="1" x14ac:dyDescent="0.15">
      <c r="A207" s="704"/>
      <c r="B207" s="705"/>
      <c r="C207" s="705"/>
      <c r="D207" s="705"/>
      <c r="E207" s="705"/>
      <c r="F207" s="70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704"/>
      <c r="B208" s="705"/>
      <c r="C208" s="705"/>
      <c r="D208" s="705"/>
      <c r="E208" s="705"/>
      <c r="F208" s="70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704"/>
      <c r="B209" s="705"/>
      <c r="C209" s="705"/>
      <c r="D209" s="705"/>
      <c r="E209" s="705"/>
      <c r="F209" s="70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704"/>
      <c r="B210" s="705"/>
      <c r="C210" s="705"/>
      <c r="D210" s="705"/>
      <c r="E210" s="705"/>
      <c r="F210" s="70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704"/>
      <c r="B211" s="705"/>
      <c r="C211" s="705"/>
      <c r="D211" s="705"/>
      <c r="E211" s="705"/>
      <c r="F211" s="70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8"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4"/>
      <c r="B215" s="705"/>
      <c r="C215" s="705"/>
      <c r="D215" s="705"/>
      <c r="E215" s="705"/>
      <c r="F215" s="70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4"/>
      <c r="B216" s="705"/>
      <c r="C216" s="705"/>
      <c r="D216" s="705"/>
      <c r="E216" s="705"/>
      <c r="F216" s="70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4"/>
      <c r="B217" s="705"/>
      <c r="C217" s="705"/>
      <c r="D217" s="705"/>
      <c r="E217" s="705"/>
      <c r="F217" s="70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customHeight="1" x14ac:dyDescent="0.15">
      <c r="A218" s="704"/>
      <c r="B218" s="705"/>
      <c r="C218" s="705"/>
      <c r="D218" s="705"/>
      <c r="E218" s="705"/>
      <c r="F218" s="70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customHeight="1" x14ac:dyDescent="0.15">
      <c r="A219" s="704"/>
      <c r="B219" s="705"/>
      <c r="C219" s="705"/>
      <c r="D219" s="705"/>
      <c r="E219" s="705"/>
      <c r="F219" s="70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customHeight="1" x14ac:dyDescent="0.15">
      <c r="A220" s="704"/>
      <c r="B220" s="705"/>
      <c r="C220" s="705"/>
      <c r="D220" s="705"/>
      <c r="E220" s="705"/>
      <c r="F220" s="70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704"/>
      <c r="B221" s="705"/>
      <c r="C221" s="705"/>
      <c r="D221" s="705"/>
      <c r="E221" s="705"/>
      <c r="F221" s="70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704"/>
      <c r="B222" s="705"/>
      <c r="C222" s="705"/>
      <c r="D222" s="705"/>
      <c r="E222" s="705"/>
      <c r="F222" s="70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704"/>
      <c r="B223" s="705"/>
      <c r="C223" s="705"/>
      <c r="D223" s="705"/>
      <c r="E223" s="705"/>
      <c r="F223" s="70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704"/>
      <c r="B224" s="705"/>
      <c r="C224" s="705"/>
      <c r="D224" s="705"/>
      <c r="E224" s="705"/>
      <c r="F224" s="70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704"/>
      <c r="B225" s="705"/>
      <c r="C225" s="705"/>
      <c r="D225" s="705"/>
      <c r="E225" s="705"/>
      <c r="F225" s="70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thickBot="1" x14ac:dyDescent="0.2">
      <c r="A226" s="704"/>
      <c r="B226" s="705"/>
      <c r="C226" s="705"/>
      <c r="D226" s="705"/>
      <c r="E226" s="705"/>
      <c r="F226" s="706"/>
      <c r="G226" s="565" t="s">
        <v>22</v>
      </c>
      <c r="H226" s="566"/>
      <c r="I226" s="566"/>
      <c r="J226" s="566"/>
      <c r="K226" s="566"/>
      <c r="L226" s="567"/>
      <c r="M226" s="156"/>
      <c r="N226" s="156"/>
      <c r="O226" s="156"/>
      <c r="P226" s="156"/>
      <c r="Q226" s="156"/>
      <c r="R226" s="156"/>
      <c r="S226" s="156"/>
      <c r="T226" s="156"/>
      <c r="U226" s="156"/>
      <c r="V226" s="156"/>
      <c r="W226" s="156"/>
      <c r="X226" s="157"/>
      <c r="Y226" s="568">
        <f>SUM(Y216:AB225)</f>
        <v>0</v>
      </c>
      <c r="Z226" s="569"/>
      <c r="AA226" s="569"/>
      <c r="AB226" s="570"/>
      <c r="AC226" s="565" t="s">
        <v>22</v>
      </c>
      <c r="AD226" s="566"/>
      <c r="AE226" s="566"/>
      <c r="AF226" s="566"/>
      <c r="AG226" s="566"/>
      <c r="AH226" s="567"/>
      <c r="AI226" s="156"/>
      <c r="AJ226" s="156"/>
      <c r="AK226" s="156"/>
      <c r="AL226" s="156"/>
      <c r="AM226" s="156"/>
      <c r="AN226" s="156"/>
      <c r="AO226" s="156"/>
      <c r="AP226" s="156"/>
      <c r="AQ226" s="156"/>
      <c r="AR226" s="156"/>
      <c r="AS226" s="156"/>
      <c r="AT226" s="157"/>
      <c r="AU226" s="568">
        <f>SUM(AU216:AX225)</f>
        <v>0</v>
      </c>
      <c r="AV226" s="569"/>
      <c r="AW226" s="569"/>
      <c r="AX226" s="571"/>
    </row>
    <row r="227" spans="1:50" ht="30" customHeight="1" x14ac:dyDescent="0.15">
      <c r="A227" s="704"/>
      <c r="B227" s="705"/>
      <c r="C227" s="705"/>
      <c r="D227" s="705"/>
      <c r="E227" s="705"/>
      <c r="F227" s="706"/>
      <c r="G227" s="378"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4"/>
      <c r="B228" s="705"/>
      <c r="C228" s="705"/>
      <c r="D228" s="705"/>
      <c r="E228" s="705"/>
      <c r="F228" s="70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4"/>
      <c r="B229" s="705"/>
      <c r="C229" s="705"/>
      <c r="D229" s="705"/>
      <c r="E229" s="705"/>
      <c r="F229" s="70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4"/>
      <c r="B230" s="705"/>
      <c r="C230" s="705"/>
      <c r="D230" s="705"/>
      <c r="E230" s="705"/>
      <c r="F230" s="70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customHeight="1" x14ac:dyDescent="0.15">
      <c r="A231" s="704"/>
      <c r="B231" s="705"/>
      <c r="C231" s="705"/>
      <c r="D231" s="705"/>
      <c r="E231" s="705"/>
      <c r="F231" s="70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customHeight="1" x14ac:dyDescent="0.15">
      <c r="A232" s="704"/>
      <c r="B232" s="705"/>
      <c r="C232" s="705"/>
      <c r="D232" s="705"/>
      <c r="E232" s="705"/>
      <c r="F232" s="70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customHeight="1" x14ac:dyDescent="0.15">
      <c r="A233" s="704"/>
      <c r="B233" s="705"/>
      <c r="C233" s="705"/>
      <c r="D233" s="705"/>
      <c r="E233" s="705"/>
      <c r="F233" s="70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customHeight="1" x14ac:dyDescent="0.15">
      <c r="A234" s="704"/>
      <c r="B234" s="705"/>
      <c r="C234" s="705"/>
      <c r="D234" s="705"/>
      <c r="E234" s="705"/>
      <c r="F234" s="70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customHeight="1" x14ac:dyDescent="0.15">
      <c r="A235" s="704"/>
      <c r="B235" s="705"/>
      <c r="C235" s="705"/>
      <c r="D235" s="705"/>
      <c r="E235" s="705"/>
      <c r="F235" s="70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customHeight="1" x14ac:dyDescent="0.15">
      <c r="A236" s="704"/>
      <c r="B236" s="705"/>
      <c r="C236" s="705"/>
      <c r="D236" s="705"/>
      <c r="E236" s="705"/>
      <c r="F236" s="70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customHeight="1" x14ac:dyDescent="0.15">
      <c r="A237" s="704"/>
      <c r="B237" s="705"/>
      <c r="C237" s="705"/>
      <c r="D237" s="705"/>
      <c r="E237" s="705"/>
      <c r="F237" s="70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customHeight="1" x14ac:dyDescent="0.15">
      <c r="A238" s="704"/>
      <c r="B238" s="705"/>
      <c r="C238" s="705"/>
      <c r="D238" s="705"/>
      <c r="E238" s="705"/>
      <c r="F238" s="70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customHeight="1" thickBot="1" x14ac:dyDescent="0.2">
      <c r="A239" s="704"/>
      <c r="B239" s="705"/>
      <c r="C239" s="705"/>
      <c r="D239" s="705"/>
      <c r="E239" s="705"/>
      <c r="F239" s="706"/>
      <c r="G239" s="565" t="s">
        <v>22</v>
      </c>
      <c r="H239" s="566"/>
      <c r="I239" s="566"/>
      <c r="J239" s="566"/>
      <c r="K239" s="566"/>
      <c r="L239" s="567"/>
      <c r="M239" s="156"/>
      <c r="N239" s="156"/>
      <c r="O239" s="156"/>
      <c r="P239" s="156"/>
      <c r="Q239" s="156"/>
      <c r="R239" s="156"/>
      <c r="S239" s="156"/>
      <c r="T239" s="156"/>
      <c r="U239" s="156"/>
      <c r="V239" s="156"/>
      <c r="W239" s="156"/>
      <c r="X239" s="157"/>
      <c r="Y239" s="568">
        <f>SUM(Y229:AB238)</f>
        <v>0</v>
      </c>
      <c r="Z239" s="569"/>
      <c r="AA239" s="569"/>
      <c r="AB239" s="570"/>
      <c r="AC239" s="565" t="s">
        <v>22</v>
      </c>
      <c r="AD239" s="566"/>
      <c r="AE239" s="566"/>
      <c r="AF239" s="566"/>
      <c r="AG239" s="566"/>
      <c r="AH239" s="567"/>
      <c r="AI239" s="156"/>
      <c r="AJ239" s="156"/>
      <c r="AK239" s="156"/>
      <c r="AL239" s="156"/>
      <c r="AM239" s="156"/>
      <c r="AN239" s="156"/>
      <c r="AO239" s="156"/>
      <c r="AP239" s="156"/>
      <c r="AQ239" s="156"/>
      <c r="AR239" s="156"/>
      <c r="AS239" s="156"/>
      <c r="AT239" s="157"/>
      <c r="AU239" s="568">
        <f>SUM(AU229:AX238)</f>
        <v>0</v>
      </c>
      <c r="AV239" s="569"/>
      <c r="AW239" s="569"/>
      <c r="AX239" s="571"/>
    </row>
    <row r="240" spans="1:50" ht="30" customHeight="1" x14ac:dyDescent="0.15">
      <c r="A240" s="704"/>
      <c r="B240" s="705"/>
      <c r="C240" s="705"/>
      <c r="D240" s="705"/>
      <c r="E240" s="705"/>
      <c r="F240" s="706"/>
      <c r="G240" s="378"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4"/>
      <c r="B241" s="705"/>
      <c r="C241" s="705"/>
      <c r="D241" s="705"/>
      <c r="E241" s="705"/>
      <c r="F241" s="70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4"/>
      <c r="B242" s="705"/>
      <c r="C242" s="705"/>
      <c r="D242" s="705"/>
      <c r="E242" s="705"/>
      <c r="F242" s="70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4"/>
      <c r="B243" s="705"/>
      <c r="C243" s="705"/>
      <c r="D243" s="705"/>
      <c r="E243" s="705"/>
      <c r="F243" s="70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customHeight="1" x14ac:dyDescent="0.15">
      <c r="A244" s="704"/>
      <c r="B244" s="705"/>
      <c r="C244" s="705"/>
      <c r="D244" s="705"/>
      <c r="E244" s="705"/>
      <c r="F244" s="70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customHeight="1" x14ac:dyDescent="0.15">
      <c r="A245" s="704"/>
      <c r="B245" s="705"/>
      <c r="C245" s="705"/>
      <c r="D245" s="705"/>
      <c r="E245" s="705"/>
      <c r="F245" s="70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customHeight="1" x14ac:dyDescent="0.15">
      <c r="A246" s="704"/>
      <c r="B246" s="705"/>
      <c r="C246" s="705"/>
      <c r="D246" s="705"/>
      <c r="E246" s="705"/>
      <c r="F246" s="70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customHeight="1" x14ac:dyDescent="0.15">
      <c r="A247" s="704"/>
      <c r="B247" s="705"/>
      <c r="C247" s="705"/>
      <c r="D247" s="705"/>
      <c r="E247" s="705"/>
      <c r="F247" s="70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customHeight="1" x14ac:dyDescent="0.15">
      <c r="A248" s="704"/>
      <c r="B248" s="705"/>
      <c r="C248" s="705"/>
      <c r="D248" s="705"/>
      <c r="E248" s="705"/>
      <c r="F248" s="70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customHeight="1" x14ac:dyDescent="0.15">
      <c r="A249" s="704"/>
      <c r="B249" s="705"/>
      <c r="C249" s="705"/>
      <c r="D249" s="705"/>
      <c r="E249" s="705"/>
      <c r="F249" s="70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customHeight="1" x14ac:dyDescent="0.15">
      <c r="A250" s="704"/>
      <c r="B250" s="705"/>
      <c r="C250" s="705"/>
      <c r="D250" s="705"/>
      <c r="E250" s="705"/>
      <c r="F250" s="70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customHeight="1" x14ac:dyDescent="0.15">
      <c r="A251" s="704"/>
      <c r="B251" s="705"/>
      <c r="C251" s="705"/>
      <c r="D251" s="705"/>
      <c r="E251" s="705"/>
      <c r="F251" s="70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customHeight="1" thickBot="1" x14ac:dyDescent="0.2">
      <c r="A252" s="704"/>
      <c r="B252" s="705"/>
      <c r="C252" s="705"/>
      <c r="D252" s="705"/>
      <c r="E252" s="705"/>
      <c r="F252" s="706"/>
      <c r="G252" s="565" t="s">
        <v>22</v>
      </c>
      <c r="H252" s="566"/>
      <c r="I252" s="566"/>
      <c r="J252" s="566"/>
      <c r="K252" s="566"/>
      <c r="L252" s="567"/>
      <c r="M252" s="156"/>
      <c r="N252" s="156"/>
      <c r="O252" s="156"/>
      <c r="P252" s="156"/>
      <c r="Q252" s="156"/>
      <c r="R252" s="156"/>
      <c r="S252" s="156"/>
      <c r="T252" s="156"/>
      <c r="U252" s="156"/>
      <c r="V252" s="156"/>
      <c r="W252" s="156"/>
      <c r="X252" s="157"/>
      <c r="Y252" s="568">
        <f>SUM(Y242:AB251)</f>
        <v>0</v>
      </c>
      <c r="Z252" s="569"/>
      <c r="AA252" s="569"/>
      <c r="AB252" s="570"/>
      <c r="AC252" s="565" t="s">
        <v>22</v>
      </c>
      <c r="AD252" s="566"/>
      <c r="AE252" s="566"/>
      <c r="AF252" s="566"/>
      <c r="AG252" s="566"/>
      <c r="AH252" s="567"/>
      <c r="AI252" s="156"/>
      <c r="AJ252" s="156"/>
      <c r="AK252" s="156"/>
      <c r="AL252" s="156"/>
      <c r="AM252" s="156"/>
      <c r="AN252" s="156"/>
      <c r="AO252" s="156"/>
      <c r="AP252" s="156"/>
      <c r="AQ252" s="156"/>
      <c r="AR252" s="156"/>
      <c r="AS252" s="156"/>
      <c r="AT252" s="157"/>
      <c r="AU252" s="568">
        <f>SUM(AU242:AX251)</f>
        <v>0</v>
      </c>
      <c r="AV252" s="569"/>
      <c r="AW252" s="569"/>
      <c r="AX252" s="571"/>
    </row>
    <row r="253" spans="1:50" ht="30" customHeight="1" x14ac:dyDescent="0.15">
      <c r="A253" s="704"/>
      <c r="B253" s="705"/>
      <c r="C253" s="705"/>
      <c r="D253" s="705"/>
      <c r="E253" s="705"/>
      <c r="F253" s="706"/>
      <c r="G253" s="378"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4"/>
      <c r="B254" s="705"/>
      <c r="C254" s="705"/>
      <c r="D254" s="705"/>
      <c r="E254" s="705"/>
      <c r="F254" s="70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4"/>
      <c r="B255" s="705"/>
      <c r="C255" s="705"/>
      <c r="D255" s="705"/>
      <c r="E255" s="705"/>
      <c r="F255" s="70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4"/>
      <c r="B256" s="705"/>
      <c r="C256" s="705"/>
      <c r="D256" s="705"/>
      <c r="E256" s="705"/>
      <c r="F256" s="70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customHeight="1" x14ac:dyDescent="0.15">
      <c r="A257" s="704"/>
      <c r="B257" s="705"/>
      <c r="C257" s="705"/>
      <c r="D257" s="705"/>
      <c r="E257" s="705"/>
      <c r="F257" s="70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customHeight="1" x14ac:dyDescent="0.15">
      <c r="A258" s="704"/>
      <c r="B258" s="705"/>
      <c r="C258" s="705"/>
      <c r="D258" s="705"/>
      <c r="E258" s="705"/>
      <c r="F258" s="70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customHeight="1" x14ac:dyDescent="0.15">
      <c r="A259" s="704"/>
      <c r="B259" s="705"/>
      <c r="C259" s="705"/>
      <c r="D259" s="705"/>
      <c r="E259" s="705"/>
      <c r="F259" s="70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customHeight="1" x14ac:dyDescent="0.15">
      <c r="A260" s="704"/>
      <c r="B260" s="705"/>
      <c r="C260" s="705"/>
      <c r="D260" s="705"/>
      <c r="E260" s="705"/>
      <c r="F260" s="70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customHeight="1" x14ac:dyDescent="0.15">
      <c r="A261" s="704"/>
      <c r="B261" s="705"/>
      <c r="C261" s="705"/>
      <c r="D261" s="705"/>
      <c r="E261" s="705"/>
      <c r="F261" s="70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customHeight="1" x14ac:dyDescent="0.15">
      <c r="A262" s="704"/>
      <c r="B262" s="705"/>
      <c r="C262" s="705"/>
      <c r="D262" s="705"/>
      <c r="E262" s="705"/>
      <c r="F262" s="70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customHeight="1" x14ac:dyDescent="0.15">
      <c r="A263" s="704"/>
      <c r="B263" s="705"/>
      <c r="C263" s="705"/>
      <c r="D263" s="705"/>
      <c r="E263" s="705"/>
      <c r="F263" s="70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customHeight="1" x14ac:dyDescent="0.15">
      <c r="A264" s="704"/>
      <c r="B264" s="705"/>
      <c r="C264" s="705"/>
      <c r="D264" s="705"/>
      <c r="E264" s="705"/>
      <c r="F264" s="70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3" t="s">
        <v>24</v>
      </c>
      <c r="AV3" s="94"/>
      <c r="AW3" s="94"/>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3" t="s">
        <v>24</v>
      </c>
      <c r="AV36" s="94"/>
      <c r="AW36" s="94"/>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3" t="s">
        <v>24</v>
      </c>
      <c r="AV69" s="94"/>
      <c r="AW69" s="94"/>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3" t="s">
        <v>24</v>
      </c>
      <c r="AV102" s="94"/>
      <c r="AW102" s="94"/>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2" t="s">
        <v>408</v>
      </c>
      <c r="D135" s="242"/>
      <c r="E135" s="242"/>
      <c r="F135" s="242"/>
      <c r="G135" s="242"/>
      <c r="H135" s="242"/>
      <c r="I135" s="242"/>
      <c r="J135" s="242"/>
      <c r="K135" s="242"/>
      <c r="L135" s="242"/>
      <c r="M135" s="242" t="s">
        <v>409</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410</v>
      </c>
      <c r="AL135" s="242"/>
      <c r="AM135" s="242"/>
      <c r="AN135" s="242"/>
      <c r="AO135" s="242"/>
      <c r="AP135" s="242"/>
      <c r="AQ135" s="242" t="s">
        <v>23</v>
      </c>
      <c r="AR135" s="242"/>
      <c r="AS135" s="242"/>
      <c r="AT135" s="242"/>
      <c r="AU135" s="93" t="s">
        <v>24</v>
      </c>
      <c r="AV135" s="94"/>
      <c r="AW135" s="94"/>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2" t="s">
        <v>408</v>
      </c>
      <c r="D168" s="242"/>
      <c r="E168" s="242"/>
      <c r="F168" s="242"/>
      <c r="G168" s="242"/>
      <c r="H168" s="242"/>
      <c r="I168" s="242"/>
      <c r="J168" s="242"/>
      <c r="K168" s="242"/>
      <c r="L168" s="242"/>
      <c r="M168" s="242" t="s">
        <v>409</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410</v>
      </c>
      <c r="AL168" s="242"/>
      <c r="AM168" s="242"/>
      <c r="AN168" s="242"/>
      <c r="AO168" s="242"/>
      <c r="AP168" s="242"/>
      <c r="AQ168" s="242" t="s">
        <v>23</v>
      </c>
      <c r="AR168" s="242"/>
      <c r="AS168" s="242"/>
      <c r="AT168" s="242"/>
      <c r="AU168" s="93" t="s">
        <v>24</v>
      </c>
      <c r="AV168" s="94"/>
      <c r="AW168" s="94"/>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2" t="s">
        <v>408</v>
      </c>
      <c r="D201" s="242"/>
      <c r="E201" s="242"/>
      <c r="F201" s="242"/>
      <c r="G201" s="242"/>
      <c r="H201" s="242"/>
      <c r="I201" s="242"/>
      <c r="J201" s="242"/>
      <c r="K201" s="242"/>
      <c r="L201" s="242"/>
      <c r="M201" s="242" t="s">
        <v>409</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410</v>
      </c>
      <c r="AL201" s="242"/>
      <c r="AM201" s="242"/>
      <c r="AN201" s="242"/>
      <c r="AO201" s="242"/>
      <c r="AP201" s="242"/>
      <c r="AQ201" s="242" t="s">
        <v>23</v>
      </c>
      <c r="AR201" s="242"/>
      <c r="AS201" s="242"/>
      <c r="AT201" s="242"/>
      <c r="AU201" s="93" t="s">
        <v>24</v>
      </c>
      <c r="AV201" s="94"/>
      <c r="AW201" s="94"/>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2" t="s">
        <v>423</v>
      </c>
      <c r="D234" s="242"/>
      <c r="E234" s="242"/>
      <c r="F234" s="242"/>
      <c r="G234" s="242"/>
      <c r="H234" s="242"/>
      <c r="I234" s="242"/>
      <c r="J234" s="242"/>
      <c r="K234" s="242"/>
      <c r="L234" s="242"/>
      <c r="M234" s="242" t="s">
        <v>424</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425</v>
      </c>
      <c r="AL234" s="242"/>
      <c r="AM234" s="242"/>
      <c r="AN234" s="242"/>
      <c r="AO234" s="242"/>
      <c r="AP234" s="242"/>
      <c r="AQ234" s="242" t="s">
        <v>23</v>
      </c>
      <c r="AR234" s="242"/>
      <c r="AS234" s="242"/>
      <c r="AT234" s="242"/>
      <c r="AU234" s="93" t="s">
        <v>24</v>
      </c>
      <c r="AV234" s="94"/>
      <c r="AW234" s="94"/>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2" t="s">
        <v>408</v>
      </c>
      <c r="D267" s="242"/>
      <c r="E267" s="242"/>
      <c r="F267" s="242"/>
      <c r="G267" s="242"/>
      <c r="H267" s="242"/>
      <c r="I267" s="242"/>
      <c r="J267" s="242"/>
      <c r="K267" s="242"/>
      <c r="L267" s="242"/>
      <c r="M267" s="242" t="s">
        <v>409</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410</v>
      </c>
      <c r="AL267" s="242"/>
      <c r="AM267" s="242"/>
      <c r="AN267" s="242"/>
      <c r="AO267" s="242"/>
      <c r="AP267" s="242"/>
      <c r="AQ267" s="242" t="s">
        <v>23</v>
      </c>
      <c r="AR267" s="242"/>
      <c r="AS267" s="242"/>
      <c r="AT267" s="242"/>
      <c r="AU267" s="93" t="s">
        <v>24</v>
      </c>
      <c r="AV267" s="94"/>
      <c r="AW267" s="94"/>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3" t="s">
        <v>24</v>
      </c>
      <c r="AV300" s="94"/>
      <c r="AW300" s="94"/>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2" t="s">
        <v>408</v>
      </c>
      <c r="D333" s="242"/>
      <c r="E333" s="242"/>
      <c r="F333" s="242"/>
      <c r="G333" s="242"/>
      <c r="H333" s="242"/>
      <c r="I333" s="242"/>
      <c r="J333" s="242"/>
      <c r="K333" s="242"/>
      <c r="L333" s="242"/>
      <c r="M333" s="242" t="s">
        <v>409</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410</v>
      </c>
      <c r="AL333" s="242"/>
      <c r="AM333" s="242"/>
      <c r="AN333" s="242"/>
      <c r="AO333" s="242"/>
      <c r="AP333" s="242"/>
      <c r="AQ333" s="242" t="s">
        <v>23</v>
      </c>
      <c r="AR333" s="242"/>
      <c r="AS333" s="242"/>
      <c r="AT333" s="242"/>
      <c r="AU333" s="93" t="s">
        <v>24</v>
      </c>
      <c r="AV333" s="94"/>
      <c r="AW333" s="94"/>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3" t="s">
        <v>24</v>
      </c>
      <c r="AV366" s="94"/>
      <c r="AW366" s="94"/>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2" t="s">
        <v>408</v>
      </c>
      <c r="D399" s="242"/>
      <c r="E399" s="242"/>
      <c r="F399" s="242"/>
      <c r="G399" s="242"/>
      <c r="H399" s="242"/>
      <c r="I399" s="242"/>
      <c r="J399" s="242"/>
      <c r="K399" s="242"/>
      <c r="L399" s="242"/>
      <c r="M399" s="242" t="s">
        <v>409</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410</v>
      </c>
      <c r="AL399" s="242"/>
      <c r="AM399" s="242"/>
      <c r="AN399" s="242"/>
      <c r="AO399" s="242"/>
      <c r="AP399" s="242"/>
      <c r="AQ399" s="242" t="s">
        <v>23</v>
      </c>
      <c r="AR399" s="242"/>
      <c r="AS399" s="242"/>
      <c r="AT399" s="242"/>
      <c r="AU399" s="93" t="s">
        <v>24</v>
      </c>
      <c r="AV399" s="94"/>
      <c r="AW399" s="94"/>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3" t="s">
        <v>24</v>
      </c>
      <c r="AV432" s="94"/>
      <c r="AW432" s="94"/>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3" t="s">
        <v>24</v>
      </c>
      <c r="AV465" s="94"/>
      <c r="AW465" s="94"/>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3" t="s">
        <v>24</v>
      </c>
      <c r="AV498" s="94"/>
      <c r="AW498" s="94"/>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2" t="s">
        <v>408</v>
      </c>
      <c r="D531" s="242"/>
      <c r="E531" s="242"/>
      <c r="F531" s="242"/>
      <c r="G531" s="242"/>
      <c r="H531" s="242"/>
      <c r="I531" s="242"/>
      <c r="J531" s="242"/>
      <c r="K531" s="242"/>
      <c r="L531" s="242"/>
      <c r="M531" s="242" t="s">
        <v>409</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410</v>
      </c>
      <c r="AL531" s="242"/>
      <c r="AM531" s="242"/>
      <c r="AN531" s="242"/>
      <c r="AO531" s="242"/>
      <c r="AP531" s="242"/>
      <c r="AQ531" s="242" t="s">
        <v>23</v>
      </c>
      <c r="AR531" s="242"/>
      <c r="AS531" s="242"/>
      <c r="AT531" s="242"/>
      <c r="AU531" s="93" t="s">
        <v>24</v>
      </c>
      <c r="AV531" s="94"/>
      <c r="AW531" s="94"/>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3" t="s">
        <v>24</v>
      </c>
      <c r="AV564" s="94"/>
      <c r="AW564" s="94"/>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2" t="s">
        <v>408</v>
      </c>
      <c r="D597" s="242"/>
      <c r="E597" s="242"/>
      <c r="F597" s="242"/>
      <c r="G597" s="242"/>
      <c r="H597" s="242"/>
      <c r="I597" s="242"/>
      <c r="J597" s="242"/>
      <c r="K597" s="242"/>
      <c r="L597" s="242"/>
      <c r="M597" s="242" t="s">
        <v>409</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410</v>
      </c>
      <c r="AL597" s="242"/>
      <c r="AM597" s="242"/>
      <c r="AN597" s="242"/>
      <c r="AO597" s="242"/>
      <c r="AP597" s="242"/>
      <c r="AQ597" s="242" t="s">
        <v>23</v>
      </c>
      <c r="AR597" s="242"/>
      <c r="AS597" s="242"/>
      <c r="AT597" s="242"/>
      <c r="AU597" s="93" t="s">
        <v>24</v>
      </c>
      <c r="AV597" s="94"/>
      <c r="AW597" s="94"/>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3" t="s">
        <v>24</v>
      </c>
      <c r="AV630" s="94"/>
      <c r="AW630" s="94"/>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2" t="s">
        <v>408</v>
      </c>
      <c r="D663" s="242"/>
      <c r="E663" s="242"/>
      <c r="F663" s="242"/>
      <c r="G663" s="242"/>
      <c r="H663" s="242"/>
      <c r="I663" s="242"/>
      <c r="J663" s="242"/>
      <c r="K663" s="242"/>
      <c r="L663" s="242"/>
      <c r="M663" s="242" t="s">
        <v>409</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410</v>
      </c>
      <c r="AL663" s="242"/>
      <c r="AM663" s="242"/>
      <c r="AN663" s="242"/>
      <c r="AO663" s="242"/>
      <c r="AP663" s="242"/>
      <c r="AQ663" s="242" t="s">
        <v>23</v>
      </c>
      <c r="AR663" s="242"/>
      <c r="AS663" s="242"/>
      <c r="AT663" s="242"/>
      <c r="AU663" s="93" t="s">
        <v>24</v>
      </c>
      <c r="AV663" s="94"/>
      <c r="AW663" s="94"/>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2" t="s">
        <v>408</v>
      </c>
      <c r="D696" s="242"/>
      <c r="E696" s="242"/>
      <c r="F696" s="242"/>
      <c r="G696" s="242"/>
      <c r="H696" s="242"/>
      <c r="I696" s="242"/>
      <c r="J696" s="242"/>
      <c r="K696" s="242"/>
      <c r="L696" s="242"/>
      <c r="M696" s="242" t="s">
        <v>409</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410</v>
      </c>
      <c r="AL696" s="242"/>
      <c r="AM696" s="242"/>
      <c r="AN696" s="242"/>
      <c r="AO696" s="242"/>
      <c r="AP696" s="242"/>
      <c r="AQ696" s="242" t="s">
        <v>23</v>
      </c>
      <c r="AR696" s="242"/>
      <c r="AS696" s="242"/>
      <c r="AT696" s="242"/>
      <c r="AU696" s="93" t="s">
        <v>24</v>
      </c>
      <c r="AV696" s="94"/>
      <c r="AW696" s="94"/>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3" t="s">
        <v>24</v>
      </c>
      <c r="AV729" s="94"/>
      <c r="AW729" s="94"/>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2" t="s">
        <v>408</v>
      </c>
      <c r="D762" s="242"/>
      <c r="E762" s="242"/>
      <c r="F762" s="242"/>
      <c r="G762" s="242"/>
      <c r="H762" s="242"/>
      <c r="I762" s="242"/>
      <c r="J762" s="242"/>
      <c r="K762" s="242"/>
      <c r="L762" s="242"/>
      <c r="M762" s="242" t="s">
        <v>409</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410</v>
      </c>
      <c r="AL762" s="242"/>
      <c r="AM762" s="242"/>
      <c r="AN762" s="242"/>
      <c r="AO762" s="242"/>
      <c r="AP762" s="242"/>
      <c r="AQ762" s="242" t="s">
        <v>23</v>
      </c>
      <c r="AR762" s="242"/>
      <c r="AS762" s="242"/>
      <c r="AT762" s="242"/>
      <c r="AU762" s="93" t="s">
        <v>24</v>
      </c>
      <c r="AV762" s="94"/>
      <c r="AW762" s="94"/>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3" t="s">
        <v>24</v>
      </c>
      <c r="AV795" s="94"/>
      <c r="AW795" s="94"/>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3" t="s">
        <v>24</v>
      </c>
      <c r="AV828" s="94"/>
      <c r="AW828" s="94"/>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2" t="s">
        <v>408</v>
      </c>
      <c r="D861" s="242"/>
      <c r="E861" s="242"/>
      <c r="F861" s="242"/>
      <c r="G861" s="242"/>
      <c r="H861" s="242"/>
      <c r="I861" s="242"/>
      <c r="J861" s="242"/>
      <c r="K861" s="242"/>
      <c r="L861" s="242"/>
      <c r="M861" s="242" t="s">
        <v>409</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410</v>
      </c>
      <c r="AL861" s="242"/>
      <c r="AM861" s="242"/>
      <c r="AN861" s="242"/>
      <c r="AO861" s="242"/>
      <c r="AP861" s="242"/>
      <c r="AQ861" s="242" t="s">
        <v>23</v>
      </c>
      <c r="AR861" s="242"/>
      <c r="AS861" s="242"/>
      <c r="AT861" s="242"/>
      <c r="AU861" s="93" t="s">
        <v>24</v>
      </c>
      <c r="AV861" s="94"/>
      <c r="AW861" s="94"/>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2" t="s">
        <v>408</v>
      </c>
      <c r="D894" s="242"/>
      <c r="E894" s="242"/>
      <c r="F894" s="242"/>
      <c r="G894" s="242"/>
      <c r="H894" s="242"/>
      <c r="I894" s="242"/>
      <c r="J894" s="242"/>
      <c r="K894" s="242"/>
      <c r="L894" s="242"/>
      <c r="M894" s="242" t="s">
        <v>409</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410</v>
      </c>
      <c r="AL894" s="242"/>
      <c r="AM894" s="242"/>
      <c r="AN894" s="242"/>
      <c r="AO894" s="242"/>
      <c r="AP894" s="242"/>
      <c r="AQ894" s="242" t="s">
        <v>23</v>
      </c>
      <c r="AR894" s="242"/>
      <c r="AS894" s="242"/>
      <c r="AT894" s="242"/>
      <c r="AU894" s="93" t="s">
        <v>24</v>
      </c>
      <c r="AV894" s="94"/>
      <c r="AW894" s="94"/>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3" t="s">
        <v>24</v>
      </c>
      <c r="AV927" s="94"/>
      <c r="AW927" s="94"/>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3" t="s">
        <v>24</v>
      </c>
      <c r="AV960" s="94"/>
      <c r="AW960" s="94"/>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3" t="s">
        <v>24</v>
      </c>
      <c r="AV993" s="94"/>
      <c r="AW993" s="94"/>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2" t="s">
        <v>448</v>
      </c>
      <c r="D1026" s="242"/>
      <c r="E1026" s="242"/>
      <c r="F1026" s="242"/>
      <c r="G1026" s="242"/>
      <c r="H1026" s="242"/>
      <c r="I1026" s="242"/>
      <c r="J1026" s="242"/>
      <c r="K1026" s="242"/>
      <c r="L1026" s="242"/>
      <c r="M1026" s="242" t="s">
        <v>449</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450</v>
      </c>
      <c r="AL1026" s="242"/>
      <c r="AM1026" s="242"/>
      <c r="AN1026" s="242"/>
      <c r="AO1026" s="242"/>
      <c r="AP1026" s="242"/>
      <c r="AQ1026" s="242" t="s">
        <v>23</v>
      </c>
      <c r="AR1026" s="242"/>
      <c r="AS1026" s="242"/>
      <c r="AT1026" s="242"/>
      <c r="AU1026" s="93" t="s">
        <v>24</v>
      </c>
      <c r="AV1026" s="94"/>
      <c r="AW1026" s="94"/>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3" t="s">
        <v>24</v>
      </c>
      <c r="AV1059" s="94"/>
      <c r="AW1059" s="94"/>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2" t="s">
        <v>408</v>
      </c>
      <c r="D1092" s="242"/>
      <c r="E1092" s="242"/>
      <c r="F1092" s="242"/>
      <c r="G1092" s="242"/>
      <c r="H1092" s="242"/>
      <c r="I1092" s="242"/>
      <c r="J1092" s="242"/>
      <c r="K1092" s="242"/>
      <c r="L1092" s="242"/>
      <c r="M1092" s="242" t="s">
        <v>409</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410</v>
      </c>
      <c r="AL1092" s="242"/>
      <c r="AM1092" s="242"/>
      <c r="AN1092" s="242"/>
      <c r="AO1092" s="242"/>
      <c r="AP1092" s="242"/>
      <c r="AQ1092" s="242" t="s">
        <v>23</v>
      </c>
      <c r="AR1092" s="242"/>
      <c r="AS1092" s="242"/>
      <c r="AT1092" s="242"/>
      <c r="AU1092" s="93" t="s">
        <v>24</v>
      </c>
      <c r="AV1092" s="94"/>
      <c r="AW1092" s="94"/>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3" t="s">
        <v>24</v>
      </c>
      <c r="AV1125" s="94"/>
      <c r="AW1125" s="94"/>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2" t="s">
        <v>408</v>
      </c>
      <c r="D1158" s="242"/>
      <c r="E1158" s="242"/>
      <c r="F1158" s="242"/>
      <c r="G1158" s="242"/>
      <c r="H1158" s="242"/>
      <c r="I1158" s="242"/>
      <c r="J1158" s="242"/>
      <c r="K1158" s="242"/>
      <c r="L1158" s="242"/>
      <c r="M1158" s="242" t="s">
        <v>409</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410</v>
      </c>
      <c r="AL1158" s="242"/>
      <c r="AM1158" s="242"/>
      <c r="AN1158" s="242"/>
      <c r="AO1158" s="242"/>
      <c r="AP1158" s="242"/>
      <c r="AQ1158" s="242" t="s">
        <v>23</v>
      </c>
      <c r="AR1158" s="242"/>
      <c r="AS1158" s="242"/>
      <c r="AT1158" s="242"/>
      <c r="AU1158" s="93" t="s">
        <v>24</v>
      </c>
      <c r="AV1158" s="94"/>
      <c r="AW1158" s="94"/>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3" t="s">
        <v>24</v>
      </c>
      <c r="AV1191" s="94"/>
      <c r="AW1191" s="94"/>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3" t="s">
        <v>24</v>
      </c>
      <c r="AV1224" s="94"/>
      <c r="AW1224" s="94"/>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3" t="s">
        <v>24</v>
      </c>
      <c r="AV1257" s="94"/>
      <c r="AW1257" s="94"/>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3" t="s">
        <v>24</v>
      </c>
      <c r="AV1290" s="94"/>
      <c r="AW1290" s="94"/>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2015-06-04T09:36:20Z</cp:lastPrinted>
  <dcterms:created xsi:type="dcterms:W3CDTF">2012-03-13T00:50:25Z</dcterms:created>
  <dcterms:modified xsi:type="dcterms:W3CDTF">2015-06-17T05:10:46Z</dcterms:modified>
</cp:coreProperties>
</file>