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s>
  <definedNames>
    <definedName name="_xlnm.Print_Area" localSheetId="0">'H26シート様式'!$A$1:$AX$665</definedName>
  </definedNames>
  <calcPr fullCalcOnLoad="1"/>
</workbook>
</file>

<file path=xl/comments1.xml><?xml version="1.0" encoding="utf-8"?>
<comments xmlns="http://schemas.openxmlformats.org/spreadsheetml/2006/main">
  <authors>
    <author>作成者</author>
  </authors>
  <commentList>
    <comment ref="X31" authorId="0">
      <text>
        <r>
          <rPr>
            <b/>
            <sz val="9"/>
            <rFont val="ＭＳ Ｐゴシック"/>
            <family val="3"/>
          </rPr>
          <t>作成者:</t>
        </r>
        <r>
          <rPr>
            <sz val="9"/>
            <rFont val="ＭＳ Ｐゴシック"/>
            <family val="3"/>
          </rPr>
          <t xml:space="preserve">
美しい日本のための～枠とし、～百万円要求。と記載してください。</t>
        </r>
      </text>
    </comment>
  </commentList>
</comments>
</file>

<file path=xl/sharedStrings.xml><?xml version="1.0" encoding="utf-8"?>
<sst xmlns="http://schemas.openxmlformats.org/spreadsheetml/2006/main" count="431" uniqueCount="260">
  <si>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</si>
  <si>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</si>
  <si>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</si>
  <si>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</si>
  <si>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</si>
  <si>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</si>
  <si>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</si>
  <si>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</si>
  <si>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</si>
  <si>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</si>
  <si>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</si>
  <si>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</si>
  <si>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</si>
  <si>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</si>
  <si>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</si>
  <si>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</si>
  <si>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</si>
  <si>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</si>
  <si>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</si>
  <si>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</si>
  <si>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</si>
  <si>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</si>
  <si>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</si>
  <si>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</si>
  <si>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</si>
  <si>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</si>
  <si>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</si>
  <si>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</si>
  <si>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</si>
  <si>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</si>
  <si>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</si>
  <si>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</si>
  <si>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</si>
  <si>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</si>
  <si>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</si>
  <si>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</si>
  <si>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</si>
  <si>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</si>
  <si>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</si>
  <si>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</si>
  <si>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</si>
  <si>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</si>
  <si>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</si>
  <si>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</si>
  <si>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</si>
  <si>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</si>
  <si>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</si>
  <si>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</si>
  <si>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</si>
  <si>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</si>
  <si>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</si>
  <si>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</si>
  <si>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</si>
  <si>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</si>
  <si>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</si>
  <si>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</si>
  <si>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</si>
  <si>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</si>
  <si>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</si>
  <si>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</si>
  <si>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</si>
  <si>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</si>
  <si>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</si>
  <si>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</si>
  <si>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</si>
  <si>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</si>
  <si>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</si>
  <si>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</si>
  <si>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</si>
  <si>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</si>
  <si>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</si>
  <si>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</si>
  <si>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</si>
  <si>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</si>
  <si>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</si>
  <si>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</si>
  <si>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</si>
  <si>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</si>
  <si>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</si>
  <si>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</si>
  <si>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</si>
  <si>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</si>
  <si>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</si>
  <si>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</si>
  <si>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</si>
  <si>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</si>
  <si>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</si>
  <si>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</si>
  <si>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</si>
  <si>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環境研究総合推進費</t>
  </si>
  <si>
    <t>一般会計</t>
  </si>
  <si>
    <t>廃棄物の処理及び清掃に関する法律第4条3項
循環型社会形成推進基本法第30条</t>
  </si>
  <si>
    <t>総合環境政策局</t>
  </si>
  <si>
    <t>環境研究技術室</t>
  </si>
  <si>
    <t>環境研究技術室長　
吉川　和身　</t>
  </si>
  <si>
    <t>9　環境政策の基盤整備
9-3　環境問題に関する調査・研究・技術開発</t>
  </si>
  <si>
    <t>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資することを目的とした政策貢献指向型の競争的研究資金。</t>
  </si>
  <si>
    <t>環境省の研究開発ニーズ（行政ニーズ）を提示して公募を行い、広く産学民官の研究機関の研究者から提案を募り、必要性、有効性、効率性及び研究経費の妥当性等の観点から外部有識者等による厳正な事前評価を行ったうえで実施課題を決定し、研究開発を実施する。
研究開発開始後は、研究計画期間の中間年度に中間評価を、研究計画期間終了後に事後評価を実施する。
※委託費と補助金が併存しており、補助金分の補助率は以下のとおり。
　・循環型社会形成推進研究事業：補助率10/10
　・次世代循環型社会形成推進技術基盤整備事業：補助率1/2</t>
  </si>
  <si>
    <t>□直接実施　　　　　■委託・請負　　　　■補助　　　　　□負担　　　　　□交付　　　　　□貸付　　　　　■その他（移替）</t>
  </si>
  <si>
    <t>事後評価（5段階）で上位2段階を獲得した課題数（上位2段階の課題数／全評価対象課題数、委託事業分）</t>
  </si>
  <si>
    <t>60%以上</t>
  </si>
  <si>
    <t>39%
（18/46）</t>
  </si>
  <si>
    <t>50%
（29/58）</t>
  </si>
  <si>
    <t>(254)</t>
  </si>
  <si>
    <t>(198)</t>
  </si>
  <si>
    <t>(165)</t>
  </si>
  <si>
    <t>研究開発課題数</t>
  </si>
  <si>
    <t>57% (47/82)</t>
  </si>
  <si>
    <t>件</t>
  </si>
  <si>
    <t>－</t>
  </si>
  <si>
    <t>百万円
/件</t>
  </si>
  <si>
    <t>(146)</t>
  </si>
  <si>
    <t>8,252百万円/254件</t>
  </si>
  <si>
    <t>5,387百万円/146件</t>
  </si>
  <si>
    <t>目未定経費</t>
  </si>
  <si>
    <t>－</t>
  </si>
  <si>
    <t>○</t>
  </si>
  <si>
    <t>・多様な分野の研究者の総力を結集して調査研究及び技術開発を推進し、もって持続可能な社会構築のための環境保全に資することを目的としており、幅広い国民のニーズに応える事業である。また、政策貢献型の競争的研究資金である。</t>
  </si>
  <si>
    <t>・研究実施先は、外部学識経験者等による評価委員会によって選定している。
・研究費の費用対効果についても評価項目に加えており、予算の査定に反映させている。
・委託研究費は根拠資料を検査のうえ実費精算しており、受益者との負担関係は妥当である。
・再委託は共同研究等の必然性に基づくものであり、合理的である。
・精算の根拠資料を検査する際、研究計画上の必要性を精査している。</t>
  </si>
  <si>
    <t>環境研究総合推進費では５年毎を目安として定期的に制度評価を実施することとしており、統合後初の制度評価を平成26年度に実施する予定。制度評価結果を踏まえ、領域横断的な行政ニーズの把握・形成や、研究成果の環境政策への反映等を一層促進するため、さらなる運用改善を図りたい。
また、国の環境政策に合致し、地域活性化にも寄与が見込まれる地方公共団体の研究開発ニーズについて、その捕捉・特定に努め、当該ニーズに該当する研究開発を推進する方策を検討し、新たな研究領域等として環境研究総合推進費への組み込みを図りたい。</t>
  </si>
  <si>
    <t>5,190百万円/165件</t>
  </si>
  <si>
    <t>平成２５年度環境研究総合推進費研究管理・検討委託業務</t>
  </si>
  <si>
    <t>C.</t>
  </si>
  <si>
    <t>(一社)国際環境研究協会</t>
  </si>
  <si>
    <t>人件費</t>
  </si>
  <si>
    <t>旅費</t>
  </si>
  <si>
    <t>一般管理費</t>
  </si>
  <si>
    <t>消費税</t>
  </si>
  <si>
    <t>業務費</t>
  </si>
  <si>
    <t>（一財）日本環境衛生センター</t>
  </si>
  <si>
    <t>（株）ＡＡＡ</t>
  </si>
  <si>
    <t>（株）東京海上日動キャリアサービス</t>
  </si>
  <si>
    <t>平成２５年度環境研究総合推進費の契約等事務補助に関する派遣業務</t>
  </si>
  <si>
    <t>平成２５年度環境研究総合推進費事務等に係る派遣業務</t>
  </si>
  <si>
    <t>平成２５年度環境研究総合推進費の運営等に関する派遣業務</t>
  </si>
  <si>
    <t>C.（株）ＡＡＡ</t>
  </si>
  <si>
    <t>賃金</t>
  </si>
  <si>
    <t>派遣職員賃金</t>
  </si>
  <si>
    <t>民間事業者等(環境省公募)</t>
  </si>
  <si>
    <t>支　出　先</t>
  </si>
  <si>
    <t>業　務　概　要</t>
  </si>
  <si>
    <t>支　出　額
（百万円）</t>
  </si>
  <si>
    <t>(独)国立環境研究所</t>
  </si>
  <si>
    <t>アジアを対象とした低炭素社会実現のためのシナリオ開発</t>
  </si>
  <si>
    <t>公募</t>
  </si>
  <si>
    <t>-</t>
  </si>
  <si>
    <t>東京工業大学</t>
  </si>
  <si>
    <t>資源環境制約下の開発・成長の方向性と目標及び効果的ガバナンスの提示</t>
  </si>
  <si>
    <t>東京大学</t>
  </si>
  <si>
    <t>クリティカルな気候変動リスクの分析に関する研究</t>
  </si>
  <si>
    <t>気候変動リスク管理に向けた土地・水・生態系の最適利用戦略</t>
  </si>
  <si>
    <t>数値モデルと観測を統合した東アジア・半球規模のオゾンエアゾル汚染に関する研究</t>
  </si>
  <si>
    <t>統合評価モデルによる温暖化影響評価・適応政策に関する研究</t>
  </si>
  <si>
    <t>陸水生態系における生物多様性損失の定量的評価に関する研究</t>
  </si>
  <si>
    <t>海洋生態系における生物多様性損失の定量的評価と将来予測</t>
  </si>
  <si>
    <t>全国の環境研究機関の有機的連携によるＰＭ２．５汚染の実態解明と発生源寄与評価</t>
  </si>
  <si>
    <t>アジアの森林における遺伝子・種多様性アセスメント</t>
  </si>
  <si>
    <t>九州大学</t>
  </si>
  <si>
    <t>民間事業者等(環境省再委託)</t>
  </si>
  <si>
    <t>-</t>
  </si>
  <si>
    <t>支　出　先</t>
  </si>
  <si>
    <t>業　務　概　要</t>
  </si>
  <si>
    <t>支　出　額
（百万円）</t>
  </si>
  <si>
    <t>気象庁気象研究所</t>
  </si>
  <si>
    <t xml:space="preserve">地球温暖化対策としてのブラックカーボン削減の有効性の評価 </t>
  </si>
  <si>
    <t>CMIP5マルチモデルデータを用いたアジア域気候の将来変化予測に関する研究</t>
  </si>
  <si>
    <t xml:space="preserve">ＰＭ2.5規制に影響する汚染混合型黄砂の組成的特徴と飛来量/降下量に関する研究 </t>
  </si>
  <si>
    <t>民間事業者等(国土交通省再委託)</t>
  </si>
  <si>
    <t>消耗品、試薬等</t>
  </si>
  <si>
    <t>出張旅費</t>
  </si>
  <si>
    <t>Ｄ.</t>
  </si>
  <si>
    <t>Ｅ.</t>
  </si>
  <si>
    <t>Ｆ.</t>
  </si>
  <si>
    <t>全国の高潮災害リスクの推定とリスクマップの開発</t>
  </si>
  <si>
    <t>国土技術政策総合研究所</t>
  </si>
  <si>
    <t>(有)エヌティエフ</t>
  </si>
  <si>
    <t>サンゴライダー曳航観測用防水容器製作</t>
  </si>
  <si>
    <t>プログラムオフィサー等</t>
  </si>
  <si>
    <t>分科会委員謝金等</t>
  </si>
  <si>
    <t>アジア低炭素社会の実現に向けた国・地域シナリオの開発</t>
  </si>
  <si>
    <t>干潟・藻場生態系における物質フローの解明</t>
  </si>
  <si>
    <t>我が国における温室効果ガス排出削減策の効果とその影響</t>
  </si>
  <si>
    <t>大気汚染物質のソースレセプター解析と削減感受性評価等</t>
  </si>
  <si>
    <t>慶應義塾大学</t>
  </si>
  <si>
    <t>気候変動に対する環境容量・適応策評価システムの開発と適応策の提言</t>
  </si>
  <si>
    <t>気候変動に係るトレードオフに関する意思決定パターンの研究</t>
  </si>
  <si>
    <t>森林減少・劣化による花粉媒介・生物制御サービスの広域変動予測手法の開発</t>
  </si>
  <si>
    <t>GOSAT短波長赤外データと現地観測による大気中メタン濃度解析と収支推定</t>
  </si>
  <si>
    <t>凍土土壌中有機炭素の蓄積・分解の実態解明と変動量の把握</t>
  </si>
  <si>
    <t>適応・ジオエンジニアリングを考慮した統合評価モデルの拡張と応用</t>
  </si>
  <si>
    <t>平成２５年度循環型社会形成推進研究支援委託業務</t>
  </si>
  <si>
    <t>B.（一財）日本環境衛生センター</t>
  </si>
  <si>
    <t>発表会開催等</t>
  </si>
  <si>
    <t>発表者謝金等</t>
  </si>
  <si>
    <t>気象庁気象研究所</t>
  </si>
  <si>
    <t>G.気象庁気象研究所</t>
  </si>
  <si>
    <t>H.(有)エヌティエフ</t>
  </si>
  <si>
    <t>国立感染症研究所</t>
  </si>
  <si>
    <t>地球温暖化が媒介生物を介した感染症に及ぼす影響を全国レベルで評価し、技術開発・移転により地方自治体及びアジア地域での影響評価を可能とするとともに、影響及び経済評価に基づく全国及び自治体レベルでの適応策を策定する。</t>
  </si>
  <si>
    <t>-</t>
  </si>
  <si>
    <t>国立医薬品食品衛生研究所</t>
  </si>
  <si>
    <t>化学物質の複合暴露による健康リスク評価に関する分子毒性学的研究</t>
  </si>
  <si>
    <t>国立保健医療科学院</t>
  </si>
  <si>
    <t xml:space="preserve">温暖化影響評価・適応政策に関する総合的研究等   </t>
  </si>
  <si>
    <t>人件費、謝金</t>
  </si>
  <si>
    <t>国内旅費、外国旅費等</t>
  </si>
  <si>
    <t>その他</t>
  </si>
  <si>
    <t>印刷製本費等</t>
  </si>
  <si>
    <t>間接経費</t>
  </si>
  <si>
    <t>共同実施費</t>
  </si>
  <si>
    <t>外注費</t>
  </si>
  <si>
    <t xml:space="preserve">「いぶき」観測データ解析により得られた解析により得られた温室効果ガス濃度の高精度化に関する研究 </t>
  </si>
  <si>
    <t>消耗品等</t>
  </si>
  <si>
    <t>職員旅費</t>
  </si>
  <si>
    <t>A.(一社)国際環境研究協会</t>
  </si>
  <si>
    <t>（一財）日本環境衛生センター</t>
  </si>
  <si>
    <t>事務費（職員旅費、賃金）</t>
  </si>
  <si>
    <t>国立試験研究機関(厚生労働省)</t>
  </si>
  <si>
    <t>E.みずほ情報総研（株）</t>
  </si>
  <si>
    <t>（株）シグマスタッフ</t>
  </si>
  <si>
    <t>（株）ケー・デー・シー</t>
  </si>
  <si>
    <t>落札率</t>
  </si>
  <si>
    <t>（独）海洋研究開発機構</t>
  </si>
  <si>
    <t>みずほ情報総研（株）</t>
  </si>
  <si>
    <t>（独）産業技術総合研究所</t>
  </si>
  <si>
    <t>（独）国立環境研究所</t>
  </si>
  <si>
    <t>（独）森林総合研究所</t>
  </si>
  <si>
    <t>三菱UFJリサーチ&amp;コンサルティング（株）</t>
  </si>
  <si>
    <t>（一財）エネルギー総合工学研究所</t>
  </si>
  <si>
    <t>Ｇ.</t>
  </si>
  <si>
    <t>国立試験研究機関(国土交通省公募)</t>
  </si>
  <si>
    <t>H.</t>
  </si>
  <si>
    <t>※四捨五入の都合上、合計額は資金の流れの数字と一致しない</t>
  </si>
  <si>
    <t>D.（独）国立環境研究所</t>
  </si>
  <si>
    <t>F.国立感染症研究所</t>
  </si>
  <si>
    <r>
      <t xml:space="preserve">「第4期科学技術基本計画」（平成23年8月閣議決定）
「第4次環境基本計画」（平成24年4月閣議決定）
</t>
    </r>
    <r>
      <rPr>
        <sz val="11"/>
        <rFont val="ＭＳ Ｐゴシック"/>
        <family val="3"/>
      </rPr>
      <t>循環型社会形成推進基本計画廃棄物の処理及び清掃に関する法律第5条の2に基づく基本方針
「環境研究・環境技術開発の推進戦略について」（平成22年6月中央環境審議会答申）</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</si>
  <si>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</si>
  <si>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</si>
  <si>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</si>
  <si>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</si>
  <si>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</si>
  <si>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5,</t>
    </r>
    <r>
      <rPr>
        <sz val="11"/>
        <rFont val="ＭＳ Ｐゴシック"/>
        <family val="3"/>
      </rPr>
      <t>585百万円/198件</t>
    </r>
  </si>
  <si>
    <r>
      <t>平成22～23年度に、地球環境研究総合推進費、環境研究・技術開発推進費、循環型社会形成推進科学研究費補助金の統合により環境研究総合推進費を創設し、領域横断的な研究開発や、より効率的な研究管理を可能とする体制を整備した。</t>
    </r>
    <r>
      <rPr>
        <sz val="11"/>
        <rFont val="ＭＳ Ｐゴシック"/>
        <family val="3"/>
      </rPr>
      <t>平成24～25年度には、「研究開発ニーズの特定⇒公募・審査による新規課題選定⇒研究開発の実施⇒研究成果の省内共有及び普及広報⇒次期研究開発ニーズの特定」からなるPDCAサイクルを確立し、各段階における運用改善が図られ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</si>
  <si>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</si>
  <si>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</si>
  <si>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</si>
  <si>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A.</t>
    </r>
    <r>
      <rPr>
        <sz val="11"/>
        <rFont val="ＭＳ Ｐゴシック"/>
        <family val="3"/>
      </rPr>
      <t>(一社)国際環境研究協会</t>
    </r>
  </si>
  <si>
    <t>平成13年度（旧地球環境研究総合推進費は平成2年度）～　　　終了（予定）なし</t>
  </si>
  <si>
    <t>目標値
（26年度）</t>
  </si>
  <si>
    <t>執行額（百万円）／研究開発課題数（件）</t>
  </si>
  <si>
    <t>３１０</t>
  </si>
  <si>
    <t>環境省　環境研究・技術情報総合サイト　環境研究総合推進費 &gt; 評価結果について
http://www.env.go.jp/policy/kenkyu/suishin/kadai_hyouka/index.html</t>
  </si>
  <si>
    <t>・産学民官の研究機関の研究者から公募により提案を募り、外部学識経験者等による評価委員会（事前）を経て、競争的に研究課題が選定される、競争的研究資金として運営しており、実効性が高い。
・予算制約等から、研究を実施できていない行政ニーズもあるものの、活動実績は概ね見込みに見合っている。
・研究成果をとりまとめ、環境省HP（備考参照）に掲載すること等により内外に広く公表すると共に、行政施策に活用している。</t>
  </si>
  <si>
    <t>※四捨五入の都合上、合計額が一致しない</t>
  </si>
  <si>
    <t>現状通り</t>
  </si>
  <si>
    <t>現状通り</t>
  </si>
  <si>
    <t>引き続き行政ニーズに適合する課題を公募するとともに、学術的な成果も定量的に評価できる仕組み作りを行うこと。</t>
  </si>
  <si>
    <t>引き続き行政ニーズに適合する課題を公募するとともに、学術的な成果も定量的に評価できる仕組み作りを行う。</t>
  </si>
  <si>
    <t>点検対象外</t>
  </si>
  <si>
    <t>「新しい日本のための優先課題推進枠」2,300百万円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</si>
</sst>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Red]\-#,##0.0\ "/>
    <numFmt numFmtId="182" formatCode="#,##0_ ;[Red]\-#,##0\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15" fillId="0" borderId="0" xfId="0" applyFont="1" applyAlignment="1">
      <alignment vertical="center"/>
    </xf>
    <xf numFmtId="176" fontId="0" fillId="0" borderId="0" xfId="0" applyNumberFormat="1" applyFont="1" applyAlignment="1">
      <alignment vertical="center"/>
    </xf>
    <xf numFmtId="0" fontId="0" fillId="0" borderId="0" xfId="0" applyFont="1" applyFill="1" applyBorder="1" applyAlignment="1">
      <alignment vertical="center"/>
    </xf>
    <xf numFmtId="0" fontId="21" fillId="0" borderId="0" xfId="0" applyFont="1" applyFill="1" applyBorder="1" applyAlignment="1">
      <alignment horizontal="right" vertical="center"/>
    </xf>
    <xf numFmtId="0" fontId="0" fillId="0" borderId="0" xfId="0" applyFont="1" applyBorder="1" applyAlignment="1">
      <alignment vertical="center"/>
    </xf>
    <xf numFmtId="176" fontId="0" fillId="0" borderId="0" xfId="0" applyNumberFormat="1"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14" fillId="0" borderId="0" xfId="61" applyFont="1" applyFill="1" applyBorder="1" applyAlignment="1" applyProtection="1">
      <alignment vertical="top"/>
      <protection/>
    </xf>
    <xf numFmtId="176" fontId="0" fillId="0" borderId="0" xfId="0" applyNumberFormat="1" applyFont="1" applyBorder="1" applyAlignment="1">
      <alignment horizontal="right" vertical="center"/>
    </xf>
    <xf numFmtId="176" fontId="0" fillId="0" borderId="0" xfId="0" applyNumberFormat="1" applyFont="1" applyAlignment="1">
      <alignment horizontal="center" vertical="center"/>
    </xf>
    <xf numFmtId="0" fontId="0" fillId="0" borderId="0" xfId="0" applyFont="1" applyAlignment="1">
      <alignment horizontal="center" vertical="center"/>
    </xf>
    <xf numFmtId="182" fontId="0" fillId="0" borderId="21"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0" fontId="15"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wrapText="1"/>
    </xf>
    <xf numFmtId="0" fontId="15" fillId="33" borderId="32" xfId="0" applyFont="1" applyFill="1" applyBorder="1" applyAlignment="1">
      <alignment horizontal="center" vertical="center" wrapText="1"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2" xfId="0" applyFont="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3" fontId="0" fillId="0" borderId="53"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2" fontId="0" fillId="0" borderId="53" xfId="0" applyNumberFormat="1"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82" fontId="0" fillId="0" borderId="61" xfId="0" applyNumberFormat="1" applyFont="1" applyFill="1" applyBorder="1" applyAlignment="1">
      <alignment horizontal="center" vertical="center"/>
    </xf>
    <xf numFmtId="182" fontId="0" fillId="0" borderId="62" xfId="0" applyNumberFormat="1" applyFont="1" applyFill="1" applyBorder="1" applyAlignment="1">
      <alignment horizontal="center" vertical="center"/>
    </xf>
    <xf numFmtId="182" fontId="0" fillId="0" borderId="63"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8" xfId="0" applyFont="1" applyBorder="1" applyAlignment="1">
      <alignment vertical="center" wrapText="1"/>
    </xf>
    <xf numFmtId="0" fontId="0" fillId="0" borderId="40" xfId="0" applyFont="1" applyBorder="1" applyAlignment="1">
      <alignment vertical="center" wrapText="1"/>
    </xf>
    <xf numFmtId="0" fontId="0" fillId="0" borderId="69"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70" xfId="0" applyFont="1" applyBorder="1" applyAlignment="1">
      <alignment vertical="center" wrapText="1"/>
    </xf>
    <xf numFmtId="0" fontId="0" fillId="34" borderId="71" xfId="0" applyFont="1" applyFill="1" applyBorder="1" applyAlignment="1">
      <alignment horizontal="center" vertical="center" wrapText="1"/>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8" fillId="33" borderId="7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vertical="center"/>
    </xf>
    <xf numFmtId="0" fontId="0" fillId="0" borderId="48" xfId="0" applyFont="1" applyBorder="1" applyAlignment="1">
      <alignment vertical="center"/>
    </xf>
    <xf numFmtId="0" fontId="0" fillId="0" borderId="79" xfId="0" applyFont="1" applyBorder="1" applyAlignment="1">
      <alignment vertical="center"/>
    </xf>
    <xf numFmtId="0" fontId="0" fillId="0" borderId="40" xfId="0" applyFont="1" applyBorder="1" applyAlignment="1">
      <alignment vertical="center"/>
    </xf>
    <xf numFmtId="0" fontId="19" fillId="0" borderId="80" xfId="0" applyFont="1" applyFill="1" applyBorder="1" applyAlignment="1">
      <alignment vertical="center"/>
    </xf>
    <xf numFmtId="0" fontId="0" fillId="0" borderId="62" xfId="0" applyFont="1" applyBorder="1" applyAlignment="1">
      <alignment vertical="center"/>
    </xf>
    <xf numFmtId="0" fontId="0" fillId="0" borderId="81"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6" fillId="34" borderId="55" xfId="0" applyFont="1" applyFill="1" applyBorder="1" applyAlignment="1">
      <alignment horizontal="center" vertical="center"/>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9" fillId="34"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24" xfId="0" applyFont="1" applyFill="1" applyBorder="1" applyAlignment="1">
      <alignment horizontal="center" vertical="center" wrapText="1"/>
    </xf>
    <xf numFmtId="0" fontId="18" fillId="0" borderId="92" xfId="0" applyFont="1" applyFill="1" applyBorder="1" applyAlignment="1">
      <alignment horizontal="center" vertical="center"/>
    </xf>
    <xf numFmtId="0" fontId="18" fillId="0" borderId="56" xfId="0" applyFont="1" applyBorder="1" applyAlignment="1">
      <alignment horizontal="center" vertical="center"/>
    </xf>
    <xf numFmtId="0" fontId="18" fillId="0" borderId="93" xfId="0" applyFont="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19" fillId="0" borderId="78" xfId="0" applyFont="1" applyFill="1" applyBorder="1" applyAlignment="1">
      <alignment vertical="center"/>
    </xf>
    <xf numFmtId="0" fontId="0" fillId="0" borderId="94" xfId="0" applyFont="1" applyBorder="1" applyAlignment="1">
      <alignment vertical="center"/>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70" xfId="0" applyFont="1" applyFill="1" applyBorder="1" applyAlignment="1">
      <alignment vertical="center"/>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95" xfId="0" applyFont="1" applyFill="1" applyBorder="1" applyAlignment="1">
      <alignment vertical="center" textRotation="255"/>
    </xf>
    <xf numFmtId="0" fontId="0" fillId="0" borderId="90" xfId="0" applyFont="1" applyBorder="1" applyAlignment="1">
      <alignment vertical="center"/>
    </xf>
    <xf numFmtId="0" fontId="0" fillId="0" borderId="96" xfId="0" applyFont="1" applyBorder="1" applyAlignment="1">
      <alignment vertical="center"/>
    </xf>
    <xf numFmtId="0" fontId="12" fillId="33" borderId="37"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77" xfId="0" applyFont="1" applyBorder="1" applyAlignment="1">
      <alignment horizontal="center" vertical="center" textRotation="255"/>
    </xf>
    <xf numFmtId="0" fontId="0" fillId="0" borderId="9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vertical="center" wrapText="1"/>
    </xf>
    <xf numFmtId="0" fontId="0" fillId="0" borderId="83" xfId="0" applyFont="1" applyBorder="1" applyAlignment="1">
      <alignment vertical="center" wrapText="1"/>
    </xf>
    <xf numFmtId="0" fontId="0" fillId="0" borderId="103" xfId="0" applyFont="1" applyBorder="1" applyAlignment="1">
      <alignment vertical="center" wrapText="1"/>
    </xf>
    <xf numFmtId="0" fontId="0" fillId="0" borderId="104" xfId="0" applyFont="1" applyFill="1" applyBorder="1" applyAlignment="1">
      <alignment vertical="center"/>
    </xf>
    <xf numFmtId="0" fontId="0" fillId="0" borderId="10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4"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107" xfId="0" applyFont="1" applyBorder="1" applyAlignment="1">
      <alignment horizontal="center" vertical="center"/>
    </xf>
    <xf numFmtId="0" fontId="0" fillId="34" borderId="90" xfId="0" applyFont="1" applyFill="1" applyBorder="1" applyAlignment="1">
      <alignment horizontal="center" vertical="center"/>
    </xf>
    <xf numFmtId="0" fontId="0" fillId="34"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4" xfId="0" applyFont="1" applyFill="1" applyBorder="1" applyAlignment="1">
      <alignment vertical="center" wrapText="1"/>
    </xf>
    <xf numFmtId="0" fontId="0" fillId="0" borderId="48" xfId="0" applyFont="1" applyBorder="1" applyAlignment="1">
      <alignment vertical="center" wrapText="1"/>
    </xf>
    <xf numFmtId="0" fontId="0" fillId="0" borderId="109"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02" xfId="0" applyFont="1" applyFill="1" applyBorder="1" applyAlignment="1">
      <alignment vertical="center"/>
    </xf>
    <xf numFmtId="0" fontId="12" fillId="33" borderId="7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36" borderId="95" xfId="0" applyFont="1" applyFill="1" applyBorder="1" applyAlignment="1">
      <alignment horizontal="left" vertical="top" wrapText="1"/>
    </xf>
    <xf numFmtId="0" fontId="0" fillId="36" borderId="90" xfId="0" applyFont="1" applyFill="1" applyBorder="1" applyAlignment="1">
      <alignment horizontal="left" vertical="top"/>
    </xf>
    <xf numFmtId="0" fontId="0" fillId="36" borderId="91" xfId="0" applyFont="1" applyFill="1" applyBorder="1" applyAlignment="1">
      <alignment horizontal="left" vertical="top"/>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center" vertical="center"/>
    </xf>
    <xf numFmtId="0" fontId="0" fillId="0" borderId="109" xfId="0" applyFont="1" applyFill="1" applyBorder="1" applyAlignment="1">
      <alignment vertical="center"/>
    </xf>
    <xf numFmtId="0" fontId="11" fillId="0" borderId="92"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9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wrapText="1"/>
      <protection/>
    </xf>
    <xf numFmtId="0" fontId="11" fillId="0" borderId="25"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8" fillId="33" borderId="24" xfId="61"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1" fillId="0" borderId="25"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horizontal="left" vertical="center" wrapText="1" shrinkToFit="1"/>
      <protection/>
    </xf>
    <xf numFmtId="0" fontId="0" fillId="0" borderId="25" xfId="0" applyFont="1" applyBorder="1" applyAlignment="1">
      <alignment horizontal="left" vertical="center" shrinkToFit="1"/>
    </xf>
    <xf numFmtId="0" fontId="0" fillId="0" borderId="35" xfId="0" applyFont="1" applyBorder="1" applyAlignment="1">
      <alignment horizontal="left" vertical="center" shrinkToFit="1"/>
    </xf>
    <xf numFmtId="0" fontId="8" fillId="33" borderId="11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113"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8" fillId="33" borderId="11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3" fontId="0" fillId="0" borderId="118" xfId="0" applyNumberFormat="1" applyFont="1" applyFill="1" applyBorder="1" applyAlignment="1">
      <alignment horizontal="center" vertical="center"/>
    </xf>
    <xf numFmtId="38" fontId="0" fillId="0" borderId="118" xfId="49" applyFont="1" applyFill="1" applyBorder="1" applyAlignment="1">
      <alignment horizontal="center" vertical="center"/>
    </xf>
    <xf numFmtId="176" fontId="0" fillId="0" borderId="118" xfId="0" applyNumberFormat="1" applyFont="1" applyFill="1" applyBorder="1" applyAlignment="1">
      <alignment horizontal="center" vertical="center"/>
    </xf>
    <xf numFmtId="176" fontId="0" fillId="37" borderId="118" xfId="0" applyNumberFormat="1" applyFont="1" applyFill="1" applyBorder="1" applyAlignment="1">
      <alignment horizontal="center" vertical="center"/>
    </xf>
    <xf numFmtId="176" fontId="0" fillId="37" borderId="119"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176" fontId="0" fillId="0" borderId="120"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0" borderId="115" xfId="0" applyFont="1" applyBorder="1" applyAlignment="1">
      <alignment horizontal="center" vertical="center"/>
    </xf>
    <xf numFmtId="0" fontId="0" fillId="0" borderId="122" xfId="0" applyFont="1" applyBorder="1" applyAlignment="1">
      <alignment horizontal="center" vertical="center"/>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37" borderId="123" xfId="0" applyNumberFormat="1" applyFont="1" applyFill="1" applyBorder="1" applyAlignment="1">
      <alignment horizontal="center" vertical="center"/>
    </xf>
    <xf numFmtId="176" fontId="0" fillId="37" borderId="124" xfId="0" applyNumberFormat="1" applyFont="1" applyFill="1" applyBorder="1" applyAlignment="1">
      <alignment horizontal="center" vertical="center"/>
    </xf>
    <xf numFmtId="3" fontId="0" fillId="0" borderId="23" xfId="49"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9" fontId="0" fillId="0" borderId="24" xfId="0" applyNumberFormat="1" applyFont="1" applyBorder="1" applyAlignment="1">
      <alignment horizontal="center" vertical="center"/>
    </xf>
    <xf numFmtId="9" fontId="0" fillId="0" borderId="25" xfId="0" applyNumberFormat="1" applyFont="1" applyBorder="1" applyAlignment="1">
      <alignment horizontal="center" vertical="center"/>
    </xf>
    <xf numFmtId="9" fontId="0" fillId="0" borderId="26" xfId="0" applyNumberFormat="1"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97"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117" xfId="0" applyFont="1" applyBorder="1" applyAlignment="1">
      <alignment horizontal="left" vertical="center" wrapText="1"/>
    </xf>
    <xf numFmtId="0" fontId="0" fillId="0" borderId="40" xfId="0" applyFont="1" applyBorder="1" applyAlignment="1">
      <alignment horizontal="left" vertical="center" wrapText="1"/>
    </xf>
    <xf numFmtId="0" fontId="0" fillId="0" borderId="116"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116" xfId="0" applyFont="1" applyBorder="1" applyAlignment="1">
      <alignment horizontal="center" vertical="center"/>
    </xf>
    <xf numFmtId="0" fontId="0" fillId="0" borderId="23" xfId="0" applyFont="1" applyBorder="1" applyAlignment="1" quotePrefix="1">
      <alignment horizontal="center" vertical="center"/>
    </xf>
    <xf numFmtId="0" fontId="0" fillId="0" borderId="40" xfId="0" applyFont="1" applyBorder="1" applyAlignment="1" quotePrefix="1">
      <alignment horizontal="center" vertical="center"/>
    </xf>
    <xf numFmtId="0" fontId="0" fillId="0" borderId="69"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181" fontId="0" fillId="0" borderId="35"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117" xfId="0" applyFont="1" applyBorder="1" applyAlignment="1">
      <alignment horizontal="center" vertical="center"/>
    </xf>
    <xf numFmtId="0" fontId="0" fillId="34" borderId="36"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0" applyFont="1" applyFill="1" applyBorder="1" applyAlignment="1">
      <alignment horizontal="center" vertical="center"/>
    </xf>
    <xf numFmtId="182" fontId="0" fillId="0" borderId="82" xfId="0" applyNumberFormat="1" applyFont="1" applyFill="1" applyBorder="1" applyAlignment="1">
      <alignment horizontal="center" vertical="center"/>
    </xf>
    <xf numFmtId="182" fontId="0" fillId="0" borderId="83" xfId="0" applyNumberFormat="1" applyFont="1" applyFill="1" applyBorder="1" applyAlignment="1">
      <alignment horizontal="center" vertical="center"/>
    </xf>
    <xf numFmtId="182" fontId="0" fillId="0" borderId="103"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182" fontId="0" fillId="37" borderId="118" xfId="0" applyNumberFormat="1" applyFont="1" applyFill="1" applyBorder="1" applyAlignment="1">
      <alignment horizontal="center" vertical="center"/>
    </xf>
    <xf numFmtId="0" fontId="0" fillId="0" borderId="32" xfId="0" applyFont="1" applyFill="1" applyBorder="1" applyAlignment="1">
      <alignment horizontal="left" vertical="center"/>
    </xf>
    <xf numFmtId="0" fontId="0" fillId="7" borderId="33" xfId="0" applyFont="1" applyFill="1" applyBorder="1" applyAlignment="1">
      <alignment horizontal="left" vertical="center"/>
    </xf>
    <xf numFmtId="0" fontId="0" fillId="7" borderId="70" xfId="0" applyFont="1" applyFill="1" applyBorder="1" applyAlignment="1">
      <alignment horizontal="left"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14" fillId="33" borderId="36"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4" borderId="39"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35"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82" xfId="0" applyFont="1" applyBorder="1" applyAlignment="1">
      <alignment horizontal="left" vertical="center" wrapText="1"/>
    </xf>
    <xf numFmtId="0" fontId="0" fillId="0" borderId="83" xfId="0" applyFont="1" applyBorder="1" applyAlignment="1">
      <alignment horizontal="left" vertical="center"/>
    </xf>
    <xf numFmtId="0" fontId="0" fillId="0" borderId="103"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04" xfId="0" applyFont="1" applyFill="1" applyBorder="1" applyAlignment="1">
      <alignment horizontal="center"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04"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109"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09"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113" xfId="0" applyFont="1" applyBorder="1" applyAlignment="1">
      <alignment horizontal="center" vertical="center"/>
    </xf>
    <xf numFmtId="0" fontId="10" fillId="0" borderId="42"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13" xfId="0" applyFont="1" applyFill="1" applyBorder="1" applyAlignment="1">
      <alignment horizontal="center" vertical="center"/>
    </xf>
    <xf numFmtId="0" fontId="1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8" fillId="0" borderId="11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35" xfId="0" applyFont="1" applyBorder="1" applyAlignment="1">
      <alignment horizontal="center" vertical="center"/>
    </xf>
    <xf numFmtId="0" fontId="10" fillId="0" borderId="26" xfId="0" applyFont="1" applyFill="1" applyBorder="1" applyAlignment="1">
      <alignment horizontal="center" vertical="center"/>
    </xf>
    <xf numFmtId="0" fontId="10" fillId="0" borderId="35" xfId="0" applyFont="1" applyBorder="1" applyAlignment="1">
      <alignment horizontal="center" vertical="center"/>
    </xf>
    <xf numFmtId="0" fontId="0" fillId="0" borderId="102" xfId="0" applyFont="1" applyFill="1" applyBorder="1" applyAlignment="1">
      <alignment horizontal="center" vertical="center"/>
    </xf>
    <xf numFmtId="0" fontId="10" fillId="0" borderId="82"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103"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26" xfId="0" applyFont="1" applyBorder="1" applyAlignment="1">
      <alignment horizontal="center" vertical="center"/>
    </xf>
    <xf numFmtId="0" fontId="18" fillId="0" borderId="35" xfId="0" applyFont="1" applyFill="1" applyBorder="1" applyAlignment="1">
      <alignment horizontal="center" vertical="center"/>
    </xf>
    <xf numFmtId="0" fontId="10" fillId="0" borderId="112"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40" xfId="0" applyFont="1" applyFill="1" applyBorder="1" applyAlignment="1">
      <alignment horizontal="center" vertical="center"/>
    </xf>
    <xf numFmtId="0" fontId="10" fillId="0" borderId="141"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140" xfId="0" applyFont="1" applyFill="1" applyBorder="1" applyAlignment="1">
      <alignment horizontal="left" vertical="center"/>
    </xf>
    <xf numFmtId="176" fontId="0" fillId="0" borderId="141"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0" fillId="0" borderId="142" xfId="0" applyFont="1" applyFill="1" applyBorder="1" applyAlignment="1">
      <alignment horizontal="center" vertical="center"/>
    </xf>
    <xf numFmtId="0" fontId="10" fillId="0" borderId="143"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44" xfId="0" applyFont="1" applyFill="1" applyBorder="1" applyAlignment="1">
      <alignment horizontal="center" vertical="center"/>
    </xf>
    <xf numFmtId="176" fontId="0" fillId="0" borderId="89"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90" xfId="0" applyFont="1" applyBorder="1" applyAlignment="1">
      <alignment vertical="center" textRotation="255"/>
    </xf>
    <xf numFmtId="0" fontId="0" fillId="0" borderId="96" xfId="0" applyFont="1" applyBorder="1" applyAlignment="1">
      <alignment vertical="center" textRotation="255"/>
    </xf>
    <xf numFmtId="0" fontId="0" fillId="0" borderId="145"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4" borderId="147" xfId="0" applyFont="1" applyFill="1" applyBorder="1" applyAlignment="1">
      <alignment vertical="center"/>
    </xf>
    <xf numFmtId="0" fontId="0" fillId="0" borderId="148" xfId="0" applyFont="1" applyBorder="1" applyAlignment="1">
      <alignment vertical="center"/>
    </xf>
    <xf numFmtId="0" fontId="0" fillId="0" borderId="49" xfId="0" applyFont="1" applyBorder="1" applyAlignment="1">
      <alignment vertical="center"/>
    </xf>
    <xf numFmtId="0" fontId="0" fillId="0" borderId="95"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182" fontId="0" fillId="0" borderId="89" xfId="0" applyNumberFormat="1" applyFont="1" applyFill="1" applyBorder="1" applyAlignment="1">
      <alignment horizontal="center" vertical="center"/>
    </xf>
    <xf numFmtId="182" fontId="0" fillId="0" borderId="90" xfId="0" applyNumberFormat="1" applyFont="1" applyFill="1" applyBorder="1" applyAlignment="1">
      <alignment horizontal="center" vertical="center"/>
    </xf>
    <xf numFmtId="182" fontId="0" fillId="0" borderId="107" xfId="0" applyNumberFormat="1" applyFont="1" applyFill="1" applyBorder="1" applyAlignment="1">
      <alignment horizontal="center" vertical="center"/>
    </xf>
    <xf numFmtId="182" fontId="0" fillId="37" borderId="90" xfId="0" applyNumberFormat="1" applyFont="1" applyFill="1" applyBorder="1" applyAlignment="1">
      <alignment horizontal="center" vertical="center"/>
    </xf>
    <xf numFmtId="182" fontId="0" fillId="37" borderId="107" xfId="0" applyNumberFormat="1"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9" fontId="0" fillId="0" borderId="24"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74</xdr:row>
      <xdr:rowOff>0</xdr:rowOff>
    </xdr:from>
    <xdr:to>
      <xdr:col>49</xdr:col>
      <xdr:colOff>152400</xdr:colOff>
      <xdr:row>95</xdr:row>
      <xdr:rowOff>561975</xdr:rowOff>
    </xdr:to>
    <xdr:pic>
      <xdr:nvPicPr>
        <xdr:cNvPr id="1" name="図 2"/>
        <xdr:cNvPicPr preferRelativeResize="1">
          <a:picLocks noChangeAspect="1"/>
        </xdr:cNvPicPr>
      </xdr:nvPicPr>
      <xdr:blipFill>
        <a:blip r:embed="rId1"/>
        <a:stretch>
          <a:fillRect/>
        </a:stretch>
      </xdr:blipFill>
      <xdr:spPr>
        <a:xfrm>
          <a:off x="1133475" y="31099125"/>
          <a:ext cx="8820150" cy="943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64"/>
  <sheetViews>
    <sheetView tabSelected="1" view="pageBreakPreview" zoomScale="85" zoomScaleNormal="85" zoomScaleSheetLayoutView="85" zoomScalePageLayoutView="85" workbookViewId="0" topLeftCell="A143">
      <selection activeCell="A432" sqref="A404:IV432"/>
    </sheetView>
  </sheetViews>
  <sheetFormatPr defaultColWidth="9.00390625" defaultRowHeight="13.5"/>
  <cols>
    <col min="1" max="50" width="2.625" style="19" customWidth="1"/>
    <col min="51" max="51" width="2.25390625" style="19" customWidth="1"/>
    <col min="52" max="52" width="12.125" style="21" bestFit="1" customWidth="1"/>
    <col min="53" max="53" width="10.75390625" style="19" customWidth="1"/>
    <col min="54" max="54" width="15.25390625" style="19" bestFit="1" customWidth="1"/>
    <col min="55" max="55" width="10.50390625" style="19" customWidth="1"/>
    <col min="56" max="56" width="10.625" style="19" customWidth="1"/>
    <col min="57" max="57" width="2.25390625" style="19" customWidth="1"/>
    <col min="58" max="16384" width="9.00390625" style="19"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t="s">
        <v>250</v>
      </c>
      <c r="AR2" s="273"/>
      <c r="AS2" s="273"/>
      <c r="AT2" s="273"/>
      <c r="AU2" s="273"/>
      <c r="AV2" s="273"/>
      <c r="AW2" s="273"/>
      <c r="AX2" s="273"/>
    </row>
    <row r="3" spans="1:50" ht="21" customHeight="1" thickBot="1">
      <c r="A3" s="552" t="s">
        <v>71</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88</v>
      </c>
      <c r="AP3" s="553"/>
      <c r="AQ3" s="553"/>
      <c r="AR3" s="553"/>
      <c r="AS3" s="553"/>
      <c r="AT3" s="553"/>
      <c r="AU3" s="553"/>
      <c r="AV3" s="553"/>
      <c r="AW3" s="553"/>
      <c r="AX3" s="555"/>
    </row>
    <row r="4" spans="1:50" ht="24.75" customHeight="1">
      <c r="A4" s="294" t="s">
        <v>30</v>
      </c>
      <c r="B4" s="295"/>
      <c r="C4" s="295"/>
      <c r="D4" s="295"/>
      <c r="E4" s="295"/>
      <c r="F4" s="295"/>
      <c r="G4" s="276" t="s">
        <v>89</v>
      </c>
      <c r="H4" s="277"/>
      <c r="I4" s="277"/>
      <c r="J4" s="277"/>
      <c r="K4" s="277"/>
      <c r="L4" s="277"/>
      <c r="M4" s="277"/>
      <c r="N4" s="277"/>
      <c r="O4" s="277"/>
      <c r="P4" s="277"/>
      <c r="Q4" s="277"/>
      <c r="R4" s="277"/>
      <c r="S4" s="277"/>
      <c r="T4" s="277"/>
      <c r="U4" s="277"/>
      <c r="V4" s="277"/>
      <c r="W4" s="277"/>
      <c r="X4" s="277"/>
      <c r="Y4" s="278" t="s">
        <v>1</v>
      </c>
      <c r="Z4" s="279"/>
      <c r="AA4" s="279"/>
      <c r="AB4" s="279"/>
      <c r="AC4" s="279"/>
      <c r="AD4" s="280"/>
      <c r="AE4" s="279" t="s">
        <v>92</v>
      </c>
      <c r="AF4" s="279"/>
      <c r="AG4" s="279"/>
      <c r="AH4" s="279"/>
      <c r="AI4" s="279"/>
      <c r="AJ4" s="279"/>
      <c r="AK4" s="279"/>
      <c r="AL4" s="279"/>
      <c r="AM4" s="279"/>
      <c r="AN4" s="279"/>
      <c r="AO4" s="279"/>
      <c r="AP4" s="280"/>
      <c r="AQ4" s="281" t="s">
        <v>2</v>
      </c>
      <c r="AR4" s="279"/>
      <c r="AS4" s="279"/>
      <c r="AT4" s="279"/>
      <c r="AU4" s="279"/>
      <c r="AV4" s="279"/>
      <c r="AW4" s="279"/>
      <c r="AX4" s="282"/>
    </row>
    <row r="5" spans="1:50" ht="39" customHeight="1">
      <c r="A5" s="283" t="s">
        <v>31</v>
      </c>
      <c r="B5" s="284"/>
      <c r="C5" s="284"/>
      <c r="D5" s="284"/>
      <c r="E5" s="284"/>
      <c r="F5" s="285"/>
      <c r="G5" s="286" t="s">
        <v>247</v>
      </c>
      <c r="H5" s="287"/>
      <c r="I5" s="287"/>
      <c r="J5" s="287"/>
      <c r="K5" s="287"/>
      <c r="L5" s="287"/>
      <c r="M5" s="287"/>
      <c r="N5" s="287"/>
      <c r="O5" s="287"/>
      <c r="P5" s="287"/>
      <c r="Q5" s="287"/>
      <c r="R5" s="287"/>
      <c r="S5" s="287"/>
      <c r="T5" s="287"/>
      <c r="U5" s="287"/>
      <c r="V5" s="288"/>
      <c r="W5" s="288"/>
      <c r="X5" s="289"/>
      <c r="Y5" s="290" t="s">
        <v>3</v>
      </c>
      <c r="Z5" s="90"/>
      <c r="AA5" s="90"/>
      <c r="AB5" s="90"/>
      <c r="AC5" s="90"/>
      <c r="AD5" s="91"/>
      <c r="AE5" s="90" t="s">
        <v>93</v>
      </c>
      <c r="AF5" s="90"/>
      <c r="AG5" s="90"/>
      <c r="AH5" s="90"/>
      <c r="AI5" s="90"/>
      <c r="AJ5" s="90"/>
      <c r="AK5" s="90"/>
      <c r="AL5" s="90"/>
      <c r="AM5" s="90"/>
      <c r="AN5" s="90"/>
      <c r="AO5" s="90"/>
      <c r="AP5" s="91"/>
      <c r="AQ5" s="291" t="s">
        <v>94</v>
      </c>
      <c r="AR5" s="292"/>
      <c r="AS5" s="292"/>
      <c r="AT5" s="292"/>
      <c r="AU5" s="292"/>
      <c r="AV5" s="292"/>
      <c r="AW5" s="292"/>
      <c r="AX5" s="293"/>
    </row>
    <row r="6" spans="1:50" ht="30" customHeight="1">
      <c r="A6" s="296" t="s">
        <v>4</v>
      </c>
      <c r="B6" s="297"/>
      <c r="C6" s="297"/>
      <c r="D6" s="297"/>
      <c r="E6" s="297"/>
      <c r="F6" s="297"/>
      <c r="G6" s="298" t="s">
        <v>90</v>
      </c>
      <c r="H6" s="78"/>
      <c r="I6" s="78"/>
      <c r="J6" s="78"/>
      <c r="K6" s="78"/>
      <c r="L6" s="78"/>
      <c r="M6" s="78"/>
      <c r="N6" s="78"/>
      <c r="O6" s="78"/>
      <c r="P6" s="78"/>
      <c r="Q6" s="78"/>
      <c r="R6" s="78"/>
      <c r="S6" s="78"/>
      <c r="T6" s="78"/>
      <c r="U6" s="78"/>
      <c r="V6" s="78"/>
      <c r="W6" s="78"/>
      <c r="X6" s="78"/>
      <c r="Y6" s="299" t="s">
        <v>70</v>
      </c>
      <c r="Z6" s="300"/>
      <c r="AA6" s="300"/>
      <c r="AB6" s="300"/>
      <c r="AC6" s="300"/>
      <c r="AD6" s="301"/>
      <c r="AE6" s="302" t="s">
        <v>95</v>
      </c>
      <c r="AF6" s="303"/>
      <c r="AG6" s="303"/>
      <c r="AH6" s="303"/>
      <c r="AI6" s="303"/>
      <c r="AJ6" s="303"/>
      <c r="AK6" s="303"/>
      <c r="AL6" s="303"/>
      <c r="AM6" s="303"/>
      <c r="AN6" s="303"/>
      <c r="AO6" s="303"/>
      <c r="AP6" s="303"/>
      <c r="AQ6" s="78"/>
      <c r="AR6" s="78"/>
      <c r="AS6" s="78"/>
      <c r="AT6" s="78"/>
      <c r="AU6" s="78"/>
      <c r="AV6" s="78"/>
      <c r="AW6" s="78"/>
      <c r="AX6" s="304"/>
    </row>
    <row r="7" spans="1:50" ht="96.75" customHeight="1">
      <c r="A7" s="305" t="s">
        <v>25</v>
      </c>
      <c r="B7" s="306"/>
      <c r="C7" s="306"/>
      <c r="D7" s="306"/>
      <c r="E7" s="306"/>
      <c r="F7" s="306"/>
      <c r="G7" s="307" t="s">
        <v>91</v>
      </c>
      <c r="H7" s="308"/>
      <c r="I7" s="308"/>
      <c r="J7" s="308"/>
      <c r="K7" s="308"/>
      <c r="L7" s="308"/>
      <c r="M7" s="308"/>
      <c r="N7" s="308"/>
      <c r="O7" s="308"/>
      <c r="P7" s="308"/>
      <c r="Q7" s="308"/>
      <c r="R7" s="308"/>
      <c r="S7" s="308"/>
      <c r="T7" s="308"/>
      <c r="U7" s="308"/>
      <c r="V7" s="309"/>
      <c r="W7" s="309"/>
      <c r="X7" s="309"/>
      <c r="Y7" s="310" t="s">
        <v>5</v>
      </c>
      <c r="Z7" s="78"/>
      <c r="AA7" s="78"/>
      <c r="AB7" s="78"/>
      <c r="AC7" s="78"/>
      <c r="AD7" s="79"/>
      <c r="AE7" s="311" t="s">
        <v>235</v>
      </c>
      <c r="AF7" s="312"/>
      <c r="AG7" s="312"/>
      <c r="AH7" s="312"/>
      <c r="AI7" s="312"/>
      <c r="AJ7" s="312"/>
      <c r="AK7" s="312"/>
      <c r="AL7" s="312"/>
      <c r="AM7" s="312"/>
      <c r="AN7" s="312"/>
      <c r="AO7" s="312"/>
      <c r="AP7" s="312"/>
      <c r="AQ7" s="312"/>
      <c r="AR7" s="312"/>
      <c r="AS7" s="312"/>
      <c r="AT7" s="312"/>
      <c r="AU7" s="312"/>
      <c r="AV7" s="312"/>
      <c r="AW7" s="312"/>
      <c r="AX7" s="313"/>
    </row>
    <row r="8" spans="1:50" ht="79.5" customHeight="1">
      <c r="A8" s="314" t="s">
        <v>26</v>
      </c>
      <c r="B8" s="315"/>
      <c r="C8" s="315"/>
      <c r="D8" s="315"/>
      <c r="E8" s="315"/>
      <c r="F8" s="315"/>
      <c r="G8" s="316" t="s">
        <v>96</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20" customHeight="1">
      <c r="A9" s="314" t="s">
        <v>39</v>
      </c>
      <c r="B9" s="315"/>
      <c r="C9" s="315"/>
      <c r="D9" s="315"/>
      <c r="E9" s="315"/>
      <c r="F9" s="315"/>
      <c r="G9" s="319" t="s">
        <v>97</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4" t="s">
        <v>6</v>
      </c>
      <c r="B10" s="315"/>
      <c r="C10" s="315"/>
      <c r="D10" s="315"/>
      <c r="E10" s="315"/>
      <c r="F10" s="322"/>
      <c r="G10" s="316" t="s">
        <v>98</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23" t="s">
        <v>27</v>
      </c>
      <c r="B11" s="324"/>
      <c r="C11" s="324"/>
      <c r="D11" s="324"/>
      <c r="E11" s="324"/>
      <c r="F11" s="325"/>
      <c r="G11" s="329"/>
      <c r="H11" s="330"/>
      <c r="I11" s="330"/>
      <c r="J11" s="330"/>
      <c r="K11" s="330"/>
      <c r="L11" s="330"/>
      <c r="M11" s="330"/>
      <c r="N11" s="330"/>
      <c r="O11" s="330"/>
      <c r="P11" s="53" t="s">
        <v>236</v>
      </c>
      <c r="Q11" s="54"/>
      <c r="R11" s="54"/>
      <c r="S11" s="54"/>
      <c r="T11" s="54"/>
      <c r="U11" s="54"/>
      <c r="V11" s="106"/>
      <c r="W11" s="53" t="s">
        <v>237</v>
      </c>
      <c r="X11" s="54"/>
      <c r="Y11" s="54"/>
      <c r="Z11" s="54"/>
      <c r="AA11" s="54"/>
      <c r="AB11" s="54"/>
      <c r="AC11" s="106"/>
      <c r="AD11" s="53" t="s">
        <v>238</v>
      </c>
      <c r="AE11" s="54"/>
      <c r="AF11" s="54"/>
      <c r="AG11" s="54"/>
      <c r="AH11" s="54"/>
      <c r="AI11" s="54"/>
      <c r="AJ11" s="106"/>
      <c r="AK11" s="53" t="s">
        <v>239</v>
      </c>
      <c r="AL11" s="54"/>
      <c r="AM11" s="54"/>
      <c r="AN11" s="54"/>
      <c r="AO11" s="54"/>
      <c r="AP11" s="54"/>
      <c r="AQ11" s="106"/>
      <c r="AR11" s="53" t="s">
        <v>240</v>
      </c>
      <c r="AS11" s="54"/>
      <c r="AT11" s="54"/>
      <c r="AU11" s="54"/>
      <c r="AV11" s="54"/>
      <c r="AW11" s="54"/>
      <c r="AX11" s="335"/>
    </row>
    <row r="12" spans="1:50" ht="21" customHeight="1">
      <c r="A12" s="170"/>
      <c r="B12" s="171"/>
      <c r="C12" s="171"/>
      <c r="D12" s="171"/>
      <c r="E12" s="171"/>
      <c r="F12" s="172"/>
      <c r="G12" s="336" t="s">
        <v>7</v>
      </c>
      <c r="H12" s="337"/>
      <c r="I12" s="342" t="s">
        <v>8</v>
      </c>
      <c r="J12" s="343"/>
      <c r="K12" s="343"/>
      <c r="L12" s="343"/>
      <c r="M12" s="343"/>
      <c r="N12" s="343"/>
      <c r="O12" s="344"/>
      <c r="P12" s="345">
        <v>8006.636</v>
      </c>
      <c r="Q12" s="345"/>
      <c r="R12" s="345"/>
      <c r="S12" s="345"/>
      <c r="T12" s="345"/>
      <c r="U12" s="345"/>
      <c r="V12" s="345"/>
      <c r="W12" s="345">
        <v>5670.375</v>
      </c>
      <c r="X12" s="345"/>
      <c r="Y12" s="345"/>
      <c r="Z12" s="345"/>
      <c r="AA12" s="345"/>
      <c r="AB12" s="345"/>
      <c r="AC12" s="345"/>
      <c r="AD12" s="346">
        <v>5387</v>
      </c>
      <c r="AE12" s="346"/>
      <c r="AF12" s="346"/>
      <c r="AG12" s="346"/>
      <c r="AH12" s="346"/>
      <c r="AI12" s="346"/>
      <c r="AJ12" s="346"/>
      <c r="AK12" s="347">
        <v>5387</v>
      </c>
      <c r="AL12" s="347"/>
      <c r="AM12" s="347"/>
      <c r="AN12" s="347"/>
      <c r="AO12" s="347"/>
      <c r="AP12" s="347"/>
      <c r="AQ12" s="347"/>
      <c r="AR12" s="347">
        <v>6300</v>
      </c>
      <c r="AS12" s="348"/>
      <c r="AT12" s="348"/>
      <c r="AU12" s="348"/>
      <c r="AV12" s="348"/>
      <c r="AW12" s="348"/>
      <c r="AX12" s="349"/>
    </row>
    <row r="13" spans="1:50" ht="21" customHeight="1">
      <c r="A13" s="170"/>
      <c r="B13" s="171"/>
      <c r="C13" s="171"/>
      <c r="D13" s="171"/>
      <c r="E13" s="171"/>
      <c r="F13" s="172"/>
      <c r="G13" s="338"/>
      <c r="H13" s="339"/>
      <c r="I13" s="125" t="s">
        <v>9</v>
      </c>
      <c r="J13" s="350"/>
      <c r="K13" s="350"/>
      <c r="L13" s="350"/>
      <c r="M13" s="350"/>
      <c r="N13" s="350"/>
      <c r="O13" s="351"/>
      <c r="P13" s="331">
        <v>0</v>
      </c>
      <c r="Q13" s="331"/>
      <c r="R13" s="331"/>
      <c r="S13" s="331"/>
      <c r="T13" s="331"/>
      <c r="U13" s="331"/>
      <c r="V13" s="331"/>
      <c r="W13" s="331">
        <v>0</v>
      </c>
      <c r="X13" s="331"/>
      <c r="Y13" s="331"/>
      <c r="Z13" s="331"/>
      <c r="AA13" s="331"/>
      <c r="AB13" s="331"/>
      <c r="AC13" s="331"/>
      <c r="AD13" s="331">
        <v>0</v>
      </c>
      <c r="AE13" s="331"/>
      <c r="AF13" s="331"/>
      <c r="AG13" s="331"/>
      <c r="AH13" s="331"/>
      <c r="AI13" s="331"/>
      <c r="AJ13" s="331"/>
      <c r="AK13" s="331">
        <v>0</v>
      </c>
      <c r="AL13" s="331"/>
      <c r="AM13" s="331"/>
      <c r="AN13" s="331"/>
      <c r="AO13" s="331"/>
      <c r="AP13" s="331"/>
      <c r="AQ13" s="331"/>
      <c r="AR13" s="352"/>
      <c r="AS13" s="352"/>
      <c r="AT13" s="352"/>
      <c r="AU13" s="352"/>
      <c r="AV13" s="352"/>
      <c r="AW13" s="352"/>
      <c r="AX13" s="353"/>
    </row>
    <row r="14" spans="1:50" ht="21" customHeight="1">
      <c r="A14" s="170"/>
      <c r="B14" s="171"/>
      <c r="C14" s="171"/>
      <c r="D14" s="171"/>
      <c r="E14" s="171"/>
      <c r="F14" s="172"/>
      <c r="G14" s="338"/>
      <c r="H14" s="339"/>
      <c r="I14" s="125" t="s">
        <v>80</v>
      </c>
      <c r="J14" s="126"/>
      <c r="K14" s="126"/>
      <c r="L14" s="126"/>
      <c r="M14" s="126"/>
      <c r="N14" s="126"/>
      <c r="O14" s="127"/>
      <c r="P14" s="128">
        <v>332</v>
      </c>
      <c r="Q14" s="128"/>
      <c r="R14" s="128"/>
      <c r="S14" s="128"/>
      <c r="T14" s="128"/>
      <c r="U14" s="128"/>
      <c r="V14" s="128"/>
      <c r="W14" s="119">
        <v>0</v>
      </c>
      <c r="X14" s="120"/>
      <c r="Y14" s="120"/>
      <c r="Z14" s="120"/>
      <c r="AA14" s="120"/>
      <c r="AB14" s="120"/>
      <c r="AC14" s="121"/>
      <c r="AD14" s="119">
        <v>0</v>
      </c>
      <c r="AE14" s="120"/>
      <c r="AF14" s="120"/>
      <c r="AG14" s="120"/>
      <c r="AH14" s="120"/>
      <c r="AI14" s="120"/>
      <c r="AJ14" s="121"/>
      <c r="AK14" s="119">
        <v>0</v>
      </c>
      <c r="AL14" s="120"/>
      <c r="AM14" s="120"/>
      <c r="AN14" s="120"/>
      <c r="AO14" s="120"/>
      <c r="AP14" s="120"/>
      <c r="AQ14" s="121"/>
      <c r="AR14" s="129"/>
      <c r="AS14" s="130"/>
      <c r="AT14" s="130"/>
      <c r="AU14" s="130"/>
      <c r="AV14" s="130"/>
      <c r="AW14" s="130"/>
      <c r="AX14" s="131"/>
    </row>
    <row r="15" spans="1:50" ht="21" customHeight="1">
      <c r="A15" s="170"/>
      <c r="B15" s="171"/>
      <c r="C15" s="171"/>
      <c r="D15" s="171"/>
      <c r="E15" s="171"/>
      <c r="F15" s="172"/>
      <c r="G15" s="338"/>
      <c r="H15" s="339"/>
      <c r="I15" s="125" t="s">
        <v>81</v>
      </c>
      <c r="J15" s="126"/>
      <c r="K15" s="126"/>
      <c r="L15" s="126"/>
      <c r="M15" s="126"/>
      <c r="N15" s="126"/>
      <c r="O15" s="127"/>
      <c r="P15" s="119">
        <v>0</v>
      </c>
      <c r="Q15" s="120"/>
      <c r="R15" s="120"/>
      <c r="S15" s="120"/>
      <c r="T15" s="120"/>
      <c r="U15" s="120"/>
      <c r="V15" s="121"/>
      <c r="W15" s="119">
        <v>0</v>
      </c>
      <c r="X15" s="120"/>
      <c r="Y15" s="120"/>
      <c r="Z15" s="120"/>
      <c r="AA15" s="120"/>
      <c r="AB15" s="120"/>
      <c r="AC15" s="121"/>
      <c r="AD15" s="119">
        <v>0</v>
      </c>
      <c r="AE15" s="120"/>
      <c r="AF15" s="120"/>
      <c r="AG15" s="120"/>
      <c r="AH15" s="120"/>
      <c r="AI15" s="120"/>
      <c r="AJ15" s="121"/>
      <c r="AK15" s="119">
        <v>0</v>
      </c>
      <c r="AL15" s="120"/>
      <c r="AM15" s="120"/>
      <c r="AN15" s="120"/>
      <c r="AO15" s="120"/>
      <c r="AP15" s="120"/>
      <c r="AQ15" s="121"/>
      <c r="AR15" s="122"/>
      <c r="AS15" s="123"/>
      <c r="AT15" s="123"/>
      <c r="AU15" s="123"/>
      <c r="AV15" s="123"/>
      <c r="AW15" s="123"/>
      <c r="AX15" s="124"/>
    </row>
    <row r="16" spans="1:50" ht="24.75" customHeight="1">
      <c r="A16" s="170"/>
      <c r="B16" s="171"/>
      <c r="C16" s="171"/>
      <c r="D16" s="171"/>
      <c r="E16" s="171"/>
      <c r="F16" s="172"/>
      <c r="G16" s="338"/>
      <c r="H16" s="339"/>
      <c r="I16" s="125" t="s">
        <v>79</v>
      </c>
      <c r="J16" s="350"/>
      <c r="K16" s="350"/>
      <c r="L16" s="350"/>
      <c r="M16" s="350"/>
      <c r="N16" s="350"/>
      <c r="O16" s="351"/>
      <c r="P16" s="331">
        <v>0</v>
      </c>
      <c r="Q16" s="331"/>
      <c r="R16" s="331"/>
      <c r="S16" s="331"/>
      <c r="T16" s="331"/>
      <c r="U16" s="331"/>
      <c r="V16" s="331"/>
      <c r="W16" s="331">
        <v>0</v>
      </c>
      <c r="X16" s="331"/>
      <c r="Y16" s="331"/>
      <c r="Z16" s="331"/>
      <c r="AA16" s="331"/>
      <c r="AB16" s="331"/>
      <c r="AC16" s="331"/>
      <c r="AD16" s="331">
        <v>0</v>
      </c>
      <c r="AE16" s="331"/>
      <c r="AF16" s="331"/>
      <c r="AG16" s="331"/>
      <c r="AH16" s="331"/>
      <c r="AI16" s="331"/>
      <c r="AJ16" s="331"/>
      <c r="AK16" s="331">
        <v>0</v>
      </c>
      <c r="AL16" s="331"/>
      <c r="AM16" s="331"/>
      <c r="AN16" s="331"/>
      <c r="AO16" s="331"/>
      <c r="AP16" s="331"/>
      <c r="AQ16" s="331"/>
      <c r="AR16" s="352"/>
      <c r="AS16" s="352"/>
      <c r="AT16" s="352"/>
      <c r="AU16" s="352"/>
      <c r="AV16" s="352"/>
      <c r="AW16" s="352"/>
      <c r="AX16" s="353"/>
    </row>
    <row r="17" spans="1:50" ht="24.75" customHeight="1">
      <c r="A17" s="170"/>
      <c r="B17" s="171"/>
      <c r="C17" s="171"/>
      <c r="D17" s="171"/>
      <c r="E17" s="171"/>
      <c r="F17" s="172"/>
      <c r="G17" s="340"/>
      <c r="H17" s="341"/>
      <c r="I17" s="332" t="s">
        <v>22</v>
      </c>
      <c r="J17" s="333"/>
      <c r="K17" s="333"/>
      <c r="L17" s="333"/>
      <c r="M17" s="333"/>
      <c r="N17" s="333"/>
      <c r="O17" s="334"/>
      <c r="P17" s="356">
        <f>SUM(P12:V16)</f>
        <v>8338.636</v>
      </c>
      <c r="Q17" s="357"/>
      <c r="R17" s="357"/>
      <c r="S17" s="357"/>
      <c r="T17" s="357"/>
      <c r="U17" s="357"/>
      <c r="V17" s="357"/>
      <c r="W17" s="356">
        <f>SUM(W12:AC16)</f>
        <v>5670.375</v>
      </c>
      <c r="X17" s="357"/>
      <c r="Y17" s="357"/>
      <c r="Z17" s="357"/>
      <c r="AA17" s="357"/>
      <c r="AB17" s="357"/>
      <c r="AC17" s="357"/>
      <c r="AD17" s="356">
        <f>SUM(AD12:AJ16)</f>
        <v>5387</v>
      </c>
      <c r="AE17" s="357"/>
      <c r="AF17" s="357"/>
      <c r="AG17" s="357"/>
      <c r="AH17" s="357"/>
      <c r="AI17" s="357"/>
      <c r="AJ17" s="357"/>
      <c r="AK17" s="356">
        <f>SUM(AK12:AQ16)</f>
        <v>5387</v>
      </c>
      <c r="AL17" s="357"/>
      <c r="AM17" s="357"/>
      <c r="AN17" s="357"/>
      <c r="AO17" s="357"/>
      <c r="AP17" s="357"/>
      <c r="AQ17" s="357"/>
      <c r="AR17" s="358">
        <f>SUM(AR12:AX16)</f>
        <v>6300</v>
      </c>
      <c r="AS17" s="359"/>
      <c r="AT17" s="359"/>
      <c r="AU17" s="359"/>
      <c r="AV17" s="359"/>
      <c r="AW17" s="359"/>
      <c r="AX17" s="360"/>
    </row>
    <row r="18" spans="1:50" ht="24.75" customHeight="1">
      <c r="A18" s="170"/>
      <c r="B18" s="171"/>
      <c r="C18" s="171"/>
      <c r="D18" s="171"/>
      <c r="E18" s="171"/>
      <c r="F18" s="172"/>
      <c r="G18" s="365" t="s">
        <v>10</v>
      </c>
      <c r="H18" s="366"/>
      <c r="I18" s="366"/>
      <c r="J18" s="366"/>
      <c r="K18" s="366"/>
      <c r="L18" s="366"/>
      <c r="M18" s="366"/>
      <c r="N18" s="366"/>
      <c r="O18" s="366"/>
      <c r="P18" s="361">
        <v>8252</v>
      </c>
      <c r="Q18" s="361"/>
      <c r="R18" s="361"/>
      <c r="S18" s="361"/>
      <c r="T18" s="361"/>
      <c r="U18" s="361"/>
      <c r="V18" s="361"/>
      <c r="W18" s="362">
        <v>5585</v>
      </c>
      <c r="X18" s="362"/>
      <c r="Y18" s="362"/>
      <c r="Z18" s="362"/>
      <c r="AA18" s="362"/>
      <c r="AB18" s="362"/>
      <c r="AC18" s="362"/>
      <c r="AD18" s="356">
        <v>5190</v>
      </c>
      <c r="AE18" s="356"/>
      <c r="AF18" s="356"/>
      <c r="AG18" s="356"/>
      <c r="AH18" s="356"/>
      <c r="AI18" s="356"/>
      <c r="AJ18" s="356"/>
      <c r="AK18" s="363"/>
      <c r="AL18" s="363"/>
      <c r="AM18" s="363"/>
      <c r="AN18" s="363"/>
      <c r="AO18" s="363"/>
      <c r="AP18" s="363"/>
      <c r="AQ18" s="363"/>
      <c r="AR18" s="363"/>
      <c r="AS18" s="363"/>
      <c r="AT18" s="363"/>
      <c r="AU18" s="363"/>
      <c r="AV18" s="363"/>
      <c r="AW18" s="363"/>
      <c r="AX18" s="364"/>
    </row>
    <row r="19" spans="1:60" ht="24.75" customHeight="1">
      <c r="A19" s="326"/>
      <c r="B19" s="327"/>
      <c r="C19" s="327"/>
      <c r="D19" s="327"/>
      <c r="E19" s="327"/>
      <c r="F19" s="328"/>
      <c r="G19" s="365" t="s">
        <v>11</v>
      </c>
      <c r="H19" s="366"/>
      <c r="I19" s="366"/>
      <c r="J19" s="366"/>
      <c r="K19" s="366"/>
      <c r="L19" s="366"/>
      <c r="M19" s="366"/>
      <c r="N19" s="366"/>
      <c r="O19" s="366"/>
      <c r="P19" s="367">
        <f>P18/P17</f>
        <v>0.9896102911795166</v>
      </c>
      <c r="Q19" s="367"/>
      <c r="R19" s="367"/>
      <c r="S19" s="367"/>
      <c r="T19" s="367"/>
      <c r="U19" s="367"/>
      <c r="V19" s="367"/>
      <c r="W19" s="367">
        <f>W18/W17</f>
        <v>0.9849436765646011</v>
      </c>
      <c r="X19" s="367"/>
      <c r="Y19" s="367"/>
      <c r="Z19" s="367"/>
      <c r="AA19" s="367"/>
      <c r="AB19" s="367"/>
      <c r="AC19" s="367"/>
      <c r="AD19" s="367">
        <f>AD18/AD17</f>
        <v>0.96343048078708</v>
      </c>
      <c r="AE19" s="367"/>
      <c r="AF19" s="367"/>
      <c r="AG19" s="367"/>
      <c r="AH19" s="367"/>
      <c r="AI19" s="367"/>
      <c r="AJ19" s="367"/>
      <c r="AK19" s="363"/>
      <c r="AL19" s="363"/>
      <c r="AM19" s="363"/>
      <c r="AN19" s="363"/>
      <c r="AO19" s="363"/>
      <c r="AP19" s="363"/>
      <c r="AQ19" s="363"/>
      <c r="AR19" s="363"/>
      <c r="AS19" s="363"/>
      <c r="AT19" s="363"/>
      <c r="AU19" s="363"/>
      <c r="AV19" s="363"/>
      <c r="AW19" s="363"/>
      <c r="AX19" s="364"/>
      <c r="BF19" s="22"/>
      <c r="BG19" s="22"/>
      <c r="BH19" s="22"/>
    </row>
    <row r="20" spans="1:60" ht="31.5" customHeight="1">
      <c r="A20" s="374" t="s">
        <v>13</v>
      </c>
      <c r="B20" s="375"/>
      <c r="C20" s="375"/>
      <c r="D20" s="375"/>
      <c r="E20" s="375"/>
      <c r="F20" s="376"/>
      <c r="G20" s="393" t="s">
        <v>42</v>
      </c>
      <c r="H20" s="54"/>
      <c r="I20" s="54"/>
      <c r="J20" s="54"/>
      <c r="K20" s="54"/>
      <c r="L20" s="54"/>
      <c r="M20" s="54"/>
      <c r="N20" s="54"/>
      <c r="O20" s="54"/>
      <c r="P20" s="54"/>
      <c r="Q20" s="54"/>
      <c r="R20" s="54"/>
      <c r="S20" s="54"/>
      <c r="T20" s="54"/>
      <c r="U20" s="54"/>
      <c r="V20" s="54"/>
      <c r="W20" s="54"/>
      <c r="X20" s="106"/>
      <c r="Y20" s="368"/>
      <c r="Z20" s="369"/>
      <c r="AA20" s="370"/>
      <c r="AB20" s="53" t="s">
        <v>12</v>
      </c>
      <c r="AC20" s="54"/>
      <c r="AD20" s="106"/>
      <c r="AE20" s="51" t="s">
        <v>236</v>
      </c>
      <c r="AF20" s="51"/>
      <c r="AG20" s="51"/>
      <c r="AH20" s="51"/>
      <c r="AI20" s="51"/>
      <c r="AJ20" s="51" t="s">
        <v>237</v>
      </c>
      <c r="AK20" s="51"/>
      <c r="AL20" s="51"/>
      <c r="AM20" s="51"/>
      <c r="AN20" s="51"/>
      <c r="AO20" s="51" t="s">
        <v>238</v>
      </c>
      <c r="AP20" s="51"/>
      <c r="AQ20" s="51"/>
      <c r="AR20" s="51"/>
      <c r="AS20" s="51"/>
      <c r="AT20" s="52" t="s">
        <v>248</v>
      </c>
      <c r="AU20" s="51"/>
      <c r="AV20" s="51"/>
      <c r="AW20" s="51"/>
      <c r="AX20" s="381"/>
      <c r="BF20" s="22"/>
      <c r="BG20" s="23"/>
      <c r="BH20" s="22"/>
    </row>
    <row r="21" spans="1:60" ht="25.5" customHeight="1">
      <c r="A21" s="377"/>
      <c r="B21" s="375"/>
      <c r="C21" s="375"/>
      <c r="D21" s="375"/>
      <c r="E21" s="375"/>
      <c r="F21" s="376"/>
      <c r="G21" s="382" t="s">
        <v>99</v>
      </c>
      <c r="H21" s="383"/>
      <c r="I21" s="383"/>
      <c r="J21" s="383"/>
      <c r="K21" s="383"/>
      <c r="L21" s="383"/>
      <c r="M21" s="383"/>
      <c r="N21" s="383"/>
      <c r="O21" s="383"/>
      <c r="P21" s="383"/>
      <c r="Q21" s="383"/>
      <c r="R21" s="383"/>
      <c r="S21" s="383"/>
      <c r="T21" s="383"/>
      <c r="U21" s="383"/>
      <c r="V21" s="383"/>
      <c r="W21" s="383"/>
      <c r="X21" s="384"/>
      <c r="Y21" s="107" t="s">
        <v>14</v>
      </c>
      <c r="Z21" s="391"/>
      <c r="AA21" s="392"/>
      <c r="AB21" s="117" t="s">
        <v>16</v>
      </c>
      <c r="AC21" s="117"/>
      <c r="AD21" s="117"/>
      <c r="AE21" s="77" t="s">
        <v>101</v>
      </c>
      <c r="AF21" s="78"/>
      <c r="AG21" s="78"/>
      <c r="AH21" s="78"/>
      <c r="AI21" s="79"/>
      <c r="AJ21" s="76" t="s">
        <v>102</v>
      </c>
      <c r="AK21" s="76"/>
      <c r="AL21" s="76"/>
      <c r="AM21" s="76"/>
      <c r="AN21" s="76"/>
      <c r="AO21" s="76" t="s">
        <v>107</v>
      </c>
      <c r="AP21" s="76"/>
      <c r="AQ21" s="76"/>
      <c r="AR21" s="76"/>
      <c r="AS21" s="76"/>
      <c r="AT21" s="354"/>
      <c r="AU21" s="354"/>
      <c r="AV21" s="354"/>
      <c r="AW21" s="354"/>
      <c r="AX21" s="355"/>
      <c r="BF21" s="22"/>
      <c r="BG21" s="23"/>
      <c r="BH21" s="22"/>
    </row>
    <row r="22" spans="1:60" ht="25.5" customHeight="1">
      <c r="A22" s="378"/>
      <c r="B22" s="379"/>
      <c r="C22" s="379"/>
      <c r="D22" s="379"/>
      <c r="E22" s="379"/>
      <c r="F22" s="380"/>
      <c r="G22" s="385"/>
      <c r="H22" s="386"/>
      <c r="I22" s="386"/>
      <c r="J22" s="386"/>
      <c r="K22" s="386"/>
      <c r="L22" s="386"/>
      <c r="M22" s="386"/>
      <c r="N22" s="386"/>
      <c r="O22" s="386"/>
      <c r="P22" s="386"/>
      <c r="Q22" s="386"/>
      <c r="R22" s="386"/>
      <c r="S22" s="386"/>
      <c r="T22" s="386"/>
      <c r="U22" s="386"/>
      <c r="V22" s="386"/>
      <c r="W22" s="386"/>
      <c r="X22" s="387"/>
      <c r="Y22" s="53" t="s">
        <v>83</v>
      </c>
      <c r="Z22" s="54"/>
      <c r="AA22" s="106"/>
      <c r="AB22" s="117" t="s">
        <v>16</v>
      </c>
      <c r="AC22" s="117"/>
      <c r="AD22" s="117"/>
      <c r="AE22" s="47" t="s">
        <v>100</v>
      </c>
      <c r="AF22" s="48"/>
      <c r="AG22" s="48"/>
      <c r="AH22" s="48"/>
      <c r="AI22" s="49"/>
      <c r="AJ22" s="46" t="s">
        <v>100</v>
      </c>
      <c r="AK22" s="46"/>
      <c r="AL22" s="46"/>
      <c r="AM22" s="46"/>
      <c r="AN22" s="46"/>
      <c r="AO22" s="46" t="s">
        <v>100</v>
      </c>
      <c r="AP22" s="46"/>
      <c r="AQ22" s="46"/>
      <c r="AR22" s="46"/>
      <c r="AS22" s="46"/>
      <c r="AT22" s="49" t="s">
        <v>100</v>
      </c>
      <c r="AU22" s="46"/>
      <c r="AV22" s="46"/>
      <c r="AW22" s="46"/>
      <c r="AX22" s="118"/>
      <c r="BF22" s="22"/>
      <c r="BG22" s="23"/>
      <c r="BH22" s="22"/>
    </row>
    <row r="23" spans="1:60" ht="25.5" customHeight="1">
      <c r="A23" s="378"/>
      <c r="B23" s="379"/>
      <c r="C23" s="379"/>
      <c r="D23" s="379"/>
      <c r="E23" s="379"/>
      <c r="F23" s="380"/>
      <c r="G23" s="388"/>
      <c r="H23" s="389"/>
      <c r="I23" s="389"/>
      <c r="J23" s="389"/>
      <c r="K23" s="389"/>
      <c r="L23" s="389"/>
      <c r="M23" s="389"/>
      <c r="N23" s="389"/>
      <c r="O23" s="389"/>
      <c r="P23" s="389"/>
      <c r="Q23" s="389"/>
      <c r="R23" s="389"/>
      <c r="S23" s="389"/>
      <c r="T23" s="389"/>
      <c r="U23" s="389"/>
      <c r="V23" s="389"/>
      <c r="W23" s="389"/>
      <c r="X23" s="390"/>
      <c r="Y23" s="53" t="s">
        <v>15</v>
      </c>
      <c r="Z23" s="54"/>
      <c r="AA23" s="106"/>
      <c r="AB23" s="117" t="s">
        <v>16</v>
      </c>
      <c r="AC23" s="117"/>
      <c r="AD23" s="117"/>
      <c r="AE23" s="371">
        <f>18/46/0.6</f>
        <v>0.6521739130434783</v>
      </c>
      <c r="AF23" s="372"/>
      <c r="AG23" s="372"/>
      <c r="AH23" s="372"/>
      <c r="AI23" s="373"/>
      <c r="AJ23" s="371">
        <f>29/58/0.6</f>
        <v>0.8333333333333334</v>
      </c>
      <c r="AK23" s="372"/>
      <c r="AL23" s="372"/>
      <c r="AM23" s="372"/>
      <c r="AN23" s="373"/>
      <c r="AO23" s="371">
        <f>47/82/0.6</f>
        <v>0.9552845528455284</v>
      </c>
      <c r="AP23" s="372"/>
      <c r="AQ23" s="372"/>
      <c r="AR23" s="372"/>
      <c r="AS23" s="373"/>
      <c r="AT23" s="394"/>
      <c r="AU23" s="394"/>
      <c r="AV23" s="394"/>
      <c r="AW23" s="394"/>
      <c r="AX23" s="395"/>
      <c r="BF23" s="22"/>
      <c r="BG23" s="23"/>
      <c r="BH23" s="22"/>
    </row>
    <row r="24" spans="1:60" ht="31.5" customHeight="1">
      <c r="A24" s="97" t="s">
        <v>36</v>
      </c>
      <c r="B24" s="396"/>
      <c r="C24" s="396"/>
      <c r="D24" s="396"/>
      <c r="E24" s="396"/>
      <c r="F24" s="397"/>
      <c r="G24" s="393" t="s">
        <v>40</v>
      </c>
      <c r="H24" s="54"/>
      <c r="I24" s="54"/>
      <c r="J24" s="54"/>
      <c r="K24" s="54"/>
      <c r="L24" s="54"/>
      <c r="M24" s="54"/>
      <c r="N24" s="54"/>
      <c r="O24" s="54"/>
      <c r="P24" s="54"/>
      <c r="Q24" s="54"/>
      <c r="R24" s="54"/>
      <c r="S24" s="54"/>
      <c r="T24" s="54"/>
      <c r="U24" s="54"/>
      <c r="V24" s="54"/>
      <c r="W24" s="54"/>
      <c r="X24" s="106"/>
      <c r="Y24" s="368"/>
      <c r="Z24" s="369"/>
      <c r="AA24" s="370"/>
      <c r="AB24" s="53" t="s">
        <v>12</v>
      </c>
      <c r="AC24" s="54"/>
      <c r="AD24" s="106"/>
      <c r="AE24" s="51" t="s">
        <v>236</v>
      </c>
      <c r="AF24" s="51"/>
      <c r="AG24" s="51"/>
      <c r="AH24" s="51"/>
      <c r="AI24" s="51"/>
      <c r="AJ24" s="51" t="s">
        <v>237</v>
      </c>
      <c r="AK24" s="51"/>
      <c r="AL24" s="51"/>
      <c r="AM24" s="51"/>
      <c r="AN24" s="51"/>
      <c r="AO24" s="51" t="s">
        <v>238</v>
      </c>
      <c r="AP24" s="51"/>
      <c r="AQ24" s="51"/>
      <c r="AR24" s="51"/>
      <c r="AS24" s="51"/>
      <c r="AT24" s="93" t="s">
        <v>72</v>
      </c>
      <c r="AU24" s="94"/>
      <c r="AV24" s="94"/>
      <c r="AW24" s="94"/>
      <c r="AX24" s="95"/>
      <c r="BF24" s="22"/>
      <c r="BG24" s="22"/>
      <c r="BH24" s="22"/>
    </row>
    <row r="25" spans="1:55" ht="25.5" customHeight="1">
      <c r="A25" s="260"/>
      <c r="B25" s="261"/>
      <c r="C25" s="261"/>
      <c r="D25" s="261"/>
      <c r="E25" s="261"/>
      <c r="F25" s="262"/>
      <c r="G25" s="410" t="s">
        <v>106</v>
      </c>
      <c r="H25" s="98"/>
      <c r="I25" s="98"/>
      <c r="J25" s="98"/>
      <c r="K25" s="98"/>
      <c r="L25" s="98"/>
      <c r="M25" s="98"/>
      <c r="N25" s="98"/>
      <c r="O25" s="98"/>
      <c r="P25" s="98"/>
      <c r="Q25" s="98"/>
      <c r="R25" s="98"/>
      <c r="S25" s="98"/>
      <c r="T25" s="98"/>
      <c r="U25" s="98"/>
      <c r="V25" s="98"/>
      <c r="W25" s="98"/>
      <c r="X25" s="411"/>
      <c r="Y25" s="86" t="s">
        <v>84</v>
      </c>
      <c r="Z25" s="87"/>
      <c r="AA25" s="88"/>
      <c r="AB25" s="92" t="s">
        <v>108</v>
      </c>
      <c r="AC25" s="87"/>
      <c r="AD25" s="88"/>
      <c r="AE25" s="117">
        <v>254</v>
      </c>
      <c r="AF25" s="117"/>
      <c r="AG25" s="117"/>
      <c r="AH25" s="117"/>
      <c r="AI25" s="117"/>
      <c r="AJ25" s="76">
        <v>198</v>
      </c>
      <c r="AK25" s="76"/>
      <c r="AL25" s="76"/>
      <c r="AM25" s="76"/>
      <c r="AN25" s="76"/>
      <c r="AO25" s="76">
        <v>165</v>
      </c>
      <c r="AP25" s="76"/>
      <c r="AQ25" s="76"/>
      <c r="AR25" s="76"/>
      <c r="AS25" s="76"/>
      <c r="AT25" s="77" t="s">
        <v>32</v>
      </c>
      <c r="AU25" s="78"/>
      <c r="AV25" s="78"/>
      <c r="AW25" s="78"/>
      <c r="AX25" s="304"/>
      <c r="AY25" s="24"/>
      <c r="AZ25" s="25"/>
      <c r="BA25" s="24"/>
      <c r="BB25" s="24"/>
      <c r="BC25" s="24"/>
    </row>
    <row r="26" spans="1:57" ht="25.5" customHeight="1">
      <c r="A26" s="398"/>
      <c r="B26" s="399"/>
      <c r="C26" s="399"/>
      <c r="D26" s="399"/>
      <c r="E26" s="399"/>
      <c r="F26" s="400"/>
      <c r="G26" s="412"/>
      <c r="H26" s="104"/>
      <c r="I26" s="104"/>
      <c r="J26" s="104"/>
      <c r="K26" s="104"/>
      <c r="L26" s="104"/>
      <c r="M26" s="104"/>
      <c r="N26" s="104"/>
      <c r="O26" s="104"/>
      <c r="P26" s="104"/>
      <c r="Q26" s="104"/>
      <c r="R26" s="104"/>
      <c r="S26" s="104"/>
      <c r="T26" s="104"/>
      <c r="U26" s="104"/>
      <c r="V26" s="104"/>
      <c r="W26" s="104"/>
      <c r="X26" s="402"/>
      <c r="Y26" s="89" t="s">
        <v>85</v>
      </c>
      <c r="Z26" s="90"/>
      <c r="AA26" s="91"/>
      <c r="AB26" s="92" t="s">
        <v>108</v>
      </c>
      <c r="AC26" s="87"/>
      <c r="AD26" s="88"/>
      <c r="AE26" s="77" t="s">
        <v>103</v>
      </c>
      <c r="AF26" s="78"/>
      <c r="AG26" s="78"/>
      <c r="AH26" s="78"/>
      <c r="AI26" s="79"/>
      <c r="AJ26" s="401" t="s">
        <v>104</v>
      </c>
      <c r="AK26" s="104"/>
      <c r="AL26" s="104"/>
      <c r="AM26" s="104"/>
      <c r="AN26" s="402"/>
      <c r="AO26" s="403" t="s">
        <v>105</v>
      </c>
      <c r="AP26" s="76"/>
      <c r="AQ26" s="76"/>
      <c r="AR26" s="76"/>
      <c r="AS26" s="76"/>
      <c r="AT26" s="404" t="s">
        <v>111</v>
      </c>
      <c r="AU26" s="104"/>
      <c r="AV26" s="104"/>
      <c r="AW26" s="104"/>
      <c r="AX26" s="405"/>
      <c r="AY26" s="26"/>
      <c r="AZ26" s="25"/>
      <c r="BA26" s="24"/>
      <c r="BB26" s="24"/>
      <c r="BC26" s="24"/>
      <c r="BD26" s="24"/>
      <c r="BE26" s="24"/>
    </row>
    <row r="27" spans="1:50" ht="32.25" customHeight="1">
      <c r="A27" s="97" t="s">
        <v>17</v>
      </c>
      <c r="B27" s="98"/>
      <c r="C27" s="98"/>
      <c r="D27" s="98"/>
      <c r="E27" s="98"/>
      <c r="F27" s="99"/>
      <c r="G27" s="54" t="s">
        <v>18</v>
      </c>
      <c r="H27" s="54"/>
      <c r="I27" s="54"/>
      <c r="J27" s="54"/>
      <c r="K27" s="54"/>
      <c r="L27" s="54"/>
      <c r="M27" s="54"/>
      <c r="N27" s="54"/>
      <c r="O27" s="54"/>
      <c r="P27" s="54"/>
      <c r="Q27" s="54"/>
      <c r="R27" s="54"/>
      <c r="S27" s="54"/>
      <c r="T27" s="54"/>
      <c r="U27" s="54"/>
      <c r="V27" s="54"/>
      <c r="W27" s="54"/>
      <c r="X27" s="106"/>
      <c r="Y27" s="108"/>
      <c r="Z27" s="109"/>
      <c r="AA27" s="110"/>
      <c r="AB27" s="53" t="s">
        <v>12</v>
      </c>
      <c r="AC27" s="54"/>
      <c r="AD27" s="106"/>
      <c r="AE27" s="53" t="s">
        <v>236</v>
      </c>
      <c r="AF27" s="54"/>
      <c r="AG27" s="54"/>
      <c r="AH27" s="54"/>
      <c r="AI27" s="106"/>
      <c r="AJ27" s="53" t="s">
        <v>237</v>
      </c>
      <c r="AK27" s="54"/>
      <c r="AL27" s="54"/>
      <c r="AM27" s="54"/>
      <c r="AN27" s="106"/>
      <c r="AO27" s="53" t="s">
        <v>238</v>
      </c>
      <c r="AP27" s="54"/>
      <c r="AQ27" s="54"/>
      <c r="AR27" s="54"/>
      <c r="AS27" s="106"/>
      <c r="AT27" s="93" t="s">
        <v>77</v>
      </c>
      <c r="AU27" s="94"/>
      <c r="AV27" s="94"/>
      <c r="AW27" s="94"/>
      <c r="AX27" s="95"/>
    </row>
    <row r="28" spans="1:50" ht="39.75" customHeight="1">
      <c r="A28" s="100"/>
      <c r="B28" s="101"/>
      <c r="C28" s="101"/>
      <c r="D28" s="101"/>
      <c r="E28" s="101"/>
      <c r="F28" s="102"/>
      <c r="G28" s="132" t="s">
        <v>249</v>
      </c>
      <c r="H28" s="132"/>
      <c r="I28" s="132"/>
      <c r="J28" s="132"/>
      <c r="K28" s="132"/>
      <c r="L28" s="132"/>
      <c r="M28" s="132"/>
      <c r="N28" s="132"/>
      <c r="O28" s="132"/>
      <c r="P28" s="132"/>
      <c r="Q28" s="132"/>
      <c r="R28" s="132"/>
      <c r="S28" s="132"/>
      <c r="T28" s="132"/>
      <c r="U28" s="132"/>
      <c r="V28" s="132"/>
      <c r="W28" s="132"/>
      <c r="X28" s="132"/>
      <c r="Y28" s="406" t="s">
        <v>17</v>
      </c>
      <c r="Z28" s="407"/>
      <c r="AA28" s="408"/>
      <c r="AB28" s="96" t="s">
        <v>110</v>
      </c>
      <c r="AC28" s="48"/>
      <c r="AD28" s="49"/>
      <c r="AE28" s="111">
        <f>8252/254</f>
        <v>32.488188976377955</v>
      </c>
      <c r="AF28" s="112"/>
      <c r="AG28" s="112"/>
      <c r="AH28" s="112"/>
      <c r="AI28" s="113"/>
      <c r="AJ28" s="111">
        <f>5585/198</f>
        <v>28.207070707070706</v>
      </c>
      <c r="AK28" s="112"/>
      <c r="AL28" s="112"/>
      <c r="AM28" s="112"/>
      <c r="AN28" s="113"/>
      <c r="AO28" s="111">
        <f>5190/165</f>
        <v>31.454545454545453</v>
      </c>
      <c r="AP28" s="112"/>
      <c r="AQ28" s="112"/>
      <c r="AR28" s="112"/>
      <c r="AS28" s="113"/>
      <c r="AT28" s="111">
        <f>5387/146</f>
        <v>36.897260273972606</v>
      </c>
      <c r="AU28" s="112"/>
      <c r="AV28" s="112"/>
      <c r="AW28" s="112"/>
      <c r="AX28" s="409"/>
    </row>
    <row r="29" spans="1:50" ht="39.75" customHeight="1">
      <c r="A29" s="103"/>
      <c r="B29" s="104"/>
      <c r="C29" s="104"/>
      <c r="D29" s="104"/>
      <c r="E29" s="104"/>
      <c r="F29" s="105"/>
      <c r="G29" s="133"/>
      <c r="H29" s="133"/>
      <c r="I29" s="133"/>
      <c r="J29" s="133"/>
      <c r="K29" s="133"/>
      <c r="L29" s="133"/>
      <c r="M29" s="133"/>
      <c r="N29" s="133"/>
      <c r="O29" s="133"/>
      <c r="P29" s="133"/>
      <c r="Q29" s="133"/>
      <c r="R29" s="133"/>
      <c r="S29" s="133"/>
      <c r="T29" s="133"/>
      <c r="U29" s="133"/>
      <c r="V29" s="133"/>
      <c r="W29" s="133"/>
      <c r="X29" s="133"/>
      <c r="Y29" s="107" t="s">
        <v>76</v>
      </c>
      <c r="Z29" s="90"/>
      <c r="AA29" s="91"/>
      <c r="AB29" s="47" t="s">
        <v>109</v>
      </c>
      <c r="AC29" s="48"/>
      <c r="AD29" s="49"/>
      <c r="AE29" s="96" t="s">
        <v>112</v>
      </c>
      <c r="AF29" s="115"/>
      <c r="AG29" s="115"/>
      <c r="AH29" s="115"/>
      <c r="AI29" s="116"/>
      <c r="AJ29" s="114" t="s">
        <v>241</v>
      </c>
      <c r="AK29" s="115"/>
      <c r="AL29" s="115"/>
      <c r="AM29" s="115"/>
      <c r="AN29" s="116"/>
      <c r="AO29" s="96" t="s">
        <v>120</v>
      </c>
      <c r="AP29" s="115"/>
      <c r="AQ29" s="115"/>
      <c r="AR29" s="115"/>
      <c r="AS29" s="116"/>
      <c r="AT29" s="96" t="s">
        <v>113</v>
      </c>
      <c r="AU29" s="115"/>
      <c r="AV29" s="115"/>
      <c r="AW29" s="115"/>
      <c r="AX29" s="134"/>
    </row>
    <row r="30" spans="1:50" ht="22.5" customHeight="1">
      <c r="A30" s="435" t="s">
        <v>86</v>
      </c>
      <c r="B30" s="436"/>
      <c r="C30" s="413" t="s">
        <v>19</v>
      </c>
      <c r="D30" s="414"/>
      <c r="E30" s="414"/>
      <c r="F30" s="414"/>
      <c r="G30" s="414"/>
      <c r="H30" s="414"/>
      <c r="I30" s="414"/>
      <c r="J30" s="414"/>
      <c r="K30" s="415"/>
      <c r="L30" s="416" t="s">
        <v>73</v>
      </c>
      <c r="M30" s="416"/>
      <c r="N30" s="416"/>
      <c r="O30" s="416"/>
      <c r="P30" s="416"/>
      <c r="Q30" s="416"/>
      <c r="R30" s="417" t="s">
        <v>240</v>
      </c>
      <c r="S30" s="417"/>
      <c r="T30" s="417"/>
      <c r="U30" s="417"/>
      <c r="V30" s="417"/>
      <c r="W30" s="417"/>
      <c r="X30" s="418" t="s">
        <v>29</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9"/>
    </row>
    <row r="31" spans="1:50" ht="22.5" customHeight="1">
      <c r="A31" s="437"/>
      <c r="B31" s="438"/>
      <c r="C31" s="420" t="s">
        <v>114</v>
      </c>
      <c r="D31" s="421"/>
      <c r="E31" s="421"/>
      <c r="F31" s="421"/>
      <c r="G31" s="421"/>
      <c r="H31" s="421"/>
      <c r="I31" s="421"/>
      <c r="J31" s="421"/>
      <c r="K31" s="422"/>
      <c r="L31" s="423">
        <v>5387</v>
      </c>
      <c r="M31" s="424"/>
      <c r="N31" s="424"/>
      <c r="O31" s="424"/>
      <c r="P31" s="424"/>
      <c r="Q31" s="425"/>
      <c r="R31" s="426">
        <v>6300</v>
      </c>
      <c r="S31" s="427"/>
      <c r="T31" s="427"/>
      <c r="U31" s="427"/>
      <c r="V31" s="427"/>
      <c r="W31" s="427"/>
      <c r="X31" s="428" t="s">
        <v>259</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37"/>
      <c r="B32" s="438"/>
      <c r="C32" s="431"/>
      <c r="D32" s="120"/>
      <c r="E32" s="120"/>
      <c r="F32" s="120"/>
      <c r="G32" s="120"/>
      <c r="H32" s="120"/>
      <c r="I32" s="120"/>
      <c r="J32" s="120"/>
      <c r="K32" s="121"/>
      <c r="L32" s="138"/>
      <c r="M32" s="138"/>
      <c r="N32" s="138"/>
      <c r="O32" s="138"/>
      <c r="P32" s="138"/>
      <c r="Q32" s="138"/>
      <c r="R32" s="138"/>
      <c r="S32" s="138"/>
      <c r="T32" s="138"/>
      <c r="U32" s="138"/>
      <c r="V32" s="138"/>
      <c r="W32" s="138"/>
      <c r="X32" s="135"/>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0" ht="22.5" customHeight="1">
      <c r="A33" s="437"/>
      <c r="B33" s="438"/>
      <c r="C33" s="431"/>
      <c r="D33" s="120"/>
      <c r="E33" s="120"/>
      <c r="F33" s="120"/>
      <c r="G33" s="120"/>
      <c r="H33" s="120"/>
      <c r="I33" s="120"/>
      <c r="J33" s="120"/>
      <c r="K33" s="121"/>
      <c r="L33" s="138"/>
      <c r="M33" s="138"/>
      <c r="N33" s="138"/>
      <c r="O33" s="138"/>
      <c r="P33" s="138"/>
      <c r="Q33" s="138"/>
      <c r="R33" s="138"/>
      <c r="S33" s="138"/>
      <c r="T33" s="138"/>
      <c r="U33" s="138"/>
      <c r="V33" s="138"/>
      <c r="W33" s="138"/>
      <c r="X33" s="135"/>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7"/>
    </row>
    <row r="34" spans="1:50" ht="22.5" customHeight="1">
      <c r="A34" s="437"/>
      <c r="B34" s="438"/>
      <c r="C34" s="431"/>
      <c r="D34" s="120"/>
      <c r="E34" s="120"/>
      <c r="F34" s="120"/>
      <c r="G34" s="120"/>
      <c r="H34" s="120"/>
      <c r="I34" s="120"/>
      <c r="J34" s="120"/>
      <c r="K34" s="121"/>
      <c r="L34" s="138"/>
      <c r="M34" s="138"/>
      <c r="N34" s="138"/>
      <c r="O34" s="138"/>
      <c r="P34" s="138"/>
      <c r="Q34" s="138"/>
      <c r="R34" s="138"/>
      <c r="S34" s="138"/>
      <c r="T34" s="138"/>
      <c r="U34" s="138"/>
      <c r="V34" s="138"/>
      <c r="W34" s="138"/>
      <c r="X34" s="135"/>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7"/>
    </row>
    <row r="35" spans="1:50" ht="22.5" customHeight="1">
      <c r="A35" s="437"/>
      <c r="B35" s="438"/>
      <c r="C35" s="431"/>
      <c r="D35" s="120"/>
      <c r="E35" s="120"/>
      <c r="F35" s="120"/>
      <c r="G35" s="120"/>
      <c r="H35" s="120"/>
      <c r="I35" s="120"/>
      <c r="J35" s="120"/>
      <c r="K35" s="121"/>
      <c r="L35" s="138"/>
      <c r="M35" s="138"/>
      <c r="N35" s="138"/>
      <c r="O35" s="138"/>
      <c r="P35" s="138"/>
      <c r="Q35" s="138"/>
      <c r="R35" s="138"/>
      <c r="S35" s="138"/>
      <c r="T35" s="138"/>
      <c r="U35" s="138"/>
      <c r="V35" s="138"/>
      <c r="W35" s="138"/>
      <c r="X35" s="135"/>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7"/>
    </row>
    <row r="36" spans="1:50" ht="22.5" customHeight="1">
      <c r="A36" s="437"/>
      <c r="B36" s="438"/>
      <c r="C36" s="148"/>
      <c r="D36" s="149"/>
      <c r="E36" s="149"/>
      <c r="F36" s="149"/>
      <c r="G36" s="149"/>
      <c r="H36" s="149"/>
      <c r="I36" s="149"/>
      <c r="J36" s="149"/>
      <c r="K36" s="150"/>
      <c r="L36" s="145"/>
      <c r="M36" s="146"/>
      <c r="N36" s="146"/>
      <c r="O36" s="146"/>
      <c r="P36" s="146"/>
      <c r="Q36" s="147"/>
      <c r="R36" s="145"/>
      <c r="S36" s="146"/>
      <c r="T36" s="146"/>
      <c r="U36" s="146"/>
      <c r="V36" s="146"/>
      <c r="W36" s="147"/>
      <c r="X36" s="135"/>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7"/>
    </row>
    <row r="37" spans="1:50" ht="22.5" customHeight="1">
      <c r="A37" s="437"/>
      <c r="B37" s="438"/>
      <c r="C37" s="31"/>
      <c r="D37" s="32"/>
      <c r="E37" s="32"/>
      <c r="F37" s="32"/>
      <c r="G37" s="32"/>
      <c r="H37" s="32"/>
      <c r="I37" s="32"/>
      <c r="J37" s="32"/>
      <c r="K37" s="33"/>
      <c r="L37" s="40"/>
      <c r="M37" s="41"/>
      <c r="N37" s="41"/>
      <c r="O37" s="41"/>
      <c r="P37" s="41"/>
      <c r="Q37" s="42"/>
      <c r="R37" s="40"/>
      <c r="S37" s="41"/>
      <c r="T37" s="41"/>
      <c r="U37" s="41"/>
      <c r="V37" s="41"/>
      <c r="W37" s="42"/>
      <c r="X37" s="28"/>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30"/>
    </row>
    <row r="38" spans="1:50" ht="21" customHeight="1" thickBot="1">
      <c r="A38" s="439"/>
      <c r="B38" s="440"/>
      <c r="C38" s="557" t="s">
        <v>22</v>
      </c>
      <c r="D38" s="200"/>
      <c r="E38" s="200"/>
      <c r="F38" s="200"/>
      <c r="G38" s="200"/>
      <c r="H38" s="200"/>
      <c r="I38" s="200"/>
      <c r="J38" s="200"/>
      <c r="K38" s="247"/>
      <c r="L38" s="562">
        <f>SUM(L31:Q36)</f>
        <v>5387</v>
      </c>
      <c r="M38" s="563"/>
      <c r="N38" s="563"/>
      <c r="O38" s="563"/>
      <c r="P38" s="563"/>
      <c r="Q38" s="564"/>
      <c r="R38" s="562">
        <f>SUM(R31:W36)</f>
        <v>6300</v>
      </c>
      <c r="S38" s="565"/>
      <c r="T38" s="565"/>
      <c r="U38" s="565"/>
      <c r="V38" s="565"/>
      <c r="W38" s="566"/>
      <c r="X38" s="432"/>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4"/>
    </row>
    <row r="39" spans="1:50" ht="16.5" customHeight="1">
      <c r="A39" s="11"/>
      <c r="B39" s="11"/>
      <c r="C39" s="32"/>
      <c r="D39" s="32"/>
      <c r="E39" s="32"/>
      <c r="F39" s="32"/>
      <c r="G39" s="32"/>
      <c r="H39" s="32"/>
      <c r="I39" s="32"/>
      <c r="J39" s="32"/>
      <c r="K39" s="32"/>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ht="0.75" customHeight="1">
      <c r="A40" s="11"/>
      <c r="B40" s="11"/>
      <c r="C40" s="32"/>
      <c r="D40" s="32"/>
      <c r="E40" s="32"/>
      <c r="F40" s="32"/>
      <c r="G40" s="32"/>
      <c r="H40" s="32"/>
      <c r="I40" s="32"/>
      <c r="J40" s="32"/>
      <c r="K40" s="32"/>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row>
    <row r="41" spans="1:50" ht="0.75" customHeight="1">
      <c r="A41" s="11"/>
      <c r="B41" s="11"/>
      <c r="C41" s="32"/>
      <c r="D41" s="32"/>
      <c r="E41" s="32"/>
      <c r="F41" s="32"/>
      <c r="G41" s="32"/>
      <c r="H41" s="32"/>
      <c r="I41" s="32"/>
      <c r="J41" s="32"/>
      <c r="K41" s="32"/>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row>
    <row r="42" spans="1:50" ht="26.25" customHeight="1" thickBot="1">
      <c r="A42" s="18"/>
      <c r="B42" s="11"/>
      <c r="C42" s="32"/>
      <c r="D42" s="32"/>
      <c r="E42" s="32"/>
      <c r="F42" s="32"/>
      <c r="G42" s="32"/>
      <c r="H42" s="32"/>
      <c r="I42" s="32"/>
      <c r="J42" s="32"/>
      <c r="K42" s="32"/>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5"/>
    </row>
    <row r="43" spans="1:50" ht="21.75" customHeight="1">
      <c r="A43" s="443" t="s">
        <v>74</v>
      </c>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row>
    <row r="44" spans="1:50" ht="21" customHeight="1">
      <c r="A44" s="12"/>
      <c r="B44" s="13"/>
      <c r="C44" s="560" t="s">
        <v>45</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561"/>
      <c r="AD44" s="143" t="s">
        <v>53</v>
      </c>
      <c r="AE44" s="143"/>
      <c r="AF44" s="143"/>
      <c r="AG44" s="142" t="s">
        <v>44</v>
      </c>
      <c r="AH44" s="143"/>
      <c r="AI44" s="143"/>
      <c r="AJ44" s="143"/>
      <c r="AK44" s="143"/>
      <c r="AL44" s="143"/>
      <c r="AM44" s="143"/>
      <c r="AN44" s="143"/>
      <c r="AO44" s="143"/>
      <c r="AP44" s="143"/>
      <c r="AQ44" s="143"/>
      <c r="AR44" s="143"/>
      <c r="AS44" s="143"/>
      <c r="AT44" s="143"/>
      <c r="AU44" s="143"/>
      <c r="AV44" s="143"/>
      <c r="AW44" s="143"/>
      <c r="AX44" s="144"/>
    </row>
    <row r="45" spans="1:50" ht="21.75" customHeight="1">
      <c r="A45" s="441" t="s">
        <v>69</v>
      </c>
      <c r="B45" s="442"/>
      <c r="C45" s="248" t="s">
        <v>54</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50"/>
      <c r="AD45" s="227" t="s">
        <v>116</v>
      </c>
      <c r="AE45" s="228"/>
      <c r="AF45" s="228"/>
      <c r="AG45" s="151" t="s">
        <v>117</v>
      </c>
      <c r="AH45" s="152"/>
      <c r="AI45" s="152"/>
      <c r="AJ45" s="152"/>
      <c r="AK45" s="152"/>
      <c r="AL45" s="152"/>
      <c r="AM45" s="152"/>
      <c r="AN45" s="152"/>
      <c r="AO45" s="152"/>
      <c r="AP45" s="152"/>
      <c r="AQ45" s="152"/>
      <c r="AR45" s="152"/>
      <c r="AS45" s="152"/>
      <c r="AT45" s="152"/>
      <c r="AU45" s="152"/>
      <c r="AV45" s="152"/>
      <c r="AW45" s="152"/>
      <c r="AX45" s="153"/>
    </row>
    <row r="46" spans="1:50" ht="21.75" customHeight="1">
      <c r="A46" s="192"/>
      <c r="B46" s="193"/>
      <c r="C46" s="251" t="s">
        <v>55</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177"/>
      <c r="AD46" s="229" t="s">
        <v>116</v>
      </c>
      <c r="AE46" s="230"/>
      <c r="AF46" s="230"/>
      <c r="AG46" s="154"/>
      <c r="AH46" s="155"/>
      <c r="AI46" s="155"/>
      <c r="AJ46" s="155"/>
      <c r="AK46" s="155"/>
      <c r="AL46" s="155"/>
      <c r="AM46" s="155"/>
      <c r="AN46" s="155"/>
      <c r="AO46" s="155"/>
      <c r="AP46" s="155"/>
      <c r="AQ46" s="155"/>
      <c r="AR46" s="155"/>
      <c r="AS46" s="155"/>
      <c r="AT46" s="155"/>
      <c r="AU46" s="155"/>
      <c r="AV46" s="155"/>
      <c r="AW46" s="155"/>
      <c r="AX46" s="156"/>
    </row>
    <row r="47" spans="1:50" ht="30" customHeight="1">
      <c r="A47" s="213"/>
      <c r="B47" s="214"/>
      <c r="C47" s="253" t="s">
        <v>56</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5"/>
      <c r="AD47" s="183" t="s">
        <v>116</v>
      </c>
      <c r="AE47" s="184"/>
      <c r="AF47" s="184"/>
      <c r="AG47" s="157"/>
      <c r="AH47" s="158"/>
      <c r="AI47" s="158"/>
      <c r="AJ47" s="158"/>
      <c r="AK47" s="158"/>
      <c r="AL47" s="158"/>
      <c r="AM47" s="158"/>
      <c r="AN47" s="158"/>
      <c r="AO47" s="158"/>
      <c r="AP47" s="158"/>
      <c r="AQ47" s="158"/>
      <c r="AR47" s="158"/>
      <c r="AS47" s="158"/>
      <c r="AT47" s="158"/>
      <c r="AU47" s="158"/>
      <c r="AV47" s="158"/>
      <c r="AW47" s="158"/>
      <c r="AX47" s="159"/>
    </row>
    <row r="48" spans="1:50" ht="24" customHeight="1">
      <c r="A48" s="190" t="s">
        <v>58</v>
      </c>
      <c r="B48" s="191"/>
      <c r="C48" s="256" t="s">
        <v>60</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185" t="s">
        <v>116</v>
      </c>
      <c r="AE48" s="186"/>
      <c r="AF48" s="186"/>
      <c r="AG48" s="160" t="s">
        <v>118</v>
      </c>
      <c r="AH48" s="161"/>
      <c r="AI48" s="161"/>
      <c r="AJ48" s="161"/>
      <c r="AK48" s="161"/>
      <c r="AL48" s="161"/>
      <c r="AM48" s="161"/>
      <c r="AN48" s="161"/>
      <c r="AO48" s="161"/>
      <c r="AP48" s="161"/>
      <c r="AQ48" s="161"/>
      <c r="AR48" s="161"/>
      <c r="AS48" s="161"/>
      <c r="AT48" s="161"/>
      <c r="AU48" s="161"/>
      <c r="AV48" s="161"/>
      <c r="AW48" s="161"/>
      <c r="AX48" s="162"/>
    </row>
    <row r="49" spans="1:50" ht="24" customHeight="1">
      <c r="A49" s="192"/>
      <c r="B49" s="193"/>
      <c r="C49" s="236" t="s">
        <v>61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229" t="s">
        <v>116</v>
      </c>
      <c r="AE49" s="230"/>
      <c r="AF49" s="230"/>
      <c r="AG49" s="154"/>
      <c r="AH49" s="155"/>
      <c r="AI49" s="155"/>
      <c r="AJ49" s="155"/>
      <c r="AK49" s="155"/>
      <c r="AL49" s="155"/>
      <c r="AM49" s="155"/>
      <c r="AN49" s="155"/>
      <c r="AO49" s="155"/>
      <c r="AP49" s="155"/>
      <c r="AQ49" s="155"/>
      <c r="AR49" s="155"/>
      <c r="AS49" s="155"/>
      <c r="AT49" s="155"/>
      <c r="AU49" s="155"/>
      <c r="AV49" s="155"/>
      <c r="AW49" s="155"/>
      <c r="AX49" s="156"/>
    </row>
    <row r="50" spans="1:50" ht="24" customHeight="1">
      <c r="A50" s="192"/>
      <c r="B50" s="193"/>
      <c r="C50" s="236" t="s">
        <v>62</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229" t="s">
        <v>116</v>
      </c>
      <c r="AE50" s="230"/>
      <c r="AF50" s="230"/>
      <c r="AG50" s="154"/>
      <c r="AH50" s="155"/>
      <c r="AI50" s="155"/>
      <c r="AJ50" s="155"/>
      <c r="AK50" s="155"/>
      <c r="AL50" s="155"/>
      <c r="AM50" s="155"/>
      <c r="AN50" s="155"/>
      <c r="AO50" s="155"/>
      <c r="AP50" s="155"/>
      <c r="AQ50" s="155"/>
      <c r="AR50" s="155"/>
      <c r="AS50" s="155"/>
      <c r="AT50" s="155"/>
      <c r="AU50" s="155"/>
      <c r="AV50" s="155"/>
      <c r="AW50" s="155"/>
      <c r="AX50" s="156"/>
    </row>
    <row r="51" spans="1:50" ht="24" customHeight="1">
      <c r="A51" s="192"/>
      <c r="B51" s="193"/>
      <c r="C51" s="236" t="s">
        <v>57</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229" t="s">
        <v>116</v>
      </c>
      <c r="AE51" s="230"/>
      <c r="AF51" s="230"/>
      <c r="AG51" s="154"/>
      <c r="AH51" s="155"/>
      <c r="AI51" s="155"/>
      <c r="AJ51" s="155"/>
      <c r="AK51" s="155"/>
      <c r="AL51" s="155"/>
      <c r="AM51" s="155"/>
      <c r="AN51" s="155"/>
      <c r="AO51" s="155"/>
      <c r="AP51" s="155"/>
      <c r="AQ51" s="155"/>
      <c r="AR51" s="155"/>
      <c r="AS51" s="155"/>
      <c r="AT51" s="155"/>
      <c r="AU51" s="155"/>
      <c r="AV51" s="155"/>
      <c r="AW51" s="155"/>
      <c r="AX51" s="156"/>
    </row>
    <row r="52" spans="1:50" ht="24" customHeight="1">
      <c r="A52" s="192"/>
      <c r="B52" s="193"/>
      <c r="C52" s="236" t="s">
        <v>63</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556"/>
      <c r="AD52" s="229" t="s">
        <v>116</v>
      </c>
      <c r="AE52" s="230"/>
      <c r="AF52" s="230"/>
      <c r="AG52" s="154"/>
      <c r="AH52" s="155"/>
      <c r="AI52" s="155"/>
      <c r="AJ52" s="155"/>
      <c r="AK52" s="155"/>
      <c r="AL52" s="155"/>
      <c r="AM52" s="155"/>
      <c r="AN52" s="155"/>
      <c r="AO52" s="155"/>
      <c r="AP52" s="155"/>
      <c r="AQ52" s="155"/>
      <c r="AR52" s="155"/>
      <c r="AS52" s="155"/>
      <c r="AT52" s="155"/>
      <c r="AU52" s="155"/>
      <c r="AV52" s="155"/>
      <c r="AW52" s="155"/>
      <c r="AX52" s="156"/>
    </row>
    <row r="53" spans="1:50" ht="24" customHeight="1">
      <c r="A53" s="192"/>
      <c r="B53" s="193"/>
      <c r="C53" s="275" t="s">
        <v>68</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3" t="s">
        <v>115</v>
      </c>
      <c r="AE53" s="184"/>
      <c r="AF53" s="184"/>
      <c r="AG53" s="157"/>
      <c r="AH53" s="158"/>
      <c r="AI53" s="158"/>
      <c r="AJ53" s="158"/>
      <c r="AK53" s="158"/>
      <c r="AL53" s="158"/>
      <c r="AM53" s="158"/>
      <c r="AN53" s="158"/>
      <c r="AO53" s="158"/>
      <c r="AP53" s="158"/>
      <c r="AQ53" s="158"/>
      <c r="AR53" s="158"/>
      <c r="AS53" s="158"/>
      <c r="AT53" s="158"/>
      <c r="AU53" s="158"/>
      <c r="AV53" s="158"/>
      <c r="AW53" s="158"/>
      <c r="AX53" s="159"/>
    </row>
    <row r="54" spans="1:50" ht="45.75" customHeight="1">
      <c r="A54" s="190" t="s">
        <v>59</v>
      </c>
      <c r="B54" s="191"/>
      <c r="C54" s="233" t="s">
        <v>66</v>
      </c>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5"/>
      <c r="AD54" s="185" t="s">
        <v>116</v>
      </c>
      <c r="AE54" s="186"/>
      <c r="AF54" s="186"/>
      <c r="AG54" s="160" t="s">
        <v>252</v>
      </c>
      <c r="AH54" s="161"/>
      <c r="AI54" s="161"/>
      <c r="AJ54" s="161"/>
      <c r="AK54" s="161"/>
      <c r="AL54" s="161"/>
      <c r="AM54" s="161"/>
      <c r="AN54" s="161"/>
      <c r="AO54" s="161"/>
      <c r="AP54" s="161"/>
      <c r="AQ54" s="161"/>
      <c r="AR54" s="161"/>
      <c r="AS54" s="161"/>
      <c r="AT54" s="161"/>
      <c r="AU54" s="161"/>
      <c r="AV54" s="161"/>
      <c r="AW54" s="161"/>
      <c r="AX54" s="162"/>
    </row>
    <row r="55" spans="1:50" ht="45.75" customHeight="1">
      <c r="A55" s="192"/>
      <c r="B55" s="193"/>
      <c r="C55" s="236" t="s">
        <v>64</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229" t="s">
        <v>116</v>
      </c>
      <c r="AE55" s="230"/>
      <c r="AF55" s="230"/>
      <c r="AG55" s="154"/>
      <c r="AH55" s="155"/>
      <c r="AI55" s="155"/>
      <c r="AJ55" s="155"/>
      <c r="AK55" s="155"/>
      <c r="AL55" s="155"/>
      <c r="AM55" s="155"/>
      <c r="AN55" s="155"/>
      <c r="AO55" s="155"/>
      <c r="AP55" s="155"/>
      <c r="AQ55" s="155"/>
      <c r="AR55" s="155"/>
      <c r="AS55" s="155"/>
      <c r="AT55" s="155"/>
      <c r="AU55" s="155"/>
      <c r="AV55" s="155"/>
      <c r="AW55" s="155"/>
      <c r="AX55" s="156"/>
    </row>
    <row r="56" spans="1:50" ht="45.75" customHeight="1">
      <c r="A56" s="192"/>
      <c r="B56" s="193"/>
      <c r="C56" s="236" t="s">
        <v>65</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229" t="s">
        <v>116</v>
      </c>
      <c r="AE56" s="230"/>
      <c r="AF56" s="230"/>
      <c r="AG56" s="154"/>
      <c r="AH56" s="155"/>
      <c r="AI56" s="155"/>
      <c r="AJ56" s="155"/>
      <c r="AK56" s="155"/>
      <c r="AL56" s="155"/>
      <c r="AM56" s="155"/>
      <c r="AN56" s="155"/>
      <c r="AO56" s="155"/>
      <c r="AP56" s="155"/>
      <c r="AQ56" s="155"/>
      <c r="AR56" s="155"/>
      <c r="AS56" s="155"/>
      <c r="AT56" s="155"/>
      <c r="AU56" s="155"/>
      <c r="AV56" s="155"/>
      <c r="AW56" s="155"/>
      <c r="AX56" s="156"/>
    </row>
    <row r="57" spans="1:50" ht="33" customHeight="1">
      <c r="A57" s="190" t="s">
        <v>47</v>
      </c>
      <c r="B57" s="191"/>
      <c r="C57" s="237" t="s">
        <v>51</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9"/>
      <c r="AD57" s="185" t="s">
        <v>115</v>
      </c>
      <c r="AE57" s="186"/>
      <c r="AF57" s="186"/>
      <c r="AG57" s="160"/>
      <c r="AH57" s="161"/>
      <c r="AI57" s="161"/>
      <c r="AJ57" s="161"/>
      <c r="AK57" s="161"/>
      <c r="AL57" s="161"/>
      <c r="AM57" s="161"/>
      <c r="AN57" s="161"/>
      <c r="AO57" s="161"/>
      <c r="AP57" s="161"/>
      <c r="AQ57" s="161"/>
      <c r="AR57" s="161"/>
      <c r="AS57" s="161"/>
      <c r="AT57" s="161"/>
      <c r="AU57" s="161"/>
      <c r="AV57" s="161"/>
      <c r="AW57" s="161"/>
      <c r="AX57" s="162"/>
    </row>
    <row r="58" spans="1:50" ht="15.75" customHeight="1">
      <c r="A58" s="192"/>
      <c r="B58" s="193"/>
      <c r="C58" s="194" t="s">
        <v>0</v>
      </c>
      <c r="D58" s="195"/>
      <c r="E58" s="195"/>
      <c r="F58" s="195"/>
      <c r="G58" s="196" t="s">
        <v>46</v>
      </c>
      <c r="H58" s="197"/>
      <c r="I58" s="197"/>
      <c r="J58" s="197"/>
      <c r="K58" s="197"/>
      <c r="L58" s="197"/>
      <c r="M58" s="197"/>
      <c r="N58" s="197"/>
      <c r="O58" s="197"/>
      <c r="P58" s="197"/>
      <c r="Q58" s="197"/>
      <c r="R58" s="197"/>
      <c r="S58" s="198"/>
      <c r="T58" s="163" t="s">
        <v>48</v>
      </c>
      <c r="U58" s="164"/>
      <c r="V58" s="164"/>
      <c r="W58" s="164"/>
      <c r="X58" s="164"/>
      <c r="Y58" s="164"/>
      <c r="Z58" s="164"/>
      <c r="AA58" s="164"/>
      <c r="AB58" s="164"/>
      <c r="AC58" s="164"/>
      <c r="AD58" s="164"/>
      <c r="AE58" s="164"/>
      <c r="AF58" s="164"/>
      <c r="AG58" s="154"/>
      <c r="AH58" s="155"/>
      <c r="AI58" s="155"/>
      <c r="AJ58" s="155"/>
      <c r="AK58" s="155"/>
      <c r="AL58" s="155"/>
      <c r="AM58" s="155"/>
      <c r="AN58" s="155"/>
      <c r="AO58" s="155"/>
      <c r="AP58" s="155"/>
      <c r="AQ58" s="155"/>
      <c r="AR58" s="155"/>
      <c r="AS58" s="155"/>
      <c r="AT58" s="155"/>
      <c r="AU58" s="155"/>
      <c r="AV58" s="155"/>
      <c r="AW58" s="155"/>
      <c r="AX58" s="156"/>
    </row>
    <row r="59" spans="1:50" ht="19.5" customHeight="1">
      <c r="A59" s="192"/>
      <c r="B59" s="193"/>
      <c r="C59" s="231"/>
      <c r="D59" s="232"/>
      <c r="E59" s="232"/>
      <c r="F59" s="232"/>
      <c r="G59" s="208"/>
      <c r="H59" s="177"/>
      <c r="I59" s="177"/>
      <c r="J59" s="177"/>
      <c r="K59" s="177"/>
      <c r="L59" s="177"/>
      <c r="M59" s="177"/>
      <c r="N59" s="177"/>
      <c r="O59" s="177"/>
      <c r="P59" s="177"/>
      <c r="Q59" s="177"/>
      <c r="R59" s="177"/>
      <c r="S59" s="209"/>
      <c r="T59" s="176"/>
      <c r="U59" s="177"/>
      <c r="V59" s="177"/>
      <c r="W59" s="177"/>
      <c r="X59" s="177"/>
      <c r="Y59" s="177"/>
      <c r="Z59" s="177"/>
      <c r="AA59" s="177"/>
      <c r="AB59" s="177"/>
      <c r="AC59" s="177"/>
      <c r="AD59" s="177"/>
      <c r="AE59" s="177"/>
      <c r="AF59" s="177"/>
      <c r="AG59" s="154"/>
      <c r="AH59" s="155"/>
      <c r="AI59" s="155"/>
      <c r="AJ59" s="155"/>
      <c r="AK59" s="155"/>
      <c r="AL59" s="155"/>
      <c r="AM59" s="155"/>
      <c r="AN59" s="155"/>
      <c r="AO59" s="155"/>
      <c r="AP59" s="155"/>
      <c r="AQ59" s="155"/>
      <c r="AR59" s="155"/>
      <c r="AS59" s="155"/>
      <c r="AT59" s="155"/>
      <c r="AU59" s="155"/>
      <c r="AV59" s="155"/>
      <c r="AW59" s="155"/>
      <c r="AX59" s="156"/>
    </row>
    <row r="60" spans="1:50" ht="19.5" customHeight="1">
      <c r="A60" s="213"/>
      <c r="B60" s="214"/>
      <c r="C60" s="165"/>
      <c r="D60" s="166"/>
      <c r="E60" s="166"/>
      <c r="F60" s="166"/>
      <c r="G60" s="180"/>
      <c r="H60" s="181"/>
      <c r="I60" s="181"/>
      <c r="J60" s="181"/>
      <c r="K60" s="181"/>
      <c r="L60" s="181"/>
      <c r="M60" s="181"/>
      <c r="N60" s="181"/>
      <c r="O60" s="181"/>
      <c r="P60" s="181"/>
      <c r="Q60" s="181"/>
      <c r="R60" s="181"/>
      <c r="S60" s="182"/>
      <c r="T60" s="178"/>
      <c r="U60" s="179"/>
      <c r="V60" s="179"/>
      <c r="W60" s="179"/>
      <c r="X60" s="179"/>
      <c r="Y60" s="179"/>
      <c r="Z60" s="179"/>
      <c r="AA60" s="179"/>
      <c r="AB60" s="179"/>
      <c r="AC60" s="179"/>
      <c r="AD60" s="179"/>
      <c r="AE60" s="179"/>
      <c r="AF60" s="179"/>
      <c r="AG60" s="157"/>
      <c r="AH60" s="158"/>
      <c r="AI60" s="158"/>
      <c r="AJ60" s="158"/>
      <c r="AK60" s="158"/>
      <c r="AL60" s="158"/>
      <c r="AM60" s="158"/>
      <c r="AN60" s="158"/>
      <c r="AO60" s="158"/>
      <c r="AP60" s="158"/>
      <c r="AQ60" s="158"/>
      <c r="AR60" s="158"/>
      <c r="AS60" s="158"/>
      <c r="AT60" s="158"/>
      <c r="AU60" s="158"/>
      <c r="AV60" s="158"/>
      <c r="AW60" s="158"/>
      <c r="AX60" s="159"/>
    </row>
    <row r="61" spans="1:50" ht="69.75" customHeight="1">
      <c r="A61" s="190" t="s">
        <v>75</v>
      </c>
      <c r="B61" s="221"/>
      <c r="C61" s="224" t="s">
        <v>82</v>
      </c>
      <c r="D61" s="225"/>
      <c r="E61" s="225"/>
      <c r="F61" s="226"/>
      <c r="G61" s="210" t="s">
        <v>242</v>
      </c>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69.75" customHeight="1" thickBot="1">
      <c r="A62" s="222"/>
      <c r="B62" s="223"/>
      <c r="C62" s="80" t="s">
        <v>87</v>
      </c>
      <c r="D62" s="81"/>
      <c r="E62" s="81"/>
      <c r="F62" s="82"/>
      <c r="G62" s="83" t="s">
        <v>119</v>
      </c>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5"/>
    </row>
    <row r="63" spans="1:50" ht="21" customHeight="1">
      <c r="A63" s="139" t="s">
        <v>49</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1"/>
    </row>
    <row r="64" spans="1:50" ht="109.5" customHeight="1" thickBot="1">
      <c r="A64" s="557" t="s">
        <v>258</v>
      </c>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row>
    <row r="65" spans="1:50" ht="21" customHeight="1">
      <c r="A65" s="215" t="s">
        <v>50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107.25" customHeight="1" thickBot="1">
      <c r="A66" s="218" t="s">
        <v>255</v>
      </c>
      <c r="B66" s="219"/>
      <c r="C66" s="219"/>
      <c r="D66" s="219"/>
      <c r="E66" s="220"/>
      <c r="F66" s="549" t="s">
        <v>256</v>
      </c>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c r="AR66" s="550"/>
      <c r="AS66" s="550"/>
      <c r="AT66" s="550"/>
      <c r="AU66" s="550"/>
      <c r="AV66" s="550"/>
      <c r="AW66" s="550"/>
      <c r="AX66" s="551"/>
    </row>
    <row r="67" spans="1:50" ht="21" customHeight="1">
      <c r="A67" s="215" t="s">
        <v>67</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87.75" customHeight="1" thickBot="1">
      <c r="A68" s="218" t="s">
        <v>254</v>
      </c>
      <c r="B68" s="547"/>
      <c r="C68" s="547"/>
      <c r="D68" s="547"/>
      <c r="E68" s="548"/>
      <c r="F68" s="549" t="s">
        <v>257</v>
      </c>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1"/>
    </row>
    <row r="69" spans="1:50" ht="41.25" customHeight="1">
      <c r="A69" s="187" t="s">
        <v>52</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9"/>
    </row>
    <row r="70" spans="1:50" ht="66.75" customHeight="1" thickBot="1">
      <c r="A70" s="269" t="s">
        <v>251</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1"/>
    </row>
    <row r="71" spans="1:50" ht="19.5" customHeight="1">
      <c r="A71" s="266" t="s">
        <v>41</v>
      </c>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8"/>
    </row>
    <row r="72" spans="1:50" ht="27.75" customHeight="1" thickBot="1">
      <c r="A72" s="240"/>
      <c r="B72" s="241"/>
      <c r="C72" s="242" t="s">
        <v>243</v>
      </c>
      <c r="D72" s="243"/>
      <c r="E72" s="243"/>
      <c r="F72" s="243"/>
      <c r="G72" s="243"/>
      <c r="H72" s="243"/>
      <c r="I72" s="243"/>
      <c r="J72" s="244"/>
      <c r="K72" s="199">
        <v>267</v>
      </c>
      <c r="L72" s="200"/>
      <c r="M72" s="200"/>
      <c r="N72" s="200"/>
      <c r="O72" s="200"/>
      <c r="P72" s="200"/>
      <c r="Q72" s="200"/>
      <c r="R72" s="247"/>
      <c r="S72" s="242" t="s">
        <v>244</v>
      </c>
      <c r="T72" s="243"/>
      <c r="U72" s="243"/>
      <c r="V72" s="243"/>
      <c r="W72" s="243"/>
      <c r="X72" s="243"/>
      <c r="Y72" s="243"/>
      <c r="Z72" s="244"/>
      <c r="AA72" s="199">
        <v>274</v>
      </c>
      <c r="AB72" s="200"/>
      <c r="AC72" s="200"/>
      <c r="AD72" s="200"/>
      <c r="AE72" s="200"/>
      <c r="AF72" s="200"/>
      <c r="AG72" s="200"/>
      <c r="AH72" s="247"/>
      <c r="AI72" s="242" t="s">
        <v>245</v>
      </c>
      <c r="AJ72" s="245"/>
      <c r="AK72" s="245"/>
      <c r="AL72" s="245"/>
      <c r="AM72" s="245"/>
      <c r="AN72" s="245"/>
      <c r="AO72" s="245"/>
      <c r="AP72" s="246"/>
      <c r="AQ72" s="199">
        <v>312</v>
      </c>
      <c r="AR72" s="200"/>
      <c r="AS72" s="200"/>
      <c r="AT72" s="200"/>
      <c r="AU72" s="200"/>
      <c r="AV72" s="200"/>
      <c r="AW72" s="200"/>
      <c r="AX72" s="201"/>
    </row>
    <row r="73" spans="1:50" ht="41.25" customHeight="1" thickBot="1">
      <c r="A73" s="29"/>
      <c r="B73" s="29"/>
      <c r="C73" s="32"/>
      <c r="D73" s="32"/>
      <c r="E73" s="32"/>
      <c r="F73" s="32"/>
      <c r="G73" s="32"/>
      <c r="H73" s="32"/>
      <c r="I73" s="32"/>
      <c r="J73" s="32"/>
      <c r="K73" s="29"/>
      <c r="L73" s="29"/>
      <c r="M73" s="29"/>
      <c r="N73" s="29"/>
      <c r="O73" s="29"/>
      <c r="P73" s="29"/>
      <c r="Q73" s="29"/>
      <c r="R73" s="29"/>
      <c r="S73" s="32"/>
      <c r="T73" s="32"/>
      <c r="U73" s="32"/>
      <c r="V73" s="32"/>
      <c r="W73" s="32"/>
      <c r="X73" s="32"/>
      <c r="Y73" s="32"/>
      <c r="Z73" s="32"/>
      <c r="AA73" s="29"/>
      <c r="AB73" s="29"/>
      <c r="AC73" s="29"/>
      <c r="AD73" s="29"/>
      <c r="AE73" s="29"/>
      <c r="AF73" s="29"/>
      <c r="AG73" s="29"/>
      <c r="AH73" s="29"/>
      <c r="AI73" s="32"/>
      <c r="AJ73" s="32"/>
      <c r="AK73" s="32"/>
      <c r="AL73" s="32"/>
      <c r="AM73" s="32"/>
      <c r="AN73" s="32"/>
      <c r="AO73" s="32"/>
      <c r="AP73" s="32"/>
      <c r="AQ73" s="29"/>
      <c r="AR73" s="29"/>
      <c r="AS73" s="29"/>
      <c r="AT73" s="29"/>
      <c r="AU73" s="29"/>
      <c r="AV73" s="29"/>
      <c r="AW73" s="29"/>
      <c r="AX73" s="29"/>
    </row>
    <row r="74" spans="1:50" ht="23.25" customHeight="1">
      <c r="A74" s="167" t="s">
        <v>28</v>
      </c>
      <c r="B74" s="168"/>
      <c r="C74" s="168"/>
      <c r="D74" s="168"/>
      <c r="E74" s="168"/>
      <c r="F74" s="169"/>
      <c r="G74" s="5" t="s">
        <v>78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70"/>
      <c r="B75" s="171"/>
      <c r="C75" s="171"/>
      <c r="D75" s="171"/>
      <c r="E75" s="171"/>
      <c r="F75" s="172"/>
      <c r="G75" s="2"/>
      <c r="H75" s="3"/>
      <c r="I75" s="36"/>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70"/>
      <c r="B76" s="171"/>
      <c r="C76" s="171"/>
      <c r="D76" s="171"/>
      <c r="E76" s="171"/>
      <c r="F76" s="1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0"/>
      <c r="B77" s="171"/>
      <c r="C77" s="171"/>
      <c r="D77" s="171"/>
      <c r="E77" s="171"/>
      <c r="F77" s="1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0"/>
      <c r="B78" s="171"/>
      <c r="C78" s="171"/>
      <c r="D78" s="171"/>
      <c r="E78" s="171"/>
      <c r="F78" s="1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70"/>
      <c r="B79" s="171"/>
      <c r="C79" s="171"/>
      <c r="D79" s="171"/>
      <c r="E79" s="171"/>
      <c r="F79" s="1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70"/>
      <c r="B80" s="171"/>
      <c r="C80" s="171"/>
      <c r="D80" s="171"/>
      <c r="E80" s="171"/>
      <c r="F80" s="1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70"/>
      <c r="B81" s="171"/>
      <c r="C81" s="171"/>
      <c r="D81" s="171"/>
      <c r="E81" s="171"/>
      <c r="F81" s="1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t="s">
        <v>232</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1.75"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21.75" customHeight="1">
      <c r="A100" s="170"/>
      <c r="B100" s="171"/>
      <c r="C100" s="171"/>
      <c r="D100" s="171"/>
      <c r="E100" s="171"/>
      <c r="F100" s="1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1.75" customHeight="1">
      <c r="A101" s="170"/>
      <c r="B101" s="171"/>
      <c r="C101" s="171"/>
      <c r="D101" s="171"/>
      <c r="E101" s="171"/>
      <c r="F101" s="1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0"/>
      <c r="B102" s="171"/>
      <c r="C102" s="171"/>
      <c r="D102" s="171"/>
      <c r="E102" s="171"/>
      <c r="F102" s="17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70"/>
      <c r="B103" s="171"/>
      <c r="C103" s="171"/>
      <c r="D103" s="171"/>
      <c r="E103" s="171"/>
      <c r="F103" s="17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70"/>
      <c r="B104" s="171"/>
      <c r="C104" s="171"/>
      <c r="D104" s="171"/>
      <c r="E104" s="171"/>
      <c r="F104" s="17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65.25" customHeight="1" thickBot="1">
      <c r="A105" s="173"/>
      <c r="B105" s="174"/>
      <c r="C105" s="174"/>
      <c r="D105" s="174"/>
      <c r="E105" s="174"/>
      <c r="F105" s="175"/>
      <c r="G105" s="16"/>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7"/>
    </row>
    <row r="106" spans="1:50" ht="48.75" customHeight="1" thickBot="1">
      <c r="A106" s="15"/>
      <c r="B106" s="15"/>
      <c r="C106" s="15"/>
      <c r="D106" s="15"/>
      <c r="E106" s="15"/>
      <c r="F106" s="15"/>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30" customHeight="1">
      <c r="A107" s="257" t="s">
        <v>37</v>
      </c>
      <c r="B107" s="258"/>
      <c r="C107" s="258"/>
      <c r="D107" s="258"/>
      <c r="E107" s="258"/>
      <c r="F107" s="259"/>
      <c r="G107" s="203" t="s">
        <v>214</v>
      </c>
      <c r="H107" s="204"/>
      <c r="I107" s="204"/>
      <c r="J107" s="204"/>
      <c r="K107" s="204"/>
      <c r="L107" s="204"/>
      <c r="M107" s="204"/>
      <c r="N107" s="204"/>
      <c r="O107" s="204"/>
      <c r="P107" s="204"/>
      <c r="Q107" s="204"/>
      <c r="R107" s="204"/>
      <c r="S107" s="204"/>
      <c r="T107" s="204"/>
      <c r="U107" s="204"/>
      <c r="V107" s="204"/>
      <c r="W107" s="204"/>
      <c r="X107" s="204"/>
      <c r="Y107" s="204"/>
      <c r="Z107" s="204"/>
      <c r="AA107" s="204"/>
      <c r="AB107" s="205"/>
      <c r="AC107" s="203" t="s">
        <v>218</v>
      </c>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7"/>
    </row>
    <row r="108" spans="1:50" ht="24.75" customHeight="1">
      <c r="A108" s="260"/>
      <c r="B108" s="261"/>
      <c r="C108" s="261"/>
      <c r="D108" s="261"/>
      <c r="E108" s="261"/>
      <c r="F108" s="262"/>
      <c r="G108" s="224" t="s">
        <v>19</v>
      </c>
      <c r="H108" s="98"/>
      <c r="I108" s="98"/>
      <c r="J108" s="98"/>
      <c r="K108" s="98"/>
      <c r="L108" s="47" t="s">
        <v>20</v>
      </c>
      <c r="M108" s="78"/>
      <c r="N108" s="78"/>
      <c r="O108" s="78"/>
      <c r="P108" s="78"/>
      <c r="Q108" s="78"/>
      <c r="R108" s="78"/>
      <c r="S108" s="78"/>
      <c r="T108" s="78"/>
      <c r="U108" s="78"/>
      <c r="V108" s="78"/>
      <c r="W108" s="78"/>
      <c r="X108" s="79"/>
      <c r="Y108" s="446" t="s">
        <v>21</v>
      </c>
      <c r="Z108" s="447"/>
      <c r="AA108" s="447"/>
      <c r="AB108" s="448"/>
      <c r="AC108" s="224" t="s">
        <v>19</v>
      </c>
      <c r="AD108" s="225"/>
      <c r="AE108" s="225"/>
      <c r="AF108" s="225"/>
      <c r="AG108" s="225"/>
      <c r="AH108" s="47" t="s">
        <v>20</v>
      </c>
      <c r="AI108" s="48"/>
      <c r="AJ108" s="48"/>
      <c r="AK108" s="48"/>
      <c r="AL108" s="48"/>
      <c r="AM108" s="48"/>
      <c r="AN108" s="48"/>
      <c r="AO108" s="48"/>
      <c r="AP108" s="48"/>
      <c r="AQ108" s="48"/>
      <c r="AR108" s="48"/>
      <c r="AS108" s="48"/>
      <c r="AT108" s="49"/>
      <c r="AU108" s="449" t="s">
        <v>21</v>
      </c>
      <c r="AV108" s="450"/>
      <c r="AW108" s="450"/>
      <c r="AX108" s="451"/>
    </row>
    <row r="109" spans="1:50" ht="24.75" customHeight="1">
      <c r="A109" s="260"/>
      <c r="B109" s="261"/>
      <c r="C109" s="261"/>
      <c r="D109" s="261"/>
      <c r="E109" s="261"/>
      <c r="F109" s="262"/>
      <c r="G109" s="452" t="s">
        <v>124</v>
      </c>
      <c r="H109" s="186"/>
      <c r="I109" s="186"/>
      <c r="J109" s="186"/>
      <c r="K109" s="453"/>
      <c r="L109" s="454" t="s">
        <v>177</v>
      </c>
      <c r="M109" s="455"/>
      <c r="N109" s="455"/>
      <c r="O109" s="455"/>
      <c r="P109" s="455"/>
      <c r="Q109" s="455"/>
      <c r="R109" s="455"/>
      <c r="S109" s="455"/>
      <c r="T109" s="455"/>
      <c r="U109" s="455"/>
      <c r="V109" s="455"/>
      <c r="W109" s="455"/>
      <c r="X109" s="456"/>
      <c r="Y109" s="457">
        <v>75</v>
      </c>
      <c r="Z109" s="458"/>
      <c r="AA109" s="458"/>
      <c r="AB109" s="459"/>
      <c r="AC109" s="460" t="s">
        <v>124</v>
      </c>
      <c r="AD109" s="120"/>
      <c r="AE109" s="120"/>
      <c r="AF109" s="120"/>
      <c r="AG109" s="121"/>
      <c r="AH109" s="461"/>
      <c r="AI109" s="462"/>
      <c r="AJ109" s="462"/>
      <c r="AK109" s="462"/>
      <c r="AL109" s="462"/>
      <c r="AM109" s="462"/>
      <c r="AN109" s="462"/>
      <c r="AO109" s="462"/>
      <c r="AP109" s="462"/>
      <c r="AQ109" s="462"/>
      <c r="AR109" s="462"/>
      <c r="AS109" s="462"/>
      <c r="AT109" s="463"/>
      <c r="AU109" s="464">
        <v>24.409</v>
      </c>
      <c r="AV109" s="465"/>
      <c r="AW109" s="465"/>
      <c r="AX109" s="466"/>
    </row>
    <row r="110" spans="1:50" ht="24.75" customHeight="1">
      <c r="A110" s="260"/>
      <c r="B110" s="261"/>
      <c r="C110" s="261"/>
      <c r="D110" s="261"/>
      <c r="E110" s="261"/>
      <c r="F110" s="262"/>
      <c r="G110" s="467" t="s">
        <v>128</v>
      </c>
      <c r="H110" s="230"/>
      <c r="I110" s="230"/>
      <c r="J110" s="230"/>
      <c r="K110" s="468"/>
      <c r="L110" s="469" t="s">
        <v>178</v>
      </c>
      <c r="M110" s="470"/>
      <c r="N110" s="470"/>
      <c r="O110" s="470"/>
      <c r="P110" s="470"/>
      <c r="Q110" s="470"/>
      <c r="R110" s="470"/>
      <c r="S110" s="470"/>
      <c r="T110" s="470"/>
      <c r="U110" s="470"/>
      <c r="V110" s="470"/>
      <c r="W110" s="470"/>
      <c r="X110" s="471"/>
      <c r="Y110" s="472">
        <v>21</v>
      </c>
      <c r="Z110" s="473"/>
      <c r="AA110" s="473"/>
      <c r="AB110" s="474"/>
      <c r="AC110" s="460" t="s">
        <v>206</v>
      </c>
      <c r="AD110" s="120"/>
      <c r="AE110" s="120"/>
      <c r="AF110" s="120"/>
      <c r="AG110" s="121"/>
      <c r="AH110" s="461" t="s">
        <v>210</v>
      </c>
      <c r="AI110" s="462"/>
      <c r="AJ110" s="462"/>
      <c r="AK110" s="462"/>
      <c r="AL110" s="462"/>
      <c r="AM110" s="462"/>
      <c r="AN110" s="462"/>
      <c r="AO110" s="462"/>
      <c r="AP110" s="462"/>
      <c r="AQ110" s="462"/>
      <c r="AR110" s="462"/>
      <c r="AS110" s="462"/>
      <c r="AT110" s="463"/>
      <c r="AU110" s="464">
        <v>14</v>
      </c>
      <c r="AV110" s="465"/>
      <c r="AW110" s="465"/>
      <c r="AX110" s="466"/>
    </row>
    <row r="111" spans="1:50" ht="24.75" customHeight="1">
      <c r="A111" s="260"/>
      <c r="B111" s="261"/>
      <c r="C111" s="261"/>
      <c r="D111" s="261"/>
      <c r="E111" s="261"/>
      <c r="F111" s="262"/>
      <c r="G111" s="467" t="s">
        <v>126</v>
      </c>
      <c r="H111" s="230"/>
      <c r="I111" s="230"/>
      <c r="J111" s="230"/>
      <c r="K111" s="468"/>
      <c r="L111" s="469"/>
      <c r="M111" s="470"/>
      <c r="N111" s="470"/>
      <c r="O111" s="470"/>
      <c r="P111" s="470"/>
      <c r="Q111" s="470"/>
      <c r="R111" s="470"/>
      <c r="S111" s="470"/>
      <c r="T111" s="470"/>
      <c r="U111" s="470"/>
      <c r="V111" s="470"/>
      <c r="W111" s="470"/>
      <c r="X111" s="471"/>
      <c r="Y111" s="472">
        <v>9</v>
      </c>
      <c r="Z111" s="473"/>
      <c r="AA111" s="473"/>
      <c r="AB111" s="474"/>
      <c r="AC111" s="460" t="s">
        <v>208</v>
      </c>
      <c r="AD111" s="120"/>
      <c r="AE111" s="120"/>
      <c r="AF111" s="120"/>
      <c r="AG111" s="121"/>
      <c r="AH111" s="461"/>
      <c r="AI111" s="462"/>
      <c r="AJ111" s="462"/>
      <c r="AK111" s="462"/>
      <c r="AL111" s="462"/>
      <c r="AM111" s="462"/>
      <c r="AN111" s="462"/>
      <c r="AO111" s="462"/>
      <c r="AP111" s="462"/>
      <c r="AQ111" s="462"/>
      <c r="AR111" s="462"/>
      <c r="AS111" s="462"/>
      <c r="AT111" s="463"/>
      <c r="AU111" s="464">
        <v>3.81441</v>
      </c>
      <c r="AV111" s="465"/>
      <c r="AW111" s="465"/>
      <c r="AX111" s="466"/>
    </row>
    <row r="112" spans="1:50" ht="24.75" customHeight="1">
      <c r="A112" s="260"/>
      <c r="B112" s="261"/>
      <c r="C112" s="261"/>
      <c r="D112" s="261"/>
      <c r="E112" s="261"/>
      <c r="F112" s="262"/>
      <c r="G112" s="467" t="s">
        <v>127</v>
      </c>
      <c r="H112" s="230"/>
      <c r="I112" s="230"/>
      <c r="J112" s="230"/>
      <c r="K112" s="468"/>
      <c r="L112" s="469"/>
      <c r="M112" s="470"/>
      <c r="N112" s="470"/>
      <c r="O112" s="470"/>
      <c r="P112" s="470"/>
      <c r="Q112" s="470"/>
      <c r="R112" s="470"/>
      <c r="S112" s="470"/>
      <c r="T112" s="470"/>
      <c r="U112" s="470"/>
      <c r="V112" s="470"/>
      <c r="W112" s="470"/>
      <c r="X112" s="471"/>
      <c r="Y112" s="472">
        <v>5</v>
      </c>
      <c r="Z112" s="473"/>
      <c r="AA112" s="473"/>
      <c r="AB112" s="474"/>
      <c r="AC112" s="460" t="s">
        <v>127</v>
      </c>
      <c r="AD112" s="120"/>
      <c r="AE112" s="120"/>
      <c r="AF112" s="120"/>
      <c r="AG112" s="121"/>
      <c r="AH112" s="461"/>
      <c r="AI112" s="475"/>
      <c r="AJ112" s="475"/>
      <c r="AK112" s="475"/>
      <c r="AL112" s="475"/>
      <c r="AM112" s="475"/>
      <c r="AN112" s="475"/>
      <c r="AO112" s="475"/>
      <c r="AP112" s="475"/>
      <c r="AQ112" s="475"/>
      <c r="AR112" s="475"/>
      <c r="AS112" s="475"/>
      <c r="AT112" s="476"/>
      <c r="AU112" s="464">
        <v>2.11719</v>
      </c>
      <c r="AV112" s="465"/>
      <c r="AW112" s="465"/>
      <c r="AX112" s="466"/>
    </row>
    <row r="113" spans="1:50" ht="24.75" customHeight="1">
      <c r="A113" s="260"/>
      <c r="B113" s="261"/>
      <c r="C113" s="261"/>
      <c r="D113" s="261"/>
      <c r="E113" s="261"/>
      <c r="F113" s="262"/>
      <c r="G113" s="467"/>
      <c r="H113" s="230"/>
      <c r="I113" s="230"/>
      <c r="J113" s="230"/>
      <c r="K113" s="468"/>
      <c r="L113" s="469"/>
      <c r="M113" s="470"/>
      <c r="N113" s="470"/>
      <c r="O113" s="470"/>
      <c r="P113" s="470"/>
      <c r="Q113" s="470"/>
      <c r="R113" s="470"/>
      <c r="S113" s="470"/>
      <c r="T113" s="470"/>
      <c r="U113" s="470"/>
      <c r="V113" s="470"/>
      <c r="W113" s="470"/>
      <c r="X113" s="471"/>
      <c r="Y113" s="472"/>
      <c r="Z113" s="473"/>
      <c r="AA113" s="473"/>
      <c r="AB113" s="473"/>
      <c r="AC113" s="460"/>
      <c r="AD113" s="120"/>
      <c r="AE113" s="120"/>
      <c r="AF113" s="120"/>
      <c r="AG113" s="121"/>
      <c r="AH113" s="461"/>
      <c r="AI113" s="475"/>
      <c r="AJ113" s="475"/>
      <c r="AK113" s="475"/>
      <c r="AL113" s="475"/>
      <c r="AM113" s="475"/>
      <c r="AN113" s="475"/>
      <c r="AO113" s="475"/>
      <c r="AP113" s="475"/>
      <c r="AQ113" s="475"/>
      <c r="AR113" s="475"/>
      <c r="AS113" s="475"/>
      <c r="AT113" s="476"/>
      <c r="AU113" s="464"/>
      <c r="AV113" s="465"/>
      <c r="AW113" s="465"/>
      <c r="AX113" s="466"/>
    </row>
    <row r="114" spans="1:50" ht="24.75" customHeight="1">
      <c r="A114" s="260"/>
      <c r="B114" s="261"/>
      <c r="C114" s="261"/>
      <c r="D114" s="261"/>
      <c r="E114" s="261"/>
      <c r="F114" s="262"/>
      <c r="G114" s="467"/>
      <c r="H114" s="230"/>
      <c r="I114" s="230"/>
      <c r="J114" s="230"/>
      <c r="K114" s="468"/>
      <c r="L114" s="469"/>
      <c r="M114" s="470"/>
      <c r="N114" s="470"/>
      <c r="O114" s="470"/>
      <c r="P114" s="470"/>
      <c r="Q114" s="470"/>
      <c r="R114" s="470"/>
      <c r="S114" s="470"/>
      <c r="T114" s="470"/>
      <c r="U114" s="470"/>
      <c r="V114" s="470"/>
      <c r="W114" s="470"/>
      <c r="X114" s="471"/>
      <c r="Y114" s="472"/>
      <c r="Z114" s="473"/>
      <c r="AA114" s="473"/>
      <c r="AB114" s="473"/>
      <c r="AC114" s="460"/>
      <c r="AD114" s="120"/>
      <c r="AE114" s="120"/>
      <c r="AF114" s="120"/>
      <c r="AG114" s="121"/>
      <c r="AH114" s="461"/>
      <c r="AI114" s="475"/>
      <c r="AJ114" s="475"/>
      <c r="AK114" s="475"/>
      <c r="AL114" s="475"/>
      <c r="AM114" s="475"/>
      <c r="AN114" s="475"/>
      <c r="AO114" s="475"/>
      <c r="AP114" s="475"/>
      <c r="AQ114" s="475"/>
      <c r="AR114" s="475"/>
      <c r="AS114" s="475"/>
      <c r="AT114" s="476"/>
      <c r="AU114" s="464"/>
      <c r="AV114" s="465"/>
      <c r="AW114" s="465"/>
      <c r="AX114" s="466"/>
    </row>
    <row r="115" spans="1:50" ht="24.75" customHeight="1">
      <c r="A115" s="260"/>
      <c r="B115" s="261"/>
      <c r="C115" s="261"/>
      <c r="D115" s="261"/>
      <c r="E115" s="261"/>
      <c r="F115" s="262"/>
      <c r="G115" s="467"/>
      <c r="H115" s="230"/>
      <c r="I115" s="230"/>
      <c r="J115" s="230"/>
      <c r="K115" s="468"/>
      <c r="L115" s="469"/>
      <c r="M115" s="470"/>
      <c r="N115" s="470"/>
      <c r="O115" s="470"/>
      <c r="P115" s="470"/>
      <c r="Q115" s="470"/>
      <c r="R115" s="470"/>
      <c r="S115" s="470"/>
      <c r="T115" s="470"/>
      <c r="U115" s="470"/>
      <c r="V115" s="470"/>
      <c r="W115" s="470"/>
      <c r="X115" s="471"/>
      <c r="Y115" s="472"/>
      <c r="Z115" s="473"/>
      <c r="AA115" s="473"/>
      <c r="AB115" s="473"/>
      <c r="AC115" s="460"/>
      <c r="AD115" s="120"/>
      <c r="AE115" s="120"/>
      <c r="AF115" s="120"/>
      <c r="AG115" s="121"/>
      <c r="AH115" s="461"/>
      <c r="AI115" s="475"/>
      <c r="AJ115" s="475"/>
      <c r="AK115" s="475"/>
      <c r="AL115" s="475"/>
      <c r="AM115" s="475"/>
      <c r="AN115" s="475"/>
      <c r="AO115" s="475"/>
      <c r="AP115" s="475"/>
      <c r="AQ115" s="475"/>
      <c r="AR115" s="475"/>
      <c r="AS115" s="475"/>
      <c r="AT115" s="476"/>
      <c r="AU115" s="464"/>
      <c r="AV115" s="465"/>
      <c r="AW115" s="465"/>
      <c r="AX115" s="466"/>
    </row>
    <row r="116" spans="1:50" ht="24.75" customHeight="1">
      <c r="A116" s="260"/>
      <c r="B116" s="261"/>
      <c r="C116" s="261"/>
      <c r="D116" s="261"/>
      <c r="E116" s="261"/>
      <c r="F116" s="262"/>
      <c r="G116" s="477"/>
      <c r="H116" s="184"/>
      <c r="I116" s="184"/>
      <c r="J116" s="184"/>
      <c r="K116" s="478"/>
      <c r="L116" s="479"/>
      <c r="M116" s="480"/>
      <c r="N116" s="480"/>
      <c r="O116" s="480"/>
      <c r="P116" s="480"/>
      <c r="Q116" s="480"/>
      <c r="R116" s="480"/>
      <c r="S116" s="480"/>
      <c r="T116" s="480"/>
      <c r="U116" s="480"/>
      <c r="V116" s="480"/>
      <c r="W116" s="480"/>
      <c r="X116" s="481"/>
      <c r="Y116" s="482"/>
      <c r="Z116" s="483"/>
      <c r="AA116" s="483"/>
      <c r="AB116" s="483"/>
      <c r="AC116" s="484"/>
      <c r="AD116" s="149"/>
      <c r="AE116" s="149"/>
      <c r="AF116" s="149"/>
      <c r="AG116" s="150"/>
      <c r="AH116" s="485"/>
      <c r="AI116" s="486"/>
      <c r="AJ116" s="486"/>
      <c r="AK116" s="486"/>
      <c r="AL116" s="486"/>
      <c r="AM116" s="486"/>
      <c r="AN116" s="486"/>
      <c r="AO116" s="486"/>
      <c r="AP116" s="486"/>
      <c r="AQ116" s="486"/>
      <c r="AR116" s="486"/>
      <c r="AS116" s="486"/>
      <c r="AT116" s="487"/>
      <c r="AU116" s="488"/>
      <c r="AV116" s="489"/>
      <c r="AW116" s="489"/>
      <c r="AX116" s="490"/>
    </row>
    <row r="117" spans="1:50" ht="24.75" customHeight="1">
      <c r="A117" s="260"/>
      <c r="B117" s="261"/>
      <c r="C117" s="261"/>
      <c r="D117" s="261"/>
      <c r="E117" s="261"/>
      <c r="F117" s="262"/>
      <c r="G117" s="491" t="s">
        <v>22</v>
      </c>
      <c r="H117" s="78"/>
      <c r="I117" s="78"/>
      <c r="J117" s="78"/>
      <c r="K117" s="78"/>
      <c r="L117" s="492"/>
      <c r="M117" s="369"/>
      <c r="N117" s="369"/>
      <c r="O117" s="369"/>
      <c r="P117" s="369"/>
      <c r="Q117" s="369"/>
      <c r="R117" s="369"/>
      <c r="S117" s="369"/>
      <c r="T117" s="369"/>
      <c r="U117" s="369"/>
      <c r="V117" s="369"/>
      <c r="W117" s="369"/>
      <c r="X117" s="370"/>
      <c r="Y117" s="493">
        <f>SUM(Y109:AB116)</f>
        <v>110</v>
      </c>
      <c r="Z117" s="494"/>
      <c r="AA117" s="494"/>
      <c r="AB117" s="495"/>
      <c r="AC117" s="496" t="s">
        <v>22</v>
      </c>
      <c r="AD117" s="48"/>
      <c r="AE117" s="48"/>
      <c r="AF117" s="48"/>
      <c r="AG117" s="48"/>
      <c r="AH117" s="497"/>
      <c r="AI117" s="498"/>
      <c r="AJ117" s="498"/>
      <c r="AK117" s="498"/>
      <c r="AL117" s="498"/>
      <c r="AM117" s="498"/>
      <c r="AN117" s="498"/>
      <c r="AO117" s="498"/>
      <c r="AP117" s="498"/>
      <c r="AQ117" s="498"/>
      <c r="AR117" s="498"/>
      <c r="AS117" s="498"/>
      <c r="AT117" s="499"/>
      <c r="AU117" s="500">
        <f>SUM(AU109:AX116)</f>
        <v>44.3406</v>
      </c>
      <c r="AV117" s="501"/>
      <c r="AW117" s="501"/>
      <c r="AX117" s="502"/>
    </row>
    <row r="118" spans="1:50" ht="30" customHeight="1">
      <c r="A118" s="260"/>
      <c r="B118" s="261"/>
      <c r="C118" s="261"/>
      <c r="D118" s="261"/>
      <c r="E118" s="261"/>
      <c r="F118" s="262"/>
      <c r="G118" s="503" t="s">
        <v>191</v>
      </c>
      <c r="H118" s="504"/>
      <c r="I118" s="504"/>
      <c r="J118" s="504"/>
      <c r="K118" s="504"/>
      <c r="L118" s="504"/>
      <c r="M118" s="504"/>
      <c r="N118" s="504"/>
      <c r="O118" s="504"/>
      <c r="P118" s="504"/>
      <c r="Q118" s="504"/>
      <c r="R118" s="504"/>
      <c r="S118" s="504"/>
      <c r="T118" s="504"/>
      <c r="U118" s="504"/>
      <c r="V118" s="504"/>
      <c r="W118" s="504"/>
      <c r="X118" s="504"/>
      <c r="Y118" s="504"/>
      <c r="Z118" s="504"/>
      <c r="AA118" s="504"/>
      <c r="AB118" s="505"/>
      <c r="AC118" s="503" t="s">
        <v>234</v>
      </c>
      <c r="AD118" s="506"/>
      <c r="AE118" s="506"/>
      <c r="AF118" s="506"/>
      <c r="AG118" s="506"/>
      <c r="AH118" s="506"/>
      <c r="AI118" s="506"/>
      <c r="AJ118" s="506"/>
      <c r="AK118" s="506"/>
      <c r="AL118" s="506"/>
      <c r="AM118" s="506"/>
      <c r="AN118" s="506"/>
      <c r="AO118" s="506"/>
      <c r="AP118" s="506"/>
      <c r="AQ118" s="506"/>
      <c r="AR118" s="506"/>
      <c r="AS118" s="506"/>
      <c r="AT118" s="506"/>
      <c r="AU118" s="506"/>
      <c r="AV118" s="506"/>
      <c r="AW118" s="506"/>
      <c r="AX118" s="507"/>
    </row>
    <row r="119" spans="1:50" ht="25.5" customHeight="1">
      <c r="A119" s="260"/>
      <c r="B119" s="261"/>
      <c r="C119" s="261"/>
      <c r="D119" s="261"/>
      <c r="E119" s="261"/>
      <c r="F119" s="262"/>
      <c r="G119" s="224" t="s">
        <v>19</v>
      </c>
      <c r="H119" s="225"/>
      <c r="I119" s="225"/>
      <c r="J119" s="225"/>
      <c r="K119" s="225"/>
      <c r="L119" s="47" t="s">
        <v>20</v>
      </c>
      <c r="M119" s="48"/>
      <c r="N119" s="48"/>
      <c r="O119" s="48"/>
      <c r="P119" s="48"/>
      <c r="Q119" s="48"/>
      <c r="R119" s="48"/>
      <c r="S119" s="48"/>
      <c r="T119" s="48"/>
      <c r="U119" s="48"/>
      <c r="V119" s="48"/>
      <c r="W119" s="48"/>
      <c r="X119" s="49"/>
      <c r="Y119" s="449" t="s">
        <v>21</v>
      </c>
      <c r="Z119" s="450"/>
      <c r="AA119" s="450"/>
      <c r="AB119" s="508"/>
      <c r="AC119" s="224" t="s">
        <v>19</v>
      </c>
      <c r="AD119" s="98"/>
      <c r="AE119" s="98"/>
      <c r="AF119" s="98"/>
      <c r="AG119" s="98"/>
      <c r="AH119" s="47" t="s">
        <v>20</v>
      </c>
      <c r="AI119" s="78"/>
      <c r="AJ119" s="78"/>
      <c r="AK119" s="78"/>
      <c r="AL119" s="78"/>
      <c r="AM119" s="78"/>
      <c r="AN119" s="78"/>
      <c r="AO119" s="78"/>
      <c r="AP119" s="78"/>
      <c r="AQ119" s="78"/>
      <c r="AR119" s="78"/>
      <c r="AS119" s="78"/>
      <c r="AT119" s="79"/>
      <c r="AU119" s="446" t="s">
        <v>21</v>
      </c>
      <c r="AV119" s="447"/>
      <c r="AW119" s="447"/>
      <c r="AX119" s="509"/>
    </row>
    <row r="120" spans="1:50" ht="24.75" customHeight="1">
      <c r="A120" s="260"/>
      <c r="B120" s="261"/>
      <c r="C120" s="261"/>
      <c r="D120" s="261"/>
      <c r="E120" s="261"/>
      <c r="F120" s="262"/>
      <c r="G120" s="510" t="s">
        <v>124</v>
      </c>
      <c r="H120" s="421"/>
      <c r="I120" s="421"/>
      <c r="J120" s="421"/>
      <c r="K120" s="422"/>
      <c r="L120" s="511" t="s">
        <v>192</v>
      </c>
      <c r="M120" s="512"/>
      <c r="N120" s="512"/>
      <c r="O120" s="512"/>
      <c r="P120" s="512"/>
      <c r="Q120" s="512"/>
      <c r="R120" s="512"/>
      <c r="S120" s="512"/>
      <c r="T120" s="512"/>
      <c r="U120" s="512"/>
      <c r="V120" s="512"/>
      <c r="W120" s="512"/>
      <c r="X120" s="513"/>
      <c r="Y120" s="514">
        <v>5</v>
      </c>
      <c r="Z120" s="515"/>
      <c r="AA120" s="515"/>
      <c r="AB120" s="516"/>
      <c r="AC120" s="510" t="s">
        <v>128</v>
      </c>
      <c r="AD120" s="421"/>
      <c r="AE120" s="421"/>
      <c r="AF120" s="421"/>
      <c r="AG120" s="422"/>
      <c r="AH120" s="511" t="s">
        <v>168</v>
      </c>
      <c r="AI120" s="512"/>
      <c r="AJ120" s="512"/>
      <c r="AK120" s="512"/>
      <c r="AL120" s="512"/>
      <c r="AM120" s="512"/>
      <c r="AN120" s="512"/>
      <c r="AO120" s="512"/>
      <c r="AP120" s="512"/>
      <c r="AQ120" s="512"/>
      <c r="AR120" s="512"/>
      <c r="AS120" s="512"/>
      <c r="AT120" s="513"/>
      <c r="AU120" s="514">
        <v>13</v>
      </c>
      <c r="AV120" s="515"/>
      <c r="AW120" s="515"/>
      <c r="AX120" s="517"/>
    </row>
    <row r="121" spans="1:50" ht="24.75" customHeight="1">
      <c r="A121" s="260"/>
      <c r="B121" s="261"/>
      <c r="C121" s="261"/>
      <c r="D121" s="261"/>
      <c r="E121" s="261"/>
      <c r="F121" s="262"/>
      <c r="G121" s="460" t="s">
        <v>128</v>
      </c>
      <c r="H121" s="120"/>
      <c r="I121" s="120"/>
      <c r="J121" s="120"/>
      <c r="K121" s="121"/>
      <c r="L121" s="461" t="s">
        <v>193</v>
      </c>
      <c r="M121" s="475"/>
      <c r="N121" s="475"/>
      <c r="O121" s="475"/>
      <c r="P121" s="475"/>
      <c r="Q121" s="475"/>
      <c r="R121" s="475"/>
      <c r="S121" s="475"/>
      <c r="T121" s="475"/>
      <c r="U121" s="475"/>
      <c r="V121" s="475"/>
      <c r="W121" s="475"/>
      <c r="X121" s="476"/>
      <c r="Y121" s="464">
        <v>7</v>
      </c>
      <c r="Z121" s="465"/>
      <c r="AA121" s="465"/>
      <c r="AB121" s="518"/>
      <c r="AC121" s="460" t="s">
        <v>125</v>
      </c>
      <c r="AD121" s="120"/>
      <c r="AE121" s="120"/>
      <c r="AF121" s="120"/>
      <c r="AG121" s="121"/>
      <c r="AH121" s="461" t="s">
        <v>169</v>
      </c>
      <c r="AI121" s="475"/>
      <c r="AJ121" s="475"/>
      <c r="AK121" s="475"/>
      <c r="AL121" s="475"/>
      <c r="AM121" s="475"/>
      <c r="AN121" s="475"/>
      <c r="AO121" s="475"/>
      <c r="AP121" s="475"/>
      <c r="AQ121" s="475"/>
      <c r="AR121" s="475"/>
      <c r="AS121" s="475"/>
      <c r="AT121" s="476"/>
      <c r="AU121" s="464">
        <v>4</v>
      </c>
      <c r="AV121" s="465"/>
      <c r="AW121" s="465"/>
      <c r="AX121" s="466"/>
    </row>
    <row r="122" spans="1:50" ht="24.75" customHeight="1">
      <c r="A122" s="260"/>
      <c r="B122" s="261"/>
      <c r="C122" s="261"/>
      <c r="D122" s="261"/>
      <c r="E122" s="261"/>
      <c r="F122" s="262"/>
      <c r="G122" s="460" t="s">
        <v>126</v>
      </c>
      <c r="H122" s="120"/>
      <c r="I122" s="120"/>
      <c r="J122" s="120"/>
      <c r="K122" s="121"/>
      <c r="L122" s="461"/>
      <c r="M122" s="475"/>
      <c r="N122" s="475"/>
      <c r="O122" s="475"/>
      <c r="P122" s="475"/>
      <c r="Q122" s="475"/>
      <c r="R122" s="475"/>
      <c r="S122" s="475"/>
      <c r="T122" s="475"/>
      <c r="U122" s="475"/>
      <c r="V122" s="475"/>
      <c r="W122" s="475"/>
      <c r="X122" s="476"/>
      <c r="Y122" s="464">
        <v>1</v>
      </c>
      <c r="Z122" s="465"/>
      <c r="AA122" s="465"/>
      <c r="AB122" s="518"/>
      <c r="AC122" s="460"/>
      <c r="AD122" s="120"/>
      <c r="AE122" s="120"/>
      <c r="AF122" s="120"/>
      <c r="AG122" s="121"/>
      <c r="AH122" s="461"/>
      <c r="AI122" s="475"/>
      <c r="AJ122" s="475"/>
      <c r="AK122" s="475"/>
      <c r="AL122" s="475"/>
      <c r="AM122" s="475"/>
      <c r="AN122" s="475"/>
      <c r="AO122" s="475"/>
      <c r="AP122" s="475"/>
      <c r="AQ122" s="475"/>
      <c r="AR122" s="475"/>
      <c r="AS122" s="475"/>
      <c r="AT122" s="476"/>
      <c r="AU122" s="464"/>
      <c r="AV122" s="465"/>
      <c r="AW122" s="465"/>
      <c r="AX122" s="466"/>
    </row>
    <row r="123" spans="1:50" ht="24.75" customHeight="1">
      <c r="A123" s="260"/>
      <c r="B123" s="261"/>
      <c r="C123" s="261"/>
      <c r="D123" s="261"/>
      <c r="E123" s="261"/>
      <c r="F123" s="262"/>
      <c r="G123" s="460" t="s">
        <v>127</v>
      </c>
      <c r="H123" s="120"/>
      <c r="I123" s="120"/>
      <c r="J123" s="120"/>
      <c r="K123" s="121"/>
      <c r="L123" s="461"/>
      <c r="M123" s="475"/>
      <c r="N123" s="475"/>
      <c r="O123" s="475"/>
      <c r="P123" s="475"/>
      <c r="Q123" s="475"/>
      <c r="R123" s="475"/>
      <c r="S123" s="475"/>
      <c r="T123" s="475"/>
      <c r="U123" s="475"/>
      <c r="V123" s="475"/>
      <c r="W123" s="475"/>
      <c r="X123" s="476"/>
      <c r="Y123" s="464">
        <v>1</v>
      </c>
      <c r="Z123" s="465"/>
      <c r="AA123" s="465"/>
      <c r="AB123" s="518"/>
      <c r="AC123" s="460"/>
      <c r="AD123" s="120"/>
      <c r="AE123" s="120"/>
      <c r="AF123" s="120"/>
      <c r="AG123" s="121"/>
      <c r="AH123" s="461"/>
      <c r="AI123" s="475"/>
      <c r="AJ123" s="475"/>
      <c r="AK123" s="475"/>
      <c r="AL123" s="475"/>
      <c r="AM123" s="475"/>
      <c r="AN123" s="475"/>
      <c r="AO123" s="475"/>
      <c r="AP123" s="475"/>
      <c r="AQ123" s="475"/>
      <c r="AR123" s="475"/>
      <c r="AS123" s="475"/>
      <c r="AT123" s="476"/>
      <c r="AU123" s="464"/>
      <c r="AV123" s="465"/>
      <c r="AW123" s="465"/>
      <c r="AX123" s="466"/>
    </row>
    <row r="124" spans="1:50" ht="24.75" customHeight="1">
      <c r="A124" s="260"/>
      <c r="B124" s="261"/>
      <c r="C124" s="261"/>
      <c r="D124" s="261"/>
      <c r="E124" s="261"/>
      <c r="F124" s="262"/>
      <c r="G124" s="467"/>
      <c r="H124" s="230"/>
      <c r="I124" s="230"/>
      <c r="J124" s="230"/>
      <c r="K124" s="468"/>
      <c r="L124" s="469"/>
      <c r="M124" s="470"/>
      <c r="N124" s="470"/>
      <c r="O124" s="470"/>
      <c r="P124" s="470"/>
      <c r="Q124" s="470"/>
      <c r="R124" s="470"/>
      <c r="S124" s="470"/>
      <c r="T124" s="470"/>
      <c r="U124" s="470"/>
      <c r="V124" s="470"/>
      <c r="W124" s="470"/>
      <c r="X124" s="471"/>
      <c r="Y124" s="472"/>
      <c r="Z124" s="473"/>
      <c r="AA124" s="473"/>
      <c r="AB124" s="473"/>
      <c r="AC124" s="460"/>
      <c r="AD124" s="120"/>
      <c r="AE124" s="120"/>
      <c r="AF124" s="120"/>
      <c r="AG124" s="121"/>
      <c r="AH124" s="461"/>
      <c r="AI124" s="475"/>
      <c r="AJ124" s="475"/>
      <c r="AK124" s="475"/>
      <c r="AL124" s="475"/>
      <c r="AM124" s="475"/>
      <c r="AN124" s="475"/>
      <c r="AO124" s="475"/>
      <c r="AP124" s="475"/>
      <c r="AQ124" s="475"/>
      <c r="AR124" s="475"/>
      <c r="AS124" s="475"/>
      <c r="AT124" s="476"/>
      <c r="AU124" s="464"/>
      <c r="AV124" s="465"/>
      <c r="AW124" s="465"/>
      <c r="AX124" s="466"/>
    </row>
    <row r="125" spans="1:50" ht="24.75" customHeight="1">
      <c r="A125" s="260"/>
      <c r="B125" s="261"/>
      <c r="C125" s="261"/>
      <c r="D125" s="261"/>
      <c r="E125" s="261"/>
      <c r="F125" s="262"/>
      <c r="G125" s="467"/>
      <c r="H125" s="230"/>
      <c r="I125" s="230"/>
      <c r="J125" s="230"/>
      <c r="K125" s="468"/>
      <c r="L125" s="469"/>
      <c r="M125" s="470"/>
      <c r="N125" s="470"/>
      <c r="O125" s="470"/>
      <c r="P125" s="470"/>
      <c r="Q125" s="470"/>
      <c r="R125" s="470"/>
      <c r="S125" s="470"/>
      <c r="T125" s="470"/>
      <c r="U125" s="470"/>
      <c r="V125" s="470"/>
      <c r="W125" s="470"/>
      <c r="X125" s="471"/>
      <c r="Y125" s="472"/>
      <c r="Z125" s="473"/>
      <c r="AA125" s="473"/>
      <c r="AB125" s="473"/>
      <c r="AC125" s="467"/>
      <c r="AD125" s="230"/>
      <c r="AE125" s="230"/>
      <c r="AF125" s="230"/>
      <c r="AG125" s="468"/>
      <c r="AH125" s="469"/>
      <c r="AI125" s="470"/>
      <c r="AJ125" s="470"/>
      <c r="AK125" s="470"/>
      <c r="AL125" s="470"/>
      <c r="AM125" s="470"/>
      <c r="AN125" s="470"/>
      <c r="AO125" s="470"/>
      <c r="AP125" s="470"/>
      <c r="AQ125" s="470"/>
      <c r="AR125" s="470"/>
      <c r="AS125" s="470"/>
      <c r="AT125" s="471"/>
      <c r="AU125" s="472"/>
      <c r="AV125" s="473"/>
      <c r="AW125" s="473"/>
      <c r="AX125" s="519"/>
    </row>
    <row r="126" spans="1:50" ht="24.75" customHeight="1">
      <c r="A126" s="260"/>
      <c r="B126" s="261"/>
      <c r="C126" s="261"/>
      <c r="D126" s="261"/>
      <c r="E126" s="261"/>
      <c r="F126" s="262"/>
      <c r="G126" s="467"/>
      <c r="H126" s="230"/>
      <c r="I126" s="230"/>
      <c r="J126" s="230"/>
      <c r="K126" s="468"/>
      <c r="L126" s="469"/>
      <c r="M126" s="470"/>
      <c r="N126" s="470"/>
      <c r="O126" s="470"/>
      <c r="P126" s="470"/>
      <c r="Q126" s="470"/>
      <c r="R126" s="470"/>
      <c r="S126" s="470"/>
      <c r="T126" s="470"/>
      <c r="U126" s="470"/>
      <c r="V126" s="470"/>
      <c r="W126" s="470"/>
      <c r="X126" s="471"/>
      <c r="Y126" s="472"/>
      <c r="Z126" s="473"/>
      <c r="AA126" s="473"/>
      <c r="AB126" s="473"/>
      <c r="AC126" s="467"/>
      <c r="AD126" s="230"/>
      <c r="AE126" s="230"/>
      <c r="AF126" s="230"/>
      <c r="AG126" s="468"/>
      <c r="AH126" s="469"/>
      <c r="AI126" s="470"/>
      <c r="AJ126" s="470"/>
      <c r="AK126" s="470"/>
      <c r="AL126" s="470"/>
      <c r="AM126" s="470"/>
      <c r="AN126" s="470"/>
      <c r="AO126" s="470"/>
      <c r="AP126" s="470"/>
      <c r="AQ126" s="470"/>
      <c r="AR126" s="470"/>
      <c r="AS126" s="470"/>
      <c r="AT126" s="471"/>
      <c r="AU126" s="472"/>
      <c r="AV126" s="473"/>
      <c r="AW126" s="473"/>
      <c r="AX126" s="519"/>
    </row>
    <row r="127" spans="1:50" ht="24.75" customHeight="1">
      <c r="A127" s="260"/>
      <c r="B127" s="261"/>
      <c r="C127" s="261"/>
      <c r="D127" s="261"/>
      <c r="E127" s="261"/>
      <c r="F127" s="262"/>
      <c r="G127" s="477"/>
      <c r="H127" s="184"/>
      <c r="I127" s="184"/>
      <c r="J127" s="184"/>
      <c r="K127" s="478"/>
      <c r="L127" s="479"/>
      <c r="M127" s="480"/>
      <c r="N127" s="480"/>
      <c r="O127" s="480"/>
      <c r="P127" s="480"/>
      <c r="Q127" s="480"/>
      <c r="R127" s="480"/>
      <c r="S127" s="480"/>
      <c r="T127" s="480"/>
      <c r="U127" s="480"/>
      <c r="V127" s="480"/>
      <c r="W127" s="480"/>
      <c r="X127" s="481"/>
      <c r="Y127" s="482"/>
      <c r="Z127" s="483"/>
      <c r="AA127" s="483"/>
      <c r="AB127" s="483"/>
      <c r="AC127" s="477"/>
      <c r="AD127" s="184"/>
      <c r="AE127" s="184"/>
      <c r="AF127" s="184"/>
      <c r="AG127" s="478"/>
      <c r="AH127" s="479"/>
      <c r="AI127" s="480"/>
      <c r="AJ127" s="480"/>
      <c r="AK127" s="480"/>
      <c r="AL127" s="480"/>
      <c r="AM127" s="480"/>
      <c r="AN127" s="480"/>
      <c r="AO127" s="480"/>
      <c r="AP127" s="480"/>
      <c r="AQ127" s="480"/>
      <c r="AR127" s="480"/>
      <c r="AS127" s="480"/>
      <c r="AT127" s="481"/>
      <c r="AU127" s="482"/>
      <c r="AV127" s="483"/>
      <c r="AW127" s="483"/>
      <c r="AX127" s="520"/>
    </row>
    <row r="128" spans="1:50" ht="24.75" customHeight="1">
      <c r="A128" s="260"/>
      <c r="B128" s="261"/>
      <c r="C128" s="261"/>
      <c r="D128" s="261"/>
      <c r="E128" s="261"/>
      <c r="F128" s="262"/>
      <c r="G128" s="491" t="s">
        <v>22</v>
      </c>
      <c r="H128" s="78"/>
      <c r="I128" s="78"/>
      <c r="J128" s="78"/>
      <c r="K128" s="78"/>
      <c r="L128" s="492"/>
      <c r="M128" s="369"/>
      <c r="N128" s="369"/>
      <c r="O128" s="369"/>
      <c r="P128" s="369"/>
      <c r="Q128" s="369"/>
      <c r="R128" s="369"/>
      <c r="S128" s="369"/>
      <c r="T128" s="369"/>
      <c r="U128" s="369"/>
      <c r="V128" s="369"/>
      <c r="W128" s="369"/>
      <c r="X128" s="370"/>
      <c r="Y128" s="493">
        <f>SUM(Y120:AB127)</f>
        <v>14</v>
      </c>
      <c r="Z128" s="494"/>
      <c r="AA128" s="494"/>
      <c r="AB128" s="495"/>
      <c r="AC128" s="491" t="s">
        <v>22</v>
      </c>
      <c r="AD128" s="78"/>
      <c r="AE128" s="78"/>
      <c r="AF128" s="78"/>
      <c r="AG128" s="78"/>
      <c r="AH128" s="492"/>
      <c r="AI128" s="369"/>
      <c r="AJ128" s="369"/>
      <c r="AK128" s="369"/>
      <c r="AL128" s="369"/>
      <c r="AM128" s="369"/>
      <c r="AN128" s="369"/>
      <c r="AO128" s="369"/>
      <c r="AP128" s="369"/>
      <c r="AQ128" s="369"/>
      <c r="AR128" s="369"/>
      <c r="AS128" s="369"/>
      <c r="AT128" s="370"/>
      <c r="AU128" s="493">
        <f>SUM(AU120:AX127)</f>
        <v>17</v>
      </c>
      <c r="AV128" s="494"/>
      <c r="AW128" s="494"/>
      <c r="AX128" s="521"/>
    </row>
    <row r="129" spans="1:50" ht="30" customHeight="1">
      <c r="A129" s="260"/>
      <c r="B129" s="261"/>
      <c r="C129" s="261"/>
      <c r="D129" s="261"/>
      <c r="E129" s="261"/>
      <c r="F129" s="262"/>
      <c r="G129" s="503" t="s">
        <v>135</v>
      </c>
      <c r="H129" s="506"/>
      <c r="I129" s="506"/>
      <c r="J129" s="506"/>
      <c r="K129" s="506"/>
      <c r="L129" s="506"/>
      <c r="M129" s="506"/>
      <c r="N129" s="506"/>
      <c r="O129" s="506"/>
      <c r="P129" s="506"/>
      <c r="Q129" s="506"/>
      <c r="R129" s="506"/>
      <c r="S129" s="506"/>
      <c r="T129" s="506"/>
      <c r="U129" s="506"/>
      <c r="V129" s="506"/>
      <c r="W129" s="506"/>
      <c r="X129" s="506"/>
      <c r="Y129" s="506"/>
      <c r="Z129" s="506"/>
      <c r="AA129" s="506"/>
      <c r="AB129" s="522"/>
      <c r="AC129" s="503" t="s">
        <v>195</v>
      </c>
      <c r="AD129" s="504"/>
      <c r="AE129" s="504"/>
      <c r="AF129" s="504"/>
      <c r="AG129" s="504"/>
      <c r="AH129" s="504"/>
      <c r="AI129" s="504"/>
      <c r="AJ129" s="504"/>
      <c r="AK129" s="504"/>
      <c r="AL129" s="504"/>
      <c r="AM129" s="504"/>
      <c r="AN129" s="504"/>
      <c r="AO129" s="504"/>
      <c r="AP129" s="504"/>
      <c r="AQ129" s="504"/>
      <c r="AR129" s="504"/>
      <c r="AS129" s="504"/>
      <c r="AT129" s="504"/>
      <c r="AU129" s="504"/>
      <c r="AV129" s="504"/>
      <c r="AW129" s="504"/>
      <c r="AX129" s="523"/>
    </row>
    <row r="130" spans="1:50" ht="24.75" customHeight="1">
      <c r="A130" s="260"/>
      <c r="B130" s="261"/>
      <c r="C130" s="261"/>
      <c r="D130" s="261"/>
      <c r="E130" s="261"/>
      <c r="F130" s="262"/>
      <c r="G130" s="224" t="s">
        <v>19</v>
      </c>
      <c r="H130" s="98"/>
      <c r="I130" s="98"/>
      <c r="J130" s="98"/>
      <c r="K130" s="98"/>
      <c r="L130" s="47" t="s">
        <v>20</v>
      </c>
      <c r="M130" s="78"/>
      <c r="N130" s="78"/>
      <c r="O130" s="78"/>
      <c r="P130" s="78"/>
      <c r="Q130" s="78"/>
      <c r="R130" s="78"/>
      <c r="S130" s="78"/>
      <c r="T130" s="78"/>
      <c r="U130" s="78"/>
      <c r="V130" s="78"/>
      <c r="W130" s="78"/>
      <c r="X130" s="79"/>
      <c r="Y130" s="446" t="s">
        <v>21</v>
      </c>
      <c r="Z130" s="447"/>
      <c r="AA130" s="447"/>
      <c r="AB130" s="448"/>
      <c r="AC130" s="224" t="s">
        <v>19</v>
      </c>
      <c r="AD130" s="225"/>
      <c r="AE130" s="225"/>
      <c r="AF130" s="225"/>
      <c r="AG130" s="225"/>
      <c r="AH130" s="47" t="s">
        <v>20</v>
      </c>
      <c r="AI130" s="48"/>
      <c r="AJ130" s="48"/>
      <c r="AK130" s="48"/>
      <c r="AL130" s="48"/>
      <c r="AM130" s="48"/>
      <c r="AN130" s="48"/>
      <c r="AO130" s="48"/>
      <c r="AP130" s="48"/>
      <c r="AQ130" s="48"/>
      <c r="AR130" s="48"/>
      <c r="AS130" s="48"/>
      <c r="AT130" s="49"/>
      <c r="AU130" s="449" t="s">
        <v>21</v>
      </c>
      <c r="AV130" s="450"/>
      <c r="AW130" s="450"/>
      <c r="AX130" s="451"/>
    </row>
    <row r="131" spans="1:50" ht="24.75" customHeight="1">
      <c r="A131" s="260"/>
      <c r="B131" s="261"/>
      <c r="C131" s="261"/>
      <c r="D131" s="261"/>
      <c r="E131" s="261"/>
      <c r="F131" s="262"/>
      <c r="G131" s="452" t="s">
        <v>136</v>
      </c>
      <c r="H131" s="186"/>
      <c r="I131" s="186"/>
      <c r="J131" s="186"/>
      <c r="K131" s="453"/>
      <c r="L131" s="454" t="s">
        <v>137</v>
      </c>
      <c r="M131" s="455"/>
      <c r="N131" s="455"/>
      <c r="O131" s="455"/>
      <c r="P131" s="455"/>
      <c r="Q131" s="455"/>
      <c r="R131" s="455"/>
      <c r="S131" s="455"/>
      <c r="T131" s="455"/>
      <c r="U131" s="455"/>
      <c r="V131" s="455"/>
      <c r="W131" s="455"/>
      <c r="X131" s="456"/>
      <c r="Y131" s="457">
        <v>3</v>
      </c>
      <c r="Z131" s="458"/>
      <c r="AA131" s="458"/>
      <c r="AB131" s="459"/>
      <c r="AC131" s="510" t="s">
        <v>128</v>
      </c>
      <c r="AD131" s="421"/>
      <c r="AE131" s="421"/>
      <c r="AF131" s="421"/>
      <c r="AG131" s="422"/>
      <c r="AH131" s="511" t="s">
        <v>212</v>
      </c>
      <c r="AI131" s="512"/>
      <c r="AJ131" s="512"/>
      <c r="AK131" s="512"/>
      <c r="AL131" s="512"/>
      <c r="AM131" s="512"/>
      <c r="AN131" s="512"/>
      <c r="AO131" s="512"/>
      <c r="AP131" s="512"/>
      <c r="AQ131" s="512"/>
      <c r="AR131" s="512"/>
      <c r="AS131" s="512"/>
      <c r="AT131" s="513"/>
      <c r="AU131" s="514">
        <v>8</v>
      </c>
      <c r="AV131" s="515"/>
      <c r="AW131" s="515"/>
      <c r="AX131" s="517"/>
    </row>
    <row r="132" spans="1:50" ht="24.75" customHeight="1">
      <c r="A132" s="260"/>
      <c r="B132" s="261"/>
      <c r="C132" s="261"/>
      <c r="D132" s="261"/>
      <c r="E132" s="261"/>
      <c r="F132" s="262"/>
      <c r="G132" s="467"/>
      <c r="H132" s="230"/>
      <c r="I132" s="230"/>
      <c r="J132" s="230"/>
      <c r="K132" s="468"/>
      <c r="L132" s="469"/>
      <c r="M132" s="470"/>
      <c r="N132" s="470"/>
      <c r="O132" s="470"/>
      <c r="P132" s="470"/>
      <c r="Q132" s="470"/>
      <c r="R132" s="470"/>
      <c r="S132" s="470"/>
      <c r="T132" s="470"/>
      <c r="U132" s="470"/>
      <c r="V132" s="470"/>
      <c r="W132" s="470"/>
      <c r="X132" s="471"/>
      <c r="Y132" s="472"/>
      <c r="Z132" s="473"/>
      <c r="AA132" s="473"/>
      <c r="AB132" s="474"/>
      <c r="AC132" s="460" t="s">
        <v>125</v>
      </c>
      <c r="AD132" s="120"/>
      <c r="AE132" s="120"/>
      <c r="AF132" s="120"/>
      <c r="AG132" s="121"/>
      <c r="AH132" s="461" t="s">
        <v>213</v>
      </c>
      <c r="AI132" s="475"/>
      <c r="AJ132" s="475"/>
      <c r="AK132" s="475"/>
      <c r="AL132" s="475"/>
      <c r="AM132" s="475"/>
      <c r="AN132" s="475"/>
      <c r="AO132" s="475"/>
      <c r="AP132" s="475"/>
      <c r="AQ132" s="475"/>
      <c r="AR132" s="475"/>
      <c r="AS132" s="475"/>
      <c r="AT132" s="476"/>
      <c r="AU132" s="464">
        <v>1</v>
      </c>
      <c r="AV132" s="465"/>
      <c r="AW132" s="465"/>
      <c r="AX132" s="466"/>
    </row>
    <row r="133" spans="1:50" ht="24.75" customHeight="1">
      <c r="A133" s="260"/>
      <c r="B133" s="261"/>
      <c r="C133" s="261"/>
      <c r="D133" s="261"/>
      <c r="E133" s="261"/>
      <c r="F133" s="262"/>
      <c r="G133" s="467"/>
      <c r="H133" s="230"/>
      <c r="I133" s="230"/>
      <c r="J133" s="230"/>
      <c r="K133" s="468"/>
      <c r="L133" s="469"/>
      <c r="M133" s="470"/>
      <c r="N133" s="470"/>
      <c r="O133" s="470"/>
      <c r="P133" s="470"/>
      <c r="Q133" s="470"/>
      <c r="R133" s="470"/>
      <c r="S133" s="470"/>
      <c r="T133" s="470"/>
      <c r="U133" s="470"/>
      <c r="V133" s="470"/>
      <c r="W133" s="470"/>
      <c r="X133" s="471"/>
      <c r="Y133" s="472"/>
      <c r="Z133" s="473"/>
      <c r="AA133" s="473"/>
      <c r="AB133" s="474"/>
      <c r="AC133" s="460"/>
      <c r="AD133" s="120"/>
      <c r="AE133" s="120"/>
      <c r="AF133" s="120"/>
      <c r="AG133" s="121"/>
      <c r="AH133" s="461"/>
      <c r="AI133" s="475"/>
      <c r="AJ133" s="475"/>
      <c r="AK133" s="475"/>
      <c r="AL133" s="475"/>
      <c r="AM133" s="475"/>
      <c r="AN133" s="475"/>
      <c r="AO133" s="475"/>
      <c r="AP133" s="475"/>
      <c r="AQ133" s="475"/>
      <c r="AR133" s="475"/>
      <c r="AS133" s="475"/>
      <c r="AT133" s="476"/>
      <c r="AU133" s="464"/>
      <c r="AV133" s="465"/>
      <c r="AW133" s="465"/>
      <c r="AX133" s="466"/>
    </row>
    <row r="134" spans="1:50" ht="24.75" customHeight="1">
      <c r="A134" s="260"/>
      <c r="B134" s="261"/>
      <c r="C134" s="261"/>
      <c r="D134" s="261"/>
      <c r="E134" s="261"/>
      <c r="F134" s="262"/>
      <c r="G134" s="467"/>
      <c r="H134" s="230"/>
      <c r="I134" s="230"/>
      <c r="J134" s="230"/>
      <c r="K134" s="468"/>
      <c r="L134" s="469"/>
      <c r="M134" s="470"/>
      <c r="N134" s="470"/>
      <c r="O134" s="470"/>
      <c r="P134" s="470"/>
      <c r="Q134" s="470"/>
      <c r="R134" s="470"/>
      <c r="S134" s="470"/>
      <c r="T134" s="470"/>
      <c r="U134" s="470"/>
      <c r="V134" s="470"/>
      <c r="W134" s="470"/>
      <c r="X134" s="471"/>
      <c r="Y134" s="472"/>
      <c r="Z134" s="473"/>
      <c r="AA134" s="473"/>
      <c r="AB134" s="474"/>
      <c r="AC134" s="460"/>
      <c r="AD134" s="120"/>
      <c r="AE134" s="120"/>
      <c r="AF134" s="120"/>
      <c r="AG134" s="121"/>
      <c r="AH134" s="461"/>
      <c r="AI134" s="475"/>
      <c r="AJ134" s="475"/>
      <c r="AK134" s="475"/>
      <c r="AL134" s="475"/>
      <c r="AM134" s="475"/>
      <c r="AN134" s="475"/>
      <c r="AO134" s="475"/>
      <c r="AP134" s="475"/>
      <c r="AQ134" s="475"/>
      <c r="AR134" s="475"/>
      <c r="AS134" s="475"/>
      <c r="AT134" s="476"/>
      <c r="AU134" s="464"/>
      <c r="AV134" s="465"/>
      <c r="AW134" s="465"/>
      <c r="AX134" s="466"/>
    </row>
    <row r="135" spans="1:50" ht="24.75" customHeight="1">
      <c r="A135" s="260"/>
      <c r="B135" s="261"/>
      <c r="C135" s="261"/>
      <c r="D135" s="261"/>
      <c r="E135" s="261"/>
      <c r="F135" s="262"/>
      <c r="G135" s="467"/>
      <c r="H135" s="230"/>
      <c r="I135" s="230"/>
      <c r="J135" s="230"/>
      <c r="K135" s="468"/>
      <c r="L135" s="469"/>
      <c r="M135" s="470"/>
      <c r="N135" s="470"/>
      <c r="O135" s="470"/>
      <c r="P135" s="470"/>
      <c r="Q135" s="470"/>
      <c r="R135" s="470"/>
      <c r="S135" s="470"/>
      <c r="T135" s="470"/>
      <c r="U135" s="470"/>
      <c r="V135" s="470"/>
      <c r="W135" s="470"/>
      <c r="X135" s="471"/>
      <c r="Y135" s="472"/>
      <c r="Z135" s="473"/>
      <c r="AA135" s="473"/>
      <c r="AB135" s="473"/>
      <c r="AC135" s="460"/>
      <c r="AD135" s="120"/>
      <c r="AE135" s="120"/>
      <c r="AF135" s="120"/>
      <c r="AG135" s="121"/>
      <c r="AH135" s="461"/>
      <c r="AI135" s="475"/>
      <c r="AJ135" s="475"/>
      <c r="AK135" s="475"/>
      <c r="AL135" s="475"/>
      <c r="AM135" s="475"/>
      <c r="AN135" s="475"/>
      <c r="AO135" s="475"/>
      <c r="AP135" s="475"/>
      <c r="AQ135" s="475"/>
      <c r="AR135" s="475"/>
      <c r="AS135" s="475"/>
      <c r="AT135" s="476"/>
      <c r="AU135" s="464"/>
      <c r="AV135" s="465"/>
      <c r="AW135" s="465"/>
      <c r="AX135" s="466"/>
    </row>
    <row r="136" spans="1:50" ht="24.75" customHeight="1">
      <c r="A136" s="260"/>
      <c r="B136" s="261"/>
      <c r="C136" s="261"/>
      <c r="D136" s="261"/>
      <c r="E136" s="261"/>
      <c r="F136" s="262"/>
      <c r="G136" s="467"/>
      <c r="H136" s="230"/>
      <c r="I136" s="230"/>
      <c r="J136" s="230"/>
      <c r="K136" s="468"/>
      <c r="L136" s="469"/>
      <c r="M136" s="470"/>
      <c r="N136" s="470"/>
      <c r="O136" s="470"/>
      <c r="P136" s="470"/>
      <c r="Q136" s="470"/>
      <c r="R136" s="470"/>
      <c r="S136" s="470"/>
      <c r="T136" s="470"/>
      <c r="U136" s="470"/>
      <c r="V136" s="470"/>
      <c r="W136" s="470"/>
      <c r="X136" s="471"/>
      <c r="Y136" s="472"/>
      <c r="Z136" s="473"/>
      <c r="AA136" s="473"/>
      <c r="AB136" s="473"/>
      <c r="AC136" s="460"/>
      <c r="AD136" s="120"/>
      <c r="AE136" s="120"/>
      <c r="AF136" s="120"/>
      <c r="AG136" s="121"/>
      <c r="AH136" s="461"/>
      <c r="AI136" s="475"/>
      <c r="AJ136" s="475"/>
      <c r="AK136" s="475"/>
      <c r="AL136" s="475"/>
      <c r="AM136" s="475"/>
      <c r="AN136" s="475"/>
      <c r="AO136" s="475"/>
      <c r="AP136" s="475"/>
      <c r="AQ136" s="475"/>
      <c r="AR136" s="475"/>
      <c r="AS136" s="475"/>
      <c r="AT136" s="476"/>
      <c r="AU136" s="464"/>
      <c r="AV136" s="465"/>
      <c r="AW136" s="465"/>
      <c r="AX136" s="466"/>
    </row>
    <row r="137" spans="1:50" ht="24.75" customHeight="1">
      <c r="A137" s="260"/>
      <c r="B137" s="261"/>
      <c r="C137" s="261"/>
      <c r="D137" s="261"/>
      <c r="E137" s="261"/>
      <c r="F137" s="262"/>
      <c r="G137" s="467"/>
      <c r="H137" s="230"/>
      <c r="I137" s="230"/>
      <c r="J137" s="230"/>
      <c r="K137" s="468"/>
      <c r="L137" s="469"/>
      <c r="M137" s="470"/>
      <c r="N137" s="470"/>
      <c r="O137" s="470"/>
      <c r="P137" s="470"/>
      <c r="Q137" s="470"/>
      <c r="R137" s="470"/>
      <c r="S137" s="470"/>
      <c r="T137" s="470"/>
      <c r="U137" s="470"/>
      <c r="V137" s="470"/>
      <c r="W137" s="470"/>
      <c r="X137" s="471"/>
      <c r="Y137" s="472"/>
      <c r="Z137" s="473"/>
      <c r="AA137" s="473"/>
      <c r="AB137" s="473"/>
      <c r="AC137" s="460"/>
      <c r="AD137" s="120"/>
      <c r="AE137" s="120"/>
      <c r="AF137" s="120"/>
      <c r="AG137" s="121"/>
      <c r="AH137" s="461"/>
      <c r="AI137" s="475"/>
      <c r="AJ137" s="475"/>
      <c r="AK137" s="475"/>
      <c r="AL137" s="475"/>
      <c r="AM137" s="475"/>
      <c r="AN137" s="475"/>
      <c r="AO137" s="475"/>
      <c r="AP137" s="475"/>
      <c r="AQ137" s="475"/>
      <c r="AR137" s="475"/>
      <c r="AS137" s="475"/>
      <c r="AT137" s="476"/>
      <c r="AU137" s="464"/>
      <c r="AV137" s="465"/>
      <c r="AW137" s="465"/>
      <c r="AX137" s="466"/>
    </row>
    <row r="138" spans="1:50" ht="24.75" customHeight="1">
      <c r="A138" s="260"/>
      <c r="B138" s="261"/>
      <c r="C138" s="261"/>
      <c r="D138" s="261"/>
      <c r="E138" s="261"/>
      <c r="F138" s="262"/>
      <c r="G138" s="477"/>
      <c r="H138" s="184"/>
      <c r="I138" s="184"/>
      <c r="J138" s="184"/>
      <c r="K138" s="478"/>
      <c r="L138" s="479"/>
      <c r="M138" s="480"/>
      <c r="N138" s="480"/>
      <c r="O138" s="480"/>
      <c r="P138" s="480"/>
      <c r="Q138" s="480"/>
      <c r="R138" s="480"/>
      <c r="S138" s="480"/>
      <c r="T138" s="480"/>
      <c r="U138" s="480"/>
      <c r="V138" s="480"/>
      <c r="W138" s="480"/>
      <c r="X138" s="481"/>
      <c r="Y138" s="482"/>
      <c r="Z138" s="483"/>
      <c r="AA138" s="483"/>
      <c r="AB138" s="483"/>
      <c r="AC138" s="484"/>
      <c r="AD138" s="149"/>
      <c r="AE138" s="149"/>
      <c r="AF138" s="149"/>
      <c r="AG138" s="150"/>
      <c r="AH138" s="485"/>
      <c r="AI138" s="486"/>
      <c r="AJ138" s="486"/>
      <c r="AK138" s="486"/>
      <c r="AL138" s="486"/>
      <c r="AM138" s="486"/>
      <c r="AN138" s="486"/>
      <c r="AO138" s="486"/>
      <c r="AP138" s="486"/>
      <c r="AQ138" s="486"/>
      <c r="AR138" s="486"/>
      <c r="AS138" s="486"/>
      <c r="AT138" s="487"/>
      <c r="AU138" s="488"/>
      <c r="AV138" s="489"/>
      <c r="AW138" s="489"/>
      <c r="AX138" s="490"/>
    </row>
    <row r="139" spans="1:50" ht="24.75" customHeight="1">
      <c r="A139" s="260"/>
      <c r="B139" s="261"/>
      <c r="C139" s="261"/>
      <c r="D139" s="261"/>
      <c r="E139" s="261"/>
      <c r="F139" s="262"/>
      <c r="G139" s="491" t="s">
        <v>22</v>
      </c>
      <c r="H139" s="78"/>
      <c r="I139" s="78"/>
      <c r="J139" s="78"/>
      <c r="K139" s="78"/>
      <c r="L139" s="492"/>
      <c r="M139" s="369"/>
      <c r="N139" s="369"/>
      <c r="O139" s="369"/>
      <c r="P139" s="369"/>
      <c r="Q139" s="369"/>
      <c r="R139" s="369"/>
      <c r="S139" s="369"/>
      <c r="T139" s="369"/>
      <c r="U139" s="369"/>
      <c r="V139" s="369"/>
      <c r="W139" s="369"/>
      <c r="X139" s="370"/>
      <c r="Y139" s="493">
        <f>SUM(Y131:AB138)</f>
        <v>3</v>
      </c>
      <c r="Z139" s="494"/>
      <c r="AA139" s="494"/>
      <c r="AB139" s="495"/>
      <c r="AC139" s="496" t="s">
        <v>22</v>
      </c>
      <c r="AD139" s="48"/>
      <c r="AE139" s="48"/>
      <c r="AF139" s="48"/>
      <c r="AG139" s="48"/>
      <c r="AH139" s="497"/>
      <c r="AI139" s="498"/>
      <c r="AJ139" s="498"/>
      <c r="AK139" s="498"/>
      <c r="AL139" s="498"/>
      <c r="AM139" s="498"/>
      <c r="AN139" s="498"/>
      <c r="AO139" s="498"/>
      <c r="AP139" s="498"/>
      <c r="AQ139" s="498"/>
      <c r="AR139" s="498"/>
      <c r="AS139" s="498"/>
      <c r="AT139" s="499"/>
      <c r="AU139" s="500">
        <f>SUM(AU131:AX138)</f>
        <v>9</v>
      </c>
      <c r="AV139" s="501"/>
      <c r="AW139" s="501"/>
      <c r="AX139" s="502"/>
    </row>
    <row r="140" spans="1:50" ht="30" customHeight="1">
      <c r="A140" s="260"/>
      <c r="B140" s="261"/>
      <c r="C140" s="261"/>
      <c r="D140" s="261"/>
      <c r="E140" s="261"/>
      <c r="F140" s="262"/>
      <c r="G140" s="503" t="s">
        <v>233</v>
      </c>
      <c r="H140" s="504"/>
      <c r="I140" s="504"/>
      <c r="J140" s="504"/>
      <c r="K140" s="504"/>
      <c r="L140" s="504"/>
      <c r="M140" s="504"/>
      <c r="N140" s="504"/>
      <c r="O140" s="504"/>
      <c r="P140" s="504"/>
      <c r="Q140" s="504"/>
      <c r="R140" s="504"/>
      <c r="S140" s="504"/>
      <c r="T140" s="504"/>
      <c r="U140" s="504"/>
      <c r="V140" s="504"/>
      <c r="W140" s="504"/>
      <c r="X140" s="504"/>
      <c r="Y140" s="504"/>
      <c r="Z140" s="504"/>
      <c r="AA140" s="504"/>
      <c r="AB140" s="505"/>
      <c r="AC140" s="503" t="s">
        <v>196</v>
      </c>
      <c r="AD140" s="504"/>
      <c r="AE140" s="504"/>
      <c r="AF140" s="504"/>
      <c r="AG140" s="504"/>
      <c r="AH140" s="504"/>
      <c r="AI140" s="504"/>
      <c r="AJ140" s="504"/>
      <c r="AK140" s="504"/>
      <c r="AL140" s="504"/>
      <c r="AM140" s="504"/>
      <c r="AN140" s="504"/>
      <c r="AO140" s="504"/>
      <c r="AP140" s="504"/>
      <c r="AQ140" s="504"/>
      <c r="AR140" s="504"/>
      <c r="AS140" s="504"/>
      <c r="AT140" s="504"/>
      <c r="AU140" s="504"/>
      <c r="AV140" s="504"/>
      <c r="AW140" s="504"/>
      <c r="AX140" s="523"/>
    </row>
    <row r="141" spans="1:50" ht="24.75" customHeight="1">
      <c r="A141" s="260"/>
      <c r="B141" s="261"/>
      <c r="C141" s="261"/>
      <c r="D141" s="261"/>
      <c r="E141" s="261"/>
      <c r="F141" s="262"/>
      <c r="G141" s="496" t="s">
        <v>19</v>
      </c>
      <c r="H141" s="48"/>
      <c r="I141" s="48"/>
      <c r="J141" s="48"/>
      <c r="K141" s="48"/>
      <c r="L141" s="47" t="s">
        <v>20</v>
      </c>
      <c r="M141" s="48"/>
      <c r="N141" s="48"/>
      <c r="O141" s="48"/>
      <c r="P141" s="48"/>
      <c r="Q141" s="48"/>
      <c r="R141" s="48"/>
      <c r="S141" s="48"/>
      <c r="T141" s="48"/>
      <c r="U141" s="48"/>
      <c r="V141" s="48"/>
      <c r="W141" s="48"/>
      <c r="X141" s="49"/>
      <c r="Y141" s="449" t="s">
        <v>21</v>
      </c>
      <c r="Z141" s="450"/>
      <c r="AA141" s="450"/>
      <c r="AB141" s="524"/>
      <c r="AC141" s="224" t="s">
        <v>19</v>
      </c>
      <c r="AD141" s="225"/>
      <c r="AE141" s="225"/>
      <c r="AF141" s="225"/>
      <c r="AG141" s="225"/>
      <c r="AH141" s="47" t="s">
        <v>20</v>
      </c>
      <c r="AI141" s="48"/>
      <c r="AJ141" s="48"/>
      <c r="AK141" s="48"/>
      <c r="AL141" s="48"/>
      <c r="AM141" s="48"/>
      <c r="AN141" s="48"/>
      <c r="AO141" s="48"/>
      <c r="AP141" s="48"/>
      <c r="AQ141" s="48"/>
      <c r="AR141" s="48"/>
      <c r="AS141" s="48"/>
      <c r="AT141" s="49"/>
      <c r="AU141" s="449" t="s">
        <v>21</v>
      </c>
      <c r="AV141" s="450"/>
      <c r="AW141" s="450"/>
      <c r="AX141" s="451"/>
    </row>
    <row r="142" spans="1:50" ht="24.75" customHeight="1">
      <c r="A142" s="260"/>
      <c r="B142" s="261"/>
      <c r="C142" s="261"/>
      <c r="D142" s="261"/>
      <c r="E142" s="261"/>
      <c r="F142" s="262"/>
      <c r="G142" s="525" t="s">
        <v>124</v>
      </c>
      <c r="H142" s="526"/>
      <c r="I142" s="526"/>
      <c r="J142" s="526"/>
      <c r="K142" s="527"/>
      <c r="L142" s="528" t="s">
        <v>204</v>
      </c>
      <c r="M142" s="529"/>
      <c r="N142" s="529"/>
      <c r="O142" s="529"/>
      <c r="P142" s="529"/>
      <c r="Q142" s="529"/>
      <c r="R142" s="529"/>
      <c r="S142" s="529"/>
      <c r="T142" s="529"/>
      <c r="U142" s="529"/>
      <c r="V142" s="529"/>
      <c r="W142" s="529"/>
      <c r="X142" s="530"/>
      <c r="Y142" s="531">
        <v>29.355246</v>
      </c>
      <c r="Z142" s="532"/>
      <c r="AA142" s="532"/>
      <c r="AB142" s="533"/>
      <c r="AC142" s="510" t="s">
        <v>128</v>
      </c>
      <c r="AD142" s="421"/>
      <c r="AE142" s="421"/>
      <c r="AF142" s="421"/>
      <c r="AG142" s="422"/>
      <c r="AH142" s="511"/>
      <c r="AI142" s="512"/>
      <c r="AJ142" s="512"/>
      <c r="AK142" s="512"/>
      <c r="AL142" s="512"/>
      <c r="AM142" s="512"/>
      <c r="AN142" s="512"/>
      <c r="AO142" s="512"/>
      <c r="AP142" s="512"/>
      <c r="AQ142" s="512"/>
      <c r="AR142" s="512"/>
      <c r="AS142" s="512"/>
      <c r="AT142" s="513"/>
      <c r="AU142" s="514">
        <v>2</v>
      </c>
      <c r="AV142" s="515"/>
      <c r="AW142" s="515"/>
      <c r="AX142" s="517"/>
    </row>
    <row r="143" spans="1:50" ht="24.75" customHeight="1">
      <c r="A143" s="260"/>
      <c r="B143" s="261"/>
      <c r="C143" s="261"/>
      <c r="D143" s="261"/>
      <c r="E143" s="261"/>
      <c r="F143" s="262"/>
      <c r="G143" s="460" t="s">
        <v>125</v>
      </c>
      <c r="H143" s="120"/>
      <c r="I143" s="120"/>
      <c r="J143" s="120"/>
      <c r="K143" s="121"/>
      <c r="L143" s="461" t="s">
        <v>205</v>
      </c>
      <c r="M143" s="475"/>
      <c r="N143" s="475"/>
      <c r="O143" s="475"/>
      <c r="P143" s="475"/>
      <c r="Q143" s="475"/>
      <c r="R143" s="475"/>
      <c r="S143" s="475"/>
      <c r="T143" s="475"/>
      <c r="U143" s="475"/>
      <c r="V143" s="475"/>
      <c r="W143" s="475"/>
      <c r="X143" s="476"/>
      <c r="Y143" s="464">
        <v>5.123537</v>
      </c>
      <c r="Z143" s="465"/>
      <c r="AA143" s="465"/>
      <c r="AB143" s="518"/>
      <c r="AC143" s="460"/>
      <c r="AD143" s="120"/>
      <c r="AE143" s="120"/>
      <c r="AF143" s="120"/>
      <c r="AG143" s="121"/>
      <c r="AH143" s="461"/>
      <c r="AI143" s="475"/>
      <c r="AJ143" s="475"/>
      <c r="AK143" s="475"/>
      <c r="AL143" s="475"/>
      <c r="AM143" s="475"/>
      <c r="AN143" s="475"/>
      <c r="AO143" s="475"/>
      <c r="AP143" s="475"/>
      <c r="AQ143" s="475"/>
      <c r="AR143" s="475"/>
      <c r="AS143" s="475"/>
      <c r="AT143" s="476"/>
      <c r="AU143" s="464"/>
      <c r="AV143" s="465"/>
      <c r="AW143" s="465"/>
      <c r="AX143" s="466"/>
    </row>
    <row r="144" spans="1:50" ht="24.75" customHeight="1">
      <c r="A144" s="260"/>
      <c r="B144" s="261"/>
      <c r="C144" s="261"/>
      <c r="D144" s="261"/>
      <c r="E144" s="261"/>
      <c r="F144" s="262"/>
      <c r="G144" s="460" t="s">
        <v>206</v>
      </c>
      <c r="H144" s="120"/>
      <c r="I144" s="120"/>
      <c r="J144" s="120"/>
      <c r="K144" s="121"/>
      <c r="L144" s="461" t="s">
        <v>207</v>
      </c>
      <c r="M144" s="475"/>
      <c r="N144" s="475"/>
      <c r="O144" s="475"/>
      <c r="P144" s="475"/>
      <c r="Q144" s="475"/>
      <c r="R144" s="475"/>
      <c r="S144" s="475"/>
      <c r="T144" s="475"/>
      <c r="U144" s="475"/>
      <c r="V144" s="475"/>
      <c r="W144" s="475"/>
      <c r="X144" s="476"/>
      <c r="Y144" s="464">
        <v>2.711403</v>
      </c>
      <c r="Z144" s="465"/>
      <c r="AA144" s="465"/>
      <c r="AB144" s="518"/>
      <c r="AC144" s="460"/>
      <c r="AD144" s="120"/>
      <c r="AE144" s="120"/>
      <c r="AF144" s="120"/>
      <c r="AG144" s="121"/>
      <c r="AH144" s="461"/>
      <c r="AI144" s="475"/>
      <c r="AJ144" s="475"/>
      <c r="AK144" s="475"/>
      <c r="AL144" s="475"/>
      <c r="AM144" s="475"/>
      <c r="AN144" s="475"/>
      <c r="AO144" s="475"/>
      <c r="AP144" s="475"/>
      <c r="AQ144" s="475"/>
      <c r="AR144" s="475"/>
      <c r="AS144" s="475"/>
      <c r="AT144" s="476"/>
      <c r="AU144" s="464"/>
      <c r="AV144" s="465"/>
      <c r="AW144" s="465"/>
      <c r="AX144" s="466"/>
    </row>
    <row r="145" spans="1:50" ht="24.75" customHeight="1">
      <c r="A145" s="260"/>
      <c r="B145" s="261"/>
      <c r="C145" s="261"/>
      <c r="D145" s="261"/>
      <c r="E145" s="261"/>
      <c r="F145" s="262"/>
      <c r="G145" s="460" t="s">
        <v>208</v>
      </c>
      <c r="H145" s="120"/>
      <c r="I145" s="120"/>
      <c r="J145" s="120"/>
      <c r="K145" s="121"/>
      <c r="L145" s="461"/>
      <c r="M145" s="475"/>
      <c r="N145" s="475"/>
      <c r="O145" s="475"/>
      <c r="P145" s="475"/>
      <c r="Q145" s="475"/>
      <c r="R145" s="475"/>
      <c r="S145" s="475"/>
      <c r="T145" s="475"/>
      <c r="U145" s="475"/>
      <c r="V145" s="475"/>
      <c r="W145" s="475"/>
      <c r="X145" s="476"/>
      <c r="Y145" s="464">
        <v>11.251</v>
      </c>
      <c r="Z145" s="465"/>
      <c r="AA145" s="465"/>
      <c r="AB145" s="465"/>
      <c r="AC145" s="460"/>
      <c r="AD145" s="120"/>
      <c r="AE145" s="120"/>
      <c r="AF145" s="120"/>
      <c r="AG145" s="121"/>
      <c r="AH145" s="461"/>
      <c r="AI145" s="475"/>
      <c r="AJ145" s="475"/>
      <c r="AK145" s="475"/>
      <c r="AL145" s="475"/>
      <c r="AM145" s="475"/>
      <c r="AN145" s="475"/>
      <c r="AO145" s="475"/>
      <c r="AP145" s="475"/>
      <c r="AQ145" s="475"/>
      <c r="AR145" s="475"/>
      <c r="AS145" s="475"/>
      <c r="AT145" s="476"/>
      <c r="AU145" s="464"/>
      <c r="AV145" s="465"/>
      <c r="AW145" s="465"/>
      <c r="AX145" s="466"/>
    </row>
    <row r="146" spans="1:50" ht="24.75" customHeight="1">
      <c r="A146" s="260"/>
      <c r="B146" s="261"/>
      <c r="C146" s="261"/>
      <c r="D146" s="261"/>
      <c r="E146" s="261"/>
      <c r="F146" s="262"/>
      <c r="G146" s="460" t="s">
        <v>209</v>
      </c>
      <c r="H146" s="120"/>
      <c r="I146" s="120"/>
      <c r="J146" s="120"/>
      <c r="K146" s="121"/>
      <c r="L146" s="461"/>
      <c r="M146" s="475"/>
      <c r="N146" s="475"/>
      <c r="O146" s="475"/>
      <c r="P146" s="475"/>
      <c r="Q146" s="475"/>
      <c r="R146" s="475"/>
      <c r="S146" s="475"/>
      <c r="T146" s="475"/>
      <c r="U146" s="475"/>
      <c r="V146" s="475"/>
      <c r="W146" s="475"/>
      <c r="X146" s="476"/>
      <c r="Y146" s="464">
        <v>73.357145</v>
      </c>
      <c r="Z146" s="465"/>
      <c r="AA146" s="465"/>
      <c r="AB146" s="465"/>
      <c r="AC146" s="460"/>
      <c r="AD146" s="120"/>
      <c r="AE146" s="120"/>
      <c r="AF146" s="120"/>
      <c r="AG146" s="121"/>
      <c r="AH146" s="461"/>
      <c r="AI146" s="475"/>
      <c r="AJ146" s="475"/>
      <c r="AK146" s="475"/>
      <c r="AL146" s="475"/>
      <c r="AM146" s="475"/>
      <c r="AN146" s="475"/>
      <c r="AO146" s="475"/>
      <c r="AP146" s="475"/>
      <c r="AQ146" s="475"/>
      <c r="AR146" s="475"/>
      <c r="AS146" s="475"/>
      <c r="AT146" s="476"/>
      <c r="AU146" s="464"/>
      <c r="AV146" s="465"/>
      <c r="AW146" s="465"/>
      <c r="AX146" s="466"/>
    </row>
    <row r="147" spans="1:50" ht="24.75" customHeight="1">
      <c r="A147" s="260"/>
      <c r="B147" s="261"/>
      <c r="C147" s="261"/>
      <c r="D147" s="261"/>
      <c r="E147" s="261"/>
      <c r="F147" s="262"/>
      <c r="G147" s="460" t="s">
        <v>127</v>
      </c>
      <c r="H147" s="120"/>
      <c r="I147" s="120"/>
      <c r="J147" s="120"/>
      <c r="K147" s="121"/>
      <c r="L147" s="461"/>
      <c r="M147" s="475"/>
      <c r="N147" s="475"/>
      <c r="O147" s="475"/>
      <c r="P147" s="475"/>
      <c r="Q147" s="475"/>
      <c r="R147" s="475"/>
      <c r="S147" s="475"/>
      <c r="T147" s="475"/>
      <c r="U147" s="475"/>
      <c r="V147" s="475"/>
      <c r="W147" s="475"/>
      <c r="X147" s="476"/>
      <c r="Y147" s="464">
        <v>6.105666</v>
      </c>
      <c r="Z147" s="465"/>
      <c r="AA147" s="465"/>
      <c r="AB147" s="465"/>
      <c r="AC147" s="460"/>
      <c r="AD147" s="120"/>
      <c r="AE147" s="120"/>
      <c r="AF147" s="120"/>
      <c r="AG147" s="121"/>
      <c r="AH147" s="461"/>
      <c r="AI147" s="475"/>
      <c r="AJ147" s="475"/>
      <c r="AK147" s="475"/>
      <c r="AL147" s="475"/>
      <c r="AM147" s="475"/>
      <c r="AN147" s="475"/>
      <c r="AO147" s="475"/>
      <c r="AP147" s="475"/>
      <c r="AQ147" s="475"/>
      <c r="AR147" s="475"/>
      <c r="AS147" s="475"/>
      <c r="AT147" s="476"/>
      <c r="AU147" s="464"/>
      <c r="AV147" s="465"/>
      <c r="AW147" s="465"/>
      <c r="AX147" s="466"/>
    </row>
    <row r="148" spans="1:50" ht="24.75" customHeight="1">
      <c r="A148" s="260"/>
      <c r="B148" s="261"/>
      <c r="C148" s="261"/>
      <c r="D148" s="261"/>
      <c r="E148" s="261"/>
      <c r="F148" s="262"/>
      <c r="G148" s="460"/>
      <c r="H148" s="120"/>
      <c r="I148" s="120"/>
      <c r="J148" s="120"/>
      <c r="K148" s="121"/>
      <c r="L148" s="534" t="s">
        <v>253</v>
      </c>
      <c r="M148" s="535"/>
      <c r="N148" s="535"/>
      <c r="O148" s="535"/>
      <c r="P148" s="535"/>
      <c r="Q148" s="535"/>
      <c r="R148" s="535"/>
      <c r="S148" s="535"/>
      <c r="T148" s="535"/>
      <c r="U148" s="535"/>
      <c r="V148" s="535"/>
      <c r="W148" s="535"/>
      <c r="X148" s="536"/>
      <c r="Y148" s="464"/>
      <c r="Z148" s="465"/>
      <c r="AA148" s="465"/>
      <c r="AB148" s="465"/>
      <c r="AC148" s="460"/>
      <c r="AD148" s="120"/>
      <c r="AE148" s="120"/>
      <c r="AF148" s="120"/>
      <c r="AG148" s="121"/>
      <c r="AH148" s="461"/>
      <c r="AI148" s="475"/>
      <c r="AJ148" s="475"/>
      <c r="AK148" s="475"/>
      <c r="AL148" s="475"/>
      <c r="AM148" s="475"/>
      <c r="AN148" s="475"/>
      <c r="AO148" s="475"/>
      <c r="AP148" s="475"/>
      <c r="AQ148" s="475"/>
      <c r="AR148" s="475"/>
      <c r="AS148" s="475"/>
      <c r="AT148" s="476"/>
      <c r="AU148" s="464"/>
      <c r="AV148" s="465"/>
      <c r="AW148" s="465"/>
      <c r="AX148" s="466"/>
    </row>
    <row r="149" spans="1:50" ht="24.75" customHeight="1">
      <c r="A149" s="260"/>
      <c r="B149" s="261"/>
      <c r="C149" s="261"/>
      <c r="D149" s="261"/>
      <c r="E149" s="261"/>
      <c r="F149" s="262"/>
      <c r="G149" s="484"/>
      <c r="H149" s="149"/>
      <c r="I149" s="149"/>
      <c r="J149" s="149"/>
      <c r="K149" s="150"/>
      <c r="L149" s="485"/>
      <c r="M149" s="486"/>
      <c r="N149" s="486"/>
      <c r="O149" s="486"/>
      <c r="P149" s="486"/>
      <c r="Q149" s="486"/>
      <c r="R149" s="486"/>
      <c r="S149" s="486"/>
      <c r="T149" s="486"/>
      <c r="U149" s="486"/>
      <c r="V149" s="486"/>
      <c r="W149" s="486"/>
      <c r="X149" s="487"/>
      <c r="Y149" s="488"/>
      <c r="Z149" s="489"/>
      <c r="AA149" s="489"/>
      <c r="AB149" s="489"/>
      <c r="AC149" s="484"/>
      <c r="AD149" s="149"/>
      <c r="AE149" s="149"/>
      <c r="AF149" s="149"/>
      <c r="AG149" s="150"/>
      <c r="AH149" s="485"/>
      <c r="AI149" s="486"/>
      <c r="AJ149" s="486"/>
      <c r="AK149" s="486"/>
      <c r="AL149" s="486"/>
      <c r="AM149" s="486"/>
      <c r="AN149" s="486"/>
      <c r="AO149" s="486"/>
      <c r="AP149" s="486"/>
      <c r="AQ149" s="486"/>
      <c r="AR149" s="486"/>
      <c r="AS149" s="486"/>
      <c r="AT149" s="487"/>
      <c r="AU149" s="488"/>
      <c r="AV149" s="489"/>
      <c r="AW149" s="489"/>
      <c r="AX149" s="490"/>
    </row>
    <row r="150" spans="1:50" ht="24.75" customHeight="1" thickBot="1">
      <c r="A150" s="263"/>
      <c r="B150" s="264"/>
      <c r="C150" s="264"/>
      <c r="D150" s="264"/>
      <c r="E150" s="264"/>
      <c r="F150" s="265"/>
      <c r="G150" s="537" t="s">
        <v>22</v>
      </c>
      <c r="H150" s="200"/>
      <c r="I150" s="200"/>
      <c r="J150" s="200"/>
      <c r="K150" s="200"/>
      <c r="L150" s="538"/>
      <c r="M150" s="539"/>
      <c r="N150" s="539"/>
      <c r="O150" s="539"/>
      <c r="P150" s="539"/>
      <c r="Q150" s="539"/>
      <c r="R150" s="539"/>
      <c r="S150" s="539"/>
      <c r="T150" s="539"/>
      <c r="U150" s="539"/>
      <c r="V150" s="539"/>
      <c r="W150" s="539"/>
      <c r="X150" s="540"/>
      <c r="Y150" s="541">
        <f>SUM(Y142:AB149)</f>
        <v>127.90399699999999</v>
      </c>
      <c r="Z150" s="542"/>
      <c r="AA150" s="542"/>
      <c r="AB150" s="543"/>
      <c r="AC150" s="537" t="s">
        <v>22</v>
      </c>
      <c r="AD150" s="200"/>
      <c r="AE150" s="200"/>
      <c r="AF150" s="200"/>
      <c r="AG150" s="200"/>
      <c r="AH150" s="538"/>
      <c r="AI150" s="539"/>
      <c r="AJ150" s="539"/>
      <c r="AK150" s="539"/>
      <c r="AL150" s="539"/>
      <c r="AM150" s="539"/>
      <c r="AN150" s="539"/>
      <c r="AO150" s="539"/>
      <c r="AP150" s="539"/>
      <c r="AQ150" s="539"/>
      <c r="AR150" s="539"/>
      <c r="AS150" s="539"/>
      <c r="AT150" s="540"/>
      <c r="AU150" s="541">
        <f>SUM(AU142:AX149)</f>
        <v>2</v>
      </c>
      <c r="AV150" s="542"/>
      <c r="AW150" s="542"/>
      <c r="AX150" s="544"/>
    </row>
    <row r="151" spans="1:50" ht="24.75" customHeight="1">
      <c r="A151" s="10"/>
      <c r="B151" s="10"/>
      <c r="C151" s="10"/>
      <c r="D151" s="10"/>
      <c r="E151" s="10"/>
      <c r="F151" s="10"/>
      <c r="G151" s="27"/>
      <c r="H151" s="27"/>
      <c r="I151" s="27"/>
      <c r="J151" s="27"/>
      <c r="K151" s="27"/>
      <c r="L151" s="9"/>
      <c r="M151" s="27"/>
      <c r="N151" s="27"/>
      <c r="O151" s="27"/>
      <c r="P151" s="27"/>
      <c r="Q151" s="27"/>
      <c r="R151" s="27"/>
      <c r="S151" s="27"/>
      <c r="T151" s="27"/>
      <c r="U151" s="27"/>
      <c r="V151" s="27"/>
      <c r="W151" s="27"/>
      <c r="X151" s="27"/>
      <c r="Y151" s="37"/>
      <c r="Z151" s="37"/>
      <c r="AA151" s="37"/>
      <c r="AB151" s="37"/>
      <c r="AC151" s="27"/>
      <c r="AD151" s="27"/>
      <c r="AE151" s="27"/>
      <c r="AF151" s="27"/>
      <c r="AG151" s="27"/>
      <c r="AH151" s="9"/>
      <c r="AI151" s="27"/>
      <c r="AJ151" s="27"/>
      <c r="AK151" s="27"/>
      <c r="AL151" s="27"/>
      <c r="AM151" s="27"/>
      <c r="AN151" s="27"/>
      <c r="AO151" s="27"/>
      <c r="AP151" s="27"/>
      <c r="AQ151" s="27"/>
      <c r="AR151" s="27"/>
      <c r="AS151" s="27"/>
      <c r="AT151" s="27"/>
      <c r="AU151" s="37"/>
      <c r="AV151" s="37"/>
      <c r="AW151" s="37"/>
      <c r="AX151" s="37"/>
    </row>
    <row r="153" ht="11.25" customHeight="1" hidden="1">
      <c r="AZ153" s="19"/>
    </row>
    <row r="154" ht="13.5" hidden="1">
      <c r="AZ154" s="19"/>
    </row>
    <row r="155" ht="13.5" hidden="1">
      <c r="AZ155" s="19"/>
    </row>
    <row r="156" ht="13.5" hidden="1">
      <c r="AZ156" s="19"/>
    </row>
    <row r="157" ht="13.5" hidden="1">
      <c r="AZ157" s="19"/>
    </row>
    <row r="158" ht="13.5" hidden="1">
      <c r="AZ158" s="19"/>
    </row>
    <row r="159" ht="13.5" hidden="1">
      <c r="AZ159" s="19"/>
    </row>
    <row r="160" ht="13.5" hidden="1">
      <c r="AZ160" s="19"/>
    </row>
    <row r="161" ht="13.5" hidden="1">
      <c r="AZ161" s="19"/>
    </row>
    <row r="162" ht="13.5" hidden="1">
      <c r="AZ162" s="19"/>
    </row>
    <row r="163" ht="13.5" hidden="1">
      <c r="AZ163" s="19"/>
    </row>
    <row r="164" ht="13.5" hidden="1">
      <c r="AZ164" s="19"/>
    </row>
    <row r="165" ht="13.5" hidden="1">
      <c r="AZ165" s="19"/>
    </row>
    <row r="166" ht="13.5" hidden="1">
      <c r="AZ166" s="19"/>
    </row>
    <row r="167" ht="13.5" hidden="1">
      <c r="AZ167" s="19"/>
    </row>
    <row r="168" ht="13.5" hidden="1">
      <c r="AZ168" s="19"/>
    </row>
    <row r="169" ht="13.5" hidden="1">
      <c r="AZ169" s="19"/>
    </row>
    <row r="170" ht="13.5" hidden="1">
      <c r="AZ170" s="19"/>
    </row>
    <row r="171" ht="13.5" hidden="1">
      <c r="AZ171" s="19"/>
    </row>
    <row r="172" ht="13.5" hidden="1">
      <c r="AZ172" s="19"/>
    </row>
    <row r="173" ht="13.5" hidden="1">
      <c r="AZ173" s="19"/>
    </row>
    <row r="174" ht="13.5" hidden="1">
      <c r="AZ174" s="19"/>
    </row>
    <row r="175" ht="13.5" hidden="1">
      <c r="AZ175" s="19"/>
    </row>
    <row r="176" ht="13.5" hidden="1">
      <c r="AZ176" s="19"/>
    </row>
    <row r="177" ht="13.5" hidden="1">
      <c r="AZ177" s="19"/>
    </row>
    <row r="178" ht="13.5" hidden="1">
      <c r="AZ178" s="19"/>
    </row>
    <row r="179" ht="13.5" hidden="1">
      <c r="AZ179" s="19"/>
    </row>
    <row r="180" ht="13.5" hidden="1">
      <c r="AZ180" s="19"/>
    </row>
    <row r="181" ht="13.5" hidden="1">
      <c r="AZ181" s="19"/>
    </row>
    <row r="182" ht="13.5" hidden="1">
      <c r="AZ182" s="19"/>
    </row>
    <row r="183" ht="13.5" hidden="1">
      <c r="AZ183" s="19"/>
    </row>
    <row r="184" ht="13.5" hidden="1">
      <c r="AZ184" s="19"/>
    </row>
    <row r="185" ht="13.5" hidden="1">
      <c r="AZ185" s="19"/>
    </row>
    <row r="186" ht="13.5" hidden="1">
      <c r="AZ186" s="19"/>
    </row>
    <row r="187" ht="13.5" hidden="1">
      <c r="AZ187" s="19"/>
    </row>
    <row r="188" ht="13.5" hidden="1">
      <c r="AZ188" s="19"/>
    </row>
    <row r="189" ht="13.5" hidden="1">
      <c r="AZ189" s="19"/>
    </row>
    <row r="190" ht="13.5" hidden="1">
      <c r="AZ190" s="19"/>
    </row>
    <row r="191" ht="13.5" hidden="1">
      <c r="AZ191" s="19"/>
    </row>
    <row r="192" ht="13.5" hidden="1">
      <c r="AZ192" s="19"/>
    </row>
    <row r="193" ht="13.5" hidden="1">
      <c r="AZ193" s="19"/>
    </row>
    <row r="194" ht="13.5" hidden="1">
      <c r="AZ194" s="19"/>
    </row>
    <row r="195" ht="13.5" hidden="1">
      <c r="AZ195" s="19"/>
    </row>
    <row r="196" ht="13.5" hidden="1">
      <c r="AZ196" s="19"/>
    </row>
    <row r="197" ht="13.5" hidden="1">
      <c r="AZ197" s="19"/>
    </row>
    <row r="198" ht="13.5" hidden="1">
      <c r="AZ198" s="19"/>
    </row>
    <row r="199" ht="13.5" hidden="1">
      <c r="AZ199" s="19"/>
    </row>
    <row r="200" ht="13.5" hidden="1">
      <c r="AZ200" s="19"/>
    </row>
    <row r="201" ht="13.5" hidden="1">
      <c r="AZ201" s="19"/>
    </row>
    <row r="202" ht="13.5" hidden="1">
      <c r="AZ202" s="19"/>
    </row>
    <row r="203" ht="13.5" hidden="1">
      <c r="AZ203" s="19"/>
    </row>
    <row r="204" ht="13.5" hidden="1">
      <c r="AZ204" s="19"/>
    </row>
    <row r="205" ht="13.5" hidden="1">
      <c r="AZ205" s="19"/>
    </row>
    <row r="206" ht="13.5" hidden="1">
      <c r="AZ206" s="19"/>
    </row>
    <row r="207" ht="13.5" hidden="1">
      <c r="AZ207" s="19"/>
    </row>
    <row r="208" ht="13.5" hidden="1">
      <c r="AZ208" s="19"/>
    </row>
    <row r="209" ht="13.5" hidden="1">
      <c r="AZ209" s="19"/>
    </row>
    <row r="210" ht="13.5" hidden="1">
      <c r="AZ210" s="19"/>
    </row>
    <row r="211" ht="13.5" hidden="1">
      <c r="AZ211" s="19"/>
    </row>
    <row r="212" ht="13.5" hidden="1">
      <c r="AZ212" s="19"/>
    </row>
    <row r="213" ht="13.5" hidden="1">
      <c r="AZ213" s="19"/>
    </row>
    <row r="214" ht="13.5" hidden="1">
      <c r="AZ214" s="19"/>
    </row>
    <row r="215" ht="13.5" hidden="1">
      <c r="AZ215" s="19"/>
    </row>
    <row r="216" ht="13.5" hidden="1">
      <c r="AZ216" s="19"/>
    </row>
    <row r="217" ht="13.5" hidden="1">
      <c r="AZ217" s="19"/>
    </row>
    <row r="218" ht="13.5" hidden="1">
      <c r="AZ218" s="19"/>
    </row>
    <row r="219" ht="13.5" hidden="1">
      <c r="AZ219" s="19"/>
    </row>
    <row r="220" ht="13.5" hidden="1">
      <c r="AZ220" s="19"/>
    </row>
    <row r="221" ht="13.5" hidden="1">
      <c r="AZ221" s="19"/>
    </row>
    <row r="222" ht="13.5" hidden="1">
      <c r="AZ222" s="19"/>
    </row>
    <row r="223" ht="13.5" hidden="1">
      <c r="AZ223" s="19"/>
    </row>
    <row r="224" ht="13.5" hidden="1">
      <c r="AZ224" s="19"/>
    </row>
    <row r="225" ht="13.5" hidden="1">
      <c r="AZ225" s="19"/>
    </row>
    <row r="226" ht="13.5" hidden="1">
      <c r="AZ226" s="19"/>
    </row>
    <row r="227" ht="13.5" hidden="1">
      <c r="AZ227" s="19"/>
    </row>
    <row r="228" ht="13.5" hidden="1">
      <c r="AZ228" s="19"/>
    </row>
    <row r="229" ht="13.5" hidden="1">
      <c r="AZ229" s="19"/>
    </row>
    <row r="230" ht="13.5" hidden="1">
      <c r="AZ230" s="19"/>
    </row>
    <row r="231" ht="13.5" hidden="1">
      <c r="AZ231" s="19"/>
    </row>
    <row r="232" ht="13.5" hidden="1">
      <c r="AZ232" s="19"/>
    </row>
    <row r="233" ht="13.5" hidden="1">
      <c r="AZ233" s="19"/>
    </row>
    <row r="234" ht="13.5" hidden="1">
      <c r="AZ234" s="19"/>
    </row>
    <row r="235" ht="13.5" hidden="1">
      <c r="AZ235" s="19"/>
    </row>
    <row r="236" ht="13.5" hidden="1">
      <c r="AZ236" s="19"/>
    </row>
    <row r="237" ht="13.5" hidden="1">
      <c r="AZ237" s="19"/>
    </row>
    <row r="238" ht="13.5" hidden="1">
      <c r="AZ238" s="19"/>
    </row>
    <row r="239" ht="13.5" hidden="1">
      <c r="AZ239" s="19"/>
    </row>
    <row r="240" ht="13.5" hidden="1">
      <c r="AZ240" s="19"/>
    </row>
    <row r="241" ht="13.5" hidden="1">
      <c r="AZ241" s="19"/>
    </row>
    <row r="242" ht="13.5" hidden="1">
      <c r="AZ242" s="19"/>
    </row>
    <row r="243" ht="13.5" hidden="1">
      <c r="AZ243" s="19"/>
    </row>
    <row r="244" ht="13.5" hidden="1">
      <c r="AZ244" s="19"/>
    </row>
    <row r="245" ht="13.5" hidden="1">
      <c r="AZ245" s="19"/>
    </row>
    <row r="246" ht="13.5" hidden="1">
      <c r="AZ246" s="19"/>
    </row>
    <row r="247" ht="13.5" hidden="1">
      <c r="AZ247" s="19"/>
    </row>
    <row r="248" ht="13.5" hidden="1">
      <c r="AZ248" s="19"/>
    </row>
    <row r="249" ht="13.5" hidden="1">
      <c r="AZ249" s="19"/>
    </row>
    <row r="250" ht="13.5" hidden="1">
      <c r="AZ250" s="19"/>
    </row>
    <row r="251" ht="13.5" hidden="1">
      <c r="AZ251" s="19"/>
    </row>
    <row r="252" ht="13.5" hidden="1">
      <c r="AZ252" s="19"/>
    </row>
    <row r="253" ht="13.5" hidden="1">
      <c r="AZ253" s="19"/>
    </row>
    <row r="254" ht="13.5" hidden="1">
      <c r="AZ254" s="19"/>
    </row>
    <row r="255" ht="13.5" hidden="1">
      <c r="AZ255" s="19"/>
    </row>
    <row r="256" ht="13.5" hidden="1">
      <c r="AZ256" s="19"/>
    </row>
    <row r="257" ht="13.5" hidden="1">
      <c r="AZ257" s="19"/>
    </row>
    <row r="258" ht="13.5" hidden="1">
      <c r="AZ258" s="19"/>
    </row>
    <row r="259" ht="13.5" hidden="1">
      <c r="AZ259" s="19"/>
    </row>
    <row r="260" ht="13.5" hidden="1">
      <c r="AZ260" s="19"/>
    </row>
    <row r="261" ht="13.5" hidden="1">
      <c r="AZ261" s="19"/>
    </row>
    <row r="262" ht="13.5" hidden="1">
      <c r="AZ262" s="19"/>
    </row>
    <row r="263" ht="13.5" hidden="1">
      <c r="AZ263" s="19"/>
    </row>
    <row r="264" ht="13.5" hidden="1">
      <c r="AZ264" s="19"/>
    </row>
    <row r="265" ht="13.5" hidden="1">
      <c r="AZ265" s="19"/>
    </row>
    <row r="266" ht="13.5" hidden="1">
      <c r="AZ266" s="19"/>
    </row>
    <row r="267" ht="13.5" hidden="1">
      <c r="AZ267" s="19"/>
    </row>
    <row r="268" ht="13.5" hidden="1">
      <c r="AZ268" s="19"/>
    </row>
    <row r="269" ht="13.5" hidden="1">
      <c r="AZ269" s="19"/>
    </row>
    <row r="270" ht="13.5" hidden="1">
      <c r="AZ270" s="19"/>
    </row>
    <row r="271" ht="13.5" hidden="1">
      <c r="AZ271" s="19"/>
    </row>
    <row r="272" ht="13.5" hidden="1">
      <c r="AZ272" s="19"/>
    </row>
    <row r="273" ht="13.5" hidden="1">
      <c r="AZ273" s="19"/>
    </row>
    <row r="274" ht="13.5" hidden="1">
      <c r="AZ274" s="19"/>
    </row>
    <row r="275" ht="13.5" hidden="1">
      <c r="AZ275" s="19"/>
    </row>
    <row r="276" ht="13.5" hidden="1">
      <c r="AZ276" s="19"/>
    </row>
    <row r="277" ht="13.5" hidden="1">
      <c r="AZ277" s="19"/>
    </row>
    <row r="278" ht="13.5" hidden="1">
      <c r="AZ278" s="19"/>
    </row>
    <row r="279" ht="13.5" hidden="1">
      <c r="AZ279" s="19"/>
    </row>
    <row r="280" ht="13.5" hidden="1">
      <c r="AZ280" s="19"/>
    </row>
    <row r="281" ht="13.5" hidden="1">
      <c r="AZ281" s="19"/>
    </row>
    <row r="282" ht="13.5" hidden="1">
      <c r="AZ282" s="19"/>
    </row>
    <row r="283" ht="13.5" hidden="1">
      <c r="AZ283" s="19"/>
    </row>
    <row r="284" ht="13.5" hidden="1">
      <c r="AZ284" s="19"/>
    </row>
    <row r="285" ht="13.5" hidden="1">
      <c r="AZ285" s="19"/>
    </row>
    <row r="286" ht="13.5" hidden="1">
      <c r="AZ286" s="19"/>
    </row>
    <row r="287" ht="13.5" hidden="1">
      <c r="AZ287" s="19"/>
    </row>
    <row r="288" ht="13.5" hidden="1">
      <c r="AZ288" s="19"/>
    </row>
    <row r="289" ht="13.5" hidden="1">
      <c r="AZ289" s="19"/>
    </row>
    <row r="290" ht="13.5" hidden="1">
      <c r="AZ290" s="19"/>
    </row>
    <row r="291" ht="13.5" hidden="1">
      <c r="AZ291" s="19"/>
    </row>
    <row r="292" ht="13.5" hidden="1">
      <c r="AZ292" s="19"/>
    </row>
    <row r="293" ht="13.5" hidden="1">
      <c r="AZ293" s="19"/>
    </row>
    <row r="294" ht="13.5" hidden="1">
      <c r="AZ294" s="19"/>
    </row>
    <row r="295" ht="13.5" hidden="1">
      <c r="AZ295" s="19"/>
    </row>
    <row r="296" ht="13.5" hidden="1">
      <c r="AZ296" s="19"/>
    </row>
    <row r="297" ht="13.5" hidden="1">
      <c r="AZ297" s="19"/>
    </row>
    <row r="298" ht="13.5" hidden="1">
      <c r="AZ298" s="19"/>
    </row>
    <row r="299" ht="13.5" hidden="1">
      <c r="AZ299" s="19"/>
    </row>
    <row r="300" ht="13.5" hidden="1">
      <c r="AZ300" s="19"/>
    </row>
    <row r="301" ht="13.5" hidden="1">
      <c r="AZ301" s="19"/>
    </row>
    <row r="302" ht="13.5" hidden="1">
      <c r="AZ302" s="19"/>
    </row>
    <row r="303" ht="13.5" hidden="1">
      <c r="AZ303" s="19"/>
    </row>
    <row r="304" ht="13.5" hidden="1">
      <c r="AZ304" s="19"/>
    </row>
    <row r="305" ht="13.5" hidden="1">
      <c r="AZ305" s="19"/>
    </row>
    <row r="306" ht="13.5" hidden="1">
      <c r="AZ306" s="19"/>
    </row>
    <row r="307" ht="13.5" hidden="1">
      <c r="AZ307" s="19"/>
    </row>
    <row r="308" ht="13.5" hidden="1">
      <c r="AZ308" s="19"/>
    </row>
    <row r="309" ht="13.5" hidden="1">
      <c r="AZ309" s="19"/>
    </row>
    <row r="310" ht="13.5" hidden="1">
      <c r="AZ310" s="19"/>
    </row>
    <row r="311" ht="13.5" hidden="1">
      <c r="AZ311" s="19"/>
    </row>
    <row r="312" ht="13.5" hidden="1">
      <c r="AZ312" s="19"/>
    </row>
    <row r="313" ht="13.5" hidden="1">
      <c r="AZ313" s="19"/>
    </row>
    <row r="314" ht="13.5" hidden="1">
      <c r="AZ314" s="19"/>
    </row>
    <row r="315" ht="13.5" hidden="1">
      <c r="AZ315" s="19"/>
    </row>
    <row r="316" ht="13.5" hidden="1">
      <c r="AZ316" s="19"/>
    </row>
    <row r="317" ht="13.5" hidden="1">
      <c r="AZ317" s="19"/>
    </row>
    <row r="318" ht="13.5" hidden="1">
      <c r="AZ318" s="19"/>
    </row>
    <row r="319" ht="13.5" hidden="1">
      <c r="AZ319" s="19"/>
    </row>
    <row r="320" ht="13.5" hidden="1">
      <c r="AZ320" s="19"/>
    </row>
    <row r="321" ht="13.5" hidden="1">
      <c r="AZ321" s="19"/>
    </row>
    <row r="322" ht="13.5" hidden="1">
      <c r="AZ322" s="19"/>
    </row>
    <row r="323" ht="13.5" hidden="1">
      <c r="AZ323" s="19"/>
    </row>
    <row r="324" ht="13.5" hidden="1">
      <c r="AZ324" s="19"/>
    </row>
    <row r="325" ht="13.5" hidden="1">
      <c r="AZ325" s="19"/>
    </row>
    <row r="326" ht="13.5" hidden="1">
      <c r="AZ326" s="19"/>
    </row>
    <row r="327" ht="13.5" hidden="1">
      <c r="AZ327" s="19"/>
    </row>
    <row r="328" ht="13.5" hidden="1">
      <c r="AZ328" s="19"/>
    </row>
    <row r="329" ht="13.5" hidden="1">
      <c r="AZ329" s="19"/>
    </row>
    <row r="330" ht="13.5" hidden="1">
      <c r="AZ330" s="19"/>
    </row>
    <row r="331" ht="13.5" hidden="1">
      <c r="AZ331" s="19"/>
    </row>
    <row r="332" ht="13.5" hidden="1">
      <c r="AZ332" s="19"/>
    </row>
    <row r="333" ht="13.5" hidden="1">
      <c r="AZ333" s="19"/>
    </row>
    <row r="334" ht="13.5" hidden="1">
      <c r="AZ334" s="19"/>
    </row>
    <row r="335" ht="13.5" hidden="1">
      <c r="AZ335" s="19"/>
    </row>
    <row r="336" ht="13.5" hidden="1">
      <c r="AZ336" s="19"/>
    </row>
    <row r="337" ht="13.5" hidden="1">
      <c r="AZ337" s="19"/>
    </row>
    <row r="338" ht="13.5" hidden="1">
      <c r="AZ338" s="19"/>
    </row>
    <row r="339" ht="13.5" hidden="1">
      <c r="AZ339" s="19"/>
    </row>
    <row r="340" ht="13.5" hidden="1">
      <c r="AZ340" s="19"/>
    </row>
    <row r="341" ht="13.5" hidden="1">
      <c r="AZ341" s="19"/>
    </row>
    <row r="342" ht="13.5" hidden="1">
      <c r="AZ342" s="19"/>
    </row>
    <row r="343" ht="13.5" hidden="1">
      <c r="AZ343" s="19"/>
    </row>
    <row r="344" ht="13.5" hidden="1">
      <c r="AZ344" s="19"/>
    </row>
    <row r="345" ht="13.5" hidden="1">
      <c r="AZ345" s="19"/>
    </row>
    <row r="346" ht="13.5" hidden="1">
      <c r="AZ346" s="19"/>
    </row>
    <row r="347" ht="13.5" hidden="1">
      <c r="AZ347" s="19"/>
    </row>
    <row r="348" ht="13.5" hidden="1">
      <c r="AZ348" s="19"/>
    </row>
    <row r="349" ht="13.5" hidden="1">
      <c r="AZ349" s="19"/>
    </row>
    <row r="350" ht="13.5" hidden="1">
      <c r="AZ350" s="19"/>
    </row>
    <row r="351" ht="13.5" hidden="1">
      <c r="AZ351" s="19"/>
    </row>
    <row r="352" ht="13.5" hidden="1">
      <c r="AZ352" s="19"/>
    </row>
    <row r="353" ht="13.5" hidden="1">
      <c r="AZ353" s="19"/>
    </row>
    <row r="354" ht="13.5" hidden="1">
      <c r="AZ354" s="19"/>
    </row>
    <row r="355" ht="13.5" hidden="1">
      <c r="AZ355" s="19"/>
    </row>
    <row r="356" ht="13.5" hidden="1">
      <c r="AZ356" s="19"/>
    </row>
    <row r="357" ht="13.5" hidden="1">
      <c r="AZ357" s="19"/>
    </row>
    <row r="358" ht="13.5" hidden="1">
      <c r="AZ358" s="19"/>
    </row>
    <row r="359" ht="13.5" hidden="1">
      <c r="AZ359" s="19"/>
    </row>
    <row r="360" ht="13.5" hidden="1">
      <c r="AZ360" s="19"/>
    </row>
    <row r="361" ht="13.5" hidden="1">
      <c r="AZ361" s="19"/>
    </row>
    <row r="362" ht="13.5" hidden="1">
      <c r="AZ362" s="19"/>
    </row>
    <row r="363" ht="13.5" hidden="1">
      <c r="AZ363" s="19"/>
    </row>
    <row r="364" ht="13.5" hidden="1">
      <c r="AZ364" s="19"/>
    </row>
    <row r="365" ht="13.5" hidden="1">
      <c r="AZ365" s="19"/>
    </row>
    <row r="366" ht="13.5" hidden="1">
      <c r="AZ366" s="19"/>
    </row>
    <row r="367" ht="13.5" hidden="1">
      <c r="AZ367" s="19"/>
    </row>
    <row r="368" ht="13.5" hidden="1">
      <c r="AZ368" s="19"/>
    </row>
    <row r="369" ht="13.5" hidden="1">
      <c r="AZ369" s="19"/>
    </row>
    <row r="370" ht="13.5" hidden="1">
      <c r="AZ370" s="19"/>
    </row>
    <row r="371" ht="13.5" hidden="1">
      <c r="AZ371" s="19"/>
    </row>
    <row r="372" ht="13.5" hidden="1">
      <c r="AZ372" s="19"/>
    </row>
    <row r="373" ht="13.5" hidden="1">
      <c r="AZ373" s="19"/>
    </row>
    <row r="374" ht="13.5" hidden="1">
      <c r="AZ374" s="19"/>
    </row>
    <row r="375" ht="13.5" hidden="1">
      <c r="AZ375" s="19"/>
    </row>
    <row r="376" ht="13.5" hidden="1">
      <c r="AZ376" s="19"/>
    </row>
    <row r="377" ht="13.5" hidden="1">
      <c r="AZ377" s="19"/>
    </row>
    <row r="378" ht="13.5" hidden="1">
      <c r="AZ378" s="19"/>
    </row>
    <row r="379" ht="13.5" hidden="1">
      <c r="AZ379" s="19"/>
    </row>
    <row r="380" ht="13.5" hidden="1">
      <c r="AZ380" s="19"/>
    </row>
    <row r="381" ht="13.5" hidden="1">
      <c r="AZ381" s="19"/>
    </row>
    <row r="382" ht="13.5" hidden="1">
      <c r="AZ382" s="19"/>
    </row>
    <row r="383" ht="13.5" hidden="1">
      <c r="AZ383" s="19"/>
    </row>
    <row r="384" ht="13.5" hidden="1">
      <c r="AZ384" s="19"/>
    </row>
    <row r="385" ht="13.5" hidden="1">
      <c r="AZ385" s="19"/>
    </row>
    <row r="386" ht="13.5" hidden="1">
      <c r="AZ386" s="19"/>
    </row>
    <row r="387" ht="13.5" hidden="1">
      <c r="AZ387" s="19"/>
    </row>
    <row r="388" ht="13.5" hidden="1">
      <c r="AZ388" s="19"/>
    </row>
    <row r="389" ht="13.5" hidden="1">
      <c r="AZ389" s="19"/>
    </row>
    <row r="390" ht="13.5" hidden="1">
      <c r="AZ390" s="19"/>
    </row>
    <row r="391" ht="13.5" hidden="1">
      <c r="AZ391" s="19"/>
    </row>
    <row r="392" ht="13.5" hidden="1">
      <c r="AZ392" s="19"/>
    </row>
    <row r="393" ht="13.5" hidden="1">
      <c r="AZ393" s="19"/>
    </row>
    <row r="394" ht="13.5" hidden="1">
      <c r="AZ394" s="19"/>
    </row>
    <row r="395" ht="13.5" hidden="1">
      <c r="AZ395" s="19"/>
    </row>
    <row r="396" ht="13.5" hidden="1">
      <c r="AZ396" s="19"/>
    </row>
    <row r="397" ht="13.5" hidden="1">
      <c r="AZ397" s="19"/>
    </row>
    <row r="398" ht="13.5" hidden="1">
      <c r="AZ398" s="19"/>
    </row>
    <row r="399" ht="13.5" customHeight="1"/>
    <row r="400" ht="14.25">
      <c r="B400" s="7" t="s">
        <v>38</v>
      </c>
    </row>
    <row r="401" ht="13.5">
      <c r="B401" s="19" t="s">
        <v>246</v>
      </c>
    </row>
    <row r="402" spans="1:55" ht="34.5" customHeight="1">
      <c r="A402" s="50"/>
      <c r="B402" s="50"/>
      <c r="C402" s="51" t="s">
        <v>33</v>
      </c>
      <c r="D402" s="51"/>
      <c r="E402" s="51"/>
      <c r="F402" s="51"/>
      <c r="G402" s="51"/>
      <c r="H402" s="51"/>
      <c r="I402" s="51"/>
      <c r="J402" s="51"/>
      <c r="K402" s="51"/>
      <c r="L402" s="51"/>
      <c r="M402" s="51" t="s">
        <v>34</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35</v>
      </c>
      <c r="AL402" s="51"/>
      <c r="AM402" s="51"/>
      <c r="AN402" s="51"/>
      <c r="AO402" s="51"/>
      <c r="AP402" s="51"/>
      <c r="AQ402" s="51" t="s">
        <v>23</v>
      </c>
      <c r="AR402" s="51"/>
      <c r="AS402" s="51"/>
      <c r="AT402" s="51"/>
      <c r="AU402" s="53" t="s">
        <v>24</v>
      </c>
      <c r="AV402" s="54"/>
      <c r="AW402" s="54"/>
      <c r="AX402" s="55"/>
      <c r="AZ402" s="38"/>
      <c r="BA402" s="39"/>
      <c r="BB402" s="39"/>
      <c r="BC402" s="39"/>
    </row>
    <row r="403" spans="1:50" ht="24" customHeight="1">
      <c r="A403" s="50">
        <v>1</v>
      </c>
      <c r="B403" s="50">
        <v>1</v>
      </c>
      <c r="C403" s="69" t="s">
        <v>123</v>
      </c>
      <c r="D403" s="69"/>
      <c r="E403" s="69"/>
      <c r="F403" s="69"/>
      <c r="G403" s="69"/>
      <c r="H403" s="69"/>
      <c r="I403" s="69"/>
      <c r="J403" s="69"/>
      <c r="K403" s="69"/>
      <c r="L403" s="69"/>
      <c r="M403" s="69" t="s">
        <v>121</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8">
        <v>110</v>
      </c>
      <c r="AL403" s="69"/>
      <c r="AM403" s="69"/>
      <c r="AN403" s="69"/>
      <c r="AO403" s="69"/>
      <c r="AP403" s="69"/>
      <c r="AQ403" s="69">
        <v>1</v>
      </c>
      <c r="AR403" s="69"/>
      <c r="AS403" s="69"/>
      <c r="AT403" s="69"/>
      <c r="AU403" s="545">
        <v>98.7</v>
      </c>
      <c r="AV403" s="546"/>
      <c r="AW403" s="546"/>
      <c r="AX403" s="55"/>
    </row>
    <row r="404" spans="1:50" ht="24" customHeight="1" hidden="1">
      <c r="A404" s="567"/>
      <c r="B404" s="567"/>
      <c r="C404" s="68"/>
      <c r="D404" s="568"/>
      <c r="E404" s="568"/>
      <c r="F404" s="568"/>
      <c r="G404" s="568"/>
      <c r="H404" s="568"/>
      <c r="I404" s="568"/>
      <c r="J404" s="568"/>
      <c r="K404" s="568"/>
      <c r="L404" s="568"/>
      <c r="M404" s="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0"/>
      <c r="AQ404" s="570"/>
      <c r="AR404" s="570"/>
      <c r="AS404" s="570"/>
      <c r="AT404" s="570"/>
      <c r="AU404" s="571"/>
      <c r="AV404" s="572"/>
      <c r="AW404" s="572"/>
      <c r="AX404" s="573"/>
    </row>
    <row r="405" spans="1:50" ht="22.5" customHeight="1" hidden="1">
      <c r="A405" s="567"/>
      <c r="B405" s="567"/>
      <c r="C405" s="68"/>
      <c r="D405" s="568"/>
      <c r="E405" s="568"/>
      <c r="F405" s="568"/>
      <c r="G405" s="568"/>
      <c r="H405" s="568"/>
      <c r="I405" s="568"/>
      <c r="J405" s="568"/>
      <c r="K405" s="568"/>
      <c r="L405" s="568"/>
      <c r="M405" s="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0"/>
      <c r="AQ405" s="570"/>
      <c r="AR405" s="570"/>
      <c r="AS405" s="570"/>
      <c r="AT405" s="570"/>
      <c r="AU405" s="571"/>
      <c r="AV405" s="572"/>
      <c r="AW405" s="572"/>
      <c r="AX405" s="573"/>
    </row>
    <row r="406" spans="1:50" ht="24" customHeight="1" hidden="1">
      <c r="A406" s="567"/>
      <c r="B406" s="567"/>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0"/>
      <c r="AQ406" s="570"/>
      <c r="AR406" s="570"/>
      <c r="AS406" s="570"/>
      <c r="AT406" s="570"/>
      <c r="AU406" s="571"/>
      <c r="AV406" s="572"/>
      <c r="AW406" s="572"/>
      <c r="AX406" s="573"/>
    </row>
    <row r="407" spans="1:50" ht="24" customHeight="1" hidden="1">
      <c r="A407" s="567"/>
      <c r="B407" s="567"/>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0"/>
      <c r="AQ407" s="570"/>
      <c r="AR407" s="570"/>
      <c r="AS407" s="570"/>
      <c r="AT407" s="570"/>
      <c r="AU407" s="571"/>
      <c r="AV407" s="572"/>
      <c r="AW407" s="572"/>
      <c r="AX407" s="573"/>
    </row>
    <row r="408" spans="1:50" ht="24" customHeight="1" hidden="1">
      <c r="A408" s="567"/>
      <c r="B408" s="567"/>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0"/>
      <c r="AQ408" s="570"/>
      <c r="AR408" s="570"/>
      <c r="AS408" s="570"/>
      <c r="AT408" s="570"/>
      <c r="AU408" s="571"/>
      <c r="AV408" s="572"/>
      <c r="AW408" s="572"/>
      <c r="AX408" s="573"/>
    </row>
    <row r="409" spans="1:50" ht="24" customHeight="1" hidden="1">
      <c r="A409" s="567"/>
      <c r="B409" s="567"/>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0"/>
      <c r="AQ409" s="570"/>
      <c r="AR409" s="570"/>
      <c r="AS409" s="570"/>
      <c r="AT409" s="570"/>
      <c r="AU409" s="571"/>
      <c r="AV409" s="572"/>
      <c r="AW409" s="572"/>
      <c r="AX409" s="573"/>
    </row>
    <row r="410" spans="1:50" ht="24" customHeight="1" hidden="1">
      <c r="A410" s="567"/>
      <c r="B410" s="567"/>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0"/>
      <c r="AQ410" s="570"/>
      <c r="AR410" s="570"/>
      <c r="AS410" s="570"/>
      <c r="AT410" s="570"/>
      <c r="AU410" s="571"/>
      <c r="AV410" s="572"/>
      <c r="AW410" s="572"/>
      <c r="AX410" s="573"/>
    </row>
    <row r="411" spans="1:50" ht="24" customHeight="1" hidden="1">
      <c r="A411" s="567"/>
      <c r="B411" s="567"/>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0"/>
      <c r="AQ411" s="570"/>
      <c r="AR411" s="570"/>
      <c r="AS411" s="570"/>
      <c r="AT411" s="570"/>
      <c r="AU411" s="571"/>
      <c r="AV411" s="572"/>
      <c r="AW411" s="572"/>
      <c r="AX411" s="573"/>
    </row>
    <row r="412" spans="1:50" ht="24" customHeight="1" hidden="1">
      <c r="A412" s="567"/>
      <c r="B412" s="567"/>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0"/>
      <c r="AQ412" s="570"/>
      <c r="AR412" s="570"/>
      <c r="AS412" s="570"/>
      <c r="AT412" s="570"/>
      <c r="AU412" s="571"/>
      <c r="AV412" s="572"/>
      <c r="AW412" s="572"/>
      <c r="AX412" s="573"/>
    </row>
    <row r="413" spans="1:50" ht="24" customHeight="1" hidden="1">
      <c r="A413" s="567"/>
      <c r="B413" s="567"/>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0"/>
      <c r="AQ413" s="570"/>
      <c r="AR413" s="570"/>
      <c r="AS413" s="570"/>
      <c r="AT413" s="570"/>
      <c r="AU413" s="571"/>
      <c r="AV413" s="572"/>
      <c r="AW413" s="572"/>
      <c r="AX413" s="573"/>
    </row>
    <row r="414" spans="1:50" ht="24" customHeight="1" hidden="1">
      <c r="A414" s="567"/>
      <c r="B414" s="567"/>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0"/>
      <c r="AQ414" s="570"/>
      <c r="AR414" s="570"/>
      <c r="AS414" s="570"/>
      <c r="AT414" s="570"/>
      <c r="AU414" s="571"/>
      <c r="AV414" s="572"/>
      <c r="AW414" s="572"/>
      <c r="AX414" s="573"/>
    </row>
    <row r="415" spans="1:50" ht="24" customHeight="1" hidden="1">
      <c r="A415" s="567"/>
      <c r="B415" s="567"/>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0"/>
      <c r="AQ415" s="570"/>
      <c r="AR415" s="570"/>
      <c r="AS415" s="570"/>
      <c r="AT415" s="570"/>
      <c r="AU415" s="571"/>
      <c r="AV415" s="572"/>
      <c r="AW415" s="572"/>
      <c r="AX415" s="573"/>
    </row>
    <row r="416" spans="1:50" ht="24" customHeight="1" hidden="1">
      <c r="A416" s="567"/>
      <c r="B416" s="567"/>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0"/>
      <c r="AQ416" s="570"/>
      <c r="AR416" s="570"/>
      <c r="AS416" s="570"/>
      <c r="AT416" s="570"/>
      <c r="AU416" s="571"/>
      <c r="AV416" s="572"/>
      <c r="AW416" s="572"/>
      <c r="AX416" s="573"/>
    </row>
    <row r="417" spans="1:54" ht="19.5" customHeight="1" hidden="1">
      <c r="A417" s="50"/>
      <c r="B417" s="50"/>
      <c r="C417" s="44"/>
      <c r="D417" s="44"/>
      <c r="E417" s="44"/>
      <c r="F417" s="44"/>
      <c r="G417" s="44"/>
      <c r="H417" s="44"/>
      <c r="I417" s="44"/>
      <c r="J417" s="44"/>
      <c r="K417" s="44"/>
      <c r="L417" s="44"/>
      <c r="M417" s="45"/>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574"/>
      <c r="AV417" s="57"/>
      <c r="AW417" s="57"/>
      <c r="AX417" s="58"/>
      <c r="AY417" s="575"/>
      <c r="AZ417" s="575"/>
      <c r="BA417" s="575"/>
      <c r="BB417" s="575"/>
    </row>
    <row r="418" spans="1:54" ht="27" customHeight="1" hidden="1">
      <c r="A418" s="50"/>
      <c r="B418" s="50"/>
      <c r="C418" s="44"/>
      <c r="D418" s="44"/>
      <c r="E418" s="44"/>
      <c r="F418" s="44"/>
      <c r="G418" s="44"/>
      <c r="H418" s="44"/>
      <c r="I418" s="44"/>
      <c r="J418" s="44"/>
      <c r="K418" s="44"/>
      <c r="L418" s="44"/>
      <c r="M418" s="45"/>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574"/>
      <c r="AV418" s="57"/>
      <c r="AW418" s="57"/>
      <c r="AX418" s="58"/>
      <c r="AY418" s="575"/>
      <c r="AZ418" s="575"/>
      <c r="BA418" s="575"/>
      <c r="BB418" s="575"/>
    </row>
    <row r="419" spans="1:50" ht="24" customHeight="1" hidden="1">
      <c r="A419" s="567"/>
      <c r="B419" s="567"/>
      <c r="C419" s="68"/>
      <c r="D419" s="568"/>
      <c r="E419" s="568"/>
      <c r="F419" s="568"/>
      <c r="G419" s="568"/>
      <c r="H419" s="568"/>
      <c r="I419" s="568"/>
      <c r="J419" s="568"/>
      <c r="K419" s="568"/>
      <c r="L419" s="568"/>
      <c r="M419" s="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0"/>
      <c r="AQ419" s="570"/>
      <c r="AR419" s="570"/>
      <c r="AS419" s="570"/>
      <c r="AT419" s="570"/>
      <c r="AU419" s="571"/>
      <c r="AV419" s="572"/>
      <c r="AW419" s="572"/>
      <c r="AX419" s="573"/>
    </row>
    <row r="420" spans="1:50" ht="24" customHeight="1" hidden="1">
      <c r="A420" s="567"/>
      <c r="B420" s="567"/>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0"/>
      <c r="AQ420" s="570"/>
      <c r="AR420" s="570"/>
      <c r="AS420" s="570"/>
      <c r="AT420" s="570"/>
      <c r="AU420" s="571"/>
      <c r="AV420" s="572"/>
      <c r="AW420" s="572"/>
      <c r="AX420" s="573"/>
    </row>
    <row r="421" spans="1:50" ht="24" customHeight="1" hidden="1">
      <c r="A421" s="567"/>
      <c r="B421" s="567"/>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0"/>
      <c r="AQ421" s="570"/>
      <c r="AR421" s="570"/>
      <c r="AS421" s="570"/>
      <c r="AT421" s="570"/>
      <c r="AU421" s="571"/>
      <c r="AV421" s="572"/>
      <c r="AW421" s="572"/>
      <c r="AX421" s="573"/>
    </row>
    <row r="422" spans="1:50" ht="24" customHeight="1" hidden="1">
      <c r="A422" s="567"/>
      <c r="B422" s="567"/>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0"/>
      <c r="AQ422" s="570"/>
      <c r="AR422" s="570"/>
      <c r="AS422" s="570"/>
      <c r="AT422" s="570"/>
      <c r="AU422" s="571"/>
      <c r="AV422" s="572"/>
      <c r="AW422" s="572"/>
      <c r="AX422" s="573"/>
    </row>
    <row r="423" spans="1:50" ht="24" customHeight="1" hidden="1">
      <c r="A423" s="567"/>
      <c r="B423" s="567"/>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0"/>
      <c r="AQ423" s="570"/>
      <c r="AR423" s="570"/>
      <c r="AS423" s="570"/>
      <c r="AT423" s="570"/>
      <c r="AU423" s="571"/>
      <c r="AV423" s="572"/>
      <c r="AW423" s="572"/>
      <c r="AX423" s="573"/>
    </row>
    <row r="424" spans="1:50" ht="24" customHeight="1" hidden="1">
      <c r="A424" s="567"/>
      <c r="B424" s="567"/>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0"/>
      <c r="AQ424" s="570"/>
      <c r="AR424" s="570"/>
      <c r="AS424" s="570"/>
      <c r="AT424" s="570"/>
      <c r="AU424" s="571"/>
      <c r="AV424" s="572"/>
      <c r="AW424" s="572"/>
      <c r="AX424" s="573"/>
    </row>
    <row r="425" spans="1:50" ht="24" customHeight="1" hidden="1">
      <c r="A425" s="567"/>
      <c r="B425" s="567"/>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0"/>
      <c r="AQ425" s="570"/>
      <c r="AR425" s="570"/>
      <c r="AS425" s="570"/>
      <c r="AT425" s="570"/>
      <c r="AU425" s="571"/>
      <c r="AV425" s="572"/>
      <c r="AW425" s="572"/>
      <c r="AX425" s="573"/>
    </row>
    <row r="426" spans="1:50" ht="24" customHeight="1" hidden="1">
      <c r="A426" s="567"/>
      <c r="B426" s="567"/>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0"/>
      <c r="AQ426" s="570"/>
      <c r="AR426" s="570"/>
      <c r="AS426" s="570"/>
      <c r="AT426" s="570"/>
      <c r="AU426" s="571"/>
      <c r="AV426" s="572"/>
      <c r="AW426" s="572"/>
      <c r="AX426" s="573"/>
    </row>
    <row r="427" spans="1:50" ht="24" customHeight="1" hidden="1">
      <c r="A427" s="567"/>
      <c r="B427" s="567"/>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0"/>
      <c r="AQ427" s="570"/>
      <c r="AR427" s="570"/>
      <c r="AS427" s="570"/>
      <c r="AT427" s="570"/>
      <c r="AU427" s="571"/>
      <c r="AV427" s="572"/>
      <c r="AW427" s="572"/>
      <c r="AX427" s="573"/>
    </row>
    <row r="428" spans="1:50" ht="24" customHeight="1" hidden="1">
      <c r="A428" s="567"/>
      <c r="B428" s="567"/>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0"/>
      <c r="AQ428" s="570"/>
      <c r="AR428" s="570"/>
      <c r="AS428" s="570"/>
      <c r="AT428" s="570"/>
      <c r="AU428" s="571"/>
      <c r="AV428" s="572"/>
      <c r="AW428" s="572"/>
      <c r="AX428" s="573"/>
    </row>
    <row r="429" spans="1:50" ht="24" customHeight="1" hidden="1">
      <c r="A429" s="567"/>
      <c r="B429" s="567"/>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0"/>
      <c r="AQ429" s="570"/>
      <c r="AR429" s="570"/>
      <c r="AS429" s="570"/>
      <c r="AT429" s="570"/>
      <c r="AU429" s="571"/>
      <c r="AV429" s="572"/>
      <c r="AW429" s="572"/>
      <c r="AX429" s="573"/>
    </row>
    <row r="430" spans="1:50" ht="24" customHeight="1" hidden="1">
      <c r="A430" s="567"/>
      <c r="B430" s="567"/>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0"/>
      <c r="AQ430" s="570"/>
      <c r="AR430" s="570"/>
      <c r="AS430" s="570"/>
      <c r="AT430" s="570"/>
      <c r="AU430" s="571"/>
      <c r="AV430" s="572"/>
      <c r="AW430" s="572"/>
      <c r="AX430" s="573"/>
    </row>
    <row r="431" spans="1:54" ht="27" customHeight="1" hidden="1">
      <c r="A431" s="50"/>
      <c r="B431" s="50"/>
      <c r="C431" s="44"/>
      <c r="D431" s="44"/>
      <c r="E431" s="44"/>
      <c r="F431" s="44"/>
      <c r="G431" s="44"/>
      <c r="H431" s="44"/>
      <c r="I431" s="44"/>
      <c r="J431" s="44"/>
      <c r="K431" s="44"/>
      <c r="L431" s="44"/>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574"/>
      <c r="AV431" s="57"/>
      <c r="AW431" s="57"/>
      <c r="AX431" s="58"/>
      <c r="AY431" s="575"/>
      <c r="AZ431" s="575"/>
      <c r="BA431" s="575"/>
      <c r="BB431" s="575"/>
    </row>
    <row r="432" spans="1:54" ht="23.25" customHeight="1" hidden="1">
      <c r="A432" s="50"/>
      <c r="B432" s="50"/>
      <c r="C432" s="44"/>
      <c r="D432" s="44"/>
      <c r="E432" s="44"/>
      <c r="F432" s="44"/>
      <c r="G432" s="44"/>
      <c r="H432" s="44"/>
      <c r="I432" s="44"/>
      <c r="J432" s="44"/>
      <c r="K432" s="44"/>
      <c r="L432" s="44"/>
      <c r="M432" s="45"/>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574"/>
      <c r="AV432" s="57"/>
      <c r="AW432" s="57"/>
      <c r="AX432" s="58"/>
      <c r="AY432" s="575"/>
      <c r="AZ432" s="575"/>
      <c r="BA432" s="575"/>
      <c r="BB432" s="575"/>
    </row>
    <row r="434" spans="2:3" ht="13.5">
      <c r="B434" s="19" t="s">
        <v>43</v>
      </c>
      <c r="C434" s="19" t="s">
        <v>215</v>
      </c>
    </row>
    <row r="435" spans="1:50" ht="34.5" customHeight="1">
      <c r="A435" s="50"/>
      <c r="B435" s="50"/>
      <c r="C435" s="51" t="s">
        <v>33</v>
      </c>
      <c r="D435" s="51"/>
      <c r="E435" s="51"/>
      <c r="F435" s="51"/>
      <c r="G435" s="51"/>
      <c r="H435" s="51"/>
      <c r="I435" s="51"/>
      <c r="J435" s="51"/>
      <c r="K435" s="51"/>
      <c r="L435" s="51"/>
      <c r="M435" s="51" t="s">
        <v>34</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35</v>
      </c>
      <c r="AL435" s="51"/>
      <c r="AM435" s="51"/>
      <c r="AN435" s="51"/>
      <c r="AO435" s="51"/>
      <c r="AP435" s="51"/>
      <c r="AQ435" s="51" t="s">
        <v>23</v>
      </c>
      <c r="AR435" s="51"/>
      <c r="AS435" s="51"/>
      <c r="AT435" s="51"/>
      <c r="AU435" s="202" t="s">
        <v>221</v>
      </c>
      <c r="AV435" s="54"/>
      <c r="AW435" s="54"/>
      <c r="AX435" s="55"/>
    </row>
    <row r="436" spans="1:50" ht="24" customHeight="1">
      <c r="A436" s="50">
        <v>1</v>
      </c>
      <c r="B436" s="50">
        <v>1</v>
      </c>
      <c r="C436" s="44" t="s">
        <v>129</v>
      </c>
      <c r="D436" s="44"/>
      <c r="E436" s="44"/>
      <c r="F436" s="44"/>
      <c r="G436" s="44"/>
      <c r="H436" s="44"/>
      <c r="I436" s="44"/>
      <c r="J436" s="44"/>
      <c r="K436" s="44"/>
      <c r="L436" s="44"/>
      <c r="M436" s="44" t="s">
        <v>190</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14</v>
      </c>
      <c r="AL436" s="44"/>
      <c r="AM436" s="44"/>
      <c r="AN436" s="44"/>
      <c r="AO436" s="44"/>
      <c r="AP436" s="44"/>
      <c r="AQ436" s="44">
        <v>1</v>
      </c>
      <c r="AR436" s="44"/>
      <c r="AS436" s="44"/>
      <c r="AT436" s="44"/>
      <c r="AU436" s="56">
        <v>96.6</v>
      </c>
      <c r="AV436" s="57"/>
      <c r="AW436" s="57"/>
      <c r="AX436" s="58"/>
    </row>
    <row r="437" spans="1:50" ht="24" customHeight="1" hidden="1">
      <c r="A437" s="567"/>
      <c r="B437" s="567"/>
      <c r="C437" s="68"/>
      <c r="D437" s="568"/>
      <c r="E437" s="568"/>
      <c r="F437" s="568"/>
      <c r="G437" s="568"/>
      <c r="H437" s="568"/>
      <c r="I437" s="568"/>
      <c r="J437" s="568"/>
      <c r="K437" s="568"/>
      <c r="L437" s="568"/>
      <c r="M437" s="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0"/>
      <c r="AQ437" s="570"/>
      <c r="AR437" s="570"/>
      <c r="AS437" s="570"/>
      <c r="AT437" s="570"/>
      <c r="AU437" s="571"/>
      <c r="AV437" s="572"/>
      <c r="AW437" s="572"/>
      <c r="AX437" s="573"/>
    </row>
    <row r="438" spans="1:50" ht="22.5" customHeight="1" hidden="1">
      <c r="A438" s="567"/>
      <c r="B438" s="567"/>
      <c r="C438" s="68"/>
      <c r="D438" s="568"/>
      <c r="E438" s="568"/>
      <c r="F438" s="568"/>
      <c r="G438" s="568"/>
      <c r="H438" s="568"/>
      <c r="I438" s="568"/>
      <c r="J438" s="568"/>
      <c r="K438" s="568"/>
      <c r="L438" s="568"/>
      <c r="M438" s="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0"/>
      <c r="AQ438" s="570"/>
      <c r="AR438" s="570"/>
      <c r="AS438" s="570"/>
      <c r="AT438" s="570"/>
      <c r="AU438" s="571"/>
      <c r="AV438" s="572"/>
      <c r="AW438" s="572"/>
      <c r="AX438" s="573"/>
    </row>
    <row r="439" spans="1:50" ht="24" customHeight="1" hidden="1">
      <c r="A439" s="567"/>
      <c r="B439" s="567"/>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0"/>
      <c r="AQ439" s="570"/>
      <c r="AR439" s="570"/>
      <c r="AS439" s="570"/>
      <c r="AT439" s="570"/>
      <c r="AU439" s="571"/>
      <c r="AV439" s="572"/>
      <c r="AW439" s="572"/>
      <c r="AX439" s="573"/>
    </row>
    <row r="440" spans="1:50" ht="24" customHeight="1" hidden="1">
      <c r="A440" s="567"/>
      <c r="B440" s="567"/>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0"/>
      <c r="AQ440" s="570"/>
      <c r="AR440" s="570"/>
      <c r="AS440" s="570"/>
      <c r="AT440" s="570"/>
      <c r="AU440" s="571"/>
      <c r="AV440" s="572"/>
      <c r="AW440" s="572"/>
      <c r="AX440" s="573"/>
    </row>
    <row r="441" spans="1:50" ht="24" customHeight="1" hidden="1">
      <c r="A441" s="567"/>
      <c r="B441" s="567"/>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0"/>
      <c r="AQ441" s="570"/>
      <c r="AR441" s="570"/>
      <c r="AS441" s="570"/>
      <c r="AT441" s="570"/>
      <c r="AU441" s="571"/>
      <c r="AV441" s="572"/>
      <c r="AW441" s="572"/>
      <c r="AX441" s="573"/>
    </row>
    <row r="442" spans="1:50" ht="24" customHeight="1" hidden="1">
      <c r="A442" s="567"/>
      <c r="B442" s="567"/>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0"/>
      <c r="AQ442" s="570"/>
      <c r="AR442" s="570"/>
      <c r="AS442" s="570"/>
      <c r="AT442" s="570"/>
      <c r="AU442" s="571"/>
      <c r="AV442" s="572"/>
      <c r="AW442" s="572"/>
      <c r="AX442" s="573"/>
    </row>
    <row r="443" spans="1:50" ht="24" customHeight="1" hidden="1">
      <c r="A443" s="567"/>
      <c r="B443" s="567"/>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0"/>
      <c r="AQ443" s="570"/>
      <c r="AR443" s="570"/>
      <c r="AS443" s="570"/>
      <c r="AT443" s="570"/>
      <c r="AU443" s="571"/>
      <c r="AV443" s="572"/>
      <c r="AW443" s="572"/>
      <c r="AX443" s="573"/>
    </row>
    <row r="444" spans="1:50" ht="24" customHeight="1" hidden="1">
      <c r="A444" s="567"/>
      <c r="B444" s="567"/>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0"/>
      <c r="AQ444" s="570"/>
      <c r="AR444" s="570"/>
      <c r="AS444" s="570"/>
      <c r="AT444" s="570"/>
      <c r="AU444" s="571"/>
      <c r="AV444" s="572"/>
      <c r="AW444" s="572"/>
      <c r="AX444" s="573"/>
    </row>
    <row r="445" spans="1:50" ht="24" customHeight="1" hidden="1">
      <c r="A445" s="567"/>
      <c r="B445" s="567"/>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0"/>
      <c r="AQ445" s="570"/>
      <c r="AR445" s="570"/>
      <c r="AS445" s="570"/>
      <c r="AT445" s="570"/>
      <c r="AU445" s="571"/>
      <c r="AV445" s="572"/>
      <c r="AW445" s="572"/>
      <c r="AX445" s="573"/>
    </row>
    <row r="446" spans="1:50" ht="24" customHeight="1" hidden="1">
      <c r="A446" s="567"/>
      <c r="B446" s="567"/>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0"/>
      <c r="AQ446" s="570"/>
      <c r="AR446" s="570"/>
      <c r="AS446" s="570"/>
      <c r="AT446" s="570"/>
      <c r="AU446" s="571"/>
      <c r="AV446" s="572"/>
      <c r="AW446" s="572"/>
      <c r="AX446" s="573"/>
    </row>
    <row r="447" spans="1:50" ht="24" customHeight="1" hidden="1">
      <c r="A447" s="567"/>
      <c r="B447" s="567"/>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0"/>
      <c r="AQ447" s="570"/>
      <c r="AR447" s="570"/>
      <c r="AS447" s="570"/>
      <c r="AT447" s="570"/>
      <c r="AU447" s="571"/>
      <c r="AV447" s="572"/>
      <c r="AW447" s="572"/>
      <c r="AX447" s="573"/>
    </row>
    <row r="448" spans="1:50" ht="24" customHeight="1" hidden="1">
      <c r="A448" s="567"/>
      <c r="B448" s="567"/>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0"/>
      <c r="AQ448" s="570"/>
      <c r="AR448" s="570"/>
      <c r="AS448" s="570"/>
      <c r="AT448" s="570"/>
      <c r="AU448" s="571"/>
      <c r="AV448" s="572"/>
      <c r="AW448" s="572"/>
      <c r="AX448" s="573"/>
    </row>
    <row r="449" spans="1:50" ht="24" customHeight="1" hidden="1">
      <c r="A449" s="567"/>
      <c r="B449" s="567"/>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0"/>
      <c r="AQ449" s="570"/>
      <c r="AR449" s="570"/>
      <c r="AS449" s="570"/>
      <c r="AT449" s="570"/>
      <c r="AU449" s="571"/>
      <c r="AV449" s="572"/>
      <c r="AW449" s="572"/>
      <c r="AX449" s="573"/>
    </row>
    <row r="450" spans="1:54" ht="19.5" customHeight="1" hidden="1">
      <c r="A450" s="50"/>
      <c r="B450" s="50"/>
      <c r="C450" s="44"/>
      <c r="D450" s="44"/>
      <c r="E450" s="44"/>
      <c r="F450" s="44"/>
      <c r="G450" s="44"/>
      <c r="H450" s="44"/>
      <c r="I450" s="44"/>
      <c r="J450" s="44"/>
      <c r="K450" s="44"/>
      <c r="L450" s="44"/>
      <c r="M450" s="45"/>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574"/>
      <c r="AV450" s="57"/>
      <c r="AW450" s="57"/>
      <c r="AX450" s="58"/>
      <c r="AY450" s="575"/>
      <c r="AZ450" s="575"/>
      <c r="BA450" s="575"/>
      <c r="BB450" s="575"/>
    </row>
    <row r="451" spans="1:54" ht="27" customHeight="1" hidden="1">
      <c r="A451" s="50"/>
      <c r="B451" s="50"/>
      <c r="C451" s="44"/>
      <c r="D451" s="44"/>
      <c r="E451" s="44"/>
      <c r="F451" s="44"/>
      <c r="G451" s="44"/>
      <c r="H451" s="44"/>
      <c r="I451" s="44"/>
      <c r="J451" s="44"/>
      <c r="K451" s="44"/>
      <c r="L451" s="44"/>
      <c r="M451" s="45"/>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574"/>
      <c r="AV451" s="57"/>
      <c r="AW451" s="57"/>
      <c r="AX451" s="58"/>
      <c r="AY451" s="575"/>
      <c r="AZ451" s="575"/>
      <c r="BA451" s="575"/>
      <c r="BB451" s="575"/>
    </row>
    <row r="452" spans="1:50" ht="24" customHeight="1" hidden="1">
      <c r="A452" s="567"/>
      <c r="B452" s="567"/>
      <c r="C452" s="68"/>
      <c r="D452" s="568"/>
      <c r="E452" s="568"/>
      <c r="F452" s="568"/>
      <c r="G452" s="568"/>
      <c r="H452" s="568"/>
      <c r="I452" s="568"/>
      <c r="J452" s="568"/>
      <c r="K452" s="568"/>
      <c r="L452" s="568"/>
      <c r="M452" s="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0"/>
      <c r="AQ452" s="570"/>
      <c r="AR452" s="570"/>
      <c r="AS452" s="570"/>
      <c r="AT452" s="570"/>
      <c r="AU452" s="571"/>
      <c r="AV452" s="572"/>
      <c r="AW452" s="572"/>
      <c r="AX452" s="573"/>
    </row>
    <row r="453" spans="1:50" ht="24" customHeight="1" hidden="1">
      <c r="A453" s="567"/>
      <c r="B453" s="567"/>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0"/>
      <c r="AQ453" s="570"/>
      <c r="AR453" s="570"/>
      <c r="AS453" s="570"/>
      <c r="AT453" s="570"/>
      <c r="AU453" s="571"/>
      <c r="AV453" s="572"/>
      <c r="AW453" s="572"/>
      <c r="AX453" s="573"/>
    </row>
    <row r="454" spans="1:50" ht="24" customHeight="1" hidden="1">
      <c r="A454" s="567"/>
      <c r="B454" s="567"/>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0"/>
      <c r="AQ454" s="570"/>
      <c r="AR454" s="570"/>
      <c r="AS454" s="570"/>
      <c r="AT454" s="570"/>
      <c r="AU454" s="571"/>
      <c r="AV454" s="572"/>
      <c r="AW454" s="572"/>
      <c r="AX454" s="573"/>
    </row>
    <row r="455" spans="1:50" ht="24" customHeight="1" hidden="1">
      <c r="A455" s="567"/>
      <c r="B455" s="567"/>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0"/>
      <c r="AQ455" s="570"/>
      <c r="AR455" s="570"/>
      <c r="AS455" s="570"/>
      <c r="AT455" s="570"/>
      <c r="AU455" s="571"/>
      <c r="AV455" s="572"/>
      <c r="AW455" s="572"/>
      <c r="AX455" s="573"/>
    </row>
    <row r="456" spans="1:50" ht="24" customHeight="1" hidden="1">
      <c r="A456" s="567"/>
      <c r="B456" s="567"/>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0"/>
      <c r="AQ456" s="570"/>
      <c r="AR456" s="570"/>
      <c r="AS456" s="570"/>
      <c r="AT456" s="570"/>
      <c r="AU456" s="571"/>
      <c r="AV456" s="572"/>
      <c r="AW456" s="572"/>
      <c r="AX456" s="573"/>
    </row>
    <row r="457" spans="1:50" ht="24" customHeight="1" hidden="1">
      <c r="A457" s="567"/>
      <c r="B457" s="567"/>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0"/>
      <c r="AQ457" s="570"/>
      <c r="AR457" s="570"/>
      <c r="AS457" s="570"/>
      <c r="AT457" s="570"/>
      <c r="AU457" s="571"/>
      <c r="AV457" s="572"/>
      <c r="AW457" s="572"/>
      <c r="AX457" s="573"/>
    </row>
    <row r="458" spans="1:50" ht="24" customHeight="1" hidden="1">
      <c r="A458" s="567"/>
      <c r="B458" s="567"/>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0"/>
      <c r="AQ458" s="570"/>
      <c r="AR458" s="570"/>
      <c r="AS458" s="570"/>
      <c r="AT458" s="570"/>
      <c r="AU458" s="571"/>
      <c r="AV458" s="572"/>
      <c r="AW458" s="572"/>
      <c r="AX458" s="573"/>
    </row>
    <row r="459" spans="1:50" ht="24" customHeight="1" hidden="1">
      <c r="A459" s="567"/>
      <c r="B459" s="567"/>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0"/>
      <c r="AQ459" s="570"/>
      <c r="AR459" s="570"/>
      <c r="AS459" s="570"/>
      <c r="AT459" s="570"/>
      <c r="AU459" s="571"/>
      <c r="AV459" s="572"/>
      <c r="AW459" s="572"/>
      <c r="AX459" s="573"/>
    </row>
    <row r="460" spans="1:50" ht="24" customHeight="1" hidden="1">
      <c r="A460" s="567"/>
      <c r="B460" s="567"/>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0"/>
      <c r="AQ460" s="570"/>
      <c r="AR460" s="570"/>
      <c r="AS460" s="570"/>
      <c r="AT460" s="570"/>
      <c r="AU460" s="571"/>
      <c r="AV460" s="572"/>
      <c r="AW460" s="572"/>
      <c r="AX460" s="573"/>
    </row>
    <row r="461" spans="1:50" ht="24" customHeight="1" hidden="1">
      <c r="A461" s="567"/>
      <c r="B461" s="567"/>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0"/>
      <c r="AQ461" s="570"/>
      <c r="AR461" s="570"/>
      <c r="AS461" s="570"/>
      <c r="AT461" s="570"/>
      <c r="AU461" s="571"/>
      <c r="AV461" s="572"/>
      <c r="AW461" s="572"/>
      <c r="AX461" s="573"/>
    </row>
    <row r="462" spans="1:50" ht="24" customHeight="1" hidden="1">
      <c r="A462" s="567"/>
      <c r="B462" s="567"/>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0"/>
      <c r="AQ462" s="570"/>
      <c r="AR462" s="570"/>
      <c r="AS462" s="570"/>
      <c r="AT462" s="570"/>
      <c r="AU462" s="571"/>
      <c r="AV462" s="572"/>
      <c r="AW462" s="572"/>
      <c r="AX462" s="573"/>
    </row>
    <row r="463" spans="1:50" ht="24" customHeight="1" hidden="1">
      <c r="A463" s="567"/>
      <c r="B463" s="567"/>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0"/>
      <c r="AQ463" s="570"/>
      <c r="AR463" s="570"/>
      <c r="AS463" s="570"/>
      <c r="AT463" s="570"/>
      <c r="AU463" s="571"/>
      <c r="AV463" s="572"/>
      <c r="AW463" s="572"/>
      <c r="AX463" s="573"/>
    </row>
    <row r="464" spans="1:54" ht="27" customHeight="1" hidden="1">
      <c r="A464" s="50"/>
      <c r="B464" s="50"/>
      <c r="C464" s="44"/>
      <c r="D464" s="44"/>
      <c r="E464" s="44"/>
      <c r="F464" s="44"/>
      <c r="G464" s="44"/>
      <c r="H464" s="44"/>
      <c r="I464" s="44"/>
      <c r="J464" s="44"/>
      <c r="K464" s="44"/>
      <c r="L464" s="44"/>
      <c r="M464" s="45"/>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574"/>
      <c r="AV464" s="57"/>
      <c r="AW464" s="57"/>
      <c r="AX464" s="58"/>
      <c r="AY464" s="575"/>
      <c r="AZ464" s="575"/>
      <c r="BA464" s="575"/>
      <c r="BB464" s="575"/>
    </row>
    <row r="465" spans="1:54" ht="23.25" customHeight="1" hidden="1">
      <c r="A465" s="50"/>
      <c r="B465" s="50"/>
      <c r="C465" s="44"/>
      <c r="D465" s="44"/>
      <c r="E465" s="44"/>
      <c r="F465" s="44"/>
      <c r="G465" s="44"/>
      <c r="H465" s="44"/>
      <c r="I465" s="44"/>
      <c r="J465" s="44"/>
      <c r="K465" s="44"/>
      <c r="L465" s="44"/>
      <c r="M465" s="45"/>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574"/>
      <c r="AV465" s="57"/>
      <c r="AW465" s="57"/>
      <c r="AX465" s="58"/>
      <c r="AY465" s="575"/>
      <c r="AZ465" s="575"/>
      <c r="BA465" s="575"/>
      <c r="BB465" s="575"/>
    </row>
    <row r="467" spans="2:3" ht="13.5">
      <c r="B467" s="19" t="s">
        <v>122</v>
      </c>
      <c r="C467" s="19" t="s">
        <v>216</v>
      </c>
    </row>
    <row r="468" spans="1:50" ht="30.75" customHeight="1">
      <c r="A468" s="50"/>
      <c r="B468" s="50"/>
      <c r="C468" s="51" t="s">
        <v>33</v>
      </c>
      <c r="D468" s="51"/>
      <c r="E468" s="51"/>
      <c r="F468" s="51"/>
      <c r="G468" s="51"/>
      <c r="H468" s="51"/>
      <c r="I468" s="51"/>
      <c r="J468" s="51"/>
      <c r="K468" s="51"/>
      <c r="L468" s="51"/>
      <c r="M468" s="51" t="s">
        <v>34</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35</v>
      </c>
      <c r="AL468" s="51"/>
      <c r="AM468" s="51"/>
      <c r="AN468" s="51"/>
      <c r="AO468" s="51"/>
      <c r="AP468" s="51"/>
      <c r="AQ468" s="51" t="s">
        <v>23</v>
      </c>
      <c r="AR468" s="51"/>
      <c r="AS468" s="51"/>
      <c r="AT468" s="51"/>
      <c r="AU468" s="202" t="s">
        <v>221</v>
      </c>
      <c r="AV468" s="54"/>
      <c r="AW468" s="54"/>
      <c r="AX468" s="55"/>
    </row>
    <row r="469" spans="1:50" ht="30.75" customHeight="1">
      <c r="A469" s="50">
        <v>1</v>
      </c>
      <c r="B469" s="50">
        <v>1</v>
      </c>
      <c r="C469" s="69" t="s">
        <v>130</v>
      </c>
      <c r="D469" s="69"/>
      <c r="E469" s="69"/>
      <c r="F469" s="69"/>
      <c r="G469" s="69"/>
      <c r="H469" s="69"/>
      <c r="I469" s="69"/>
      <c r="J469" s="69"/>
      <c r="K469" s="69"/>
      <c r="L469" s="69"/>
      <c r="M469" s="69" t="s">
        <v>132</v>
      </c>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45">
        <v>3</v>
      </c>
      <c r="AL469" s="44"/>
      <c r="AM469" s="44"/>
      <c r="AN469" s="44"/>
      <c r="AO469" s="44"/>
      <c r="AP469" s="44"/>
      <c r="AQ469" s="44">
        <v>1</v>
      </c>
      <c r="AR469" s="44"/>
      <c r="AS469" s="44"/>
      <c r="AT469" s="44"/>
      <c r="AU469" s="56">
        <v>100</v>
      </c>
      <c r="AV469" s="57"/>
      <c r="AW469" s="57"/>
      <c r="AX469" s="58"/>
    </row>
    <row r="470" spans="1:50" ht="30.75" customHeight="1">
      <c r="A470" s="50">
        <v>1</v>
      </c>
      <c r="B470" s="50">
        <v>1</v>
      </c>
      <c r="C470" s="65" t="s">
        <v>131</v>
      </c>
      <c r="D470" s="66"/>
      <c r="E470" s="66"/>
      <c r="F470" s="66"/>
      <c r="G470" s="66"/>
      <c r="H470" s="66"/>
      <c r="I470" s="66"/>
      <c r="J470" s="66"/>
      <c r="K470" s="66"/>
      <c r="L470" s="67"/>
      <c r="M470" s="69" t="s">
        <v>133</v>
      </c>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45">
        <v>2</v>
      </c>
      <c r="AL470" s="44"/>
      <c r="AM470" s="44"/>
      <c r="AN470" s="44"/>
      <c r="AO470" s="44"/>
      <c r="AP470" s="44"/>
      <c r="AQ470" s="44">
        <v>1</v>
      </c>
      <c r="AR470" s="44"/>
      <c r="AS470" s="44"/>
      <c r="AT470" s="44"/>
      <c r="AU470" s="56">
        <v>98.1</v>
      </c>
      <c r="AV470" s="57"/>
      <c r="AW470" s="57"/>
      <c r="AX470" s="58"/>
    </row>
    <row r="471" spans="1:50" ht="29.25" customHeight="1">
      <c r="A471" s="50">
        <v>1</v>
      </c>
      <c r="B471" s="50">
        <v>1</v>
      </c>
      <c r="C471" s="69" t="s">
        <v>219</v>
      </c>
      <c r="D471" s="69"/>
      <c r="E471" s="69"/>
      <c r="F471" s="69"/>
      <c r="G471" s="69"/>
      <c r="H471" s="69"/>
      <c r="I471" s="69"/>
      <c r="J471" s="69"/>
      <c r="K471" s="69"/>
      <c r="L471" s="69"/>
      <c r="M471" s="69" t="s">
        <v>133</v>
      </c>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45">
        <v>2</v>
      </c>
      <c r="AL471" s="44"/>
      <c r="AM471" s="44"/>
      <c r="AN471" s="44"/>
      <c r="AO471" s="44"/>
      <c r="AP471" s="44"/>
      <c r="AQ471" s="44">
        <v>2</v>
      </c>
      <c r="AR471" s="44"/>
      <c r="AS471" s="44"/>
      <c r="AT471" s="44"/>
      <c r="AU471" s="56">
        <v>76.9</v>
      </c>
      <c r="AV471" s="57"/>
      <c r="AW471" s="57"/>
      <c r="AX471" s="58"/>
    </row>
    <row r="472" spans="1:50" ht="29.25" customHeight="1">
      <c r="A472" s="50">
        <v>1</v>
      </c>
      <c r="B472" s="50">
        <v>1</v>
      </c>
      <c r="C472" s="69" t="s">
        <v>220</v>
      </c>
      <c r="D472" s="69"/>
      <c r="E472" s="69"/>
      <c r="F472" s="69"/>
      <c r="G472" s="69"/>
      <c r="H472" s="69"/>
      <c r="I472" s="69"/>
      <c r="J472" s="69"/>
      <c r="K472" s="69"/>
      <c r="L472" s="69"/>
      <c r="M472" s="69" t="s">
        <v>134</v>
      </c>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45">
        <v>1</v>
      </c>
      <c r="AL472" s="44"/>
      <c r="AM472" s="44"/>
      <c r="AN472" s="44"/>
      <c r="AO472" s="44"/>
      <c r="AP472" s="44"/>
      <c r="AQ472" s="44">
        <v>1</v>
      </c>
      <c r="AR472" s="44"/>
      <c r="AS472" s="44"/>
      <c r="AT472" s="44"/>
      <c r="AU472" s="56">
        <v>93.7</v>
      </c>
      <c r="AV472" s="57"/>
      <c r="AW472" s="57"/>
      <c r="AX472" s="58"/>
    </row>
    <row r="473" spans="1:50" ht="24" customHeight="1" hidden="1">
      <c r="A473" s="567"/>
      <c r="B473" s="567"/>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0"/>
      <c r="AQ473" s="570"/>
      <c r="AR473" s="570"/>
      <c r="AS473" s="570"/>
      <c r="AT473" s="570"/>
      <c r="AU473" s="571"/>
      <c r="AV473" s="572"/>
      <c r="AW473" s="572"/>
      <c r="AX473" s="573"/>
    </row>
    <row r="474" spans="1:50" ht="24" customHeight="1" hidden="1">
      <c r="A474" s="567"/>
      <c r="B474" s="567"/>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0"/>
      <c r="AQ474" s="570"/>
      <c r="AR474" s="570"/>
      <c r="AS474" s="570"/>
      <c r="AT474" s="570"/>
      <c r="AU474" s="571"/>
      <c r="AV474" s="572"/>
      <c r="AW474" s="572"/>
      <c r="AX474" s="573"/>
    </row>
    <row r="475" spans="1:50" ht="24" customHeight="1" hidden="1">
      <c r="A475" s="567"/>
      <c r="B475" s="567"/>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0"/>
      <c r="AQ475" s="570"/>
      <c r="AR475" s="570"/>
      <c r="AS475" s="570"/>
      <c r="AT475" s="570"/>
      <c r="AU475" s="571"/>
      <c r="AV475" s="572"/>
      <c r="AW475" s="572"/>
      <c r="AX475" s="573"/>
    </row>
    <row r="476" spans="1:50" ht="24" customHeight="1" hidden="1">
      <c r="A476" s="567"/>
      <c r="B476" s="567"/>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0"/>
      <c r="AQ476" s="570"/>
      <c r="AR476" s="570"/>
      <c r="AS476" s="570"/>
      <c r="AT476" s="570"/>
      <c r="AU476" s="571"/>
      <c r="AV476" s="572"/>
      <c r="AW476" s="572"/>
      <c r="AX476" s="573"/>
    </row>
    <row r="477" spans="1:50" ht="24" customHeight="1" hidden="1">
      <c r="A477" s="567"/>
      <c r="B477" s="567"/>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0"/>
      <c r="AQ477" s="570"/>
      <c r="AR477" s="570"/>
      <c r="AS477" s="570"/>
      <c r="AT477" s="570"/>
      <c r="AU477" s="571"/>
      <c r="AV477" s="572"/>
      <c r="AW477" s="572"/>
      <c r="AX477" s="573"/>
    </row>
    <row r="478" spans="1:50" ht="24" customHeight="1" hidden="1">
      <c r="A478" s="567"/>
      <c r="B478" s="567"/>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0"/>
      <c r="AQ478" s="570"/>
      <c r="AR478" s="570"/>
      <c r="AS478" s="570"/>
      <c r="AT478" s="570"/>
      <c r="AU478" s="571"/>
      <c r="AV478" s="572"/>
      <c r="AW478" s="572"/>
      <c r="AX478" s="573"/>
    </row>
    <row r="479" spans="1:50" ht="24" customHeight="1" hidden="1">
      <c r="A479" s="567"/>
      <c r="B479" s="567"/>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0"/>
      <c r="AQ479" s="570"/>
      <c r="AR479" s="570"/>
      <c r="AS479" s="570"/>
      <c r="AT479" s="570"/>
      <c r="AU479" s="571"/>
      <c r="AV479" s="572"/>
      <c r="AW479" s="572"/>
      <c r="AX479" s="573"/>
    </row>
    <row r="480" spans="1:50" ht="24" customHeight="1" hidden="1">
      <c r="A480" s="567"/>
      <c r="B480" s="567"/>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0"/>
      <c r="AQ480" s="570"/>
      <c r="AR480" s="570"/>
      <c r="AS480" s="570"/>
      <c r="AT480" s="570"/>
      <c r="AU480" s="571"/>
      <c r="AV480" s="572"/>
      <c r="AW480" s="572"/>
      <c r="AX480" s="573"/>
    </row>
    <row r="481" spans="1:50" ht="24" customHeight="1" hidden="1">
      <c r="A481" s="567"/>
      <c r="B481" s="567"/>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0"/>
      <c r="AQ481" s="570"/>
      <c r="AR481" s="570"/>
      <c r="AS481" s="570"/>
      <c r="AT481" s="570"/>
      <c r="AU481" s="571"/>
      <c r="AV481" s="572"/>
      <c r="AW481" s="572"/>
      <c r="AX481" s="573"/>
    </row>
    <row r="482" spans="1:50" ht="24" customHeight="1" hidden="1">
      <c r="A482" s="567"/>
      <c r="B482" s="567"/>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0"/>
      <c r="AQ482" s="570"/>
      <c r="AR482" s="570"/>
      <c r="AS482" s="570"/>
      <c r="AT482" s="570"/>
      <c r="AU482" s="571"/>
      <c r="AV482" s="572"/>
      <c r="AW482" s="572"/>
      <c r="AX482" s="573"/>
    </row>
    <row r="483" spans="1:54" ht="19.5" customHeight="1" hidden="1">
      <c r="A483" s="50"/>
      <c r="B483" s="50"/>
      <c r="C483" s="44"/>
      <c r="D483" s="44"/>
      <c r="E483" s="44"/>
      <c r="F483" s="44"/>
      <c r="G483" s="44"/>
      <c r="H483" s="44"/>
      <c r="I483" s="44"/>
      <c r="J483" s="44"/>
      <c r="K483" s="44"/>
      <c r="L483" s="44"/>
      <c r="M483" s="45"/>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4"/>
      <c r="AR483" s="44"/>
      <c r="AS483" s="44"/>
      <c r="AT483" s="44"/>
      <c r="AU483" s="574"/>
      <c r="AV483" s="57"/>
      <c r="AW483" s="57"/>
      <c r="AX483" s="58"/>
      <c r="AY483" s="575"/>
      <c r="AZ483" s="575"/>
      <c r="BA483" s="575"/>
      <c r="BB483" s="575"/>
    </row>
    <row r="484" spans="1:54" ht="27" customHeight="1" hidden="1">
      <c r="A484" s="50"/>
      <c r="B484" s="50"/>
      <c r="C484" s="44"/>
      <c r="D484" s="44"/>
      <c r="E484" s="44"/>
      <c r="F484" s="44"/>
      <c r="G484" s="44"/>
      <c r="H484" s="44"/>
      <c r="I484" s="44"/>
      <c r="J484" s="44"/>
      <c r="K484" s="44"/>
      <c r="L484" s="44"/>
      <c r="M484" s="45"/>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4"/>
      <c r="AR484" s="44"/>
      <c r="AS484" s="44"/>
      <c r="AT484" s="44"/>
      <c r="AU484" s="574"/>
      <c r="AV484" s="57"/>
      <c r="AW484" s="57"/>
      <c r="AX484" s="58"/>
      <c r="AY484" s="575"/>
      <c r="AZ484" s="575"/>
      <c r="BA484" s="575"/>
      <c r="BB484" s="575"/>
    </row>
    <row r="485" spans="1:50" ht="24" customHeight="1" hidden="1">
      <c r="A485" s="567"/>
      <c r="B485" s="567"/>
      <c r="C485" s="68"/>
      <c r="D485" s="568"/>
      <c r="E485" s="568"/>
      <c r="F485" s="568"/>
      <c r="G485" s="568"/>
      <c r="H485" s="568"/>
      <c r="I485" s="568"/>
      <c r="J485" s="568"/>
      <c r="K485" s="568"/>
      <c r="L485" s="568"/>
      <c r="M485" s="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0"/>
      <c r="AQ485" s="570"/>
      <c r="AR485" s="570"/>
      <c r="AS485" s="570"/>
      <c r="AT485" s="570"/>
      <c r="AU485" s="571"/>
      <c r="AV485" s="572"/>
      <c r="AW485" s="572"/>
      <c r="AX485" s="573"/>
    </row>
    <row r="486" spans="1:50" ht="24" customHeight="1" hidden="1">
      <c r="A486" s="567"/>
      <c r="B486" s="567"/>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0"/>
      <c r="AQ486" s="570"/>
      <c r="AR486" s="570"/>
      <c r="AS486" s="570"/>
      <c r="AT486" s="570"/>
      <c r="AU486" s="571"/>
      <c r="AV486" s="572"/>
      <c r="AW486" s="572"/>
      <c r="AX486" s="573"/>
    </row>
    <row r="487" spans="1:50" ht="24" customHeight="1" hidden="1">
      <c r="A487" s="567"/>
      <c r="B487" s="567"/>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0"/>
      <c r="AQ487" s="570"/>
      <c r="AR487" s="570"/>
      <c r="AS487" s="570"/>
      <c r="AT487" s="570"/>
      <c r="AU487" s="571"/>
      <c r="AV487" s="572"/>
      <c r="AW487" s="572"/>
      <c r="AX487" s="573"/>
    </row>
    <row r="488" spans="1:50" ht="24" customHeight="1" hidden="1">
      <c r="A488" s="567"/>
      <c r="B488" s="567"/>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0"/>
      <c r="AQ488" s="570"/>
      <c r="AR488" s="570"/>
      <c r="AS488" s="570"/>
      <c r="AT488" s="570"/>
      <c r="AU488" s="571"/>
      <c r="AV488" s="572"/>
      <c r="AW488" s="572"/>
      <c r="AX488" s="573"/>
    </row>
    <row r="489" spans="1:50" ht="24" customHeight="1" hidden="1">
      <c r="A489" s="567"/>
      <c r="B489" s="567"/>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0"/>
      <c r="AQ489" s="570"/>
      <c r="AR489" s="570"/>
      <c r="AS489" s="570"/>
      <c r="AT489" s="570"/>
      <c r="AU489" s="571"/>
      <c r="AV489" s="572"/>
      <c r="AW489" s="572"/>
      <c r="AX489" s="573"/>
    </row>
    <row r="490" spans="1:50" ht="24" customHeight="1" hidden="1">
      <c r="A490" s="567"/>
      <c r="B490" s="567"/>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0"/>
      <c r="AQ490" s="570"/>
      <c r="AR490" s="570"/>
      <c r="AS490" s="570"/>
      <c r="AT490" s="570"/>
      <c r="AU490" s="571"/>
      <c r="AV490" s="572"/>
      <c r="AW490" s="572"/>
      <c r="AX490" s="573"/>
    </row>
    <row r="491" spans="1:50" ht="24" customHeight="1" hidden="1">
      <c r="A491" s="567"/>
      <c r="B491" s="567"/>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0"/>
      <c r="AQ491" s="570"/>
      <c r="AR491" s="570"/>
      <c r="AS491" s="570"/>
      <c r="AT491" s="570"/>
      <c r="AU491" s="571"/>
      <c r="AV491" s="572"/>
      <c r="AW491" s="572"/>
      <c r="AX491" s="573"/>
    </row>
    <row r="492" spans="1:50" ht="24" customHeight="1" hidden="1">
      <c r="A492" s="567"/>
      <c r="B492" s="567"/>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0"/>
      <c r="AQ492" s="570"/>
      <c r="AR492" s="570"/>
      <c r="AS492" s="570"/>
      <c r="AT492" s="570"/>
      <c r="AU492" s="571"/>
      <c r="AV492" s="572"/>
      <c r="AW492" s="572"/>
      <c r="AX492" s="573"/>
    </row>
    <row r="493" spans="1:50" ht="24" customHeight="1" hidden="1">
      <c r="A493" s="567"/>
      <c r="B493" s="567"/>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0"/>
      <c r="AQ493" s="570"/>
      <c r="AR493" s="570"/>
      <c r="AS493" s="570"/>
      <c r="AT493" s="570"/>
      <c r="AU493" s="571"/>
      <c r="AV493" s="572"/>
      <c r="AW493" s="572"/>
      <c r="AX493" s="573"/>
    </row>
    <row r="494" spans="1:50" ht="24" customHeight="1" hidden="1">
      <c r="A494" s="567"/>
      <c r="B494" s="567"/>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0"/>
      <c r="AQ494" s="570"/>
      <c r="AR494" s="570"/>
      <c r="AS494" s="570"/>
      <c r="AT494" s="570"/>
      <c r="AU494" s="571"/>
      <c r="AV494" s="572"/>
      <c r="AW494" s="572"/>
      <c r="AX494" s="573"/>
    </row>
    <row r="495" spans="1:50" ht="24" customHeight="1" hidden="1">
      <c r="A495" s="567"/>
      <c r="B495" s="567"/>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0"/>
      <c r="AQ495" s="570"/>
      <c r="AR495" s="570"/>
      <c r="AS495" s="570"/>
      <c r="AT495" s="570"/>
      <c r="AU495" s="571"/>
      <c r="AV495" s="572"/>
      <c r="AW495" s="572"/>
      <c r="AX495" s="573"/>
    </row>
    <row r="496" spans="1:50" ht="24" customHeight="1" hidden="1">
      <c r="A496" s="567"/>
      <c r="B496" s="567"/>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0"/>
      <c r="AQ496" s="570"/>
      <c r="AR496" s="570"/>
      <c r="AS496" s="570"/>
      <c r="AT496" s="570"/>
      <c r="AU496" s="571"/>
      <c r="AV496" s="572"/>
      <c r="AW496" s="572"/>
      <c r="AX496" s="573"/>
    </row>
    <row r="497" spans="1:54" ht="27" customHeight="1" hidden="1">
      <c r="A497" s="50"/>
      <c r="B497" s="50"/>
      <c r="C497" s="44"/>
      <c r="D497" s="44"/>
      <c r="E497" s="44"/>
      <c r="F497" s="44"/>
      <c r="G497" s="44"/>
      <c r="H497" s="44"/>
      <c r="I497" s="44"/>
      <c r="J497" s="44"/>
      <c r="K497" s="44"/>
      <c r="L497" s="44"/>
      <c r="M497" s="45"/>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4"/>
      <c r="AR497" s="44"/>
      <c r="AS497" s="44"/>
      <c r="AT497" s="44"/>
      <c r="AU497" s="574"/>
      <c r="AV497" s="57"/>
      <c r="AW497" s="57"/>
      <c r="AX497" s="58"/>
      <c r="AY497" s="575"/>
      <c r="AZ497" s="575"/>
      <c r="BA497" s="575"/>
      <c r="BB497" s="575"/>
    </row>
    <row r="498" spans="1:54" ht="23.25" customHeight="1" hidden="1">
      <c r="A498" s="50"/>
      <c r="B498" s="50"/>
      <c r="C498" s="44"/>
      <c r="D498" s="44"/>
      <c r="E498" s="44"/>
      <c r="F498" s="44"/>
      <c r="G498" s="44"/>
      <c r="H498" s="44"/>
      <c r="I498" s="44"/>
      <c r="J498" s="44"/>
      <c r="K498" s="44"/>
      <c r="L498" s="44"/>
      <c r="M498" s="45"/>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4"/>
      <c r="AR498" s="44"/>
      <c r="AS498" s="44"/>
      <c r="AT498" s="44"/>
      <c r="AU498" s="574"/>
      <c r="AV498" s="57"/>
      <c r="AW498" s="57"/>
      <c r="AX498" s="58"/>
      <c r="AY498" s="575"/>
      <c r="AZ498" s="575"/>
      <c r="BA498" s="575"/>
      <c r="BB498" s="575"/>
    </row>
    <row r="500" spans="2:3" ht="27" customHeight="1">
      <c r="B500" s="19" t="s">
        <v>170</v>
      </c>
      <c r="C500" s="19" t="s">
        <v>138</v>
      </c>
    </row>
    <row r="501" spans="1:50" ht="27" customHeight="1">
      <c r="A501" s="50"/>
      <c r="B501" s="50"/>
      <c r="C501" s="51" t="s">
        <v>139</v>
      </c>
      <c r="D501" s="51"/>
      <c r="E501" s="51"/>
      <c r="F501" s="51"/>
      <c r="G501" s="51"/>
      <c r="H501" s="51"/>
      <c r="I501" s="51"/>
      <c r="J501" s="51"/>
      <c r="K501" s="51"/>
      <c r="L501" s="51"/>
      <c r="M501" s="51" t="s">
        <v>140</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141</v>
      </c>
      <c r="AL501" s="51"/>
      <c r="AM501" s="51"/>
      <c r="AN501" s="51"/>
      <c r="AO501" s="51"/>
      <c r="AP501" s="51"/>
      <c r="AQ501" s="51" t="s">
        <v>23</v>
      </c>
      <c r="AR501" s="51"/>
      <c r="AS501" s="51"/>
      <c r="AT501" s="51"/>
      <c r="AU501" s="53" t="s">
        <v>24</v>
      </c>
      <c r="AV501" s="54"/>
      <c r="AW501" s="54"/>
      <c r="AX501" s="55"/>
    </row>
    <row r="502" spans="1:50" ht="27" customHeight="1">
      <c r="A502" s="50">
        <v>1</v>
      </c>
      <c r="B502" s="50">
        <v>1</v>
      </c>
      <c r="C502" s="69" t="s">
        <v>142</v>
      </c>
      <c r="D502" s="69"/>
      <c r="E502" s="69"/>
      <c r="F502" s="69"/>
      <c r="G502" s="69"/>
      <c r="H502" s="69"/>
      <c r="I502" s="69"/>
      <c r="J502" s="69"/>
      <c r="K502" s="69"/>
      <c r="L502" s="69"/>
      <c r="M502" s="68" t="s">
        <v>143</v>
      </c>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v>128</v>
      </c>
      <c r="AL502" s="69"/>
      <c r="AM502" s="69"/>
      <c r="AN502" s="69"/>
      <c r="AO502" s="69"/>
      <c r="AP502" s="69"/>
      <c r="AQ502" s="76" t="s">
        <v>144</v>
      </c>
      <c r="AR502" s="76"/>
      <c r="AS502" s="76"/>
      <c r="AT502" s="76"/>
      <c r="AU502" s="77" t="s">
        <v>145</v>
      </c>
      <c r="AV502" s="78"/>
      <c r="AW502" s="78"/>
      <c r="AX502" s="79"/>
    </row>
    <row r="503" spans="1:50" ht="27" customHeight="1">
      <c r="A503" s="50">
        <v>2</v>
      </c>
      <c r="B503" s="50">
        <v>1</v>
      </c>
      <c r="C503" s="69" t="s">
        <v>146</v>
      </c>
      <c r="D503" s="69"/>
      <c r="E503" s="69"/>
      <c r="F503" s="69"/>
      <c r="G503" s="69"/>
      <c r="H503" s="69"/>
      <c r="I503" s="69"/>
      <c r="J503" s="69"/>
      <c r="K503" s="69"/>
      <c r="L503" s="69"/>
      <c r="M503" s="68" t="s">
        <v>147</v>
      </c>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v>92</v>
      </c>
      <c r="AL503" s="69"/>
      <c r="AM503" s="69"/>
      <c r="AN503" s="69"/>
      <c r="AO503" s="69"/>
      <c r="AP503" s="69"/>
      <c r="AQ503" s="76" t="s">
        <v>144</v>
      </c>
      <c r="AR503" s="76"/>
      <c r="AS503" s="76"/>
      <c r="AT503" s="76"/>
      <c r="AU503" s="77" t="s">
        <v>145</v>
      </c>
      <c r="AV503" s="78"/>
      <c r="AW503" s="78"/>
      <c r="AX503" s="79"/>
    </row>
    <row r="504" spans="1:50" ht="27" customHeight="1">
      <c r="A504" s="50">
        <v>3</v>
      </c>
      <c r="B504" s="50">
        <v>1</v>
      </c>
      <c r="C504" s="69" t="s">
        <v>148</v>
      </c>
      <c r="D504" s="69"/>
      <c r="E504" s="69"/>
      <c r="F504" s="69"/>
      <c r="G504" s="69"/>
      <c r="H504" s="69"/>
      <c r="I504" s="69"/>
      <c r="J504" s="69"/>
      <c r="K504" s="69"/>
      <c r="L504" s="69"/>
      <c r="M504" s="68" t="s">
        <v>149</v>
      </c>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v>78</v>
      </c>
      <c r="AL504" s="69"/>
      <c r="AM504" s="69"/>
      <c r="AN504" s="69"/>
      <c r="AO504" s="69"/>
      <c r="AP504" s="69"/>
      <c r="AQ504" s="76" t="s">
        <v>144</v>
      </c>
      <c r="AR504" s="76"/>
      <c r="AS504" s="76"/>
      <c r="AT504" s="76"/>
      <c r="AU504" s="77" t="s">
        <v>145</v>
      </c>
      <c r="AV504" s="78"/>
      <c r="AW504" s="78"/>
      <c r="AX504" s="79"/>
    </row>
    <row r="505" spans="1:50" ht="27" customHeight="1">
      <c r="A505" s="50">
        <v>4</v>
      </c>
      <c r="B505" s="50">
        <v>1</v>
      </c>
      <c r="C505" s="69" t="s">
        <v>142</v>
      </c>
      <c r="D505" s="69"/>
      <c r="E505" s="69"/>
      <c r="F505" s="69"/>
      <c r="G505" s="69"/>
      <c r="H505" s="69"/>
      <c r="I505" s="69"/>
      <c r="J505" s="69"/>
      <c r="K505" s="69"/>
      <c r="L505" s="69"/>
      <c r="M505" s="68" t="s">
        <v>150</v>
      </c>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v>70</v>
      </c>
      <c r="AL505" s="69"/>
      <c r="AM505" s="69"/>
      <c r="AN505" s="69"/>
      <c r="AO505" s="69"/>
      <c r="AP505" s="69"/>
      <c r="AQ505" s="76" t="s">
        <v>144</v>
      </c>
      <c r="AR505" s="76"/>
      <c r="AS505" s="76"/>
      <c r="AT505" s="76"/>
      <c r="AU505" s="77" t="s">
        <v>145</v>
      </c>
      <c r="AV505" s="78"/>
      <c r="AW505" s="78"/>
      <c r="AX505" s="79"/>
    </row>
    <row r="506" spans="1:50" ht="33.75" customHeight="1">
      <c r="A506" s="50">
        <v>5</v>
      </c>
      <c r="B506" s="50">
        <v>1</v>
      </c>
      <c r="C506" s="65" t="s">
        <v>222</v>
      </c>
      <c r="D506" s="66"/>
      <c r="E506" s="66"/>
      <c r="F506" s="66"/>
      <c r="G506" s="66"/>
      <c r="H506" s="66"/>
      <c r="I506" s="66"/>
      <c r="J506" s="66"/>
      <c r="K506" s="66"/>
      <c r="L506" s="67"/>
      <c r="M506" s="68" t="s">
        <v>151</v>
      </c>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v>62</v>
      </c>
      <c r="AL506" s="69"/>
      <c r="AM506" s="69"/>
      <c r="AN506" s="69"/>
      <c r="AO506" s="69"/>
      <c r="AP506" s="69"/>
      <c r="AQ506" s="76" t="s">
        <v>144</v>
      </c>
      <c r="AR506" s="76"/>
      <c r="AS506" s="76"/>
      <c r="AT506" s="76"/>
      <c r="AU506" s="77" t="s">
        <v>145</v>
      </c>
      <c r="AV506" s="78"/>
      <c r="AW506" s="78"/>
      <c r="AX506" s="79"/>
    </row>
    <row r="507" spans="1:50" ht="27" customHeight="1">
      <c r="A507" s="50">
        <v>6</v>
      </c>
      <c r="B507" s="50">
        <v>1</v>
      </c>
      <c r="C507" s="69" t="s">
        <v>142</v>
      </c>
      <c r="D507" s="69"/>
      <c r="E507" s="69"/>
      <c r="F507" s="69"/>
      <c r="G507" s="69"/>
      <c r="H507" s="69"/>
      <c r="I507" s="69"/>
      <c r="J507" s="69"/>
      <c r="K507" s="69"/>
      <c r="L507" s="69"/>
      <c r="M507" s="68" t="s">
        <v>152</v>
      </c>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v>61</v>
      </c>
      <c r="AL507" s="69"/>
      <c r="AM507" s="69"/>
      <c r="AN507" s="69"/>
      <c r="AO507" s="69"/>
      <c r="AP507" s="69"/>
      <c r="AQ507" s="76" t="s">
        <v>144</v>
      </c>
      <c r="AR507" s="76"/>
      <c r="AS507" s="76"/>
      <c r="AT507" s="76"/>
      <c r="AU507" s="77" t="s">
        <v>145</v>
      </c>
      <c r="AV507" s="78"/>
      <c r="AW507" s="78"/>
      <c r="AX507" s="79"/>
    </row>
    <row r="508" spans="1:50" ht="27" customHeight="1">
      <c r="A508" s="50">
        <v>7</v>
      </c>
      <c r="B508" s="50"/>
      <c r="C508" s="69" t="s">
        <v>142</v>
      </c>
      <c r="D508" s="69"/>
      <c r="E508" s="69"/>
      <c r="F508" s="69"/>
      <c r="G508" s="69"/>
      <c r="H508" s="69"/>
      <c r="I508" s="69"/>
      <c r="J508" s="69"/>
      <c r="K508" s="69"/>
      <c r="L508" s="69"/>
      <c r="M508" s="68" t="s">
        <v>153</v>
      </c>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v>61</v>
      </c>
      <c r="AL508" s="69"/>
      <c r="AM508" s="69"/>
      <c r="AN508" s="69"/>
      <c r="AO508" s="69"/>
      <c r="AP508" s="69"/>
      <c r="AQ508" s="76" t="s">
        <v>144</v>
      </c>
      <c r="AR508" s="76"/>
      <c r="AS508" s="76"/>
      <c r="AT508" s="76"/>
      <c r="AU508" s="77" t="s">
        <v>145</v>
      </c>
      <c r="AV508" s="78"/>
      <c r="AW508" s="78"/>
      <c r="AX508" s="79"/>
    </row>
    <row r="509" spans="1:50" ht="27" customHeight="1">
      <c r="A509" s="50">
        <v>8</v>
      </c>
      <c r="B509" s="50">
        <v>1</v>
      </c>
      <c r="C509" s="69" t="s">
        <v>222</v>
      </c>
      <c r="D509" s="69"/>
      <c r="E509" s="69"/>
      <c r="F509" s="69"/>
      <c r="G509" s="69"/>
      <c r="H509" s="69"/>
      <c r="I509" s="69"/>
      <c r="J509" s="69"/>
      <c r="K509" s="69"/>
      <c r="L509" s="69"/>
      <c r="M509" s="68" t="s">
        <v>154</v>
      </c>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v>60</v>
      </c>
      <c r="AL509" s="69"/>
      <c r="AM509" s="69"/>
      <c r="AN509" s="69"/>
      <c r="AO509" s="69"/>
      <c r="AP509" s="69"/>
      <c r="AQ509" s="76" t="s">
        <v>144</v>
      </c>
      <c r="AR509" s="76"/>
      <c r="AS509" s="76"/>
      <c r="AT509" s="76"/>
      <c r="AU509" s="77" t="s">
        <v>145</v>
      </c>
      <c r="AV509" s="78"/>
      <c r="AW509" s="78"/>
      <c r="AX509" s="79"/>
    </row>
    <row r="510" spans="1:50" ht="32.25" customHeight="1">
      <c r="A510" s="50">
        <v>9</v>
      </c>
      <c r="B510" s="50">
        <v>1</v>
      </c>
      <c r="C510" s="69" t="s">
        <v>142</v>
      </c>
      <c r="D510" s="69"/>
      <c r="E510" s="69"/>
      <c r="F510" s="69"/>
      <c r="G510" s="69"/>
      <c r="H510" s="69"/>
      <c r="I510" s="69"/>
      <c r="J510" s="69"/>
      <c r="K510" s="69"/>
      <c r="L510" s="69"/>
      <c r="M510" s="68" t="s">
        <v>155</v>
      </c>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v>59</v>
      </c>
      <c r="AL510" s="69"/>
      <c r="AM510" s="69"/>
      <c r="AN510" s="69"/>
      <c r="AO510" s="69"/>
      <c r="AP510" s="69"/>
      <c r="AQ510" s="76" t="s">
        <v>144</v>
      </c>
      <c r="AR510" s="76"/>
      <c r="AS510" s="76"/>
      <c r="AT510" s="76"/>
      <c r="AU510" s="77" t="s">
        <v>145</v>
      </c>
      <c r="AV510" s="78"/>
      <c r="AW510" s="78"/>
      <c r="AX510" s="79"/>
    </row>
    <row r="511" spans="1:50" ht="27" customHeight="1">
      <c r="A511" s="50">
        <v>10</v>
      </c>
      <c r="B511" s="50">
        <v>1</v>
      </c>
      <c r="C511" s="69" t="s">
        <v>157</v>
      </c>
      <c r="D511" s="69"/>
      <c r="E511" s="69"/>
      <c r="F511" s="69"/>
      <c r="G511" s="69"/>
      <c r="H511" s="69"/>
      <c r="I511" s="69"/>
      <c r="J511" s="69"/>
      <c r="K511" s="69"/>
      <c r="L511" s="69"/>
      <c r="M511" s="68" t="s">
        <v>156</v>
      </c>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v>59</v>
      </c>
      <c r="AL511" s="69"/>
      <c r="AM511" s="69"/>
      <c r="AN511" s="69"/>
      <c r="AO511" s="69"/>
      <c r="AP511" s="69"/>
      <c r="AQ511" s="76" t="s">
        <v>144</v>
      </c>
      <c r="AR511" s="76"/>
      <c r="AS511" s="76"/>
      <c r="AT511" s="76"/>
      <c r="AU511" s="77" t="s">
        <v>145</v>
      </c>
      <c r="AV511" s="78"/>
      <c r="AW511" s="78"/>
      <c r="AX511" s="79"/>
    </row>
    <row r="512" spans="1:50" ht="24" customHeight="1" hidden="1">
      <c r="A512" s="567"/>
      <c r="B512" s="567"/>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69"/>
      <c r="AL512" s="570"/>
      <c r="AM512" s="570"/>
      <c r="AN512" s="570"/>
      <c r="AO512" s="570"/>
      <c r="AP512" s="570"/>
      <c r="AQ512" s="570"/>
      <c r="AR512" s="570"/>
      <c r="AS512" s="570"/>
      <c r="AT512" s="570"/>
      <c r="AU512" s="571"/>
      <c r="AV512" s="572"/>
      <c r="AW512" s="572"/>
      <c r="AX512" s="573"/>
    </row>
    <row r="513" spans="1:50" ht="24" customHeight="1" hidden="1">
      <c r="A513" s="567"/>
      <c r="B513" s="567"/>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69"/>
      <c r="AL513" s="570"/>
      <c r="AM513" s="570"/>
      <c r="AN513" s="570"/>
      <c r="AO513" s="570"/>
      <c r="AP513" s="570"/>
      <c r="AQ513" s="570"/>
      <c r="AR513" s="570"/>
      <c r="AS513" s="570"/>
      <c r="AT513" s="570"/>
      <c r="AU513" s="571"/>
      <c r="AV513" s="572"/>
      <c r="AW513" s="572"/>
      <c r="AX513" s="573"/>
    </row>
    <row r="514" spans="1:50" ht="24" customHeight="1" hidden="1">
      <c r="A514" s="567"/>
      <c r="B514" s="567"/>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69"/>
      <c r="AL514" s="570"/>
      <c r="AM514" s="570"/>
      <c r="AN514" s="570"/>
      <c r="AO514" s="570"/>
      <c r="AP514" s="570"/>
      <c r="AQ514" s="570"/>
      <c r="AR514" s="570"/>
      <c r="AS514" s="570"/>
      <c r="AT514" s="570"/>
      <c r="AU514" s="571"/>
      <c r="AV514" s="572"/>
      <c r="AW514" s="572"/>
      <c r="AX514" s="573"/>
    </row>
    <row r="515" spans="1:50" ht="24" customHeight="1" hidden="1">
      <c r="A515" s="567"/>
      <c r="B515" s="567"/>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69"/>
      <c r="AL515" s="570"/>
      <c r="AM515" s="570"/>
      <c r="AN515" s="570"/>
      <c r="AO515" s="570"/>
      <c r="AP515" s="570"/>
      <c r="AQ515" s="570"/>
      <c r="AR515" s="570"/>
      <c r="AS515" s="570"/>
      <c r="AT515" s="570"/>
      <c r="AU515" s="571"/>
      <c r="AV515" s="572"/>
      <c r="AW515" s="572"/>
      <c r="AX515" s="573"/>
    </row>
    <row r="516" spans="1:54" ht="19.5" customHeight="1" hidden="1">
      <c r="A516" s="50"/>
      <c r="B516" s="50"/>
      <c r="C516" s="44"/>
      <c r="D516" s="44"/>
      <c r="E516" s="44"/>
      <c r="F516" s="44"/>
      <c r="G516" s="44"/>
      <c r="H516" s="44"/>
      <c r="I516" s="44"/>
      <c r="J516" s="44"/>
      <c r="K516" s="44"/>
      <c r="L516" s="44"/>
      <c r="M516" s="45"/>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4"/>
      <c r="AR516" s="44"/>
      <c r="AS516" s="44"/>
      <c r="AT516" s="44"/>
      <c r="AU516" s="574"/>
      <c r="AV516" s="57"/>
      <c r="AW516" s="57"/>
      <c r="AX516" s="58"/>
      <c r="AY516" s="575"/>
      <c r="AZ516" s="575"/>
      <c r="BA516" s="575"/>
      <c r="BB516" s="575"/>
    </row>
    <row r="517" spans="1:54" ht="27" customHeight="1" hidden="1">
      <c r="A517" s="50"/>
      <c r="B517" s="50"/>
      <c r="C517" s="44"/>
      <c r="D517" s="44"/>
      <c r="E517" s="44"/>
      <c r="F517" s="44"/>
      <c r="G517" s="44"/>
      <c r="H517" s="44"/>
      <c r="I517" s="44"/>
      <c r="J517" s="44"/>
      <c r="K517" s="44"/>
      <c r="L517" s="44"/>
      <c r="M517" s="45"/>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4"/>
      <c r="AR517" s="44"/>
      <c r="AS517" s="44"/>
      <c r="AT517" s="44"/>
      <c r="AU517" s="574"/>
      <c r="AV517" s="57"/>
      <c r="AW517" s="57"/>
      <c r="AX517" s="58"/>
      <c r="AY517" s="575"/>
      <c r="AZ517" s="575"/>
      <c r="BA517" s="575"/>
      <c r="BB517" s="575"/>
    </row>
    <row r="518" spans="1:50" ht="24" customHeight="1" hidden="1">
      <c r="A518" s="567"/>
      <c r="B518" s="567"/>
      <c r="C518" s="68"/>
      <c r="D518" s="568"/>
      <c r="E518" s="568"/>
      <c r="F518" s="568"/>
      <c r="G518" s="568"/>
      <c r="H518" s="568"/>
      <c r="I518" s="568"/>
      <c r="J518" s="568"/>
      <c r="K518" s="568"/>
      <c r="L518" s="568"/>
      <c r="M518" s="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69"/>
      <c r="AL518" s="570"/>
      <c r="AM518" s="570"/>
      <c r="AN518" s="570"/>
      <c r="AO518" s="570"/>
      <c r="AP518" s="570"/>
      <c r="AQ518" s="570"/>
      <c r="AR518" s="570"/>
      <c r="AS518" s="570"/>
      <c r="AT518" s="570"/>
      <c r="AU518" s="571"/>
      <c r="AV518" s="572"/>
      <c r="AW518" s="572"/>
      <c r="AX518" s="573"/>
    </row>
    <row r="519" spans="1:50" ht="24" customHeight="1" hidden="1">
      <c r="A519" s="567"/>
      <c r="B519" s="567"/>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69"/>
      <c r="AL519" s="570"/>
      <c r="AM519" s="570"/>
      <c r="AN519" s="570"/>
      <c r="AO519" s="570"/>
      <c r="AP519" s="570"/>
      <c r="AQ519" s="570"/>
      <c r="AR519" s="570"/>
      <c r="AS519" s="570"/>
      <c r="AT519" s="570"/>
      <c r="AU519" s="571"/>
      <c r="AV519" s="572"/>
      <c r="AW519" s="572"/>
      <c r="AX519" s="573"/>
    </row>
    <row r="520" spans="1:50" ht="24" customHeight="1" hidden="1">
      <c r="A520" s="567"/>
      <c r="B520" s="567"/>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69"/>
      <c r="AL520" s="570"/>
      <c r="AM520" s="570"/>
      <c r="AN520" s="570"/>
      <c r="AO520" s="570"/>
      <c r="AP520" s="570"/>
      <c r="AQ520" s="570"/>
      <c r="AR520" s="570"/>
      <c r="AS520" s="570"/>
      <c r="AT520" s="570"/>
      <c r="AU520" s="571"/>
      <c r="AV520" s="572"/>
      <c r="AW520" s="572"/>
      <c r="AX520" s="573"/>
    </row>
    <row r="521" spans="1:50" ht="24" customHeight="1" hidden="1">
      <c r="A521" s="567"/>
      <c r="B521" s="567"/>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69"/>
      <c r="AL521" s="570"/>
      <c r="AM521" s="570"/>
      <c r="AN521" s="570"/>
      <c r="AO521" s="570"/>
      <c r="AP521" s="570"/>
      <c r="AQ521" s="570"/>
      <c r="AR521" s="570"/>
      <c r="AS521" s="570"/>
      <c r="AT521" s="570"/>
      <c r="AU521" s="571"/>
      <c r="AV521" s="572"/>
      <c r="AW521" s="572"/>
      <c r="AX521" s="573"/>
    </row>
    <row r="522" spans="1:50" ht="24" customHeight="1" hidden="1">
      <c r="A522" s="567"/>
      <c r="B522" s="567"/>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69"/>
      <c r="AL522" s="570"/>
      <c r="AM522" s="570"/>
      <c r="AN522" s="570"/>
      <c r="AO522" s="570"/>
      <c r="AP522" s="570"/>
      <c r="AQ522" s="570"/>
      <c r="AR522" s="570"/>
      <c r="AS522" s="570"/>
      <c r="AT522" s="570"/>
      <c r="AU522" s="571"/>
      <c r="AV522" s="572"/>
      <c r="AW522" s="572"/>
      <c r="AX522" s="573"/>
    </row>
    <row r="523" spans="1:50" ht="24" customHeight="1" hidden="1">
      <c r="A523" s="567"/>
      <c r="B523" s="567"/>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69"/>
      <c r="AL523" s="570"/>
      <c r="AM523" s="570"/>
      <c r="AN523" s="570"/>
      <c r="AO523" s="570"/>
      <c r="AP523" s="570"/>
      <c r="AQ523" s="570"/>
      <c r="AR523" s="570"/>
      <c r="AS523" s="570"/>
      <c r="AT523" s="570"/>
      <c r="AU523" s="571"/>
      <c r="AV523" s="572"/>
      <c r="AW523" s="572"/>
      <c r="AX523" s="573"/>
    </row>
    <row r="524" spans="1:50" ht="24" customHeight="1" hidden="1">
      <c r="A524" s="567"/>
      <c r="B524" s="567"/>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69"/>
      <c r="AL524" s="570"/>
      <c r="AM524" s="570"/>
      <c r="AN524" s="570"/>
      <c r="AO524" s="570"/>
      <c r="AP524" s="570"/>
      <c r="AQ524" s="570"/>
      <c r="AR524" s="570"/>
      <c r="AS524" s="570"/>
      <c r="AT524" s="570"/>
      <c r="AU524" s="571"/>
      <c r="AV524" s="572"/>
      <c r="AW524" s="572"/>
      <c r="AX524" s="573"/>
    </row>
    <row r="525" spans="1:50" ht="24" customHeight="1" hidden="1">
      <c r="A525" s="567"/>
      <c r="B525" s="567"/>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69"/>
      <c r="AL525" s="570"/>
      <c r="AM525" s="570"/>
      <c r="AN525" s="570"/>
      <c r="AO525" s="570"/>
      <c r="AP525" s="570"/>
      <c r="AQ525" s="570"/>
      <c r="AR525" s="570"/>
      <c r="AS525" s="570"/>
      <c r="AT525" s="570"/>
      <c r="AU525" s="571"/>
      <c r="AV525" s="572"/>
      <c r="AW525" s="572"/>
      <c r="AX525" s="573"/>
    </row>
    <row r="526" spans="1:50" ht="24" customHeight="1" hidden="1">
      <c r="A526" s="567"/>
      <c r="B526" s="567"/>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69"/>
      <c r="AL526" s="570"/>
      <c r="AM526" s="570"/>
      <c r="AN526" s="570"/>
      <c r="AO526" s="570"/>
      <c r="AP526" s="570"/>
      <c r="AQ526" s="570"/>
      <c r="AR526" s="570"/>
      <c r="AS526" s="570"/>
      <c r="AT526" s="570"/>
      <c r="AU526" s="571"/>
      <c r="AV526" s="572"/>
      <c r="AW526" s="572"/>
      <c r="AX526" s="573"/>
    </row>
    <row r="527" spans="1:50" ht="24" customHeight="1" hidden="1">
      <c r="A527" s="567"/>
      <c r="B527" s="567"/>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69"/>
      <c r="AL527" s="570"/>
      <c r="AM527" s="570"/>
      <c r="AN527" s="570"/>
      <c r="AO527" s="570"/>
      <c r="AP527" s="570"/>
      <c r="AQ527" s="570"/>
      <c r="AR527" s="570"/>
      <c r="AS527" s="570"/>
      <c r="AT527" s="570"/>
      <c r="AU527" s="571"/>
      <c r="AV527" s="572"/>
      <c r="AW527" s="572"/>
      <c r="AX527" s="573"/>
    </row>
    <row r="528" spans="1:50" ht="24" customHeight="1" hidden="1">
      <c r="A528" s="567"/>
      <c r="B528" s="567"/>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69"/>
      <c r="AL528" s="570"/>
      <c r="AM528" s="570"/>
      <c r="AN528" s="570"/>
      <c r="AO528" s="570"/>
      <c r="AP528" s="570"/>
      <c r="AQ528" s="570"/>
      <c r="AR528" s="570"/>
      <c r="AS528" s="570"/>
      <c r="AT528" s="570"/>
      <c r="AU528" s="571"/>
      <c r="AV528" s="572"/>
      <c r="AW528" s="572"/>
      <c r="AX528" s="573"/>
    </row>
    <row r="529" spans="1:50" ht="24" customHeight="1" hidden="1">
      <c r="A529" s="567"/>
      <c r="B529" s="567"/>
      <c r="C529" s="568"/>
      <c r="D529" s="568"/>
      <c r="E529" s="568"/>
      <c r="F529" s="568"/>
      <c r="G529" s="568"/>
      <c r="H529" s="568"/>
      <c r="I529" s="568"/>
      <c r="J529" s="568"/>
      <c r="K529" s="568"/>
      <c r="L529" s="568"/>
      <c r="M529" s="568"/>
      <c r="N529" s="568"/>
      <c r="O529" s="568"/>
      <c r="P529" s="568"/>
      <c r="Q529" s="568"/>
      <c r="R529" s="568"/>
      <c r="S529" s="568"/>
      <c r="T529" s="568"/>
      <c r="U529" s="568"/>
      <c r="V529" s="568"/>
      <c r="W529" s="568"/>
      <c r="X529" s="568"/>
      <c r="Y529" s="568"/>
      <c r="Z529" s="568"/>
      <c r="AA529" s="568"/>
      <c r="AB529" s="568"/>
      <c r="AC529" s="568"/>
      <c r="AD529" s="568"/>
      <c r="AE529" s="568"/>
      <c r="AF529" s="568"/>
      <c r="AG529" s="568"/>
      <c r="AH529" s="568"/>
      <c r="AI529" s="568"/>
      <c r="AJ529" s="568"/>
      <c r="AK529" s="569"/>
      <c r="AL529" s="570"/>
      <c r="AM529" s="570"/>
      <c r="AN529" s="570"/>
      <c r="AO529" s="570"/>
      <c r="AP529" s="570"/>
      <c r="AQ529" s="570"/>
      <c r="AR529" s="570"/>
      <c r="AS529" s="570"/>
      <c r="AT529" s="570"/>
      <c r="AU529" s="571"/>
      <c r="AV529" s="572"/>
      <c r="AW529" s="572"/>
      <c r="AX529" s="573"/>
    </row>
    <row r="530" spans="1:54" ht="27" customHeight="1" hidden="1">
      <c r="A530" s="50"/>
      <c r="B530" s="50"/>
      <c r="C530" s="44"/>
      <c r="D530" s="44"/>
      <c r="E530" s="44"/>
      <c r="F530" s="44"/>
      <c r="G530" s="44"/>
      <c r="H530" s="44"/>
      <c r="I530" s="44"/>
      <c r="J530" s="44"/>
      <c r="K530" s="44"/>
      <c r="L530" s="44"/>
      <c r="M530" s="45"/>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4"/>
      <c r="AR530" s="44"/>
      <c r="AS530" s="44"/>
      <c r="AT530" s="44"/>
      <c r="AU530" s="574"/>
      <c r="AV530" s="57"/>
      <c r="AW530" s="57"/>
      <c r="AX530" s="58"/>
      <c r="AY530" s="575"/>
      <c r="AZ530" s="575"/>
      <c r="BA530" s="575"/>
      <c r="BB530" s="575"/>
    </row>
    <row r="531" spans="1:54" ht="23.25" customHeight="1" hidden="1">
      <c r="A531" s="50"/>
      <c r="B531" s="50"/>
      <c r="C531" s="44"/>
      <c r="D531" s="44"/>
      <c r="E531" s="44"/>
      <c r="F531" s="44"/>
      <c r="G531" s="44"/>
      <c r="H531" s="44"/>
      <c r="I531" s="44"/>
      <c r="J531" s="44"/>
      <c r="K531" s="44"/>
      <c r="L531" s="44"/>
      <c r="M531" s="45"/>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4"/>
      <c r="AR531" s="44"/>
      <c r="AS531" s="44"/>
      <c r="AT531" s="44"/>
      <c r="AU531" s="574"/>
      <c r="AV531" s="57"/>
      <c r="AW531" s="57"/>
      <c r="AX531" s="58"/>
      <c r="AY531" s="575"/>
      <c r="AZ531" s="575"/>
      <c r="BA531" s="575"/>
      <c r="BB531" s="575"/>
    </row>
    <row r="533" spans="2:3" ht="21" customHeight="1">
      <c r="B533" s="19" t="s">
        <v>171</v>
      </c>
      <c r="C533" s="19" t="s">
        <v>158</v>
      </c>
    </row>
    <row r="534" spans="1:50" ht="27.75" customHeight="1">
      <c r="A534" s="50"/>
      <c r="B534" s="50"/>
      <c r="C534" s="51" t="s">
        <v>139</v>
      </c>
      <c r="D534" s="51"/>
      <c r="E534" s="51"/>
      <c r="F534" s="51"/>
      <c r="G534" s="51"/>
      <c r="H534" s="51"/>
      <c r="I534" s="51"/>
      <c r="J534" s="51"/>
      <c r="K534" s="51"/>
      <c r="L534" s="51"/>
      <c r="M534" s="51" t="s">
        <v>140</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141</v>
      </c>
      <c r="AL534" s="51"/>
      <c r="AM534" s="51"/>
      <c r="AN534" s="51"/>
      <c r="AO534" s="51"/>
      <c r="AP534" s="51"/>
      <c r="AQ534" s="51" t="s">
        <v>23</v>
      </c>
      <c r="AR534" s="51"/>
      <c r="AS534" s="51"/>
      <c r="AT534" s="51"/>
      <c r="AU534" s="53" t="s">
        <v>24</v>
      </c>
      <c r="AV534" s="54"/>
      <c r="AW534" s="54"/>
      <c r="AX534" s="55"/>
    </row>
    <row r="535" spans="1:50" ht="27.75" customHeight="1">
      <c r="A535" s="50">
        <v>1</v>
      </c>
      <c r="B535" s="50">
        <v>1</v>
      </c>
      <c r="C535" s="69" t="s">
        <v>223</v>
      </c>
      <c r="D535" s="69"/>
      <c r="E535" s="69"/>
      <c r="F535" s="69"/>
      <c r="G535" s="69"/>
      <c r="H535" s="69"/>
      <c r="I535" s="69"/>
      <c r="J535" s="69"/>
      <c r="K535" s="69"/>
      <c r="L535" s="69"/>
      <c r="M535" s="65" t="s">
        <v>179</v>
      </c>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7"/>
      <c r="AK535" s="68">
        <v>44</v>
      </c>
      <c r="AL535" s="69"/>
      <c r="AM535" s="69"/>
      <c r="AN535" s="69"/>
      <c r="AO535" s="69"/>
      <c r="AP535" s="69"/>
      <c r="AQ535" s="47" t="s">
        <v>159</v>
      </c>
      <c r="AR535" s="48"/>
      <c r="AS535" s="48"/>
      <c r="AT535" s="49"/>
      <c r="AU535" s="47" t="s">
        <v>159</v>
      </c>
      <c r="AV535" s="48"/>
      <c r="AW535" s="48"/>
      <c r="AX535" s="49"/>
    </row>
    <row r="536" spans="1:50" ht="27.75" customHeight="1">
      <c r="A536" s="50">
        <v>2</v>
      </c>
      <c r="B536" s="50">
        <v>1</v>
      </c>
      <c r="C536" s="69" t="s">
        <v>224</v>
      </c>
      <c r="D536" s="69"/>
      <c r="E536" s="69"/>
      <c r="F536" s="69"/>
      <c r="G536" s="69"/>
      <c r="H536" s="69"/>
      <c r="I536" s="69"/>
      <c r="J536" s="69"/>
      <c r="K536" s="69"/>
      <c r="L536" s="69"/>
      <c r="M536" s="65" t="s">
        <v>180</v>
      </c>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7"/>
      <c r="AK536" s="68">
        <v>34</v>
      </c>
      <c r="AL536" s="69"/>
      <c r="AM536" s="69"/>
      <c r="AN536" s="69"/>
      <c r="AO536" s="69"/>
      <c r="AP536" s="69"/>
      <c r="AQ536" s="47" t="s">
        <v>159</v>
      </c>
      <c r="AR536" s="48"/>
      <c r="AS536" s="48"/>
      <c r="AT536" s="49"/>
      <c r="AU536" s="47" t="s">
        <v>159</v>
      </c>
      <c r="AV536" s="48"/>
      <c r="AW536" s="48"/>
      <c r="AX536" s="49"/>
    </row>
    <row r="537" spans="1:50" ht="27.75" customHeight="1">
      <c r="A537" s="50">
        <v>3</v>
      </c>
      <c r="B537" s="50">
        <v>1</v>
      </c>
      <c r="C537" s="69" t="s">
        <v>223</v>
      </c>
      <c r="D537" s="69"/>
      <c r="E537" s="69"/>
      <c r="F537" s="69"/>
      <c r="G537" s="69"/>
      <c r="H537" s="69"/>
      <c r="I537" s="69"/>
      <c r="J537" s="69"/>
      <c r="K537" s="69"/>
      <c r="L537" s="69"/>
      <c r="M537" s="65" t="s">
        <v>181</v>
      </c>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7"/>
      <c r="AK537" s="68">
        <v>26</v>
      </c>
      <c r="AL537" s="69"/>
      <c r="AM537" s="69"/>
      <c r="AN537" s="69"/>
      <c r="AO537" s="69"/>
      <c r="AP537" s="69"/>
      <c r="AQ537" s="47" t="s">
        <v>159</v>
      </c>
      <c r="AR537" s="48"/>
      <c r="AS537" s="48"/>
      <c r="AT537" s="49"/>
      <c r="AU537" s="47" t="s">
        <v>159</v>
      </c>
      <c r="AV537" s="48"/>
      <c r="AW537" s="48"/>
      <c r="AX537" s="49"/>
    </row>
    <row r="538" spans="1:50" ht="27.75" customHeight="1">
      <c r="A538" s="50">
        <v>4</v>
      </c>
      <c r="B538" s="50">
        <v>1</v>
      </c>
      <c r="C538" s="69" t="s">
        <v>225</v>
      </c>
      <c r="D538" s="69"/>
      <c r="E538" s="69"/>
      <c r="F538" s="69"/>
      <c r="G538" s="69"/>
      <c r="H538" s="69"/>
      <c r="I538" s="69"/>
      <c r="J538" s="69"/>
      <c r="K538" s="69"/>
      <c r="L538" s="69"/>
      <c r="M538" s="65" t="s">
        <v>182</v>
      </c>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7"/>
      <c r="AK538" s="68">
        <v>23</v>
      </c>
      <c r="AL538" s="69"/>
      <c r="AM538" s="69"/>
      <c r="AN538" s="69"/>
      <c r="AO538" s="69"/>
      <c r="AP538" s="69"/>
      <c r="AQ538" s="47" t="s">
        <v>159</v>
      </c>
      <c r="AR538" s="48"/>
      <c r="AS538" s="48"/>
      <c r="AT538" s="49"/>
      <c r="AU538" s="47" t="s">
        <v>159</v>
      </c>
      <c r="AV538" s="48"/>
      <c r="AW538" s="48"/>
      <c r="AX538" s="49"/>
    </row>
    <row r="539" spans="1:50" ht="27.75" customHeight="1">
      <c r="A539" s="50">
        <v>5</v>
      </c>
      <c r="B539" s="50">
        <v>1</v>
      </c>
      <c r="C539" s="69" t="s">
        <v>225</v>
      </c>
      <c r="D539" s="69"/>
      <c r="E539" s="69"/>
      <c r="F539" s="69"/>
      <c r="G539" s="69"/>
      <c r="H539" s="69"/>
      <c r="I539" s="69"/>
      <c r="J539" s="69"/>
      <c r="K539" s="69"/>
      <c r="L539" s="69"/>
      <c r="M539" s="65" t="s">
        <v>188</v>
      </c>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7"/>
      <c r="AK539" s="68">
        <v>22</v>
      </c>
      <c r="AL539" s="69"/>
      <c r="AM539" s="69"/>
      <c r="AN539" s="69"/>
      <c r="AO539" s="69"/>
      <c r="AP539" s="69"/>
      <c r="AQ539" s="47" t="s">
        <v>159</v>
      </c>
      <c r="AR539" s="48"/>
      <c r="AS539" s="48"/>
      <c r="AT539" s="49"/>
      <c r="AU539" s="47" t="s">
        <v>159</v>
      </c>
      <c r="AV539" s="48"/>
      <c r="AW539" s="48"/>
      <c r="AX539" s="49"/>
    </row>
    <row r="540" spans="1:50" ht="27.75" customHeight="1">
      <c r="A540" s="50">
        <v>6</v>
      </c>
      <c r="B540" s="50"/>
      <c r="C540" s="69" t="s">
        <v>183</v>
      </c>
      <c r="D540" s="69"/>
      <c r="E540" s="69"/>
      <c r="F540" s="69"/>
      <c r="G540" s="69"/>
      <c r="H540" s="69"/>
      <c r="I540" s="69"/>
      <c r="J540" s="69"/>
      <c r="K540" s="69"/>
      <c r="L540" s="69"/>
      <c r="M540" s="70" t="s">
        <v>184</v>
      </c>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2"/>
      <c r="AK540" s="68">
        <v>20</v>
      </c>
      <c r="AL540" s="69"/>
      <c r="AM540" s="69"/>
      <c r="AN540" s="69"/>
      <c r="AO540" s="69"/>
      <c r="AP540" s="69"/>
      <c r="AQ540" s="47" t="s">
        <v>159</v>
      </c>
      <c r="AR540" s="48"/>
      <c r="AS540" s="48"/>
      <c r="AT540" s="49"/>
      <c r="AU540" s="47" t="s">
        <v>159</v>
      </c>
      <c r="AV540" s="48"/>
      <c r="AW540" s="48"/>
      <c r="AX540" s="49"/>
    </row>
    <row r="541" spans="1:50" ht="30.75" customHeight="1">
      <c r="A541" s="50">
        <v>7</v>
      </c>
      <c r="B541" s="50"/>
      <c r="C541" s="70" t="s">
        <v>227</v>
      </c>
      <c r="D541" s="71"/>
      <c r="E541" s="71"/>
      <c r="F541" s="71"/>
      <c r="G541" s="71"/>
      <c r="H541" s="71"/>
      <c r="I541" s="71"/>
      <c r="J541" s="71"/>
      <c r="K541" s="71"/>
      <c r="L541" s="72"/>
      <c r="M541" s="70" t="s">
        <v>185</v>
      </c>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2"/>
      <c r="AK541" s="68">
        <v>19</v>
      </c>
      <c r="AL541" s="69"/>
      <c r="AM541" s="69"/>
      <c r="AN541" s="69"/>
      <c r="AO541" s="69"/>
      <c r="AP541" s="69"/>
      <c r="AQ541" s="47" t="s">
        <v>159</v>
      </c>
      <c r="AR541" s="48"/>
      <c r="AS541" s="48"/>
      <c r="AT541" s="49"/>
      <c r="AU541" s="47" t="s">
        <v>159</v>
      </c>
      <c r="AV541" s="48"/>
      <c r="AW541" s="48"/>
      <c r="AX541" s="49"/>
    </row>
    <row r="542" spans="1:50" ht="27.75" customHeight="1">
      <c r="A542" s="50">
        <v>8</v>
      </c>
      <c r="B542" s="50"/>
      <c r="C542" s="73" t="s">
        <v>226</v>
      </c>
      <c r="D542" s="74"/>
      <c r="E542" s="74"/>
      <c r="F542" s="74"/>
      <c r="G542" s="74"/>
      <c r="H542" s="74"/>
      <c r="I542" s="74"/>
      <c r="J542" s="74"/>
      <c r="K542" s="74"/>
      <c r="L542" s="75"/>
      <c r="M542" s="70" t="s">
        <v>186</v>
      </c>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2"/>
      <c r="AK542" s="68">
        <v>19</v>
      </c>
      <c r="AL542" s="69"/>
      <c r="AM542" s="69"/>
      <c r="AN542" s="69"/>
      <c r="AO542" s="69"/>
      <c r="AP542" s="69"/>
      <c r="AQ542" s="47" t="s">
        <v>159</v>
      </c>
      <c r="AR542" s="48"/>
      <c r="AS542" s="48"/>
      <c r="AT542" s="49"/>
      <c r="AU542" s="47" t="s">
        <v>159</v>
      </c>
      <c r="AV542" s="48"/>
      <c r="AW542" s="48"/>
      <c r="AX542" s="49"/>
    </row>
    <row r="543" spans="1:50" ht="27.75" customHeight="1">
      <c r="A543" s="50">
        <v>9</v>
      </c>
      <c r="B543" s="50"/>
      <c r="C543" s="69" t="s">
        <v>225</v>
      </c>
      <c r="D543" s="69"/>
      <c r="E543" s="69"/>
      <c r="F543" s="69"/>
      <c r="G543" s="69"/>
      <c r="H543" s="69"/>
      <c r="I543" s="69"/>
      <c r="J543" s="69"/>
      <c r="K543" s="69"/>
      <c r="L543" s="69"/>
      <c r="M543" s="70" t="s">
        <v>187</v>
      </c>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2"/>
      <c r="AK543" s="68">
        <v>19</v>
      </c>
      <c r="AL543" s="69"/>
      <c r="AM543" s="69"/>
      <c r="AN543" s="69"/>
      <c r="AO543" s="69"/>
      <c r="AP543" s="69"/>
      <c r="AQ543" s="47" t="s">
        <v>159</v>
      </c>
      <c r="AR543" s="48"/>
      <c r="AS543" s="48"/>
      <c r="AT543" s="49"/>
      <c r="AU543" s="47" t="s">
        <v>159</v>
      </c>
      <c r="AV543" s="48"/>
      <c r="AW543" s="48"/>
      <c r="AX543" s="49"/>
    </row>
    <row r="544" spans="1:50" ht="27.75" customHeight="1">
      <c r="A544" s="50">
        <v>10</v>
      </c>
      <c r="B544" s="50"/>
      <c r="C544" s="65" t="s">
        <v>228</v>
      </c>
      <c r="D544" s="66"/>
      <c r="E544" s="66"/>
      <c r="F544" s="66"/>
      <c r="G544" s="66"/>
      <c r="H544" s="66"/>
      <c r="I544" s="66"/>
      <c r="J544" s="66"/>
      <c r="K544" s="66"/>
      <c r="L544" s="67"/>
      <c r="M544" s="65" t="s">
        <v>189</v>
      </c>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7"/>
      <c r="AK544" s="68">
        <v>18</v>
      </c>
      <c r="AL544" s="69"/>
      <c r="AM544" s="69"/>
      <c r="AN544" s="69"/>
      <c r="AO544" s="69"/>
      <c r="AP544" s="69"/>
      <c r="AQ544" s="47" t="s">
        <v>159</v>
      </c>
      <c r="AR544" s="48"/>
      <c r="AS544" s="48"/>
      <c r="AT544" s="49"/>
      <c r="AU544" s="47" t="s">
        <v>159</v>
      </c>
      <c r="AV544" s="48"/>
      <c r="AW544" s="48"/>
      <c r="AX544" s="49"/>
    </row>
    <row r="545" spans="1:50" ht="24" customHeight="1" hidden="1">
      <c r="A545" s="567"/>
      <c r="B545" s="567"/>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69"/>
      <c r="AL545" s="570"/>
      <c r="AM545" s="570"/>
      <c r="AN545" s="570"/>
      <c r="AO545" s="570"/>
      <c r="AP545" s="570"/>
      <c r="AQ545" s="570"/>
      <c r="AR545" s="570"/>
      <c r="AS545" s="570"/>
      <c r="AT545" s="570"/>
      <c r="AU545" s="571"/>
      <c r="AV545" s="572"/>
      <c r="AW545" s="572"/>
      <c r="AX545" s="573"/>
    </row>
    <row r="546" spans="1:50" ht="24" customHeight="1" hidden="1">
      <c r="A546" s="567"/>
      <c r="B546" s="567"/>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69"/>
      <c r="AL546" s="570"/>
      <c r="AM546" s="570"/>
      <c r="AN546" s="570"/>
      <c r="AO546" s="570"/>
      <c r="AP546" s="570"/>
      <c r="AQ546" s="570"/>
      <c r="AR546" s="570"/>
      <c r="AS546" s="570"/>
      <c r="AT546" s="570"/>
      <c r="AU546" s="571"/>
      <c r="AV546" s="572"/>
      <c r="AW546" s="572"/>
      <c r="AX546" s="573"/>
    </row>
    <row r="547" spans="1:50" ht="24" customHeight="1" hidden="1">
      <c r="A547" s="567"/>
      <c r="B547" s="567"/>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69"/>
      <c r="AL547" s="570"/>
      <c r="AM547" s="570"/>
      <c r="AN547" s="570"/>
      <c r="AO547" s="570"/>
      <c r="AP547" s="570"/>
      <c r="AQ547" s="570"/>
      <c r="AR547" s="570"/>
      <c r="AS547" s="570"/>
      <c r="AT547" s="570"/>
      <c r="AU547" s="571"/>
      <c r="AV547" s="572"/>
      <c r="AW547" s="572"/>
      <c r="AX547" s="573"/>
    </row>
    <row r="548" spans="1:50" ht="24" customHeight="1" hidden="1">
      <c r="A548" s="567"/>
      <c r="B548" s="567"/>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69"/>
      <c r="AL548" s="570"/>
      <c r="AM548" s="570"/>
      <c r="AN548" s="570"/>
      <c r="AO548" s="570"/>
      <c r="AP548" s="570"/>
      <c r="AQ548" s="570"/>
      <c r="AR548" s="570"/>
      <c r="AS548" s="570"/>
      <c r="AT548" s="570"/>
      <c r="AU548" s="571"/>
      <c r="AV548" s="572"/>
      <c r="AW548" s="572"/>
      <c r="AX548" s="573"/>
    </row>
    <row r="549" spans="1:54" ht="19.5" customHeight="1" hidden="1">
      <c r="A549" s="50"/>
      <c r="B549" s="50"/>
      <c r="C549" s="44"/>
      <c r="D549" s="44"/>
      <c r="E549" s="44"/>
      <c r="F549" s="44"/>
      <c r="G549" s="44"/>
      <c r="H549" s="44"/>
      <c r="I549" s="44"/>
      <c r="J549" s="44"/>
      <c r="K549" s="44"/>
      <c r="L549" s="44"/>
      <c r="M549" s="45"/>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4"/>
      <c r="AM549" s="44"/>
      <c r="AN549" s="44"/>
      <c r="AO549" s="44"/>
      <c r="AP549" s="44"/>
      <c r="AQ549" s="44"/>
      <c r="AR549" s="44"/>
      <c r="AS549" s="44"/>
      <c r="AT549" s="44"/>
      <c r="AU549" s="574"/>
      <c r="AV549" s="57"/>
      <c r="AW549" s="57"/>
      <c r="AX549" s="58"/>
      <c r="AY549" s="575"/>
      <c r="AZ549" s="575"/>
      <c r="BA549" s="575"/>
      <c r="BB549" s="575"/>
    </row>
    <row r="550" spans="1:54" ht="27" customHeight="1" hidden="1">
      <c r="A550" s="50"/>
      <c r="B550" s="50"/>
      <c r="C550" s="44"/>
      <c r="D550" s="44"/>
      <c r="E550" s="44"/>
      <c r="F550" s="44"/>
      <c r="G550" s="44"/>
      <c r="H550" s="44"/>
      <c r="I550" s="44"/>
      <c r="J550" s="44"/>
      <c r="K550" s="44"/>
      <c r="L550" s="44"/>
      <c r="M550" s="45"/>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4"/>
      <c r="AM550" s="44"/>
      <c r="AN550" s="44"/>
      <c r="AO550" s="44"/>
      <c r="AP550" s="44"/>
      <c r="AQ550" s="44"/>
      <c r="AR550" s="44"/>
      <c r="AS550" s="44"/>
      <c r="AT550" s="44"/>
      <c r="AU550" s="574"/>
      <c r="AV550" s="57"/>
      <c r="AW550" s="57"/>
      <c r="AX550" s="58"/>
      <c r="AY550" s="575"/>
      <c r="AZ550" s="575"/>
      <c r="BA550" s="575"/>
      <c r="BB550" s="575"/>
    </row>
    <row r="551" spans="1:50" ht="24" customHeight="1" hidden="1">
      <c r="A551" s="567"/>
      <c r="B551" s="567"/>
      <c r="C551" s="68"/>
      <c r="D551" s="568"/>
      <c r="E551" s="568"/>
      <c r="F551" s="568"/>
      <c r="G551" s="568"/>
      <c r="H551" s="568"/>
      <c r="I551" s="568"/>
      <c r="J551" s="568"/>
      <c r="K551" s="568"/>
      <c r="L551" s="568"/>
      <c r="M551" s="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69"/>
      <c r="AL551" s="570"/>
      <c r="AM551" s="570"/>
      <c r="AN551" s="570"/>
      <c r="AO551" s="570"/>
      <c r="AP551" s="570"/>
      <c r="AQ551" s="570"/>
      <c r="AR551" s="570"/>
      <c r="AS551" s="570"/>
      <c r="AT551" s="570"/>
      <c r="AU551" s="571"/>
      <c r="AV551" s="572"/>
      <c r="AW551" s="572"/>
      <c r="AX551" s="573"/>
    </row>
    <row r="552" spans="1:50" ht="24" customHeight="1" hidden="1">
      <c r="A552" s="567"/>
      <c r="B552" s="567"/>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69"/>
      <c r="AL552" s="570"/>
      <c r="AM552" s="570"/>
      <c r="AN552" s="570"/>
      <c r="AO552" s="570"/>
      <c r="AP552" s="570"/>
      <c r="AQ552" s="570"/>
      <c r="AR552" s="570"/>
      <c r="AS552" s="570"/>
      <c r="AT552" s="570"/>
      <c r="AU552" s="571"/>
      <c r="AV552" s="572"/>
      <c r="AW552" s="572"/>
      <c r="AX552" s="573"/>
    </row>
    <row r="553" spans="1:50" ht="24" customHeight="1" hidden="1">
      <c r="A553" s="567"/>
      <c r="B553" s="567"/>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69"/>
      <c r="AL553" s="570"/>
      <c r="AM553" s="570"/>
      <c r="AN553" s="570"/>
      <c r="AO553" s="570"/>
      <c r="AP553" s="570"/>
      <c r="AQ553" s="570"/>
      <c r="AR553" s="570"/>
      <c r="AS553" s="570"/>
      <c r="AT553" s="570"/>
      <c r="AU553" s="571"/>
      <c r="AV553" s="572"/>
      <c r="AW553" s="572"/>
      <c r="AX553" s="573"/>
    </row>
    <row r="554" spans="1:50" ht="24" customHeight="1" hidden="1">
      <c r="A554" s="567"/>
      <c r="B554" s="567"/>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69"/>
      <c r="AL554" s="570"/>
      <c r="AM554" s="570"/>
      <c r="AN554" s="570"/>
      <c r="AO554" s="570"/>
      <c r="AP554" s="570"/>
      <c r="AQ554" s="570"/>
      <c r="AR554" s="570"/>
      <c r="AS554" s="570"/>
      <c r="AT554" s="570"/>
      <c r="AU554" s="571"/>
      <c r="AV554" s="572"/>
      <c r="AW554" s="572"/>
      <c r="AX554" s="573"/>
    </row>
    <row r="555" spans="1:50" ht="24" customHeight="1" hidden="1">
      <c r="A555" s="567"/>
      <c r="B555" s="567"/>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69"/>
      <c r="AL555" s="570"/>
      <c r="AM555" s="570"/>
      <c r="AN555" s="570"/>
      <c r="AO555" s="570"/>
      <c r="AP555" s="570"/>
      <c r="AQ555" s="570"/>
      <c r="AR555" s="570"/>
      <c r="AS555" s="570"/>
      <c r="AT555" s="570"/>
      <c r="AU555" s="571"/>
      <c r="AV555" s="572"/>
      <c r="AW555" s="572"/>
      <c r="AX555" s="573"/>
    </row>
    <row r="556" spans="1:50" ht="24" customHeight="1" hidden="1">
      <c r="A556" s="567"/>
      <c r="B556" s="567"/>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69"/>
      <c r="AL556" s="570"/>
      <c r="AM556" s="570"/>
      <c r="AN556" s="570"/>
      <c r="AO556" s="570"/>
      <c r="AP556" s="570"/>
      <c r="AQ556" s="570"/>
      <c r="AR556" s="570"/>
      <c r="AS556" s="570"/>
      <c r="AT556" s="570"/>
      <c r="AU556" s="571"/>
      <c r="AV556" s="572"/>
      <c r="AW556" s="572"/>
      <c r="AX556" s="573"/>
    </row>
    <row r="557" spans="1:50" ht="24" customHeight="1" hidden="1">
      <c r="A557" s="567"/>
      <c r="B557" s="567"/>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69"/>
      <c r="AL557" s="570"/>
      <c r="AM557" s="570"/>
      <c r="AN557" s="570"/>
      <c r="AO557" s="570"/>
      <c r="AP557" s="570"/>
      <c r="AQ557" s="570"/>
      <c r="AR557" s="570"/>
      <c r="AS557" s="570"/>
      <c r="AT557" s="570"/>
      <c r="AU557" s="571"/>
      <c r="AV557" s="572"/>
      <c r="AW557" s="572"/>
      <c r="AX557" s="573"/>
    </row>
    <row r="558" spans="1:50" ht="24" customHeight="1" hidden="1">
      <c r="A558" s="567"/>
      <c r="B558" s="567"/>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69"/>
      <c r="AL558" s="570"/>
      <c r="AM558" s="570"/>
      <c r="AN558" s="570"/>
      <c r="AO558" s="570"/>
      <c r="AP558" s="570"/>
      <c r="AQ558" s="570"/>
      <c r="AR558" s="570"/>
      <c r="AS558" s="570"/>
      <c r="AT558" s="570"/>
      <c r="AU558" s="571"/>
      <c r="AV558" s="572"/>
      <c r="AW558" s="572"/>
      <c r="AX558" s="573"/>
    </row>
    <row r="559" spans="1:50" ht="24" customHeight="1" hidden="1">
      <c r="A559" s="567"/>
      <c r="B559" s="567"/>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69"/>
      <c r="AL559" s="570"/>
      <c r="AM559" s="570"/>
      <c r="AN559" s="570"/>
      <c r="AO559" s="570"/>
      <c r="AP559" s="570"/>
      <c r="AQ559" s="570"/>
      <c r="AR559" s="570"/>
      <c r="AS559" s="570"/>
      <c r="AT559" s="570"/>
      <c r="AU559" s="571"/>
      <c r="AV559" s="572"/>
      <c r="AW559" s="572"/>
      <c r="AX559" s="573"/>
    </row>
    <row r="560" spans="1:50" ht="24" customHeight="1" hidden="1">
      <c r="A560" s="567"/>
      <c r="B560" s="567"/>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69"/>
      <c r="AL560" s="570"/>
      <c r="AM560" s="570"/>
      <c r="AN560" s="570"/>
      <c r="AO560" s="570"/>
      <c r="AP560" s="570"/>
      <c r="AQ560" s="570"/>
      <c r="AR560" s="570"/>
      <c r="AS560" s="570"/>
      <c r="AT560" s="570"/>
      <c r="AU560" s="571"/>
      <c r="AV560" s="572"/>
      <c r="AW560" s="572"/>
      <c r="AX560" s="573"/>
    </row>
    <row r="561" spans="1:50" ht="24" customHeight="1" hidden="1">
      <c r="A561" s="567"/>
      <c r="B561" s="567"/>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69"/>
      <c r="AL561" s="570"/>
      <c r="AM561" s="570"/>
      <c r="AN561" s="570"/>
      <c r="AO561" s="570"/>
      <c r="AP561" s="570"/>
      <c r="AQ561" s="570"/>
      <c r="AR561" s="570"/>
      <c r="AS561" s="570"/>
      <c r="AT561" s="570"/>
      <c r="AU561" s="571"/>
      <c r="AV561" s="572"/>
      <c r="AW561" s="572"/>
      <c r="AX561" s="573"/>
    </row>
    <row r="562" spans="1:50" ht="24" customHeight="1" hidden="1">
      <c r="A562" s="567"/>
      <c r="B562" s="567"/>
      <c r="C562" s="568"/>
      <c r="D562" s="568"/>
      <c r="E562" s="568"/>
      <c r="F562" s="568"/>
      <c r="G562" s="568"/>
      <c r="H562" s="568"/>
      <c r="I562" s="568"/>
      <c r="J562" s="568"/>
      <c r="K562" s="568"/>
      <c r="L562" s="568"/>
      <c r="M562" s="568"/>
      <c r="N562" s="568"/>
      <c r="O562" s="568"/>
      <c r="P562" s="568"/>
      <c r="Q562" s="568"/>
      <c r="R562" s="568"/>
      <c r="S562" s="568"/>
      <c r="T562" s="568"/>
      <c r="U562" s="568"/>
      <c r="V562" s="568"/>
      <c r="W562" s="568"/>
      <c r="X562" s="568"/>
      <c r="Y562" s="568"/>
      <c r="Z562" s="568"/>
      <c r="AA562" s="568"/>
      <c r="AB562" s="568"/>
      <c r="AC562" s="568"/>
      <c r="AD562" s="568"/>
      <c r="AE562" s="568"/>
      <c r="AF562" s="568"/>
      <c r="AG562" s="568"/>
      <c r="AH562" s="568"/>
      <c r="AI562" s="568"/>
      <c r="AJ562" s="568"/>
      <c r="AK562" s="569"/>
      <c r="AL562" s="570"/>
      <c r="AM562" s="570"/>
      <c r="AN562" s="570"/>
      <c r="AO562" s="570"/>
      <c r="AP562" s="570"/>
      <c r="AQ562" s="570"/>
      <c r="AR562" s="570"/>
      <c r="AS562" s="570"/>
      <c r="AT562" s="570"/>
      <c r="AU562" s="571"/>
      <c r="AV562" s="572"/>
      <c r="AW562" s="572"/>
      <c r="AX562" s="573"/>
    </row>
    <row r="563" spans="1:54" ht="27" customHeight="1" hidden="1">
      <c r="A563" s="50"/>
      <c r="B563" s="50"/>
      <c r="C563" s="44"/>
      <c r="D563" s="44"/>
      <c r="E563" s="44"/>
      <c r="F563" s="44"/>
      <c r="G563" s="44"/>
      <c r="H563" s="44"/>
      <c r="I563" s="44"/>
      <c r="J563" s="44"/>
      <c r="K563" s="44"/>
      <c r="L563" s="44"/>
      <c r="M563" s="45"/>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574"/>
      <c r="AV563" s="57"/>
      <c r="AW563" s="57"/>
      <c r="AX563" s="58"/>
      <c r="AY563" s="575"/>
      <c r="AZ563" s="575"/>
      <c r="BA563" s="575"/>
      <c r="BB563" s="575"/>
    </row>
    <row r="564" spans="1:54" ht="23.25" customHeight="1" hidden="1">
      <c r="A564" s="50"/>
      <c r="B564" s="50"/>
      <c r="C564" s="44"/>
      <c r="D564" s="44"/>
      <c r="E564" s="44"/>
      <c r="F564" s="44"/>
      <c r="G564" s="44"/>
      <c r="H564" s="44"/>
      <c r="I564" s="44"/>
      <c r="J564" s="44"/>
      <c r="K564" s="44"/>
      <c r="L564" s="44"/>
      <c r="M564" s="45"/>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574"/>
      <c r="AV564" s="57"/>
      <c r="AW564" s="57"/>
      <c r="AX564" s="58"/>
      <c r="AY564" s="575"/>
      <c r="AZ564" s="575"/>
      <c r="BA564" s="575"/>
      <c r="BB564" s="575"/>
    </row>
    <row r="566" spans="1:50" ht="24.75" customHeight="1">
      <c r="A566" s="20"/>
      <c r="B566" s="19" t="s">
        <v>172</v>
      </c>
      <c r="C566" s="19" t="s">
        <v>217</v>
      </c>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row>
    <row r="567" spans="1:50" ht="27" customHeight="1">
      <c r="A567" s="50"/>
      <c r="B567" s="50"/>
      <c r="C567" s="51" t="s">
        <v>139</v>
      </c>
      <c r="D567" s="51"/>
      <c r="E567" s="51"/>
      <c r="F567" s="51"/>
      <c r="G567" s="51"/>
      <c r="H567" s="51"/>
      <c r="I567" s="51"/>
      <c r="J567" s="51"/>
      <c r="K567" s="51"/>
      <c r="L567" s="51"/>
      <c r="M567" s="51" t="s">
        <v>140</v>
      </c>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2" t="s">
        <v>141</v>
      </c>
      <c r="AL567" s="51"/>
      <c r="AM567" s="51"/>
      <c r="AN567" s="51"/>
      <c r="AO567" s="51"/>
      <c r="AP567" s="51"/>
      <c r="AQ567" s="51" t="s">
        <v>23</v>
      </c>
      <c r="AR567" s="51"/>
      <c r="AS567" s="51"/>
      <c r="AT567" s="51"/>
      <c r="AU567" s="53" t="s">
        <v>24</v>
      </c>
      <c r="AV567" s="54"/>
      <c r="AW567" s="54"/>
      <c r="AX567" s="55"/>
    </row>
    <row r="568" spans="1:50" ht="45" customHeight="1">
      <c r="A568" s="43">
        <v>1</v>
      </c>
      <c r="B568" s="43">
        <v>1</v>
      </c>
      <c r="C568" s="44" t="s">
        <v>197</v>
      </c>
      <c r="D568" s="44"/>
      <c r="E568" s="44"/>
      <c r="F568" s="44"/>
      <c r="G568" s="44"/>
      <c r="H568" s="44"/>
      <c r="I568" s="44"/>
      <c r="J568" s="44"/>
      <c r="K568" s="44"/>
      <c r="L568" s="44"/>
      <c r="M568" s="62" t="s">
        <v>198</v>
      </c>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4"/>
      <c r="AK568" s="45">
        <v>17</v>
      </c>
      <c r="AL568" s="44"/>
      <c r="AM568" s="44"/>
      <c r="AN568" s="44"/>
      <c r="AO568" s="44"/>
      <c r="AP568" s="44"/>
      <c r="AQ568" s="46" t="s">
        <v>144</v>
      </c>
      <c r="AR568" s="46"/>
      <c r="AS568" s="46"/>
      <c r="AT568" s="46"/>
      <c r="AU568" s="47" t="s">
        <v>199</v>
      </c>
      <c r="AV568" s="48"/>
      <c r="AW568" s="48"/>
      <c r="AX568" s="49"/>
    </row>
    <row r="569" spans="1:50" ht="27" customHeight="1">
      <c r="A569" s="43">
        <v>2</v>
      </c>
      <c r="B569" s="43">
        <v>1</v>
      </c>
      <c r="C569" s="44" t="s">
        <v>200</v>
      </c>
      <c r="D569" s="44"/>
      <c r="E569" s="44"/>
      <c r="F569" s="44"/>
      <c r="G569" s="44"/>
      <c r="H569" s="44"/>
      <c r="I569" s="44"/>
      <c r="J569" s="44"/>
      <c r="K569" s="44"/>
      <c r="L569" s="44"/>
      <c r="M569" s="45" t="s">
        <v>201</v>
      </c>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v>6</v>
      </c>
      <c r="AL569" s="44"/>
      <c r="AM569" s="44"/>
      <c r="AN569" s="44"/>
      <c r="AO569" s="44"/>
      <c r="AP569" s="44"/>
      <c r="AQ569" s="46" t="s">
        <v>144</v>
      </c>
      <c r="AR569" s="46"/>
      <c r="AS569" s="46"/>
      <c r="AT569" s="46"/>
      <c r="AU569" s="47" t="s">
        <v>199</v>
      </c>
      <c r="AV569" s="48"/>
      <c r="AW569" s="48"/>
      <c r="AX569" s="49"/>
    </row>
    <row r="570" spans="1:50" ht="27" customHeight="1">
      <c r="A570" s="43">
        <v>3</v>
      </c>
      <c r="B570" s="43">
        <v>1</v>
      </c>
      <c r="C570" s="44" t="s">
        <v>202</v>
      </c>
      <c r="D570" s="44"/>
      <c r="E570" s="44"/>
      <c r="F570" s="44"/>
      <c r="G570" s="44"/>
      <c r="H570" s="44"/>
      <c r="I570" s="44"/>
      <c r="J570" s="44"/>
      <c r="K570" s="44"/>
      <c r="L570" s="44"/>
      <c r="M570" s="45" t="s">
        <v>203</v>
      </c>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v>3</v>
      </c>
      <c r="AL570" s="44"/>
      <c r="AM570" s="44"/>
      <c r="AN570" s="44"/>
      <c r="AO570" s="44"/>
      <c r="AP570" s="44"/>
      <c r="AQ570" s="46" t="s">
        <v>144</v>
      </c>
      <c r="AR570" s="46"/>
      <c r="AS570" s="46"/>
      <c r="AT570" s="46"/>
      <c r="AU570" s="47" t="s">
        <v>199</v>
      </c>
      <c r="AV570" s="48"/>
      <c r="AW570" s="48"/>
      <c r="AX570" s="49"/>
    </row>
    <row r="571" spans="1:50" ht="23.25" customHeight="1" hidden="1">
      <c r="A571" s="567"/>
      <c r="B571" s="567"/>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69"/>
      <c r="AL571" s="570"/>
      <c r="AM571" s="570"/>
      <c r="AN571" s="570"/>
      <c r="AO571" s="570"/>
      <c r="AP571" s="570"/>
      <c r="AQ571" s="570"/>
      <c r="AR571" s="570"/>
      <c r="AS571" s="570"/>
      <c r="AT571" s="570"/>
      <c r="AU571" s="571"/>
      <c r="AV571" s="572"/>
      <c r="AW571" s="572"/>
      <c r="AX571" s="573"/>
    </row>
    <row r="572" spans="1:50" ht="24" customHeight="1" hidden="1">
      <c r="A572" s="567"/>
      <c r="B572" s="567"/>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69"/>
      <c r="AL572" s="570"/>
      <c r="AM572" s="570"/>
      <c r="AN572" s="570"/>
      <c r="AO572" s="570"/>
      <c r="AP572" s="570"/>
      <c r="AQ572" s="570"/>
      <c r="AR572" s="570"/>
      <c r="AS572" s="570"/>
      <c r="AT572" s="570"/>
      <c r="AU572" s="571"/>
      <c r="AV572" s="572"/>
      <c r="AW572" s="572"/>
      <c r="AX572" s="573"/>
    </row>
    <row r="573" spans="1:50" ht="24" customHeight="1" hidden="1">
      <c r="A573" s="567"/>
      <c r="B573" s="567"/>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69"/>
      <c r="AL573" s="570"/>
      <c r="AM573" s="570"/>
      <c r="AN573" s="570"/>
      <c r="AO573" s="570"/>
      <c r="AP573" s="570"/>
      <c r="AQ573" s="570"/>
      <c r="AR573" s="570"/>
      <c r="AS573" s="570"/>
      <c r="AT573" s="570"/>
      <c r="AU573" s="571"/>
      <c r="AV573" s="572"/>
      <c r="AW573" s="572"/>
      <c r="AX573" s="573"/>
    </row>
    <row r="574" spans="1:50" ht="24" customHeight="1" hidden="1">
      <c r="A574" s="567"/>
      <c r="B574" s="567"/>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69"/>
      <c r="AL574" s="570"/>
      <c r="AM574" s="570"/>
      <c r="AN574" s="570"/>
      <c r="AO574" s="570"/>
      <c r="AP574" s="570"/>
      <c r="AQ574" s="570"/>
      <c r="AR574" s="570"/>
      <c r="AS574" s="570"/>
      <c r="AT574" s="570"/>
      <c r="AU574" s="571"/>
      <c r="AV574" s="572"/>
      <c r="AW574" s="572"/>
      <c r="AX574" s="573"/>
    </row>
    <row r="575" spans="1:50" ht="24" customHeight="1" hidden="1">
      <c r="A575" s="567"/>
      <c r="B575" s="567"/>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69"/>
      <c r="AL575" s="570"/>
      <c r="AM575" s="570"/>
      <c r="AN575" s="570"/>
      <c r="AO575" s="570"/>
      <c r="AP575" s="570"/>
      <c r="AQ575" s="570"/>
      <c r="AR575" s="570"/>
      <c r="AS575" s="570"/>
      <c r="AT575" s="570"/>
      <c r="AU575" s="571"/>
      <c r="AV575" s="572"/>
      <c r="AW575" s="572"/>
      <c r="AX575" s="573"/>
    </row>
    <row r="576" spans="1:50" ht="24" customHeight="1" hidden="1">
      <c r="A576" s="567"/>
      <c r="B576" s="567"/>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69"/>
      <c r="AL576" s="570"/>
      <c r="AM576" s="570"/>
      <c r="AN576" s="570"/>
      <c r="AO576" s="570"/>
      <c r="AP576" s="570"/>
      <c r="AQ576" s="570"/>
      <c r="AR576" s="570"/>
      <c r="AS576" s="570"/>
      <c r="AT576" s="570"/>
      <c r="AU576" s="571"/>
      <c r="AV576" s="572"/>
      <c r="AW576" s="572"/>
      <c r="AX576" s="573"/>
    </row>
    <row r="577" spans="1:50" ht="24" customHeight="1" hidden="1">
      <c r="A577" s="567"/>
      <c r="B577" s="567"/>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69"/>
      <c r="AL577" s="570"/>
      <c r="AM577" s="570"/>
      <c r="AN577" s="570"/>
      <c r="AO577" s="570"/>
      <c r="AP577" s="570"/>
      <c r="AQ577" s="570"/>
      <c r="AR577" s="570"/>
      <c r="AS577" s="570"/>
      <c r="AT577" s="570"/>
      <c r="AU577" s="571"/>
      <c r="AV577" s="572"/>
      <c r="AW577" s="572"/>
      <c r="AX577" s="573"/>
    </row>
    <row r="578" spans="1:50" ht="24" customHeight="1" hidden="1">
      <c r="A578" s="567"/>
      <c r="B578" s="567"/>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69"/>
      <c r="AL578" s="570"/>
      <c r="AM578" s="570"/>
      <c r="AN578" s="570"/>
      <c r="AO578" s="570"/>
      <c r="AP578" s="570"/>
      <c r="AQ578" s="570"/>
      <c r="AR578" s="570"/>
      <c r="AS578" s="570"/>
      <c r="AT578" s="570"/>
      <c r="AU578" s="571"/>
      <c r="AV578" s="572"/>
      <c r="AW578" s="572"/>
      <c r="AX578" s="573"/>
    </row>
    <row r="579" spans="1:50" ht="24" customHeight="1" hidden="1">
      <c r="A579" s="567"/>
      <c r="B579" s="567"/>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69"/>
      <c r="AL579" s="570"/>
      <c r="AM579" s="570"/>
      <c r="AN579" s="570"/>
      <c r="AO579" s="570"/>
      <c r="AP579" s="570"/>
      <c r="AQ579" s="570"/>
      <c r="AR579" s="570"/>
      <c r="AS579" s="570"/>
      <c r="AT579" s="570"/>
      <c r="AU579" s="571"/>
      <c r="AV579" s="572"/>
      <c r="AW579" s="572"/>
      <c r="AX579" s="573"/>
    </row>
    <row r="580" spans="1:50" ht="24" customHeight="1" hidden="1">
      <c r="A580" s="567"/>
      <c r="B580" s="567"/>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69"/>
      <c r="AL580" s="570"/>
      <c r="AM580" s="570"/>
      <c r="AN580" s="570"/>
      <c r="AO580" s="570"/>
      <c r="AP580" s="570"/>
      <c r="AQ580" s="570"/>
      <c r="AR580" s="570"/>
      <c r="AS580" s="570"/>
      <c r="AT580" s="570"/>
      <c r="AU580" s="571"/>
      <c r="AV580" s="572"/>
      <c r="AW580" s="572"/>
      <c r="AX580" s="573"/>
    </row>
    <row r="581" spans="1:50" ht="24" customHeight="1" hidden="1">
      <c r="A581" s="567"/>
      <c r="B581" s="567"/>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69"/>
      <c r="AL581" s="570"/>
      <c r="AM581" s="570"/>
      <c r="AN581" s="570"/>
      <c r="AO581" s="570"/>
      <c r="AP581" s="570"/>
      <c r="AQ581" s="570"/>
      <c r="AR581" s="570"/>
      <c r="AS581" s="570"/>
      <c r="AT581" s="570"/>
      <c r="AU581" s="571"/>
      <c r="AV581" s="572"/>
      <c r="AW581" s="572"/>
      <c r="AX581" s="573"/>
    </row>
    <row r="582" spans="1:54" ht="19.5" customHeight="1" hidden="1">
      <c r="A582" s="50"/>
      <c r="B582" s="50"/>
      <c r="C582" s="44"/>
      <c r="D582" s="44"/>
      <c r="E582" s="44"/>
      <c r="F582" s="44"/>
      <c r="G582" s="44"/>
      <c r="H582" s="44"/>
      <c r="I582" s="44"/>
      <c r="J582" s="44"/>
      <c r="K582" s="44"/>
      <c r="L582" s="44"/>
      <c r="M582" s="45"/>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c r="AL582" s="44"/>
      <c r="AM582" s="44"/>
      <c r="AN582" s="44"/>
      <c r="AO582" s="44"/>
      <c r="AP582" s="44"/>
      <c r="AQ582" s="44"/>
      <c r="AR582" s="44"/>
      <c r="AS582" s="44"/>
      <c r="AT582" s="44"/>
      <c r="AU582" s="574"/>
      <c r="AV582" s="57"/>
      <c r="AW582" s="57"/>
      <c r="AX582" s="58"/>
      <c r="AY582" s="575"/>
      <c r="AZ582" s="575"/>
      <c r="BA582" s="575"/>
      <c r="BB582" s="575"/>
    </row>
    <row r="583" spans="1:54" ht="27" customHeight="1" hidden="1">
      <c r="A583" s="50"/>
      <c r="B583" s="50"/>
      <c r="C583" s="44"/>
      <c r="D583" s="44"/>
      <c r="E583" s="44"/>
      <c r="F583" s="44"/>
      <c r="G583" s="44"/>
      <c r="H583" s="44"/>
      <c r="I583" s="44"/>
      <c r="J583" s="44"/>
      <c r="K583" s="44"/>
      <c r="L583" s="44"/>
      <c r="M583" s="45"/>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c r="AL583" s="44"/>
      <c r="AM583" s="44"/>
      <c r="AN583" s="44"/>
      <c r="AO583" s="44"/>
      <c r="AP583" s="44"/>
      <c r="AQ583" s="44"/>
      <c r="AR583" s="44"/>
      <c r="AS583" s="44"/>
      <c r="AT583" s="44"/>
      <c r="AU583" s="574"/>
      <c r="AV583" s="57"/>
      <c r="AW583" s="57"/>
      <c r="AX583" s="58"/>
      <c r="AY583" s="575"/>
      <c r="AZ583" s="575"/>
      <c r="BA583" s="575"/>
      <c r="BB583" s="575"/>
    </row>
    <row r="584" spans="1:50" ht="24" customHeight="1" hidden="1">
      <c r="A584" s="567"/>
      <c r="B584" s="567"/>
      <c r="C584" s="68"/>
      <c r="D584" s="568"/>
      <c r="E584" s="568"/>
      <c r="F584" s="568"/>
      <c r="G584" s="568"/>
      <c r="H584" s="568"/>
      <c r="I584" s="568"/>
      <c r="J584" s="568"/>
      <c r="K584" s="568"/>
      <c r="L584" s="568"/>
      <c r="M584" s="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69"/>
      <c r="AL584" s="570"/>
      <c r="AM584" s="570"/>
      <c r="AN584" s="570"/>
      <c r="AO584" s="570"/>
      <c r="AP584" s="570"/>
      <c r="AQ584" s="570"/>
      <c r="AR584" s="570"/>
      <c r="AS584" s="570"/>
      <c r="AT584" s="570"/>
      <c r="AU584" s="571"/>
      <c r="AV584" s="572"/>
      <c r="AW584" s="572"/>
      <c r="AX584" s="573"/>
    </row>
    <row r="585" spans="1:50" ht="24" customHeight="1" hidden="1">
      <c r="A585" s="567"/>
      <c r="B585" s="567"/>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69"/>
      <c r="AL585" s="570"/>
      <c r="AM585" s="570"/>
      <c r="AN585" s="570"/>
      <c r="AO585" s="570"/>
      <c r="AP585" s="570"/>
      <c r="AQ585" s="570"/>
      <c r="AR585" s="570"/>
      <c r="AS585" s="570"/>
      <c r="AT585" s="570"/>
      <c r="AU585" s="571"/>
      <c r="AV585" s="572"/>
      <c r="AW585" s="572"/>
      <c r="AX585" s="573"/>
    </row>
    <row r="586" spans="1:50" ht="24" customHeight="1" hidden="1">
      <c r="A586" s="567"/>
      <c r="B586" s="567"/>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69"/>
      <c r="AL586" s="570"/>
      <c r="AM586" s="570"/>
      <c r="AN586" s="570"/>
      <c r="AO586" s="570"/>
      <c r="AP586" s="570"/>
      <c r="AQ586" s="570"/>
      <c r="AR586" s="570"/>
      <c r="AS586" s="570"/>
      <c r="AT586" s="570"/>
      <c r="AU586" s="571"/>
      <c r="AV586" s="572"/>
      <c r="AW586" s="572"/>
      <c r="AX586" s="573"/>
    </row>
    <row r="587" spans="1:50" ht="24" customHeight="1" hidden="1">
      <c r="A587" s="567"/>
      <c r="B587" s="567"/>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69"/>
      <c r="AL587" s="570"/>
      <c r="AM587" s="570"/>
      <c r="AN587" s="570"/>
      <c r="AO587" s="570"/>
      <c r="AP587" s="570"/>
      <c r="AQ587" s="570"/>
      <c r="AR587" s="570"/>
      <c r="AS587" s="570"/>
      <c r="AT587" s="570"/>
      <c r="AU587" s="571"/>
      <c r="AV587" s="572"/>
      <c r="AW587" s="572"/>
      <c r="AX587" s="573"/>
    </row>
    <row r="588" spans="1:50" ht="24" customHeight="1" hidden="1">
      <c r="A588" s="567"/>
      <c r="B588" s="567"/>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69"/>
      <c r="AL588" s="570"/>
      <c r="AM588" s="570"/>
      <c r="AN588" s="570"/>
      <c r="AO588" s="570"/>
      <c r="AP588" s="570"/>
      <c r="AQ588" s="570"/>
      <c r="AR588" s="570"/>
      <c r="AS588" s="570"/>
      <c r="AT588" s="570"/>
      <c r="AU588" s="571"/>
      <c r="AV588" s="572"/>
      <c r="AW588" s="572"/>
      <c r="AX588" s="573"/>
    </row>
    <row r="589" spans="1:50" ht="24" customHeight="1" hidden="1">
      <c r="A589" s="567"/>
      <c r="B589" s="567"/>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69"/>
      <c r="AL589" s="570"/>
      <c r="AM589" s="570"/>
      <c r="AN589" s="570"/>
      <c r="AO589" s="570"/>
      <c r="AP589" s="570"/>
      <c r="AQ589" s="570"/>
      <c r="AR589" s="570"/>
      <c r="AS589" s="570"/>
      <c r="AT589" s="570"/>
      <c r="AU589" s="571"/>
      <c r="AV589" s="572"/>
      <c r="AW589" s="572"/>
      <c r="AX589" s="573"/>
    </row>
    <row r="590" spans="1:50" ht="24" customHeight="1" hidden="1">
      <c r="A590" s="567"/>
      <c r="B590" s="567"/>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69"/>
      <c r="AL590" s="570"/>
      <c r="AM590" s="570"/>
      <c r="AN590" s="570"/>
      <c r="AO590" s="570"/>
      <c r="AP590" s="570"/>
      <c r="AQ590" s="570"/>
      <c r="AR590" s="570"/>
      <c r="AS590" s="570"/>
      <c r="AT590" s="570"/>
      <c r="AU590" s="571"/>
      <c r="AV590" s="572"/>
      <c r="AW590" s="572"/>
      <c r="AX590" s="573"/>
    </row>
    <row r="591" spans="1:50" ht="24" customHeight="1" hidden="1">
      <c r="A591" s="567"/>
      <c r="B591" s="567"/>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69"/>
      <c r="AL591" s="570"/>
      <c r="AM591" s="570"/>
      <c r="AN591" s="570"/>
      <c r="AO591" s="570"/>
      <c r="AP591" s="570"/>
      <c r="AQ591" s="570"/>
      <c r="AR591" s="570"/>
      <c r="AS591" s="570"/>
      <c r="AT591" s="570"/>
      <c r="AU591" s="571"/>
      <c r="AV591" s="572"/>
      <c r="AW591" s="572"/>
      <c r="AX591" s="573"/>
    </row>
    <row r="592" spans="1:50" ht="24" customHeight="1" hidden="1">
      <c r="A592" s="567"/>
      <c r="B592" s="567"/>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69"/>
      <c r="AL592" s="570"/>
      <c r="AM592" s="570"/>
      <c r="AN592" s="570"/>
      <c r="AO592" s="570"/>
      <c r="AP592" s="570"/>
      <c r="AQ592" s="570"/>
      <c r="AR592" s="570"/>
      <c r="AS592" s="570"/>
      <c r="AT592" s="570"/>
      <c r="AU592" s="571"/>
      <c r="AV592" s="572"/>
      <c r="AW592" s="572"/>
      <c r="AX592" s="573"/>
    </row>
    <row r="593" spans="1:50" ht="24" customHeight="1" hidden="1">
      <c r="A593" s="567"/>
      <c r="B593" s="567"/>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69"/>
      <c r="AL593" s="570"/>
      <c r="AM593" s="570"/>
      <c r="AN593" s="570"/>
      <c r="AO593" s="570"/>
      <c r="AP593" s="570"/>
      <c r="AQ593" s="570"/>
      <c r="AR593" s="570"/>
      <c r="AS593" s="570"/>
      <c r="AT593" s="570"/>
      <c r="AU593" s="571"/>
      <c r="AV593" s="572"/>
      <c r="AW593" s="572"/>
      <c r="AX593" s="573"/>
    </row>
    <row r="594" spans="1:50" ht="24" customHeight="1" hidden="1">
      <c r="A594" s="567"/>
      <c r="B594" s="567"/>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69"/>
      <c r="AL594" s="570"/>
      <c r="AM594" s="570"/>
      <c r="AN594" s="570"/>
      <c r="AO594" s="570"/>
      <c r="AP594" s="570"/>
      <c r="AQ594" s="570"/>
      <c r="AR594" s="570"/>
      <c r="AS594" s="570"/>
      <c r="AT594" s="570"/>
      <c r="AU594" s="571"/>
      <c r="AV594" s="572"/>
      <c r="AW594" s="572"/>
      <c r="AX594" s="573"/>
    </row>
    <row r="595" spans="1:50" ht="24" customHeight="1" hidden="1">
      <c r="A595" s="567"/>
      <c r="B595" s="567"/>
      <c r="C595" s="568"/>
      <c r="D595" s="568"/>
      <c r="E595" s="568"/>
      <c r="F595" s="568"/>
      <c r="G595" s="568"/>
      <c r="H595" s="568"/>
      <c r="I595" s="568"/>
      <c r="J595" s="568"/>
      <c r="K595" s="568"/>
      <c r="L595" s="568"/>
      <c r="M595" s="568"/>
      <c r="N595" s="568"/>
      <c r="O595" s="568"/>
      <c r="P595" s="568"/>
      <c r="Q595" s="568"/>
      <c r="R595" s="568"/>
      <c r="S595" s="568"/>
      <c r="T595" s="568"/>
      <c r="U595" s="568"/>
      <c r="V595" s="568"/>
      <c r="W595" s="568"/>
      <c r="X595" s="568"/>
      <c r="Y595" s="568"/>
      <c r="Z595" s="568"/>
      <c r="AA595" s="568"/>
      <c r="AB595" s="568"/>
      <c r="AC595" s="568"/>
      <c r="AD595" s="568"/>
      <c r="AE595" s="568"/>
      <c r="AF595" s="568"/>
      <c r="AG595" s="568"/>
      <c r="AH595" s="568"/>
      <c r="AI595" s="568"/>
      <c r="AJ595" s="568"/>
      <c r="AK595" s="569"/>
      <c r="AL595" s="570"/>
      <c r="AM595" s="570"/>
      <c r="AN595" s="570"/>
      <c r="AO595" s="570"/>
      <c r="AP595" s="570"/>
      <c r="AQ595" s="570"/>
      <c r="AR595" s="570"/>
      <c r="AS595" s="570"/>
      <c r="AT595" s="570"/>
      <c r="AU595" s="571"/>
      <c r="AV595" s="572"/>
      <c r="AW595" s="572"/>
      <c r="AX595" s="573"/>
    </row>
    <row r="596" spans="1:54" ht="27" customHeight="1" hidden="1">
      <c r="A596" s="50"/>
      <c r="B596" s="50"/>
      <c r="C596" s="44"/>
      <c r="D596" s="44"/>
      <c r="E596" s="44"/>
      <c r="F596" s="44"/>
      <c r="G596" s="44"/>
      <c r="H596" s="44"/>
      <c r="I596" s="44"/>
      <c r="J596" s="44"/>
      <c r="K596" s="44"/>
      <c r="L596" s="44"/>
      <c r="M596" s="45"/>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c r="AL596" s="44"/>
      <c r="AM596" s="44"/>
      <c r="AN596" s="44"/>
      <c r="AO596" s="44"/>
      <c r="AP596" s="44"/>
      <c r="AQ596" s="44"/>
      <c r="AR596" s="44"/>
      <c r="AS596" s="44"/>
      <c r="AT596" s="44"/>
      <c r="AU596" s="574"/>
      <c r="AV596" s="57"/>
      <c r="AW596" s="57"/>
      <c r="AX596" s="58"/>
      <c r="AY596" s="575"/>
      <c r="AZ596" s="575"/>
      <c r="BA596" s="575"/>
      <c r="BB596" s="575"/>
    </row>
    <row r="597" spans="1:54" ht="23.25" customHeight="1" hidden="1">
      <c r="A597" s="50"/>
      <c r="B597" s="50"/>
      <c r="C597" s="44"/>
      <c r="D597" s="44"/>
      <c r="E597" s="44"/>
      <c r="F597" s="44"/>
      <c r="G597" s="44"/>
      <c r="H597" s="44"/>
      <c r="I597" s="44"/>
      <c r="J597" s="44"/>
      <c r="K597" s="44"/>
      <c r="L597" s="44"/>
      <c r="M597" s="45"/>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c r="AL597" s="44"/>
      <c r="AM597" s="44"/>
      <c r="AN597" s="44"/>
      <c r="AO597" s="44"/>
      <c r="AP597" s="44"/>
      <c r="AQ597" s="44"/>
      <c r="AR597" s="44"/>
      <c r="AS597" s="44"/>
      <c r="AT597" s="44"/>
      <c r="AU597" s="574"/>
      <c r="AV597" s="57"/>
      <c r="AW597" s="57"/>
      <c r="AX597" s="58"/>
      <c r="AY597" s="575"/>
      <c r="AZ597" s="575"/>
      <c r="BA597" s="575"/>
      <c r="BB597" s="575"/>
    </row>
    <row r="598" ht="18" customHeight="1"/>
    <row r="599" spans="2:3" ht="28.5" customHeight="1">
      <c r="B599" s="19" t="s">
        <v>229</v>
      </c>
      <c r="C599" s="19" t="s">
        <v>230</v>
      </c>
    </row>
    <row r="600" spans="1:50" ht="27" customHeight="1">
      <c r="A600" s="50"/>
      <c r="B600" s="50"/>
      <c r="C600" s="51" t="s">
        <v>160</v>
      </c>
      <c r="D600" s="51"/>
      <c r="E600" s="51"/>
      <c r="F600" s="51"/>
      <c r="G600" s="51"/>
      <c r="H600" s="51"/>
      <c r="I600" s="51"/>
      <c r="J600" s="51"/>
      <c r="K600" s="51"/>
      <c r="L600" s="51"/>
      <c r="M600" s="51" t="s">
        <v>161</v>
      </c>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2" t="s">
        <v>162</v>
      </c>
      <c r="AL600" s="51"/>
      <c r="AM600" s="51"/>
      <c r="AN600" s="51"/>
      <c r="AO600" s="51"/>
      <c r="AP600" s="51"/>
      <c r="AQ600" s="51" t="s">
        <v>23</v>
      </c>
      <c r="AR600" s="51"/>
      <c r="AS600" s="51"/>
      <c r="AT600" s="51"/>
      <c r="AU600" s="53" t="s">
        <v>24</v>
      </c>
      <c r="AV600" s="54"/>
      <c r="AW600" s="54"/>
      <c r="AX600" s="55"/>
    </row>
    <row r="601" spans="1:50" ht="33.75" customHeight="1">
      <c r="A601" s="50">
        <v>1</v>
      </c>
      <c r="B601" s="50">
        <v>1</v>
      </c>
      <c r="C601" s="44" t="s">
        <v>194</v>
      </c>
      <c r="D601" s="44"/>
      <c r="E601" s="44"/>
      <c r="F601" s="44"/>
      <c r="G601" s="44"/>
      <c r="H601" s="44"/>
      <c r="I601" s="44"/>
      <c r="J601" s="44"/>
      <c r="K601" s="44"/>
      <c r="L601" s="44"/>
      <c r="M601" s="59" t="s">
        <v>211</v>
      </c>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1"/>
      <c r="AK601" s="45">
        <v>9</v>
      </c>
      <c r="AL601" s="44"/>
      <c r="AM601" s="44"/>
      <c r="AN601" s="44"/>
      <c r="AO601" s="44"/>
      <c r="AP601" s="44"/>
      <c r="AQ601" s="47" t="s">
        <v>144</v>
      </c>
      <c r="AR601" s="48"/>
      <c r="AS601" s="48"/>
      <c r="AT601" s="49"/>
      <c r="AU601" s="47" t="s">
        <v>145</v>
      </c>
      <c r="AV601" s="48"/>
      <c r="AW601" s="48"/>
      <c r="AX601" s="49"/>
    </row>
    <row r="602" spans="1:50" ht="27" customHeight="1">
      <c r="A602" s="50">
        <v>2</v>
      </c>
      <c r="B602" s="50">
        <v>1</v>
      </c>
      <c r="C602" s="56" t="s">
        <v>163</v>
      </c>
      <c r="D602" s="57"/>
      <c r="E602" s="57"/>
      <c r="F602" s="57"/>
      <c r="G602" s="57"/>
      <c r="H602" s="57"/>
      <c r="I602" s="57"/>
      <c r="J602" s="57"/>
      <c r="K602" s="57"/>
      <c r="L602" s="58"/>
      <c r="M602" s="59" t="s">
        <v>164</v>
      </c>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1"/>
      <c r="AK602" s="45">
        <v>8</v>
      </c>
      <c r="AL602" s="44"/>
      <c r="AM602" s="44"/>
      <c r="AN602" s="44"/>
      <c r="AO602" s="44"/>
      <c r="AP602" s="44"/>
      <c r="AQ602" s="47" t="s">
        <v>144</v>
      </c>
      <c r="AR602" s="48"/>
      <c r="AS602" s="48"/>
      <c r="AT602" s="49"/>
      <c r="AU602" s="47" t="s">
        <v>145</v>
      </c>
      <c r="AV602" s="48"/>
      <c r="AW602" s="48"/>
      <c r="AX602" s="49"/>
    </row>
    <row r="603" spans="1:50" ht="27" customHeight="1">
      <c r="A603" s="50">
        <v>3</v>
      </c>
      <c r="B603" s="50">
        <v>1</v>
      </c>
      <c r="C603" s="56" t="s">
        <v>163</v>
      </c>
      <c r="D603" s="57"/>
      <c r="E603" s="57"/>
      <c r="F603" s="57"/>
      <c r="G603" s="57"/>
      <c r="H603" s="57"/>
      <c r="I603" s="57"/>
      <c r="J603" s="57"/>
      <c r="K603" s="57"/>
      <c r="L603" s="58"/>
      <c r="M603" s="45" t="s">
        <v>166</v>
      </c>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v>5</v>
      </c>
      <c r="AL603" s="44"/>
      <c r="AM603" s="44"/>
      <c r="AN603" s="44"/>
      <c r="AO603" s="44"/>
      <c r="AP603" s="44"/>
      <c r="AQ603" s="47" t="s">
        <v>144</v>
      </c>
      <c r="AR603" s="48"/>
      <c r="AS603" s="48"/>
      <c r="AT603" s="49"/>
      <c r="AU603" s="47" t="s">
        <v>145</v>
      </c>
      <c r="AV603" s="48"/>
      <c r="AW603" s="48"/>
      <c r="AX603" s="49"/>
    </row>
    <row r="604" spans="1:50" ht="27" customHeight="1">
      <c r="A604" s="50">
        <v>4</v>
      </c>
      <c r="B604" s="50">
        <v>1</v>
      </c>
      <c r="C604" s="56" t="s">
        <v>163</v>
      </c>
      <c r="D604" s="57"/>
      <c r="E604" s="57"/>
      <c r="F604" s="57"/>
      <c r="G604" s="57"/>
      <c r="H604" s="57"/>
      <c r="I604" s="57"/>
      <c r="J604" s="57"/>
      <c r="K604" s="57"/>
      <c r="L604" s="58"/>
      <c r="M604" s="59" t="s">
        <v>165</v>
      </c>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1"/>
      <c r="AK604" s="45">
        <v>5</v>
      </c>
      <c r="AL604" s="44"/>
      <c r="AM604" s="44"/>
      <c r="AN604" s="44"/>
      <c r="AO604" s="44"/>
      <c r="AP604" s="44"/>
      <c r="AQ604" s="47" t="s">
        <v>144</v>
      </c>
      <c r="AR604" s="48"/>
      <c r="AS604" s="48"/>
      <c r="AT604" s="49"/>
      <c r="AU604" s="47" t="s">
        <v>145</v>
      </c>
      <c r="AV604" s="48"/>
      <c r="AW604" s="48"/>
      <c r="AX604" s="49"/>
    </row>
    <row r="605" spans="1:50" ht="27" customHeight="1">
      <c r="A605" s="50">
        <v>5</v>
      </c>
      <c r="B605" s="50">
        <v>1</v>
      </c>
      <c r="C605" s="44" t="s">
        <v>174</v>
      </c>
      <c r="D605" s="44"/>
      <c r="E605" s="44"/>
      <c r="F605" s="44"/>
      <c r="G605" s="44"/>
      <c r="H605" s="44"/>
      <c r="I605" s="44"/>
      <c r="J605" s="44"/>
      <c r="K605" s="44"/>
      <c r="L605" s="44"/>
      <c r="M605" s="45" t="s">
        <v>173</v>
      </c>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v>3</v>
      </c>
      <c r="AL605" s="44"/>
      <c r="AM605" s="44"/>
      <c r="AN605" s="44"/>
      <c r="AO605" s="44"/>
      <c r="AP605" s="44"/>
      <c r="AQ605" s="47" t="s">
        <v>144</v>
      </c>
      <c r="AR605" s="48"/>
      <c r="AS605" s="48"/>
      <c r="AT605" s="49"/>
      <c r="AU605" s="47" t="s">
        <v>145</v>
      </c>
      <c r="AV605" s="48"/>
      <c r="AW605" s="48"/>
      <c r="AX605" s="49"/>
    </row>
    <row r="606" spans="1:50" ht="24" customHeight="1" hidden="1">
      <c r="A606" s="567"/>
      <c r="B606" s="567"/>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69"/>
      <c r="AL606" s="570"/>
      <c r="AM606" s="570"/>
      <c r="AN606" s="570"/>
      <c r="AO606" s="570"/>
      <c r="AP606" s="570"/>
      <c r="AQ606" s="570"/>
      <c r="AR606" s="570"/>
      <c r="AS606" s="570"/>
      <c r="AT606" s="570"/>
      <c r="AU606" s="571"/>
      <c r="AV606" s="572"/>
      <c r="AW606" s="572"/>
      <c r="AX606" s="573"/>
    </row>
    <row r="607" spans="1:50" ht="24" customHeight="1" hidden="1">
      <c r="A607" s="567"/>
      <c r="B607" s="567"/>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69"/>
      <c r="AL607" s="570"/>
      <c r="AM607" s="570"/>
      <c r="AN607" s="570"/>
      <c r="AO607" s="570"/>
      <c r="AP607" s="570"/>
      <c r="AQ607" s="570"/>
      <c r="AR607" s="570"/>
      <c r="AS607" s="570"/>
      <c r="AT607" s="570"/>
      <c r="AU607" s="571"/>
      <c r="AV607" s="572"/>
      <c r="AW607" s="572"/>
      <c r="AX607" s="573"/>
    </row>
    <row r="608" spans="1:50" ht="24" customHeight="1" hidden="1">
      <c r="A608" s="567"/>
      <c r="B608" s="567"/>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69"/>
      <c r="AL608" s="570"/>
      <c r="AM608" s="570"/>
      <c r="AN608" s="570"/>
      <c r="AO608" s="570"/>
      <c r="AP608" s="570"/>
      <c r="AQ608" s="570"/>
      <c r="AR608" s="570"/>
      <c r="AS608" s="570"/>
      <c r="AT608" s="570"/>
      <c r="AU608" s="571"/>
      <c r="AV608" s="572"/>
      <c r="AW608" s="572"/>
      <c r="AX608" s="573"/>
    </row>
    <row r="609" spans="1:50" ht="24" customHeight="1" hidden="1">
      <c r="A609" s="567"/>
      <c r="B609" s="567"/>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69"/>
      <c r="AL609" s="570"/>
      <c r="AM609" s="570"/>
      <c r="AN609" s="570"/>
      <c r="AO609" s="570"/>
      <c r="AP609" s="570"/>
      <c r="AQ609" s="570"/>
      <c r="AR609" s="570"/>
      <c r="AS609" s="570"/>
      <c r="AT609" s="570"/>
      <c r="AU609" s="571"/>
      <c r="AV609" s="572"/>
      <c r="AW609" s="572"/>
      <c r="AX609" s="573"/>
    </row>
    <row r="610" spans="1:50" ht="24" customHeight="1" hidden="1">
      <c r="A610" s="567"/>
      <c r="B610" s="567"/>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69"/>
      <c r="AL610" s="570"/>
      <c r="AM610" s="570"/>
      <c r="AN610" s="570"/>
      <c r="AO610" s="570"/>
      <c r="AP610" s="570"/>
      <c r="AQ610" s="570"/>
      <c r="AR610" s="570"/>
      <c r="AS610" s="570"/>
      <c r="AT610" s="570"/>
      <c r="AU610" s="571"/>
      <c r="AV610" s="572"/>
      <c r="AW610" s="572"/>
      <c r="AX610" s="573"/>
    </row>
    <row r="611" spans="1:50" ht="24" customHeight="1" hidden="1">
      <c r="A611" s="567"/>
      <c r="B611" s="567"/>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69"/>
      <c r="AL611" s="570"/>
      <c r="AM611" s="570"/>
      <c r="AN611" s="570"/>
      <c r="AO611" s="570"/>
      <c r="AP611" s="570"/>
      <c r="AQ611" s="570"/>
      <c r="AR611" s="570"/>
      <c r="AS611" s="570"/>
      <c r="AT611" s="570"/>
      <c r="AU611" s="571"/>
      <c r="AV611" s="572"/>
      <c r="AW611" s="572"/>
      <c r="AX611" s="573"/>
    </row>
    <row r="612" spans="1:50" ht="24" customHeight="1" hidden="1">
      <c r="A612" s="567"/>
      <c r="B612" s="567"/>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69"/>
      <c r="AL612" s="570"/>
      <c r="AM612" s="570"/>
      <c r="AN612" s="570"/>
      <c r="AO612" s="570"/>
      <c r="AP612" s="570"/>
      <c r="AQ612" s="570"/>
      <c r="AR612" s="570"/>
      <c r="AS612" s="570"/>
      <c r="AT612" s="570"/>
      <c r="AU612" s="571"/>
      <c r="AV612" s="572"/>
      <c r="AW612" s="572"/>
      <c r="AX612" s="573"/>
    </row>
    <row r="613" spans="1:50" ht="24" customHeight="1" hidden="1">
      <c r="A613" s="567"/>
      <c r="B613" s="567"/>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69"/>
      <c r="AL613" s="570"/>
      <c r="AM613" s="570"/>
      <c r="AN613" s="570"/>
      <c r="AO613" s="570"/>
      <c r="AP613" s="570"/>
      <c r="AQ613" s="570"/>
      <c r="AR613" s="570"/>
      <c r="AS613" s="570"/>
      <c r="AT613" s="570"/>
      <c r="AU613" s="571"/>
      <c r="AV613" s="572"/>
      <c r="AW613" s="572"/>
      <c r="AX613" s="573"/>
    </row>
    <row r="614" spans="1:50" ht="24" customHeight="1" hidden="1">
      <c r="A614" s="567"/>
      <c r="B614" s="567"/>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69"/>
      <c r="AL614" s="570"/>
      <c r="AM614" s="570"/>
      <c r="AN614" s="570"/>
      <c r="AO614" s="570"/>
      <c r="AP614" s="570"/>
      <c r="AQ614" s="570"/>
      <c r="AR614" s="570"/>
      <c r="AS614" s="570"/>
      <c r="AT614" s="570"/>
      <c r="AU614" s="571"/>
      <c r="AV614" s="572"/>
      <c r="AW614" s="572"/>
      <c r="AX614" s="573"/>
    </row>
    <row r="615" spans="1:54" ht="19.5" customHeight="1" hidden="1">
      <c r="A615" s="50"/>
      <c r="B615" s="50"/>
      <c r="C615" s="44"/>
      <c r="D615" s="44"/>
      <c r="E615" s="44"/>
      <c r="F615" s="44"/>
      <c r="G615" s="44"/>
      <c r="H615" s="44"/>
      <c r="I615" s="44"/>
      <c r="J615" s="44"/>
      <c r="K615" s="44"/>
      <c r="L615" s="44"/>
      <c r="M615" s="45"/>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5"/>
      <c r="AL615" s="44"/>
      <c r="AM615" s="44"/>
      <c r="AN615" s="44"/>
      <c r="AO615" s="44"/>
      <c r="AP615" s="44"/>
      <c r="AQ615" s="44"/>
      <c r="AR615" s="44"/>
      <c r="AS615" s="44"/>
      <c r="AT615" s="44"/>
      <c r="AU615" s="574"/>
      <c r="AV615" s="57"/>
      <c r="AW615" s="57"/>
      <c r="AX615" s="58"/>
      <c r="AY615" s="575"/>
      <c r="AZ615" s="575"/>
      <c r="BA615" s="575"/>
      <c r="BB615" s="575"/>
    </row>
    <row r="616" spans="1:54" ht="27" customHeight="1" hidden="1">
      <c r="A616" s="50"/>
      <c r="B616" s="50"/>
      <c r="C616" s="44"/>
      <c r="D616" s="44"/>
      <c r="E616" s="44"/>
      <c r="F616" s="44"/>
      <c r="G616" s="44"/>
      <c r="H616" s="44"/>
      <c r="I616" s="44"/>
      <c r="J616" s="44"/>
      <c r="K616" s="44"/>
      <c r="L616" s="44"/>
      <c r="M616" s="45"/>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5"/>
      <c r="AL616" s="44"/>
      <c r="AM616" s="44"/>
      <c r="AN616" s="44"/>
      <c r="AO616" s="44"/>
      <c r="AP616" s="44"/>
      <c r="AQ616" s="44"/>
      <c r="AR616" s="44"/>
      <c r="AS616" s="44"/>
      <c r="AT616" s="44"/>
      <c r="AU616" s="574"/>
      <c r="AV616" s="57"/>
      <c r="AW616" s="57"/>
      <c r="AX616" s="58"/>
      <c r="AY616" s="575"/>
      <c r="AZ616" s="575"/>
      <c r="BA616" s="575"/>
      <c r="BB616" s="575"/>
    </row>
    <row r="617" spans="1:50" ht="24" customHeight="1" hidden="1">
      <c r="A617" s="567"/>
      <c r="B617" s="567"/>
      <c r="C617" s="68"/>
      <c r="D617" s="568"/>
      <c r="E617" s="568"/>
      <c r="F617" s="568"/>
      <c r="G617" s="568"/>
      <c r="H617" s="568"/>
      <c r="I617" s="568"/>
      <c r="J617" s="568"/>
      <c r="K617" s="568"/>
      <c r="L617" s="568"/>
      <c r="M617" s="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69"/>
      <c r="AL617" s="570"/>
      <c r="AM617" s="570"/>
      <c r="AN617" s="570"/>
      <c r="AO617" s="570"/>
      <c r="AP617" s="570"/>
      <c r="AQ617" s="570"/>
      <c r="AR617" s="570"/>
      <c r="AS617" s="570"/>
      <c r="AT617" s="570"/>
      <c r="AU617" s="571"/>
      <c r="AV617" s="572"/>
      <c r="AW617" s="572"/>
      <c r="AX617" s="573"/>
    </row>
    <row r="618" spans="1:50" ht="24" customHeight="1" hidden="1">
      <c r="A618" s="567"/>
      <c r="B618" s="567"/>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69"/>
      <c r="AL618" s="570"/>
      <c r="AM618" s="570"/>
      <c r="AN618" s="570"/>
      <c r="AO618" s="570"/>
      <c r="AP618" s="570"/>
      <c r="AQ618" s="570"/>
      <c r="AR618" s="570"/>
      <c r="AS618" s="570"/>
      <c r="AT618" s="570"/>
      <c r="AU618" s="571"/>
      <c r="AV618" s="572"/>
      <c r="AW618" s="572"/>
      <c r="AX618" s="573"/>
    </row>
    <row r="619" spans="1:50" ht="24" customHeight="1" hidden="1">
      <c r="A619" s="567"/>
      <c r="B619" s="567"/>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69"/>
      <c r="AL619" s="570"/>
      <c r="AM619" s="570"/>
      <c r="AN619" s="570"/>
      <c r="AO619" s="570"/>
      <c r="AP619" s="570"/>
      <c r="AQ619" s="570"/>
      <c r="AR619" s="570"/>
      <c r="AS619" s="570"/>
      <c r="AT619" s="570"/>
      <c r="AU619" s="571"/>
      <c r="AV619" s="572"/>
      <c r="AW619" s="572"/>
      <c r="AX619" s="573"/>
    </row>
    <row r="620" spans="1:50" ht="24" customHeight="1" hidden="1">
      <c r="A620" s="567"/>
      <c r="B620" s="567"/>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69"/>
      <c r="AL620" s="570"/>
      <c r="AM620" s="570"/>
      <c r="AN620" s="570"/>
      <c r="AO620" s="570"/>
      <c r="AP620" s="570"/>
      <c r="AQ620" s="570"/>
      <c r="AR620" s="570"/>
      <c r="AS620" s="570"/>
      <c r="AT620" s="570"/>
      <c r="AU620" s="571"/>
      <c r="AV620" s="572"/>
      <c r="AW620" s="572"/>
      <c r="AX620" s="573"/>
    </row>
    <row r="621" spans="1:50" ht="24" customHeight="1" hidden="1">
      <c r="A621" s="567"/>
      <c r="B621" s="567"/>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69"/>
      <c r="AL621" s="570"/>
      <c r="AM621" s="570"/>
      <c r="AN621" s="570"/>
      <c r="AO621" s="570"/>
      <c r="AP621" s="570"/>
      <c r="AQ621" s="570"/>
      <c r="AR621" s="570"/>
      <c r="AS621" s="570"/>
      <c r="AT621" s="570"/>
      <c r="AU621" s="571"/>
      <c r="AV621" s="572"/>
      <c r="AW621" s="572"/>
      <c r="AX621" s="573"/>
    </row>
    <row r="622" spans="1:50" ht="24" customHeight="1" hidden="1">
      <c r="A622" s="567"/>
      <c r="B622" s="567"/>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69"/>
      <c r="AL622" s="570"/>
      <c r="AM622" s="570"/>
      <c r="AN622" s="570"/>
      <c r="AO622" s="570"/>
      <c r="AP622" s="570"/>
      <c r="AQ622" s="570"/>
      <c r="AR622" s="570"/>
      <c r="AS622" s="570"/>
      <c r="AT622" s="570"/>
      <c r="AU622" s="571"/>
      <c r="AV622" s="572"/>
      <c r="AW622" s="572"/>
      <c r="AX622" s="573"/>
    </row>
    <row r="623" spans="1:50" ht="24" customHeight="1" hidden="1">
      <c r="A623" s="567"/>
      <c r="B623" s="567"/>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69"/>
      <c r="AL623" s="570"/>
      <c r="AM623" s="570"/>
      <c r="AN623" s="570"/>
      <c r="AO623" s="570"/>
      <c r="AP623" s="570"/>
      <c r="AQ623" s="570"/>
      <c r="AR623" s="570"/>
      <c r="AS623" s="570"/>
      <c r="AT623" s="570"/>
      <c r="AU623" s="571"/>
      <c r="AV623" s="572"/>
      <c r="AW623" s="572"/>
      <c r="AX623" s="573"/>
    </row>
    <row r="624" spans="1:50" ht="24" customHeight="1" hidden="1">
      <c r="A624" s="567"/>
      <c r="B624" s="567"/>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69"/>
      <c r="AL624" s="570"/>
      <c r="AM624" s="570"/>
      <c r="AN624" s="570"/>
      <c r="AO624" s="570"/>
      <c r="AP624" s="570"/>
      <c r="AQ624" s="570"/>
      <c r="AR624" s="570"/>
      <c r="AS624" s="570"/>
      <c r="AT624" s="570"/>
      <c r="AU624" s="571"/>
      <c r="AV624" s="572"/>
      <c r="AW624" s="572"/>
      <c r="AX624" s="573"/>
    </row>
    <row r="625" spans="1:50" ht="24" customHeight="1" hidden="1">
      <c r="A625" s="567"/>
      <c r="B625" s="567"/>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69"/>
      <c r="AL625" s="570"/>
      <c r="AM625" s="570"/>
      <c r="AN625" s="570"/>
      <c r="AO625" s="570"/>
      <c r="AP625" s="570"/>
      <c r="AQ625" s="570"/>
      <c r="AR625" s="570"/>
      <c r="AS625" s="570"/>
      <c r="AT625" s="570"/>
      <c r="AU625" s="571"/>
      <c r="AV625" s="572"/>
      <c r="AW625" s="572"/>
      <c r="AX625" s="573"/>
    </row>
    <row r="626" spans="1:50" ht="24" customHeight="1" hidden="1">
      <c r="A626" s="567"/>
      <c r="B626" s="567"/>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69"/>
      <c r="AL626" s="570"/>
      <c r="AM626" s="570"/>
      <c r="AN626" s="570"/>
      <c r="AO626" s="570"/>
      <c r="AP626" s="570"/>
      <c r="AQ626" s="570"/>
      <c r="AR626" s="570"/>
      <c r="AS626" s="570"/>
      <c r="AT626" s="570"/>
      <c r="AU626" s="571"/>
      <c r="AV626" s="572"/>
      <c r="AW626" s="572"/>
      <c r="AX626" s="573"/>
    </row>
    <row r="627" spans="1:50" ht="24" customHeight="1" hidden="1">
      <c r="A627" s="567"/>
      <c r="B627" s="567"/>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69"/>
      <c r="AL627" s="570"/>
      <c r="AM627" s="570"/>
      <c r="AN627" s="570"/>
      <c r="AO627" s="570"/>
      <c r="AP627" s="570"/>
      <c r="AQ627" s="570"/>
      <c r="AR627" s="570"/>
      <c r="AS627" s="570"/>
      <c r="AT627" s="570"/>
      <c r="AU627" s="571"/>
      <c r="AV627" s="572"/>
      <c r="AW627" s="572"/>
      <c r="AX627" s="573"/>
    </row>
    <row r="628" spans="1:50" ht="24" customHeight="1" hidden="1">
      <c r="A628" s="567"/>
      <c r="B628" s="567"/>
      <c r="C628" s="568"/>
      <c r="D628" s="568"/>
      <c r="E628" s="568"/>
      <c r="F628" s="568"/>
      <c r="G628" s="568"/>
      <c r="H628" s="568"/>
      <c r="I628" s="568"/>
      <c r="J628" s="568"/>
      <c r="K628" s="568"/>
      <c r="L628" s="568"/>
      <c r="M628" s="568"/>
      <c r="N628" s="568"/>
      <c r="O628" s="568"/>
      <c r="P628" s="568"/>
      <c r="Q628" s="568"/>
      <c r="R628" s="568"/>
      <c r="S628" s="568"/>
      <c r="T628" s="568"/>
      <c r="U628" s="568"/>
      <c r="V628" s="568"/>
      <c r="W628" s="568"/>
      <c r="X628" s="568"/>
      <c r="Y628" s="568"/>
      <c r="Z628" s="568"/>
      <c r="AA628" s="568"/>
      <c r="AB628" s="568"/>
      <c r="AC628" s="568"/>
      <c r="AD628" s="568"/>
      <c r="AE628" s="568"/>
      <c r="AF628" s="568"/>
      <c r="AG628" s="568"/>
      <c r="AH628" s="568"/>
      <c r="AI628" s="568"/>
      <c r="AJ628" s="568"/>
      <c r="AK628" s="569"/>
      <c r="AL628" s="570"/>
      <c r="AM628" s="570"/>
      <c r="AN628" s="570"/>
      <c r="AO628" s="570"/>
      <c r="AP628" s="570"/>
      <c r="AQ628" s="570"/>
      <c r="AR628" s="570"/>
      <c r="AS628" s="570"/>
      <c r="AT628" s="570"/>
      <c r="AU628" s="571"/>
      <c r="AV628" s="572"/>
      <c r="AW628" s="572"/>
      <c r="AX628" s="573"/>
    </row>
    <row r="629" spans="1:54" ht="27" customHeight="1" hidden="1">
      <c r="A629" s="50"/>
      <c r="B629" s="50"/>
      <c r="C629" s="44"/>
      <c r="D629" s="44"/>
      <c r="E629" s="44"/>
      <c r="F629" s="44"/>
      <c r="G629" s="44"/>
      <c r="H629" s="44"/>
      <c r="I629" s="44"/>
      <c r="J629" s="44"/>
      <c r="K629" s="44"/>
      <c r="L629" s="44"/>
      <c r="M629" s="45"/>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5"/>
      <c r="AL629" s="44"/>
      <c r="AM629" s="44"/>
      <c r="AN629" s="44"/>
      <c r="AO629" s="44"/>
      <c r="AP629" s="44"/>
      <c r="AQ629" s="44"/>
      <c r="AR629" s="44"/>
      <c r="AS629" s="44"/>
      <c r="AT629" s="44"/>
      <c r="AU629" s="574"/>
      <c r="AV629" s="57"/>
      <c r="AW629" s="57"/>
      <c r="AX629" s="58"/>
      <c r="AY629" s="575"/>
      <c r="AZ629" s="575"/>
      <c r="BA629" s="575"/>
      <c r="BB629" s="575"/>
    </row>
    <row r="630" spans="1:54" ht="23.25" customHeight="1" hidden="1">
      <c r="A630" s="50"/>
      <c r="B630" s="50"/>
      <c r="C630" s="44"/>
      <c r="D630" s="44"/>
      <c r="E630" s="44"/>
      <c r="F630" s="44"/>
      <c r="G630" s="44"/>
      <c r="H630" s="44"/>
      <c r="I630" s="44"/>
      <c r="J630" s="44"/>
      <c r="K630" s="44"/>
      <c r="L630" s="44"/>
      <c r="M630" s="45"/>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5"/>
      <c r="AL630" s="44"/>
      <c r="AM630" s="44"/>
      <c r="AN630" s="44"/>
      <c r="AO630" s="44"/>
      <c r="AP630" s="44"/>
      <c r="AQ630" s="44"/>
      <c r="AR630" s="44"/>
      <c r="AS630" s="44"/>
      <c r="AT630" s="44"/>
      <c r="AU630" s="574"/>
      <c r="AV630" s="57"/>
      <c r="AW630" s="57"/>
      <c r="AX630" s="58"/>
      <c r="AY630" s="575"/>
      <c r="AZ630" s="575"/>
      <c r="BA630" s="575"/>
      <c r="BB630" s="575"/>
    </row>
    <row r="631" ht="18.75" customHeight="1">
      <c r="B631" s="19" t="s">
        <v>232</v>
      </c>
    </row>
    <row r="633" spans="2:3" ht="27" customHeight="1">
      <c r="B633" s="19" t="s">
        <v>231</v>
      </c>
      <c r="C633" s="19" t="s">
        <v>167</v>
      </c>
    </row>
    <row r="634" spans="1:50" ht="27" customHeight="1">
      <c r="A634" s="50"/>
      <c r="B634" s="50"/>
      <c r="C634" s="51" t="s">
        <v>160</v>
      </c>
      <c r="D634" s="51"/>
      <c r="E634" s="51"/>
      <c r="F634" s="51"/>
      <c r="G634" s="51"/>
      <c r="H634" s="51"/>
      <c r="I634" s="51"/>
      <c r="J634" s="51"/>
      <c r="K634" s="51"/>
      <c r="L634" s="51"/>
      <c r="M634" s="51" t="s">
        <v>161</v>
      </c>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2" t="s">
        <v>162</v>
      </c>
      <c r="AL634" s="51"/>
      <c r="AM634" s="51"/>
      <c r="AN634" s="51"/>
      <c r="AO634" s="51"/>
      <c r="AP634" s="51"/>
      <c r="AQ634" s="51" t="s">
        <v>23</v>
      </c>
      <c r="AR634" s="51"/>
      <c r="AS634" s="51"/>
      <c r="AT634" s="51"/>
      <c r="AU634" s="53" t="s">
        <v>24</v>
      </c>
      <c r="AV634" s="54"/>
      <c r="AW634" s="54"/>
      <c r="AX634" s="55"/>
    </row>
    <row r="635" spans="1:50" ht="27" customHeight="1">
      <c r="A635" s="50">
        <v>1</v>
      </c>
      <c r="B635" s="50">
        <v>1</v>
      </c>
      <c r="C635" s="44" t="s">
        <v>175</v>
      </c>
      <c r="D635" s="44"/>
      <c r="E635" s="44"/>
      <c r="F635" s="44"/>
      <c r="G635" s="44"/>
      <c r="H635" s="44"/>
      <c r="I635" s="44"/>
      <c r="J635" s="44"/>
      <c r="K635" s="44"/>
      <c r="L635" s="44"/>
      <c r="M635" s="45" t="s">
        <v>176</v>
      </c>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v>2</v>
      </c>
      <c r="AL635" s="44"/>
      <c r="AM635" s="44"/>
      <c r="AN635" s="44"/>
      <c r="AO635" s="44"/>
      <c r="AP635" s="44"/>
      <c r="AQ635" s="47" t="s">
        <v>145</v>
      </c>
      <c r="AR635" s="48"/>
      <c r="AS635" s="48"/>
      <c r="AT635" s="49"/>
      <c r="AU635" s="47" t="s">
        <v>145</v>
      </c>
      <c r="AV635" s="48"/>
      <c r="AW635" s="48"/>
      <c r="AX635" s="49"/>
    </row>
    <row r="636" spans="1:50" ht="24" customHeight="1" hidden="1">
      <c r="A636" s="567"/>
      <c r="B636" s="567"/>
      <c r="C636" s="68"/>
      <c r="D636" s="568"/>
      <c r="E636" s="568"/>
      <c r="F636" s="568"/>
      <c r="G636" s="568"/>
      <c r="H636" s="568"/>
      <c r="I636" s="568"/>
      <c r="J636" s="568"/>
      <c r="K636" s="568"/>
      <c r="L636" s="568"/>
      <c r="M636" s="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69"/>
      <c r="AL636" s="570"/>
      <c r="AM636" s="570"/>
      <c r="AN636" s="570"/>
      <c r="AO636" s="570"/>
      <c r="AP636" s="570"/>
      <c r="AQ636" s="570"/>
      <c r="AR636" s="570"/>
      <c r="AS636" s="570"/>
      <c r="AT636" s="570"/>
      <c r="AU636" s="571"/>
      <c r="AV636" s="572"/>
      <c r="AW636" s="572"/>
      <c r="AX636" s="573"/>
    </row>
    <row r="637" spans="1:50" ht="22.5" customHeight="1" hidden="1">
      <c r="A637" s="567"/>
      <c r="B637" s="567"/>
      <c r="C637" s="68"/>
      <c r="D637" s="568"/>
      <c r="E637" s="568"/>
      <c r="F637" s="568"/>
      <c r="G637" s="568"/>
      <c r="H637" s="568"/>
      <c r="I637" s="568"/>
      <c r="J637" s="568"/>
      <c r="K637" s="568"/>
      <c r="L637" s="568"/>
      <c r="M637" s="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69"/>
      <c r="AL637" s="570"/>
      <c r="AM637" s="570"/>
      <c r="AN637" s="570"/>
      <c r="AO637" s="570"/>
      <c r="AP637" s="570"/>
      <c r="AQ637" s="570"/>
      <c r="AR637" s="570"/>
      <c r="AS637" s="570"/>
      <c r="AT637" s="570"/>
      <c r="AU637" s="571"/>
      <c r="AV637" s="572"/>
      <c r="AW637" s="572"/>
      <c r="AX637" s="573"/>
    </row>
    <row r="638" spans="1:50" ht="23.25" customHeight="1" hidden="1">
      <c r="A638" s="567"/>
      <c r="B638" s="567"/>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69"/>
      <c r="AL638" s="570"/>
      <c r="AM638" s="570"/>
      <c r="AN638" s="570"/>
      <c r="AO638" s="570"/>
      <c r="AP638" s="570"/>
      <c r="AQ638" s="570"/>
      <c r="AR638" s="570"/>
      <c r="AS638" s="570"/>
      <c r="AT638" s="570"/>
      <c r="AU638" s="571"/>
      <c r="AV638" s="572"/>
      <c r="AW638" s="572"/>
      <c r="AX638" s="573"/>
    </row>
    <row r="639" spans="1:50" ht="24" customHeight="1" hidden="1">
      <c r="A639" s="567"/>
      <c r="B639" s="567"/>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69"/>
      <c r="AL639" s="570"/>
      <c r="AM639" s="570"/>
      <c r="AN639" s="570"/>
      <c r="AO639" s="570"/>
      <c r="AP639" s="570"/>
      <c r="AQ639" s="570"/>
      <c r="AR639" s="570"/>
      <c r="AS639" s="570"/>
      <c r="AT639" s="570"/>
      <c r="AU639" s="571"/>
      <c r="AV639" s="572"/>
      <c r="AW639" s="572"/>
      <c r="AX639" s="573"/>
    </row>
    <row r="640" spans="1:50" ht="24" customHeight="1" hidden="1">
      <c r="A640" s="567"/>
      <c r="B640" s="567"/>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69"/>
      <c r="AL640" s="570"/>
      <c r="AM640" s="570"/>
      <c r="AN640" s="570"/>
      <c r="AO640" s="570"/>
      <c r="AP640" s="570"/>
      <c r="AQ640" s="570"/>
      <c r="AR640" s="570"/>
      <c r="AS640" s="570"/>
      <c r="AT640" s="570"/>
      <c r="AU640" s="571"/>
      <c r="AV640" s="572"/>
      <c r="AW640" s="572"/>
      <c r="AX640" s="573"/>
    </row>
    <row r="641" spans="1:50" ht="24" customHeight="1" hidden="1">
      <c r="A641" s="567"/>
      <c r="B641" s="567"/>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69"/>
      <c r="AL641" s="570"/>
      <c r="AM641" s="570"/>
      <c r="AN641" s="570"/>
      <c r="AO641" s="570"/>
      <c r="AP641" s="570"/>
      <c r="AQ641" s="570"/>
      <c r="AR641" s="570"/>
      <c r="AS641" s="570"/>
      <c r="AT641" s="570"/>
      <c r="AU641" s="571"/>
      <c r="AV641" s="572"/>
      <c r="AW641" s="572"/>
      <c r="AX641" s="573"/>
    </row>
    <row r="642" spans="1:50" ht="24" customHeight="1" hidden="1">
      <c r="A642" s="567"/>
      <c r="B642" s="567"/>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69"/>
      <c r="AL642" s="570"/>
      <c r="AM642" s="570"/>
      <c r="AN642" s="570"/>
      <c r="AO642" s="570"/>
      <c r="AP642" s="570"/>
      <c r="AQ642" s="570"/>
      <c r="AR642" s="570"/>
      <c r="AS642" s="570"/>
      <c r="AT642" s="570"/>
      <c r="AU642" s="571"/>
      <c r="AV642" s="572"/>
      <c r="AW642" s="572"/>
      <c r="AX642" s="573"/>
    </row>
    <row r="643" spans="1:50" ht="24" customHeight="1" hidden="1">
      <c r="A643" s="567"/>
      <c r="B643" s="567"/>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69"/>
      <c r="AL643" s="570"/>
      <c r="AM643" s="570"/>
      <c r="AN643" s="570"/>
      <c r="AO643" s="570"/>
      <c r="AP643" s="570"/>
      <c r="AQ643" s="570"/>
      <c r="AR643" s="570"/>
      <c r="AS643" s="570"/>
      <c r="AT643" s="570"/>
      <c r="AU643" s="571"/>
      <c r="AV643" s="572"/>
      <c r="AW643" s="572"/>
      <c r="AX643" s="573"/>
    </row>
    <row r="644" spans="1:50" ht="24" customHeight="1" hidden="1">
      <c r="A644" s="567"/>
      <c r="B644" s="567"/>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69"/>
      <c r="AL644" s="570"/>
      <c r="AM644" s="570"/>
      <c r="AN644" s="570"/>
      <c r="AO644" s="570"/>
      <c r="AP644" s="570"/>
      <c r="AQ644" s="570"/>
      <c r="AR644" s="570"/>
      <c r="AS644" s="570"/>
      <c r="AT644" s="570"/>
      <c r="AU644" s="571"/>
      <c r="AV644" s="572"/>
      <c r="AW644" s="572"/>
      <c r="AX644" s="573"/>
    </row>
    <row r="645" spans="1:50" ht="24" customHeight="1" hidden="1">
      <c r="A645" s="567"/>
      <c r="B645" s="567"/>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69"/>
      <c r="AL645" s="570"/>
      <c r="AM645" s="570"/>
      <c r="AN645" s="570"/>
      <c r="AO645" s="570"/>
      <c r="AP645" s="570"/>
      <c r="AQ645" s="570"/>
      <c r="AR645" s="570"/>
      <c r="AS645" s="570"/>
      <c r="AT645" s="570"/>
      <c r="AU645" s="571"/>
      <c r="AV645" s="572"/>
      <c r="AW645" s="572"/>
      <c r="AX645" s="573"/>
    </row>
    <row r="646" spans="1:50" ht="24" customHeight="1" hidden="1">
      <c r="A646" s="567"/>
      <c r="B646" s="567"/>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69"/>
      <c r="AL646" s="570"/>
      <c r="AM646" s="570"/>
      <c r="AN646" s="570"/>
      <c r="AO646" s="570"/>
      <c r="AP646" s="570"/>
      <c r="AQ646" s="570"/>
      <c r="AR646" s="570"/>
      <c r="AS646" s="570"/>
      <c r="AT646" s="570"/>
      <c r="AU646" s="571"/>
      <c r="AV646" s="572"/>
      <c r="AW646" s="572"/>
      <c r="AX646" s="573"/>
    </row>
    <row r="647" spans="1:50" ht="24" customHeight="1" hidden="1">
      <c r="A647" s="567"/>
      <c r="B647" s="567"/>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69"/>
      <c r="AL647" s="570"/>
      <c r="AM647" s="570"/>
      <c r="AN647" s="570"/>
      <c r="AO647" s="570"/>
      <c r="AP647" s="570"/>
      <c r="AQ647" s="570"/>
      <c r="AR647" s="570"/>
      <c r="AS647" s="570"/>
      <c r="AT647" s="570"/>
      <c r="AU647" s="571"/>
      <c r="AV647" s="572"/>
      <c r="AW647" s="572"/>
      <c r="AX647" s="573"/>
    </row>
    <row r="648" spans="1:50" ht="24" customHeight="1" hidden="1">
      <c r="A648" s="567"/>
      <c r="B648" s="567"/>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69"/>
      <c r="AL648" s="570"/>
      <c r="AM648" s="570"/>
      <c r="AN648" s="570"/>
      <c r="AO648" s="570"/>
      <c r="AP648" s="570"/>
      <c r="AQ648" s="570"/>
      <c r="AR648" s="570"/>
      <c r="AS648" s="570"/>
      <c r="AT648" s="570"/>
      <c r="AU648" s="571"/>
      <c r="AV648" s="572"/>
      <c r="AW648" s="572"/>
      <c r="AX648" s="573"/>
    </row>
    <row r="649" spans="1:54" ht="19.5" customHeight="1" hidden="1">
      <c r="A649" s="50"/>
      <c r="B649" s="50"/>
      <c r="C649" s="44"/>
      <c r="D649" s="44"/>
      <c r="E649" s="44"/>
      <c r="F649" s="44"/>
      <c r="G649" s="44"/>
      <c r="H649" s="44"/>
      <c r="I649" s="44"/>
      <c r="J649" s="44"/>
      <c r="K649" s="44"/>
      <c r="L649" s="44"/>
      <c r="M649" s="45"/>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5"/>
      <c r="AL649" s="44"/>
      <c r="AM649" s="44"/>
      <c r="AN649" s="44"/>
      <c r="AO649" s="44"/>
      <c r="AP649" s="44"/>
      <c r="AQ649" s="44"/>
      <c r="AR649" s="44"/>
      <c r="AS649" s="44"/>
      <c r="AT649" s="44"/>
      <c r="AU649" s="574"/>
      <c r="AV649" s="57"/>
      <c r="AW649" s="57"/>
      <c r="AX649" s="58"/>
      <c r="AY649" s="575"/>
      <c r="AZ649" s="575"/>
      <c r="BA649" s="575"/>
      <c r="BB649" s="575"/>
    </row>
    <row r="650" spans="1:54" ht="27" customHeight="1" hidden="1">
      <c r="A650" s="50"/>
      <c r="B650" s="50"/>
      <c r="C650" s="44"/>
      <c r="D650" s="44"/>
      <c r="E650" s="44"/>
      <c r="F650" s="44"/>
      <c r="G650" s="44"/>
      <c r="H650" s="44"/>
      <c r="I650" s="44"/>
      <c r="J650" s="44"/>
      <c r="K650" s="44"/>
      <c r="L650" s="44"/>
      <c r="M650" s="45"/>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5"/>
      <c r="AL650" s="44"/>
      <c r="AM650" s="44"/>
      <c r="AN650" s="44"/>
      <c r="AO650" s="44"/>
      <c r="AP650" s="44"/>
      <c r="AQ650" s="44"/>
      <c r="AR650" s="44"/>
      <c r="AS650" s="44"/>
      <c r="AT650" s="44"/>
      <c r="AU650" s="574"/>
      <c r="AV650" s="57"/>
      <c r="AW650" s="57"/>
      <c r="AX650" s="58"/>
      <c r="AY650" s="575"/>
      <c r="AZ650" s="575"/>
      <c r="BA650" s="575"/>
      <c r="BB650" s="575"/>
    </row>
    <row r="651" spans="1:50" ht="24" customHeight="1" hidden="1">
      <c r="A651" s="567"/>
      <c r="B651" s="567"/>
      <c r="C651" s="68"/>
      <c r="D651" s="568"/>
      <c r="E651" s="568"/>
      <c r="F651" s="568"/>
      <c r="G651" s="568"/>
      <c r="H651" s="568"/>
      <c r="I651" s="568"/>
      <c r="J651" s="568"/>
      <c r="K651" s="568"/>
      <c r="L651" s="568"/>
      <c r="M651" s="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69"/>
      <c r="AL651" s="570"/>
      <c r="AM651" s="570"/>
      <c r="AN651" s="570"/>
      <c r="AO651" s="570"/>
      <c r="AP651" s="570"/>
      <c r="AQ651" s="570"/>
      <c r="AR651" s="570"/>
      <c r="AS651" s="570"/>
      <c r="AT651" s="570"/>
      <c r="AU651" s="571"/>
      <c r="AV651" s="572"/>
      <c r="AW651" s="572"/>
      <c r="AX651" s="573"/>
    </row>
    <row r="652" spans="1:50" ht="24" customHeight="1" hidden="1">
      <c r="A652" s="567"/>
      <c r="B652" s="567"/>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69"/>
      <c r="AL652" s="570"/>
      <c r="AM652" s="570"/>
      <c r="AN652" s="570"/>
      <c r="AO652" s="570"/>
      <c r="AP652" s="570"/>
      <c r="AQ652" s="570"/>
      <c r="AR652" s="570"/>
      <c r="AS652" s="570"/>
      <c r="AT652" s="570"/>
      <c r="AU652" s="571"/>
      <c r="AV652" s="572"/>
      <c r="AW652" s="572"/>
      <c r="AX652" s="573"/>
    </row>
    <row r="653" spans="1:50" ht="24" customHeight="1" hidden="1">
      <c r="A653" s="567"/>
      <c r="B653" s="567"/>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69"/>
      <c r="AL653" s="570"/>
      <c r="AM653" s="570"/>
      <c r="AN653" s="570"/>
      <c r="AO653" s="570"/>
      <c r="AP653" s="570"/>
      <c r="AQ653" s="570"/>
      <c r="AR653" s="570"/>
      <c r="AS653" s="570"/>
      <c r="AT653" s="570"/>
      <c r="AU653" s="571"/>
      <c r="AV653" s="572"/>
      <c r="AW653" s="572"/>
      <c r="AX653" s="573"/>
    </row>
    <row r="654" spans="1:50" ht="24" customHeight="1" hidden="1">
      <c r="A654" s="567"/>
      <c r="B654" s="567"/>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69"/>
      <c r="AL654" s="570"/>
      <c r="AM654" s="570"/>
      <c r="AN654" s="570"/>
      <c r="AO654" s="570"/>
      <c r="AP654" s="570"/>
      <c r="AQ654" s="570"/>
      <c r="AR654" s="570"/>
      <c r="AS654" s="570"/>
      <c r="AT654" s="570"/>
      <c r="AU654" s="571"/>
      <c r="AV654" s="572"/>
      <c r="AW654" s="572"/>
      <c r="AX654" s="573"/>
    </row>
    <row r="655" spans="1:50" ht="24" customHeight="1" hidden="1">
      <c r="A655" s="567"/>
      <c r="B655" s="567"/>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69"/>
      <c r="AL655" s="570"/>
      <c r="AM655" s="570"/>
      <c r="AN655" s="570"/>
      <c r="AO655" s="570"/>
      <c r="AP655" s="570"/>
      <c r="AQ655" s="570"/>
      <c r="AR655" s="570"/>
      <c r="AS655" s="570"/>
      <c r="AT655" s="570"/>
      <c r="AU655" s="571"/>
      <c r="AV655" s="572"/>
      <c r="AW655" s="572"/>
      <c r="AX655" s="573"/>
    </row>
    <row r="656" spans="1:50" ht="24" customHeight="1" hidden="1">
      <c r="A656" s="567"/>
      <c r="B656" s="567"/>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69"/>
      <c r="AL656" s="570"/>
      <c r="AM656" s="570"/>
      <c r="AN656" s="570"/>
      <c r="AO656" s="570"/>
      <c r="AP656" s="570"/>
      <c r="AQ656" s="570"/>
      <c r="AR656" s="570"/>
      <c r="AS656" s="570"/>
      <c r="AT656" s="570"/>
      <c r="AU656" s="571"/>
      <c r="AV656" s="572"/>
      <c r="AW656" s="572"/>
      <c r="AX656" s="573"/>
    </row>
    <row r="657" spans="1:50" ht="24" customHeight="1" hidden="1">
      <c r="A657" s="567"/>
      <c r="B657" s="567"/>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69"/>
      <c r="AL657" s="570"/>
      <c r="AM657" s="570"/>
      <c r="AN657" s="570"/>
      <c r="AO657" s="570"/>
      <c r="AP657" s="570"/>
      <c r="AQ657" s="570"/>
      <c r="AR657" s="570"/>
      <c r="AS657" s="570"/>
      <c r="AT657" s="570"/>
      <c r="AU657" s="571"/>
      <c r="AV657" s="572"/>
      <c r="AW657" s="572"/>
      <c r="AX657" s="573"/>
    </row>
    <row r="658" spans="1:50" ht="24" customHeight="1" hidden="1">
      <c r="A658" s="567"/>
      <c r="B658" s="567"/>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69"/>
      <c r="AL658" s="570"/>
      <c r="AM658" s="570"/>
      <c r="AN658" s="570"/>
      <c r="AO658" s="570"/>
      <c r="AP658" s="570"/>
      <c r="AQ658" s="570"/>
      <c r="AR658" s="570"/>
      <c r="AS658" s="570"/>
      <c r="AT658" s="570"/>
      <c r="AU658" s="571"/>
      <c r="AV658" s="572"/>
      <c r="AW658" s="572"/>
      <c r="AX658" s="573"/>
    </row>
    <row r="659" spans="1:50" ht="24" customHeight="1" hidden="1">
      <c r="A659" s="567"/>
      <c r="B659" s="567"/>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69"/>
      <c r="AL659" s="570"/>
      <c r="AM659" s="570"/>
      <c r="AN659" s="570"/>
      <c r="AO659" s="570"/>
      <c r="AP659" s="570"/>
      <c r="AQ659" s="570"/>
      <c r="AR659" s="570"/>
      <c r="AS659" s="570"/>
      <c r="AT659" s="570"/>
      <c r="AU659" s="571"/>
      <c r="AV659" s="572"/>
      <c r="AW659" s="572"/>
      <c r="AX659" s="573"/>
    </row>
    <row r="660" spans="1:50" ht="24" customHeight="1" hidden="1">
      <c r="A660" s="567"/>
      <c r="B660" s="567"/>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69"/>
      <c r="AL660" s="570"/>
      <c r="AM660" s="570"/>
      <c r="AN660" s="570"/>
      <c r="AO660" s="570"/>
      <c r="AP660" s="570"/>
      <c r="AQ660" s="570"/>
      <c r="AR660" s="570"/>
      <c r="AS660" s="570"/>
      <c r="AT660" s="570"/>
      <c r="AU660" s="571"/>
      <c r="AV660" s="572"/>
      <c r="AW660" s="572"/>
      <c r="AX660" s="573"/>
    </row>
    <row r="661" spans="1:50" ht="24" customHeight="1" hidden="1">
      <c r="A661" s="567"/>
      <c r="B661" s="567"/>
      <c r="C661" s="568"/>
      <c r="D661" s="568"/>
      <c r="E661" s="568"/>
      <c r="F661" s="568"/>
      <c r="G661" s="568"/>
      <c r="H661" s="568"/>
      <c r="I661" s="568"/>
      <c r="J661" s="568"/>
      <c r="K661" s="568"/>
      <c r="L661" s="568"/>
      <c r="M661" s="568"/>
      <c r="N661" s="568"/>
      <c r="O661" s="568"/>
      <c r="P661" s="568"/>
      <c r="Q661" s="568"/>
      <c r="R661" s="568"/>
      <c r="S661" s="568"/>
      <c r="T661" s="568"/>
      <c r="U661" s="568"/>
      <c r="V661" s="568"/>
      <c r="W661" s="568"/>
      <c r="X661" s="568"/>
      <c r="Y661" s="568"/>
      <c r="Z661" s="568"/>
      <c r="AA661" s="568"/>
      <c r="AB661" s="568"/>
      <c r="AC661" s="568"/>
      <c r="AD661" s="568"/>
      <c r="AE661" s="568"/>
      <c r="AF661" s="568"/>
      <c r="AG661" s="568"/>
      <c r="AH661" s="568"/>
      <c r="AI661" s="568"/>
      <c r="AJ661" s="568"/>
      <c r="AK661" s="569"/>
      <c r="AL661" s="570"/>
      <c r="AM661" s="570"/>
      <c r="AN661" s="570"/>
      <c r="AO661" s="570"/>
      <c r="AP661" s="570"/>
      <c r="AQ661" s="570"/>
      <c r="AR661" s="570"/>
      <c r="AS661" s="570"/>
      <c r="AT661" s="570"/>
      <c r="AU661" s="571"/>
      <c r="AV661" s="572"/>
      <c r="AW661" s="572"/>
      <c r="AX661" s="573"/>
    </row>
    <row r="662" spans="1:50" ht="24" customHeight="1" hidden="1">
      <c r="A662" s="567"/>
      <c r="B662" s="567"/>
      <c r="C662" s="568"/>
      <c r="D662" s="568"/>
      <c r="E662" s="568"/>
      <c r="F662" s="568"/>
      <c r="G662" s="568"/>
      <c r="H662" s="568"/>
      <c r="I662" s="568"/>
      <c r="J662" s="568"/>
      <c r="K662" s="568"/>
      <c r="L662" s="568"/>
      <c r="M662" s="568"/>
      <c r="N662" s="568"/>
      <c r="O662" s="568"/>
      <c r="P662" s="568"/>
      <c r="Q662" s="568"/>
      <c r="R662" s="568"/>
      <c r="S662" s="568"/>
      <c r="T662" s="568"/>
      <c r="U662" s="568"/>
      <c r="V662" s="568"/>
      <c r="W662" s="568"/>
      <c r="X662" s="568"/>
      <c r="Y662" s="568"/>
      <c r="Z662" s="568"/>
      <c r="AA662" s="568"/>
      <c r="AB662" s="568"/>
      <c r="AC662" s="568"/>
      <c r="AD662" s="568"/>
      <c r="AE662" s="568"/>
      <c r="AF662" s="568"/>
      <c r="AG662" s="568"/>
      <c r="AH662" s="568"/>
      <c r="AI662" s="568"/>
      <c r="AJ662" s="568"/>
      <c r="AK662" s="569"/>
      <c r="AL662" s="570"/>
      <c r="AM662" s="570"/>
      <c r="AN662" s="570"/>
      <c r="AO662" s="570"/>
      <c r="AP662" s="570"/>
      <c r="AQ662" s="570"/>
      <c r="AR662" s="570"/>
      <c r="AS662" s="570"/>
      <c r="AT662" s="570"/>
      <c r="AU662" s="571"/>
      <c r="AV662" s="572"/>
      <c r="AW662" s="572"/>
      <c r="AX662" s="573"/>
    </row>
    <row r="663" spans="1:54" ht="27" customHeight="1" hidden="1">
      <c r="A663" s="50"/>
      <c r="B663" s="50"/>
      <c r="C663" s="44"/>
      <c r="D663" s="44"/>
      <c r="E663" s="44"/>
      <c r="F663" s="44"/>
      <c r="G663" s="44"/>
      <c r="H663" s="44"/>
      <c r="I663" s="44"/>
      <c r="J663" s="44"/>
      <c r="K663" s="44"/>
      <c r="L663" s="44"/>
      <c r="M663" s="45"/>
      <c r="N663" s="44"/>
      <c r="O663" s="44"/>
      <c r="P663" s="44"/>
      <c r="Q663" s="44"/>
      <c r="R663" s="44"/>
      <c r="S663" s="44"/>
      <c r="T663" s="44"/>
      <c r="U663" s="44"/>
      <c r="V663" s="44"/>
      <c r="W663" s="44"/>
      <c r="X663" s="44"/>
      <c r="Y663" s="44"/>
      <c r="Z663" s="44"/>
      <c r="AA663" s="44"/>
      <c r="AB663" s="44"/>
      <c r="AC663" s="44"/>
      <c r="AD663" s="44"/>
      <c r="AE663" s="44"/>
      <c r="AF663" s="44"/>
      <c r="AG663" s="44"/>
      <c r="AH663" s="44"/>
      <c r="AI663" s="44"/>
      <c r="AJ663" s="44"/>
      <c r="AK663" s="45"/>
      <c r="AL663" s="44"/>
      <c r="AM663" s="44"/>
      <c r="AN663" s="44"/>
      <c r="AO663" s="44"/>
      <c r="AP663" s="44"/>
      <c r="AQ663" s="44"/>
      <c r="AR663" s="44"/>
      <c r="AS663" s="44"/>
      <c r="AT663" s="44"/>
      <c r="AU663" s="574"/>
      <c r="AV663" s="57"/>
      <c r="AW663" s="57"/>
      <c r="AX663" s="58"/>
      <c r="AY663" s="575"/>
      <c r="AZ663" s="575"/>
      <c r="BA663" s="575"/>
      <c r="BB663" s="575"/>
    </row>
    <row r="664" spans="1:54" ht="23.25" customHeight="1" hidden="1">
      <c r="A664" s="50"/>
      <c r="B664" s="50"/>
      <c r="C664" s="44"/>
      <c r="D664" s="44"/>
      <c r="E664" s="44"/>
      <c r="F664" s="44"/>
      <c r="G664" s="44"/>
      <c r="H664" s="44"/>
      <c r="I664" s="44"/>
      <c r="J664" s="44"/>
      <c r="K664" s="44"/>
      <c r="L664" s="44"/>
      <c r="M664" s="45"/>
      <c r="N664" s="44"/>
      <c r="O664" s="44"/>
      <c r="P664" s="44"/>
      <c r="Q664" s="44"/>
      <c r="R664" s="44"/>
      <c r="S664" s="44"/>
      <c r="T664" s="44"/>
      <c r="U664" s="44"/>
      <c r="V664" s="44"/>
      <c r="W664" s="44"/>
      <c r="X664" s="44"/>
      <c r="Y664" s="44"/>
      <c r="Z664" s="44"/>
      <c r="AA664" s="44"/>
      <c r="AB664" s="44"/>
      <c r="AC664" s="44"/>
      <c r="AD664" s="44"/>
      <c r="AE664" s="44"/>
      <c r="AF664" s="44"/>
      <c r="AG664" s="44"/>
      <c r="AH664" s="44"/>
      <c r="AI664" s="44"/>
      <c r="AJ664" s="44"/>
      <c r="AK664" s="45"/>
      <c r="AL664" s="44"/>
      <c r="AM664" s="44"/>
      <c r="AN664" s="44"/>
      <c r="AO664" s="44"/>
      <c r="AP664" s="44"/>
      <c r="AQ664" s="44"/>
      <c r="AR664" s="44"/>
      <c r="AS664" s="44"/>
      <c r="AT664" s="44"/>
      <c r="AU664" s="574"/>
      <c r="AV664" s="57"/>
      <c r="AW664" s="57"/>
      <c r="AX664" s="58"/>
      <c r="AY664" s="575"/>
      <c r="AZ664" s="575"/>
      <c r="BA664" s="575"/>
      <c r="BB664" s="575"/>
    </row>
  </sheetData>
  <sheetProtection/>
  <mergeCells count="199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52:AC52"/>
    <mergeCell ref="AD52:AF52"/>
    <mergeCell ref="A64:AX64"/>
    <mergeCell ref="AD44:AF44"/>
    <mergeCell ref="C44:AC44"/>
    <mergeCell ref="C38:K38"/>
    <mergeCell ref="L38:Q38"/>
    <mergeCell ref="R38:W38"/>
    <mergeCell ref="A68:E68"/>
    <mergeCell ref="F66:AX66"/>
    <mergeCell ref="F68:AX68"/>
    <mergeCell ref="AK510:AP510"/>
    <mergeCell ref="AQ510:AT510"/>
    <mergeCell ref="AU510:AX510"/>
    <mergeCell ref="AU435:AX435"/>
    <mergeCell ref="AU436:AX436"/>
    <mergeCell ref="A510:B510"/>
    <mergeCell ref="C510:L510"/>
    <mergeCell ref="M510:AJ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109:AX109"/>
    <mergeCell ref="X38:AX38"/>
    <mergeCell ref="A30:B38"/>
    <mergeCell ref="A45:B47"/>
    <mergeCell ref="A43:AX43"/>
    <mergeCell ref="C35:K35"/>
    <mergeCell ref="L35:Q35"/>
    <mergeCell ref="R35:W35"/>
    <mergeCell ref="X35:AX35"/>
    <mergeCell ref="C34:K34"/>
    <mergeCell ref="L34:Q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C45:AC45"/>
    <mergeCell ref="C46:AC46"/>
    <mergeCell ref="C47:AC47"/>
    <mergeCell ref="C48:AC48"/>
    <mergeCell ref="C49:AC49"/>
    <mergeCell ref="A436:B436"/>
    <mergeCell ref="C436:L436"/>
    <mergeCell ref="A107:F150"/>
    <mergeCell ref="A71:AX71"/>
    <mergeCell ref="A70:AX70"/>
    <mergeCell ref="A501:B501"/>
    <mergeCell ref="C501:L501"/>
    <mergeCell ref="M501:AJ501"/>
    <mergeCell ref="AK501:AP501"/>
    <mergeCell ref="AQ501:AT501"/>
    <mergeCell ref="AU501:AX501"/>
    <mergeCell ref="AD50:AF50"/>
    <mergeCell ref="C50:AC50"/>
    <mergeCell ref="AU471:AX471"/>
    <mergeCell ref="A472:B472"/>
    <mergeCell ref="C472:L472"/>
    <mergeCell ref="M472:AJ472"/>
    <mergeCell ref="AK472:AP472"/>
    <mergeCell ref="AQ472:AT472"/>
    <mergeCell ref="AU472:AX472"/>
    <mergeCell ref="K72:R72"/>
    <mergeCell ref="AD56:AF56"/>
    <mergeCell ref="AD57:AF57"/>
    <mergeCell ref="AI72:AP72"/>
    <mergeCell ref="S72:Z72"/>
    <mergeCell ref="M436:AJ436"/>
    <mergeCell ref="AK436:AP436"/>
    <mergeCell ref="C56:AC56"/>
    <mergeCell ref="G108:K108"/>
    <mergeCell ref="L108:X108"/>
    <mergeCell ref="AA72:AH72"/>
    <mergeCell ref="A471:B471"/>
    <mergeCell ref="C471:L471"/>
    <mergeCell ref="M471:AJ471"/>
    <mergeCell ref="AK471:AP471"/>
    <mergeCell ref="AQ471:AT471"/>
    <mergeCell ref="C57:AC57"/>
    <mergeCell ref="AQ436:AT436"/>
    <mergeCell ref="A72:B72"/>
    <mergeCell ref="C72:J72"/>
    <mergeCell ref="A435:B435"/>
    <mergeCell ref="AD45:AF45"/>
    <mergeCell ref="AD46:AF46"/>
    <mergeCell ref="C59:F59"/>
    <mergeCell ref="AD51:AF51"/>
    <mergeCell ref="AD53:AF53"/>
    <mergeCell ref="AD54:AF54"/>
    <mergeCell ref="AD55:AF55"/>
    <mergeCell ref="AD49:AF49"/>
    <mergeCell ref="C54:AC54"/>
    <mergeCell ref="C55:AC55"/>
    <mergeCell ref="AG48:AX53"/>
    <mergeCell ref="A57:B60"/>
    <mergeCell ref="A67:AX67"/>
    <mergeCell ref="A54:B56"/>
    <mergeCell ref="AG54:AX56"/>
    <mergeCell ref="AU470:AX470"/>
    <mergeCell ref="A65:AX65"/>
    <mergeCell ref="A66:E66"/>
    <mergeCell ref="A61:B62"/>
    <mergeCell ref="C61:F61"/>
    <mergeCell ref="G59:S59"/>
    <mergeCell ref="A470:B470"/>
    <mergeCell ref="C470:L470"/>
    <mergeCell ref="M470:AJ470"/>
    <mergeCell ref="AK470:AP470"/>
    <mergeCell ref="AQ470:AT470"/>
    <mergeCell ref="G61:AX61"/>
    <mergeCell ref="C435:L435"/>
    <mergeCell ref="M435:AJ435"/>
    <mergeCell ref="AK435:AP435"/>
    <mergeCell ref="A469:B469"/>
    <mergeCell ref="C469:L469"/>
    <mergeCell ref="M469:AJ469"/>
    <mergeCell ref="AK469:AP469"/>
    <mergeCell ref="AQ469:AT469"/>
    <mergeCell ref="AU469:AX469"/>
    <mergeCell ref="AQ72:AX72"/>
    <mergeCell ref="A468:B468"/>
    <mergeCell ref="C468:L468"/>
    <mergeCell ref="M468:AJ468"/>
    <mergeCell ref="AK468:AP468"/>
    <mergeCell ref="AQ468:AT468"/>
    <mergeCell ref="AU468:AX468"/>
    <mergeCell ref="AQ435:AT435"/>
    <mergeCell ref="G107:AB107"/>
    <mergeCell ref="AC107:AX107"/>
    <mergeCell ref="A74:F105"/>
    <mergeCell ref="T59:AF59"/>
    <mergeCell ref="T60:AF60"/>
    <mergeCell ref="G60:S60"/>
    <mergeCell ref="AD47:AF47"/>
    <mergeCell ref="AD48:AF48"/>
    <mergeCell ref="A69:AX69"/>
    <mergeCell ref="A48:B53"/>
    <mergeCell ref="C58:F58"/>
    <mergeCell ref="G58:S58"/>
    <mergeCell ref="A63:AX63"/>
    <mergeCell ref="AG44:AX44"/>
    <mergeCell ref="AB29:AD29"/>
    <mergeCell ref="R36:W36"/>
    <mergeCell ref="L36:Q36"/>
    <mergeCell ref="C36:K36"/>
    <mergeCell ref="AG45:AX47"/>
    <mergeCell ref="AG57:AX60"/>
    <mergeCell ref="T58:AF58"/>
    <mergeCell ref="C60:F60"/>
    <mergeCell ref="G28:X29"/>
    <mergeCell ref="AB27:AD27"/>
    <mergeCell ref="AE27:AI27"/>
    <mergeCell ref="AE29:AI29"/>
    <mergeCell ref="AT29:AX29"/>
    <mergeCell ref="X36:AX36"/>
    <mergeCell ref="R34:W34"/>
    <mergeCell ref="X34:AX34"/>
    <mergeCell ref="L32:Q32"/>
    <mergeCell ref="R32:W32"/>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3:AD23"/>
    <mergeCell ref="C62:F62"/>
    <mergeCell ref="G62:AX62"/>
    <mergeCell ref="Y25:AA25"/>
    <mergeCell ref="Y26:AA26"/>
    <mergeCell ref="AB25:AD25"/>
    <mergeCell ref="AB26:AD26"/>
    <mergeCell ref="AT27:AX27"/>
    <mergeCell ref="AB28:AD28"/>
    <mergeCell ref="A27:F29"/>
    <mergeCell ref="G27:X27"/>
    <mergeCell ref="A511:B511"/>
    <mergeCell ref="C511:L511"/>
    <mergeCell ref="M511:AJ511"/>
    <mergeCell ref="AK511:AP511"/>
    <mergeCell ref="AQ511:AT511"/>
    <mergeCell ref="AU511:AX511"/>
    <mergeCell ref="A567:B567"/>
    <mergeCell ref="C567:L567"/>
    <mergeCell ref="M567:AJ567"/>
    <mergeCell ref="AK567:AP567"/>
    <mergeCell ref="AQ567:AT567"/>
    <mergeCell ref="AU567:AX56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Q538:AT538"/>
    <mergeCell ref="AU538:AX538"/>
    <mergeCell ref="A537:B537"/>
    <mergeCell ref="C537:L537"/>
    <mergeCell ref="M537:AJ537"/>
    <mergeCell ref="AK537:AP537"/>
    <mergeCell ref="AQ537:AT537"/>
    <mergeCell ref="AU537:AX537"/>
    <mergeCell ref="C539:L539"/>
    <mergeCell ref="M539:AJ539"/>
    <mergeCell ref="A538:B538"/>
    <mergeCell ref="C538:L538"/>
    <mergeCell ref="M538:AJ538"/>
    <mergeCell ref="AK538:AP538"/>
    <mergeCell ref="A540:B540"/>
    <mergeCell ref="AK540:AP540"/>
    <mergeCell ref="AQ540:AT540"/>
    <mergeCell ref="AU540:AX540"/>
    <mergeCell ref="A539:B539"/>
    <mergeCell ref="C540:L540"/>
    <mergeCell ref="M540:AJ540"/>
    <mergeCell ref="AK539:AP539"/>
    <mergeCell ref="AQ539:AT539"/>
    <mergeCell ref="AU539:AX539"/>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8:B568"/>
    <mergeCell ref="C568:L568"/>
    <mergeCell ref="M568:AJ568"/>
    <mergeCell ref="AK568:AP568"/>
    <mergeCell ref="AQ568:AT568"/>
    <mergeCell ref="AU568:AX568"/>
    <mergeCell ref="A570:B570"/>
    <mergeCell ref="C570:L570"/>
    <mergeCell ref="M570:AJ570"/>
    <mergeCell ref="AK570:AP570"/>
    <mergeCell ref="AQ570:AT570"/>
    <mergeCell ref="AU570:AX570"/>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569:B569"/>
    <mergeCell ref="C569:L569"/>
    <mergeCell ref="M569:AJ569"/>
    <mergeCell ref="AK569:AP569"/>
    <mergeCell ref="AQ569:AT569"/>
    <mergeCell ref="AU569:AX569"/>
  </mergeCells>
  <printOptions/>
  <pageMargins left="0.6299212598425197" right="0.3937007874015748" top="0.5905511811023623" bottom="0.3937007874015748" header="0.5118110236220472" footer="0.5118110236220472"/>
  <pageSetup fitToHeight="4" horizontalDpi="600" verticalDpi="600" orientation="portrait" paperSize="9" scale="68" r:id="rId4"/>
  <headerFooter differentFirst="1">
    <oddHeader>&amp;R事業番号３１０</oddHeader>
  </headerFooter>
  <rowBreaks count="4" manualBreakCount="4">
    <brk id="41" max="49" man="1"/>
    <brk id="72" max="49" man="1"/>
    <brk id="105" max="49" man="1"/>
    <brk id="39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2014-09-17T06:41:58Z</dcterms:modified>
  <cp:category/>
  <cp:version/>
  <cp:contentType/>
  <cp:contentStatus/>
</cp:coreProperties>
</file>