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'H25シート様式（案）'!$A$1:$AX$422</definedName>
  </definedNames>
  <calcPr fullCalcOnLoad="1"/>
</workbook>
</file>

<file path=xl/sharedStrings.xml><?xml version="1.0" encoding="utf-8"?>
<sst xmlns="http://schemas.openxmlformats.org/spreadsheetml/2006/main" count="2201" uniqueCount="483">
  <si>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</si>
  <si>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</si>
  <si>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</si>
  <si>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</si>
  <si>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</si>
  <si>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</si>
  <si>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</si>
  <si>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</si>
  <si>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</si>
  <si>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</si>
  <si>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</si>
  <si>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</si>
  <si>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</si>
  <si>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</si>
  <si>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</si>
  <si>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</si>
  <si>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</si>
  <si>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</si>
  <si>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</si>
  <si>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</si>
  <si>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</si>
  <si>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</si>
  <si>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</si>
  <si>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</si>
  <si>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</si>
  <si>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</si>
  <si>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</si>
  <si>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</si>
  <si>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</si>
  <si>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</si>
  <si>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</si>
  <si>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</si>
  <si>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</si>
  <si>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</si>
  <si>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</si>
  <si>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</si>
  <si>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</si>
  <si>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</si>
  <si>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</si>
  <si>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</si>
  <si>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</si>
  <si>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</si>
  <si>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</si>
  <si>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</si>
  <si>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</si>
  <si>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</si>
  <si>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</si>
  <si>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</si>
  <si>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</si>
  <si>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</si>
  <si>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</si>
  <si>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</si>
  <si>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</si>
  <si>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</si>
  <si>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</si>
  <si>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</si>
  <si>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</si>
  <si>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</si>
  <si>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</si>
  <si>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</si>
  <si>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</si>
  <si>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</si>
  <si>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</si>
  <si>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</si>
  <si>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</si>
  <si>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</si>
  <si>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</si>
  <si>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</si>
  <si>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</si>
  <si>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</si>
  <si>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</si>
  <si>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</si>
  <si>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</si>
  <si>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</si>
  <si>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</si>
  <si>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</si>
  <si>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</si>
  <si>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</si>
  <si>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</si>
  <si>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</si>
  <si>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</si>
  <si>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</si>
  <si>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</si>
  <si>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</si>
  <si>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</si>
  <si>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自然公園等事業費</t>
  </si>
  <si>
    <t>一般会計</t>
  </si>
  <si>
    <t>自然環境局</t>
  </si>
  <si>
    <t>自然環境整備担当参事官室
国立公園課</t>
  </si>
  <si>
    <t>自然環境整備担当参事官
坂本　文雄
国立公園課長　桂川裕樹</t>
  </si>
  <si>
    <t>　政府の重要課題である　「自然と人間が共生する社会」の実現のため、国立公園等において自然環境の保全や消失・変容した自然生態系の再生を図るとともに、国立公園等の保護上及び利用上重要な事業（登山道、避難小屋、木道、植生復元施設、トイレ等の整備）並びに国民公園等の施設整備を実施し、維持管理を行うもの。</t>
  </si>
  <si>
    <t>■直接実施　　　　　■委託・請負　　　　　□補助　　　　　□負担　　　　　■交付　　　　　□貸付　　　　　□その他</t>
  </si>
  <si>
    <t>　安全かつ適切な公園利用を推進する成果について、関係するデータとして国立公園・国民公園利用者数があるが、自然公園等事業は、自然環境の保全や再生も目的としていることから、利用者数の多寡のみで成果を表すことは適当でなく、目標値は設定できない。</t>
  </si>
  <si>
    <t>集計中</t>
  </si>
  <si>
    <t>千人</t>
  </si>
  <si>
    <t>事業を実施した全国の国立公園、国指定鳥獣保護区、国民公園数</t>
  </si>
  <si>
    <t>箇所数</t>
  </si>
  <si>
    <t>　本事業により、安全で快適な国立公園等の利用と自然資源の保護が保たれることで、国民が求める豊かな自然とのふれあいに応える場の提供に資することから、本事業費にかかる国立公園・国民公園利用者一人あたりのコストを計上したもの。</t>
  </si>
  <si>
    <t>国立公園等整備費</t>
  </si>
  <si>
    <t>　　　うち国立公園等</t>
  </si>
  <si>
    <t>　　　うち国民公園等</t>
  </si>
  <si>
    <t>国立公園等維持管理費</t>
  </si>
  <si>
    <t>自然公園等事業調査費</t>
  </si>
  <si>
    <t>自然環境整備交付金</t>
  </si>
  <si>
    <t>○</t>
  </si>
  <si>
    <t>－</t>
  </si>
  <si>
    <t>国立公園では、優れた自然の風景地の保護とその適正な利用が図られるよう努めることが国の責務であり、国立公園の保護又は利用のための施設を整備・管理する公園事業は、自然公園法上、国が執行することが原則となっている。</t>
  </si>
  <si>
    <t>一般競争入札により支出先を選定することを原則としつつ、少額のものにあっては複数者から見積を取得し、最も安価な者を支出先として決定しているため、競争性を確保した上で適切な支出先を選定している。</t>
  </si>
  <si>
    <t>198・199・200</t>
  </si>
  <si>
    <t>188・189・190</t>
  </si>
  <si>
    <t>・自然公園法第10条第1項
・自然公園法第39条第1項
・鳥獣の保護及び狩猟の適正化に関する法律第28条の2第1項</t>
  </si>
  <si>
    <t>　わが国では、国を代表する優れた自然の風景地を、自然公園法に基づき国立公園に指定している。国立公園では、この優れた自然の風景地の保護とその適正な利用が図られるよう努めることが国の責務であり、国立公園の保護又は利用のための施設を整備・管理する公園事業は、自然公園法上、国が執行することが原則となっている。
　そのため失われた自然環境の再生・修復、利用者による自然環境への影響を軽減するための整備、安全かつ適切な自然とのふれあいに必要な利用施設の整備を重点的に実施するとともに、施設の維持管理を行うものである。
　また、国指定鳥獣保護区において、鳥獣の生息地の保護及び整備を行う保全事業を実施するとともに、国民公園等において適切な自然とのふれあいを推進するための整備及び維持管理を行うものである。　　　　　　　　　　　　　　　　　　　　　　　　　　　　　　　　　　　　　　　　　　　　　　　　　　　　　　　　　　　　　　　　　　　　　　　　　　　　　　　　　　　　　　　　　　　　　　　　　　　　　　　　　　　　　　　　　　　　　　　　　　　　　　　　　　　　　　　　　　　　　　　　　　　　　　　　　　　　　　　　　　　　　　　　　　　　　　　　　　　　　　　　　　　　　　　　　　　　　　　　　　　　　　　　　　　　　　　　　　　　　　　　　　　　　　　　　　　　　　　　　</t>
  </si>
  <si>
    <r>
      <t>　国立公園等の整備については、平成16年度の三位一体改革により都道府県への補助事業が廃止され、原則、国（環境省）が整備を実施することとされた。地域振興にも資する利用拠点での整備や重要な自然環境の保全、再生に資する整備を選別し、優先度の高い事業を着実に推進している。事業の実施にあたっては、工事コスト縮減に取り組むとともに、竣工後は受益者となる地元自治体等と協働で運営にあたるなど、維持管理費の縮減を図っている。
　施設の老朽化や地域振興等、国による整備ニーズは全体として増加傾向にあることに加え、台風や水害等の災害による施設の復旧要望も多く、平成26</t>
    </r>
    <r>
      <rPr>
        <sz val="11"/>
        <rFont val="ＭＳ Ｐゴシック"/>
        <family val="3"/>
      </rPr>
      <t>年度以降の予算額も増加する必要がある。</t>
    </r>
  </si>
  <si>
    <t>A.伊藤組土建（株）</t>
  </si>
  <si>
    <t>工事費</t>
  </si>
  <si>
    <t>大雪山国立公園糠平博物展示施設新築工事</t>
  </si>
  <si>
    <t>B.（株）小又建設</t>
  </si>
  <si>
    <t>休屋博物展示施設新築工事</t>
  </si>
  <si>
    <t>C.五光建設(株)</t>
  </si>
  <si>
    <t>富士箱根伊豆国立公園田貫湖集団施設地区園地整備工事</t>
  </si>
  <si>
    <t>D.松本土建（株）</t>
  </si>
  <si>
    <t>沢渡園地休憩所新築工事</t>
  </si>
  <si>
    <t>E.（株）環境総合テクノス</t>
  </si>
  <si>
    <t>測量設計費</t>
  </si>
  <si>
    <t>大台ヶ原自然再生事業植生モニタリング等業務</t>
  </si>
  <si>
    <t>F.ダイゴー土木(株)</t>
  </si>
  <si>
    <t>大久野島プール前護岸上部工工事</t>
  </si>
  <si>
    <t>G.（株）丹青社</t>
  </si>
  <si>
    <t>えびのエコミュージアムセンター展示等改修工事</t>
  </si>
  <si>
    <t>H.福島県</t>
  </si>
  <si>
    <t>見晴園地公衆トイレ改修工事</t>
  </si>
  <si>
    <t>I.八ッ橋設備(株)</t>
  </si>
  <si>
    <t>J.（財）国民公園協会</t>
  </si>
  <si>
    <t>人件費</t>
  </si>
  <si>
    <t>賃金</t>
  </si>
  <si>
    <t>通年賃金経費</t>
  </si>
  <si>
    <t>維持管理業務等</t>
  </si>
  <si>
    <t>樹木苅込業務、樹木維持管理業務、廃棄物リサイクル処理等業務</t>
  </si>
  <si>
    <t>その他</t>
  </si>
  <si>
    <t>一般管理費、消費税</t>
  </si>
  <si>
    <t>K.（財）国民公園協会</t>
  </si>
  <si>
    <t>合計　58人日</t>
  </si>
  <si>
    <t>事業用品</t>
  </si>
  <si>
    <t>作業着、用具等</t>
  </si>
  <si>
    <t>L.奥村組土木興業（株）</t>
  </si>
  <si>
    <t>平成２４年度皇居外苑桜田濠石垣修復工事</t>
  </si>
  <si>
    <t>M.（株）竹井造園</t>
  </si>
  <si>
    <t>千鳥ヶ淵戦没者墓苑東入口道路側樹木等整備工事</t>
  </si>
  <si>
    <t>N.戸田建設（株）</t>
  </si>
  <si>
    <t>新宿御苑大温室新営その他工事</t>
  </si>
  <si>
    <t>O.（社）自然環境共生技術協会</t>
  </si>
  <si>
    <t>合計　159人日</t>
  </si>
  <si>
    <t>諸謝金</t>
  </si>
  <si>
    <t>検討委員への出席者金等</t>
  </si>
  <si>
    <t>旅費</t>
  </si>
  <si>
    <t>検討委員への旅費等</t>
  </si>
  <si>
    <t>印刷費</t>
  </si>
  <si>
    <t>報告書等</t>
  </si>
  <si>
    <t>事業費</t>
  </si>
  <si>
    <t>国定公園及び長距離自然歩道等の整備に係る工事・設計・調査</t>
  </si>
  <si>
    <t>支出先上位１０者リスト</t>
  </si>
  <si>
    <t>A.北海道地方環境事務所</t>
  </si>
  <si>
    <t>支　出　先</t>
  </si>
  <si>
    <t>業　務　概　要</t>
  </si>
  <si>
    <t>支　出　額
（百万円）</t>
  </si>
  <si>
    <t>伊藤組土建（株）</t>
  </si>
  <si>
    <t>斜里建設工業（株）</t>
  </si>
  <si>
    <t>知床五胡園地整備工事（その２)</t>
  </si>
  <si>
    <t>（株）丹青社</t>
  </si>
  <si>
    <t>大雪山国立公園糠平博物展示施設展示工事</t>
  </si>
  <si>
    <t>（株）共和建設工業所</t>
  </si>
  <si>
    <t>和琴野営場付帯施設新築工事</t>
  </si>
  <si>
    <t>（株）乃村工藝社　北海道支社</t>
  </si>
  <si>
    <t>阿寒湖畔博物展示施設展示改修工事</t>
  </si>
  <si>
    <t>（株）イトイ産業</t>
  </si>
  <si>
    <t>大雪山国立公園層雲峡園地改修工事</t>
  </si>
  <si>
    <t>平井建設工業（株）</t>
  </si>
  <si>
    <t>利尻礼文サロベツ国立公園沓形登山線歩道整備工事</t>
  </si>
  <si>
    <t>平成２４年度　知床五湖園地高架木道床板補修工事</t>
  </si>
  <si>
    <t>環境コンサルタント（株）</t>
  </si>
  <si>
    <t>釧路湿原自然再生事業　広里地区自然環境調査業務</t>
  </si>
  <si>
    <t>大雪山国立公園　層雲峡勇駒別線歩道整備工事</t>
  </si>
  <si>
    <t>B.東北地方環境事務所</t>
  </si>
  <si>
    <t>（株）小又建設</t>
  </si>
  <si>
    <t>（株）乃村工藝社</t>
  </si>
  <si>
    <t>十和田ビジターセンター展示工事</t>
  </si>
  <si>
    <t>（株）太田建設</t>
  </si>
  <si>
    <t>大鳥池朝日岳線登山道保全修復工事</t>
  </si>
  <si>
    <t>休暇村岩手網張温泉</t>
  </si>
  <si>
    <t>平成２４年度網張ビジターセンター維持管理等業務</t>
  </si>
  <si>
    <t>－</t>
  </si>
  <si>
    <t>随意契約</t>
  </si>
  <si>
    <t>(財)自然公園財団　浄土平</t>
  </si>
  <si>
    <t>平成２４年度浄土平ビジターセンター維持管理業務</t>
  </si>
  <si>
    <t>浄土ヶ浜ビジターセンター運営協議会</t>
  </si>
  <si>
    <t>平成２４年度浄土ヶ浜ビジターセンター等維持管理業務</t>
  </si>
  <si>
    <t>（株）愛植物設計事務所</t>
  </si>
  <si>
    <t>浄土ヶ浜歩道・標識再整備実施設計等業務</t>
  </si>
  <si>
    <t>裏磐梯ビジターセンター運営協議会</t>
  </si>
  <si>
    <t>平成２４年度裏磐梯ビジターセンター維持管理業務</t>
  </si>
  <si>
    <t>月山ビジターセンター運営協議会</t>
  </si>
  <si>
    <t>平成２４年度月山ビジターセンター維持管理等委託業務</t>
  </si>
  <si>
    <t>(財)自然公園財団</t>
  </si>
  <si>
    <t>平成２４年度八幡平ビジターセンター維持管理等業務</t>
  </si>
  <si>
    <t>C.関東地方環境事務所</t>
  </si>
  <si>
    <t>五光建設(株)</t>
  </si>
  <si>
    <t>(株)星組</t>
  </si>
  <si>
    <t>尾瀬沼地区植生復元工事</t>
  </si>
  <si>
    <t>(株)星野建設</t>
  </si>
  <si>
    <t>戦場ヶ原周回線歩道他整備工事</t>
  </si>
  <si>
    <t>三建設備工業(株)横浜支店</t>
  </si>
  <si>
    <t>富士箱根伊豆国立公園田貫湖集団施設地区浄化槽再整備工事</t>
  </si>
  <si>
    <t>石川建設(株)</t>
  </si>
  <si>
    <t>那須平成の森作業小屋新築工事</t>
  </si>
  <si>
    <t>（財）自然環境研究センター</t>
  </si>
  <si>
    <t>小笠原地域自然再生事業両生は虫類対策調査業務</t>
  </si>
  <si>
    <t>（株）オーチュー</t>
  </si>
  <si>
    <t>平成２４年度富士山頂トイレ等維持管理業務</t>
  </si>
  <si>
    <t>小池工業(株)</t>
  </si>
  <si>
    <t>戦場ヶ原シカ侵入防止柵補修工事</t>
  </si>
  <si>
    <t>杉田建設興業(株)</t>
  </si>
  <si>
    <t>小笠原地域自然再生事業父島東平自然再生区整備その４工事</t>
  </si>
  <si>
    <t>いであ(株)</t>
  </si>
  <si>
    <t>国指定谷津鳥獣保護区保全事業推進業務</t>
  </si>
  <si>
    <t>D.中部地方環境事務所</t>
  </si>
  <si>
    <t>松本土建（株）</t>
  </si>
  <si>
    <t>松本土建（株）</t>
  </si>
  <si>
    <t>沢渡園地休憩広場整備工事</t>
  </si>
  <si>
    <t>沢渡園地休憩所展示工事</t>
  </si>
  <si>
    <t>川瀬建設（株）</t>
  </si>
  <si>
    <t>上高地園地護岸改修工事</t>
  </si>
  <si>
    <t>（株）川木組</t>
  </si>
  <si>
    <t>伊勢志摩国立公園近畿自然歩道神島標識整備工事</t>
  </si>
  <si>
    <t>吉田道路（株）</t>
  </si>
  <si>
    <t>白山国立公園別当出合園地改修工事</t>
  </si>
  <si>
    <t>アジア航測（株）長野営業所</t>
  </si>
  <si>
    <t>中部山岳国立公園室堂園地地獄谷火山ガス対策検討調査業務</t>
  </si>
  <si>
    <t>丸文工業(株)</t>
  </si>
  <si>
    <t>伊勢志摩国立公園近畿自然歩道（青峯山）改修工事</t>
  </si>
  <si>
    <t>（株）ＫＲＣ</t>
  </si>
  <si>
    <t>湯ノ丸山線歩道実施設計業務</t>
  </si>
  <si>
    <t>（株）マルモト</t>
  </si>
  <si>
    <t>大倉池線歩道鋼橋吊橋雪害補修工事</t>
  </si>
  <si>
    <t>E.近畿地方環境事務所</t>
  </si>
  <si>
    <t>（株）環境総合テクノス</t>
  </si>
  <si>
    <t>大台ヶ原自然再生事業植生モニタリング等業務</t>
  </si>
  <si>
    <t>（株）羽衣フィールド</t>
  </si>
  <si>
    <t>吉野熊野国立公園吉野山休憩所（五郎平茶屋及び火之見櫓）新築工事</t>
  </si>
  <si>
    <t>ＴＡＩＨＯＵ　ＣＯＮＳＴＲＡＣＴＩＯＮ（株）</t>
  </si>
  <si>
    <t>国指定浜甲子園鳥獣保護区干潟再生工事</t>
  </si>
  <si>
    <t>（財）自然環境研究センター</t>
  </si>
  <si>
    <t>大台ヶ原自然再生事業ニホンジカモニタリング業務</t>
  </si>
  <si>
    <t>（株）環境総合テクノス</t>
  </si>
  <si>
    <t>平成２４年度大台ヶ原ビジターセンター運営補助業務</t>
  </si>
  <si>
    <t>（有）ワタセ工業</t>
  </si>
  <si>
    <t>大台ヶ原自然再生事業剥皮防止用ネット設置工事</t>
  </si>
  <si>
    <t>（株）テラス</t>
  </si>
  <si>
    <t>平成２４年度西大台利用調整地区巡視委託業務</t>
  </si>
  <si>
    <t>（株）ムラヤマ</t>
  </si>
  <si>
    <t>山陰海岸国立公園竹野博物展示施設展示改修実施設計業務</t>
  </si>
  <si>
    <t>（株）ニコス</t>
  </si>
  <si>
    <t>平成２４年度竹野スノーケルセンター・ビジターセンター運営補助業務</t>
  </si>
  <si>
    <t>日本工営（株）</t>
  </si>
  <si>
    <t>吉野熊野国立公園大台ヶ原給水施設検討調査業務</t>
  </si>
  <si>
    <t>F.中国四国地方環境事務所</t>
  </si>
  <si>
    <t>ダイゴー土木(株)</t>
  </si>
  <si>
    <t>五洋建設(株)</t>
  </si>
  <si>
    <t>大久野島プール前護岸工事</t>
  </si>
  <si>
    <t>愛媛緑地(株)</t>
  </si>
  <si>
    <t>瀬戸内海国立公園東予園地等整備工事</t>
  </si>
  <si>
    <t>荒川建設(株)</t>
  </si>
  <si>
    <t>瀬戸内海国立公園鳴門園地整備（公衆便所新築）工事</t>
  </si>
  <si>
    <t>（財）自然公園財団</t>
  </si>
  <si>
    <t>大山隠岐国立公園大山寺及び桝水原集団施設地区公園施設維持管理、情報提供業務</t>
  </si>
  <si>
    <t>国庫債務歳出化分</t>
  </si>
  <si>
    <t>（財）休暇村協会 休暇村讃岐五色台　</t>
  </si>
  <si>
    <t>平成２４年度五色台ビジターセンター及び自然体験施設等園地管理運営委託業務</t>
  </si>
  <si>
    <t>(財）休暇村協会 休暇村大久野島</t>
  </si>
  <si>
    <t>平成２４年度大久野島集団施設地区園地等公園施設維持管理運営委託業務</t>
  </si>
  <si>
    <t>(株)東京久栄　広島営業所</t>
  </si>
  <si>
    <t>竜串地区自然再生事業竜串湾内濁り対策検討調査業務</t>
  </si>
  <si>
    <t>(株)建設技術研究所中国支社</t>
  </si>
  <si>
    <t>瀬戸内海国立公園宮島地域情報提供施設基本設計業務</t>
  </si>
  <si>
    <t>(株)ミテック</t>
  </si>
  <si>
    <t>大山隠岐国立公園エントランス標識等整備工事（大山蒜山地域）</t>
  </si>
  <si>
    <t>G.九州地方環境事務所</t>
  </si>
  <si>
    <t>（株）丹青社</t>
  </si>
  <si>
    <t>いであ（株）沖縄支社</t>
  </si>
  <si>
    <t>石西礁湖サンゴ群集モニタリング調査等業務</t>
  </si>
  <si>
    <t>阿蘇市</t>
  </si>
  <si>
    <t>事業用地取得</t>
  </si>
  <si>
    <t>随意契約</t>
  </si>
  <si>
    <t>-</t>
  </si>
  <si>
    <t>金秀グリーン（株）</t>
  </si>
  <si>
    <t>国指定漫湖鳥獣保護区における歩道設置工事（１工区）</t>
  </si>
  <si>
    <t>（株）プレック研究所沖縄事務所　事務所長　川上寛人</t>
  </si>
  <si>
    <t>国指定大東諸島鳥獣保護区における保全事業検討調査業務</t>
  </si>
  <si>
    <t>石西礁湖自然再生施設サンゴ群集修復工事監理等業務</t>
  </si>
  <si>
    <t>（株）浮羽園</t>
  </si>
  <si>
    <t>度霧島錦江湾国立公園（霧島地域）標識整備工事</t>
  </si>
  <si>
    <t>（株）グリーンテックトーバル</t>
  </si>
  <si>
    <t>西表石垣国立公園西表縦走線道路（歩道）整備工事</t>
  </si>
  <si>
    <t>（株）峯樹木園</t>
  </si>
  <si>
    <t>烏帽子岳登山線道路（歩道）整備工事</t>
  </si>
  <si>
    <t>小浜開発（株）</t>
  </si>
  <si>
    <t>普賢岳山頂地域登山道整備工事</t>
  </si>
  <si>
    <t>H.都道府県＜施行委任＞</t>
  </si>
  <si>
    <t>福島県</t>
  </si>
  <si>
    <t>見晴園地公衆トイレ改修工事</t>
  </si>
  <si>
    <t>富山県</t>
  </si>
  <si>
    <t>「欅平」博物展示施設新築第二期工事</t>
  </si>
  <si>
    <t>猿倉台倉高山線道路（歩道）（田代山公衆トイレ整備工事）</t>
  </si>
  <si>
    <t>山形県</t>
  </si>
  <si>
    <t>磐梯朝日国立公園羽黒集団施設地区博物展示施設外再整備工事</t>
  </si>
  <si>
    <t>兵庫県</t>
  </si>
  <si>
    <t>竹野集団施設地区
竹野野営場他改修工事</t>
  </si>
  <si>
    <t>石川県</t>
  </si>
  <si>
    <t>白山国立公園市ノ瀬博物展示施設展示等工事</t>
  </si>
  <si>
    <t>奈良県</t>
  </si>
  <si>
    <t>大台ヶ原自然再生整備</t>
  </si>
  <si>
    <t>「欅平」博物展示施設展示工事</t>
  </si>
  <si>
    <t>北海道</t>
  </si>
  <si>
    <t>支笏洞爺国立公園羊蹄山避難小屋新築工事</t>
  </si>
  <si>
    <t>知床国立公園羅臼湖線歩道工事（その１）</t>
  </si>
  <si>
    <t>I.民間企業等</t>
  </si>
  <si>
    <t>八ッ橋設備(株)</t>
  </si>
  <si>
    <t>大高建設(株)</t>
  </si>
  <si>
    <t>(株)星組</t>
  </si>
  <si>
    <t>（株）乃村工藝社</t>
  </si>
  <si>
    <t>（株）西村風晃園</t>
  </si>
  <si>
    <t>(株)トータルメディア開発研究所</t>
  </si>
  <si>
    <t>(株)岡下組</t>
  </si>
  <si>
    <t>(株)乃村工藝社</t>
  </si>
  <si>
    <t>瀬尾建設工業(株)</t>
  </si>
  <si>
    <t>山洋建設(株)</t>
  </si>
  <si>
    <t>J.新宿御苑管理事務所</t>
  </si>
  <si>
    <t>（財）国民公園協会</t>
  </si>
  <si>
    <t>環境省新宿御苑の維持管理業務</t>
  </si>
  <si>
    <t>平成２４年度新宿御苑菊栽培管理委託業務</t>
  </si>
  <si>
    <t>随意契約</t>
  </si>
  <si>
    <t>-</t>
  </si>
  <si>
    <t>株式会社　昭和造園</t>
  </si>
  <si>
    <t>平成２４年度新宿御苑菊上家等設置工事</t>
  </si>
  <si>
    <t>株式会社地域環境計画</t>
  </si>
  <si>
    <t>平成２４年度新宿御苑樹木調査業務</t>
  </si>
  <si>
    <t>シンテイ警備株式会社</t>
  </si>
  <si>
    <t>平成２４年度新宿御苑桜繁忙期警備業務</t>
  </si>
  <si>
    <t>平成２４年度新宿御苑桜繁忙期警備業務（平成２５年３月分）</t>
  </si>
  <si>
    <t>日本信号株式会社</t>
  </si>
  <si>
    <t>平成２４年度５月～３月分新宿御苑入園設備保守業務</t>
  </si>
  <si>
    <t>株式会社　後藤造園</t>
  </si>
  <si>
    <t>平成２４年度新宿御苑発生材処理工事</t>
  </si>
  <si>
    <t>東京都水道局</t>
  </si>
  <si>
    <t>４月分水道料金（新宿）</t>
  </si>
  <si>
    <t>（株）昭和造園</t>
  </si>
  <si>
    <t>ロープ柵工事</t>
  </si>
  <si>
    <t>K.京都御苑管理事務所</t>
  </si>
  <si>
    <t>（財）国民公園協会</t>
  </si>
  <si>
    <t>（一財）国民公園協会</t>
  </si>
  <si>
    <t>平成２４年度京都御苑管理運営委託業務</t>
  </si>
  <si>
    <t>企画競争</t>
  </si>
  <si>
    <t>（株）小林造園</t>
  </si>
  <si>
    <t>平成２４年度京都御苑閑院宮邸跡西側庭園修復整備工事</t>
  </si>
  <si>
    <t>(株)水田造園緑地</t>
  </si>
  <si>
    <t>平成２４年度京都御苑樹木手入れ等維持管理工事</t>
  </si>
  <si>
    <t>（株）大亀工務店</t>
  </si>
  <si>
    <t>平成２３年度京都御苑土塀保存改修工事（繰越）</t>
  </si>
  <si>
    <t>（株）萬栄建設</t>
  </si>
  <si>
    <t>平成２４年度京都御苑桂宮邸跡環境整備工事</t>
  </si>
  <si>
    <t>服部造園研究所</t>
  </si>
  <si>
    <t>平成２４年度京都御苑芝生等刈り込み工事</t>
  </si>
  <si>
    <t>京都市上下水道局</t>
  </si>
  <si>
    <t>上下水道料金（12か月分）</t>
  </si>
  <si>
    <t>（株）オリエンタルコンサルタンツ</t>
  </si>
  <si>
    <t>平成２３年度京都御苑閑院宮邸跡西側庭園設計業務（繰越）</t>
  </si>
  <si>
    <t>プロポーザル</t>
  </si>
  <si>
    <t>（株）環境事業計画研究所</t>
  </si>
  <si>
    <t>平成２４年度京都御苑桂宮邸跡庭園実測図作成業務</t>
  </si>
  <si>
    <t>関西電力（株）</t>
  </si>
  <si>
    <t>電気料（12か月分）</t>
  </si>
  <si>
    <t>L.皇居外苑管理事務所</t>
  </si>
  <si>
    <t>奥村組土木興業(株)</t>
  </si>
  <si>
    <t>平成２４年度皇居外苑桜田濠石垣修復工事</t>
  </si>
  <si>
    <t>平成２４年度皇居外苑管理運営委託業務</t>
  </si>
  <si>
    <t>平成２４年度皇居外苑祝田口石垣修復工事</t>
  </si>
  <si>
    <t>(株)錦花園</t>
  </si>
  <si>
    <t>平成２４年度皇居外苑及び北の丸公園樹木手入等工事</t>
  </si>
  <si>
    <t>東京電力（株）</t>
  </si>
  <si>
    <t>電気料（12ヶ月分）</t>
  </si>
  <si>
    <t>水道料（12ヶ月分）</t>
  </si>
  <si>
    <t>(株)山水園</t>
  </si>
  <si>
    <t>平成２４年度皇居外苑及び北の丸公園堤塘草刈・石垣除草及び低木整姿等工事</t>
  </si>
  <si>
    <t>(株)文化財保存計画協会</t>
  </si>
  <si>
    <t>平成２３年度皇居外苑「旧江戸城外桜田門」保存修理工事実施設計業務</t>
  </si>
  <si>
    <t>(株)プレック研究所</t>
  </si>
  <si>
    <t>平成２４年度皇居外苑千鳥ヶ淵環境再生構想策定検討調査業務</t>
  </si>
  <si>
    <t>八千代エンジニヤリング(株)</t>
  </si>
  <si>
    <t>平成２４年度北の丸公園樹木調査業務</t>
  </si>
  <si>
    <t>M.千鳥ヶ淵戦没者墓苑管理事務所</t>
  </si>
  <si>
    <t>（株）竹井造園</t>
  </si>
  <si>
    <t>株）竹井造園</t>
  </si>
  <si>
    <t>千鳥ヶ淵戦没者墓苑東入口道路側樹木等整備工事</t>
  </si>
  <si>
    <t>少額随意契約</t>
  </si>
  <si>
    <t>関建設工業（株）</t>
  </si>
  <si>
    <t>休憩所左側平屋部屋根塗装工事</t>
  </si>
  <si>
    <t>千鳥ヶ淵戦没者墓苑東入口慰霊碑周辺樹木等整備工事</t>
  </si>
  <si>
    <t>前屋スチール格子塗装工事</t>
  </si>
  <si>
    <t>株）松栄造園土木</t>
  </si>
  <si>
    <t>千鳥ヶ淵戦没者墓苑西入口道路際樹木剪定工事</t>
  </si>
  <si>
    <t>日本道路（株）東京支店</t>
  </si>
  <si>
    <t>千鳥ヶ淵戦没者墓苑東門石積擁壁他補修工事</t>
  </si>
  <si>
    <t>環境緑化（株）</t>
  </si>
  <si>
    <t>千鳥ヶ淵戦没者墓苑樹木整備工事</t>
  </si>
  <si>
    <t>東京都水道局長</t>
  </si>
  <si>
    <t>水道・下水道料２５年３月分（１２ヶ月分）</t>
  </si>
  <si>
    <t>（株）花与</t>
  </si>
  <si>
    <t>供花用生花（１２ヶ月分）</t>
  </si>
  <si>
    <t>休憩所屋根（２階）塗装工事</t>
  </si>
  <si>
    <t>N.民間企業等</t>
  </si>
  <si>
    <t>戸田建設（株）</t>
  </si>
  <si>
    <t>新宿御苑大温室新営その他工事</t>
  </si>
  <si>
    <t>鉄建建設（株）　東京支店</t>
  </si>
  <si>
    <t>皇居外苑濠水管理施設建築その他工事</t>
  </si>
  <si>
    <t>皇居外苑（１１）濠水管理施設建築その他工事</t>
  </si>
  <si>
    <t>（株）西原環境　首都圏支店</t>
  </si>
  <si>
    <t>皇居外苑濠水浄化設備工事</t>
  </si>
  <si>
    <t>皇居外苑（１１）濠水浄化設備工事</t>
  </si>
  <si>
    <t>O.民間企業等</t>
  </si>
  <si>
    <t>（社）自然環境共生技術協会</t>
  </si>
  <si>
    <t>平成２４年度自然公園等施設における長寿命化技術指針の策定等調査検討業務</t>
  </si>
  <si>
    <t>ソシオエンジニアリング（株）</t>
  </si>
  <si>
    <t>平成２４年度自然公園等事業における非利用価値等の評価手法開発調査業務</t>
  </si>
  <si>
    <t>（有）エー環境研究所</t>
  </si>
  <si>
    <t>平成２４年度自然再生事業における効果的手法検討業務</t>
  </si>
  <si>
    <t>ビック測量設計（株）</t>
  </si>
  <si>
    <t>平成２４年度皇居外苑日比谷濠石垣修復検討業務</t>
  </si>
  <si>
    <t>P．都道府県</t>
  </si>
  <si>
    <t>茨城県</t>
  </si>
  <si>
    <t>国定公園事業等の工事の実施及び工事に係る調査・設計</t>
  </si>
  <si>
    <t>東京都</t>
  </si>
  <si>
    <t>佐賀県</t>
  </si>
  <si>
    <t>長野県</t>
  </si>
  <si>
    <t>滋賀県</t>
  </si>
  <si>
    <t>京都府</t>
  </si>
  <si>
    <t>秋田県</t>
  </si>
  <si>
    <t>広島県</t>
  </si>
  <si>
    <t>宮城県</t>
  </si>
  <si>
    <t>事業については計画的に整備を進めており、また、整備を行った公園利用施設等については観光客を始めとした公園利用者に活用されている。</t>
  </si>
  <si>
    <t>生物多様性国家戦略2012－2020（平成24年9月28日閣議決定）</t>
  </si>
  <si>
    <t>26.3円／１人
「利用者一人あたりに係る本事業費」
（平成２３年度実績）</t>
  </si>
  <si>
    <t>Q．民間企業等</t>
  </si>
  <si>
    <t>（東京）豊友建設㈱</t>
  </si>
  <si>
    <t>大見晴園地便所改築工事</t>
  </si>
  <si>
    <t>（佐賀）山口建設㈱</t>
  </si>
  <si>
    <t>干潟広場基盤整備工事</t>
  </si>
  <si>
    <t>（山形）㈱高橋工業所</t>
  </si>
  <si>
    <t>鉾立二ノ滝線外歩道整備工事</t>
  </si>
  <si>
    <t>（広島）㈱アマノ</t>
  </si>
  <si>
    <t>県立県民の森第四キャンプ場便所新築工事</t>
  </si>
  <si>
    <t>（秋田）㈱佐藤建設</t>
  </si>
  <si>
    <t>虎毛山避難小屋改築工事</t>
  </si>
  <si>
    <t>（宮城）㈱高橋工務店</t>
  </si>
  <si>
    <t>いわかがみ平線歩道整備工事</t>
  </si>
  <si>
    <t>白樺湖遊歩道整備工事第一工区</t>
  </si>
  <si>
    <t>（茨城）中央コンサルタンツ㈱東京支店</t>
  </si>
  <si>
    <t>筑波山梅林南駐車場進入路整備測量詳細設計業務委託</t>
  </si>
  <si>
    <t>（京都）㈱友興</t>
  </si>
  <si>
    <t>丹後天橋立大江山国定公園（丹後土木分）公共自然公園施設整備工事</t>
  </si>
  <si>
    <t>（福井）朝日木材産業㈱</t>
  </si>
  <si>
    <t>越知山公衆トイレ再整備工事</t>
  </si>
  <si>
    <t>Q.豊友建設（株)</t>
  </si>
  <si>
    <t>大見晴園地便所改修工事</t>
  </si>
  <si>
    <t>P．茨城県</t>
  </si>
  <si>
    <t>（長野）子安興業（有）</t>
  </si>
  <si>
    <t>平成６年度～</t>
  </si>
  <si>
    <t>5　生物多様性の保全と自然との共生の推進
5-5　自然とのふれあいの推進</t>
  </si>
  <si>
    <t>沢渡園地休憩所新築工事等</t>
  </si>
  <si>
    <t>見晴園地公衆トイレ改修工事等</t>
  </si>
  <si>
    <t>合計　1,641人日</t>
  </si>
  <si>
    <t>２４７</t>
  </si>
  <si>
    <t>現状通り</t>
  </si>
  <si>
    <t>引き続き効率的な執行に努めること。</t>
  </si>
  <si>
    <t>引き続き効率的な執行に努める。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</si>
</sst>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quot;(&quot;#&quot;)&quot;"/>
    <numFmt numFmtId="183" formatCode="#,##0.0_ "/>
    <numFmt numFmtId="184" formatCode="0.0%"/>
    <numFmt numFmtId="185" formatCode="#,##0.0_);[Red]\(#,##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0"/>
      <color indexed="10"/>
      <name val="ＭＳ Ｐゴシック"/>
      <family val="3"/>
    </font>
    <font>
      <sz val="9"/>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1"/>
      <color theme="1"/>
      <name val="ＭＳ Ｐゴシック"/>
      <family val="3"/>
    </font>
    <font>
      <sz val="10"/>
      <color theme="1"/>
      <name val="ＭＳ Ｐゴシック"/>
      <family val="3"/>
    </font>
    <font>
      <sz val="11"/>
      <color rgb="FFFF0000"/>
      <name val="ＭＳ Ｐゴシック"/>
      <family val="3"/>
    </font>
    <font>
      <sz val="10"/>
      <color rgb="FFFF0000"/>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medium"/>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color indexed="63"/>
      </bottom>
    </border>
    <border>
      <left style="thin"/>
      <right style="thin"/>
      <top style="hair"/>
      <bottom style="thin"/>
    </border>
    <border>
      <left style="medium"/>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style="hair"/>
      <bottom style="hair"/>
    </border>
    <border>
      <left>
        <color indexed="63"/>
      </left>
      <right style="hair"/>
      <top style="hair"/>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thin"/>
      <right>
        <color indexed="63"/>
      </right>
      <top>
        <color indexed="63"/>
      </top>
      <bottom style="hair"/>
    </border>
    <border>
      <left>
        <color indexed="63"/>
      </left>
      <right style="double"/>
      <top>
        <color indexed="63"/>
      </top>
      <bottom style="hair"/>
    </border>
    <border>
      <left style="dashed"/>
      <right>
        <color indexed="63"/>
      </right>
      <top style="thin"/>
      <bottom style="medium"/>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7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3" fontId="0" fillId="0" borderId="19" xfId="0" applyNumberFormat="1" applyFont="1" applyBorder="1" applyAlignment="1">
      <alignment vertical="center" wrapText="1"/>
    </xf>
    <xf numFmtId="184" fontId="0" fillId="0" borderId="20" xfId="0" applyNumberFormat="1" applyFont="1" applyBorder="1" applyAlignment="1">
      <alignment vertical="center"/>
    </xf>
    <xf numFmtId="184" fontId="0" fillId="0" borderId="21" xfId="0" applyNumberFormat="1" applyFont="1" applyBorder="1" applyAlignment="1">
      <alignment vertical="center"/>
    </xf>
    <xf numFmtId="184" fontId="0" fillId="0" borderId="22" xfId="0" applyNumberFormat="1"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2" fillId="33" borderId="1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1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1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10" fillId="0" borderId="49" xfId="0" applyFont="1" applyBorder="1" applyAlignment="1">
      <alignment horizontal="left" vertical="center" wrapText="1"/>
    </xf>
    <xf numFmtId="176" fontId="0" fillId="0" borderId="48" xfId="0" applyNumberFormat="1" applyFont="1" applyBorder="1" applyAlignment="1">
      <alignment horizontal="right" vertical="center"/>
    </xf>
    <xf numFmtId="0" fontId="18" fillId="0" borderId="21" xfId="0" applyFont="1" applyFill="1" applyBorder="1" applyAlignment="1">
      <alignment horizontal="center" vertical="center"/>
    </xf>
    <xf numFmtId="0" fontId="18" fillId="0" borderId="21" xfId="0" applyFont="1" applyBorder="1" applyAlignment="1">
      <alignment horizontal="center" vertical="center"/>
    </xf>
    <xf numFmtId="0" fontId="18" fillId="0" borderId="36" xfId="0" applyFont="1" applyBorder="1" applyAlignment="1">
      <alignment horizontal="center" vertical="center"/>
    </xf>
    <xf numFmtId="0" fontId="18" fillId="0" borderId="31" xfId="0" applyFont="1" applyFill="1" applyBorder="1" applyAlignment="1">
      <alignment horizontal="center" vertical="center"/>
    </xf>
    <xf numFmtId="0" fontId="18" fillId="0" borderId="22" xfId="0" applyFont="1" applyBorder="1" applyAlignment="1">
      <alignment horizontal="center" vertical="center"/>
    </xf>
    <xf numFmtId="0" fontId="0" fillId="0" borderId="2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6" xfId="0" applyFont="1" applyBorder="1" applyAlignment="1">
      <alignment horizontal="center" vertical="center"/>
    </xf>
    <xf numFmtId="0" fontId="0" fillId="0" borderId="25" xfId="0" applyFont="1" applyFill="1" applyBorder="1" applyAlignment="1">
      <alignment horizontal="center" vertical="center"/>
    </xf>
    <xf numFmtId="0" fontId="10" fillId="0" borderId="22" xfId="0" applyFont="1" applyBorder="1" applyAlignment="1">
      <alignment horizontal="center" vertical="center"/>
    </xf>
    <xf numFmtId="38" fontId="0" fillId="0" borderId="52" xfId="49"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0" fontId="0" fillId="0" borderId="53"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38" fontId="0" fillId="0" borderId="20" xfId="49" applyFont="1" applyBorder="1" applyAlignment="1">
      <alignment horizontal="right" vertical="center" wrapText="1"/>
    </xf>
    <xf numFmtId="38" fontId="0" fillId="0" borderId="21" xfId="49" applyFont="1" applyBorder="1" applyAlignment="1">
      <alignment horizontal="right" vertical="center" wrapText="1"/>
    </xf>
    <xf numFmtId="38" fontId="0" fillId="0" borderId="22" xfId="49" applyFont="1" applyBorder="1" applyAlignment="1">
      <alignment horizontal="right" vertical="center" wrapText="1"/>
    </xf>
    <xf numFmtId="0" fontId="0" fillId="0" borderId="5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38" fontId="0" fillId="0" borderId="40" xfId="49" applyFont="1" applyFill="1" applyBorder="1" applyAlignment="1">
      <alignment horizontal="right" vertical="center"/>
    </xf>
    <xf numFmtId="38" fontId="0" fillId="0" borderId="38" xfId="49" applyFont="1" applyFill="1" applyBorder="1" applyAlignment="1">
      <alignment horizontal="right" vertical="center"/>
    </xf>
    <xf numFmtId="38" fontId="0" fillId="0" borderId="39" xfId="49" applyFont="1" applyFill="1" applyBorder="1" applyAlignment="1">
      <alignment horizontal="right" vertical="center"/>
    </xf>
    <xf numFmtId="181" fontId="0" fillId="0" borderId="55" xfId="0" applyNumberFormat="1" applyFont="1" applyFill="1" applyBorder="1" applyAlignment="1">
      <alignment horizontal="right" vertical="center"/>
    </xf>
    <xf numFmtId="0" fontId="0" fillId="0" borderId="56"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Border="1" applyAlignment="1">
      <alignment horizontal="center" vertical="center"/>
    </xf>
    <xf numFmtId="0" fontId="0" fillId="0" borderId="49" xfId="0" applyFont="1" applyBorder="1" applyAlignment="1">
      <alignment horizontal="center" vertical="center"/>
    </xf>
    <xf numFmtId="0" fontId="16" fillId="0" borderId="57"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59"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19" fillId="0" borderId="66" xfId="0" applyFont="1" applyFill="1" applyBorder="1" applyAlignment="1">
      <alignment vertical="center"/>
    </xf>
    <xf numFmtId="0" fontId="0" fillId="0" borderId="43" xfId="0" applyFont="1" applyBorder="1" applyAlignment="1">
      <alignment vertical="center"/>
    </xf>
    <xf numFmtId="0" fontId="0" fillId="0" borderId="67" xfId="0" applyFont="1" applyBorder="1" applyAlignment="1">
      <alignment vertical="center"/>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38" fontId="0" fillId="0" borderId="20" xfId="49" applyFont="1" applyBorder="1" applyAlignment="1">
      <alignment vertical="center" wrapText="1"/>
    </xf>
    <xf numFmtId="38" fontId="0" fillId="0" borderId="21" xfId="49" applyFont="1" applyBorder="1" applyAlignment="1">
      <alignment vertical="center" wrapText="1"/>
    </xf>
    <xf numFmtId="38" fontId="0" fillId="0" borderId="22" xfId="49" applyFont="1" applyBorder="1" applyAlignment="1">
      <alignment vertical="center" wrapText="1"/>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8" fillId="33" borderId="7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66" xfId="0" applyFont="1" applyBorder="1" applyAlignment="1">
      <alignment vertical="center"/>
    </xf>
    <xf numFmtId="0" fontId="0" fillId="0" borderId="78" xfId="0" applyFont="1" applyBorder="1" applyAlignment="1">
      <alignment vertical="center"/>
    </xf>
    <xf numFmtId="0" fontId="0" fillId="0" borderId="64" xfId="0" applyFont="1" applyBorder="1" applyAlignment="1">
      <alignment vertical="center"/>
    </xf>
    <xf numFmtId="0" fontId="19" fillId="0" borderId="79" xfId="0" applyFont="1" applyFill="1" applyBorder="1" applyAlignment="1">
      <alignment vertical="center"/>
    </xf>
    <xf numFmtId="0" fontId="0" fillId="0" borderId="38" xfId="0" applyFont="1" applyBorder="1" applyAlignment="1">
      <alignment vertical="center"/>
    </xf>
    <xf numFmtId="0" fontId="0" fillId="0" borderId="80" xfId="0" applyFont="1" applyBorder="1" applyAlignment="1">
      <alignment vertical="center"/>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5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81"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82" xfId="0" applyFont="1" applyBorder="1" applyAlignment="1">
      <alignment horizontal="left" vertical="center" wrapText="1"/>
    </xf>
    <xf numFmtId="0" fontId="0" fillId="0" borderId="45"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16" fillId="33" borderId="70"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51"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2" xfId="0" applyFont="1" applyFill="1" applyBorder="1" applyAlignment="1">
      <alignment vertical="center"/>
    </xf>
    <xf numFmtId="0" fontId="12" fillId="0" borderId="97" xfId="0" applyFont="1" applyFill="1" applyBorder="1" applyAlignment="1">
      <alignment vertical="center" textRotation="255"/>
    </xf>
    <xf numFmtId="0" fontId="0" fillId="0" borderId="86" xfId="0" applyFont="1" applyFill="1" applyBorder="1" applyAlignment="1">
      <alignment vertical="center"/>
    </xf>
    <xf numFmtId="0" fontId="0" fillId="0" borderId="98" xfId="0" applyFont="1" applyFill="1" applyBorder="1" applyAlignment="1">
      <alignment vertical="center"/>
    </xf>
    <xf numFmtId="0" fontId="0" fillId="0" borderId="51"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7" xfId="0" applyFont="1" applyBorder="1" applyAlignment="1">
      <alignment vertical="center"/>
    </xf>
    <xf numFmtId="0" fontId="0" fillId="35" borderId="99"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86" xfId="0" applyFont="1" applyBorder="1" applyAlignment="1">
      <alignment horizontal="center" vertical="center"/>
    </xf>
    <xf numFmtId="0" fontId="0" fillId="0" borderId="100" xfId="0" applyFont="1" applyBorder="1" applyAlignment="1">
      <alignment horizontal="center" vertical="center"/>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6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82" xfId="0" applyFont="1" applyFill="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101"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51" xfId="0" applyFont="1" applyFill="1" applyBorder="1" applyAlignment="1">
      <alignment vertical="center"/>
    </xf>
    <xf numFmtId="0" fontId="0" fillId="0" borderId="86" xfId="0" applyFont="1" applyFill="1" applyBorder="1" applyAlignment="1">
      <alignment horizontal="left" vertical="center"/>
    </xf>
    <xf numFmtId="0" fontId="0" fillId="0" borderId="86" xfId="0" applyFont="1" applyFill="1" applyBorder="1" applyAlignment="1">
      <alignment horizontal="left" vertical="center"/>
    </xf>
    <xf numFmtId="0" fontId="0" fillId="0" borderId="99"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18" fillId="0" borderId="58" xfId="0" applyFont="1" applyFill="1" applyBorder="1" applyAlignment="1">
      <alignment horizontal="center" vertical="center"/>
    </xf>
    <xf numFmtId="0" fontId="18" fillId="0" borderId="58" xfId="0" applyFont="1" applyBorder="1" applyAlignment="1">
      <alignment horizontal="center" vertical="center"/>
    </xf>
    <xf numFmtId="0" fontId="18" fillId="0" borderId="104" xfId="0" applyFont="1" applyBorder="1" applyAlignment="1">
      <alignment horizontal="center" vertical="center"/>
    </xf>
    <xf numFmtId="0" fontId="18" fillId="0" borderId="35" xfId="0" applyFont="1" applyBorder="1" applyAlignment="1">
      <alignment horizontal="center" vertical="center"/>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6" fillId="0" borderId="76" xfId="0" applyFont="1" applyBorder="1" applyAlignment="1" quotePrefix="1">
      <alignment horizontal="left" vertical="center"/>
    </xf>
    <xf numFmtId="0" fontId="6" fillId="0" borderId="76" xfId="0" applyFont="1" applyBorder="1" applyAlignment="1">
      <alignment horizontal="left" vertical="center"/>
    </xf>
    <xf numFmtId="0" fontId="0" fillId="0" borderId="37" xfId="0" applyFont="1" applyFill="1" applyBorder="1" applyAlignment="1">
      <alignment vertical="center"/>
    </xf>
    <xf numFmtId="0" fontId="11" fillId="0" borderId="105"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4" xfId="0" applyFont="1" applyBorder="1" applyAlignment="1">
      <alignment horizontal="center" vertical="center"/>
    </xf>
    <xf numFmtId="0" fontId="10" fillId="0" borderId="58" xfId="0" applyFont="1" applyBorder="1" applyAlignment="1">
      <alignment horizontal="center" vertical="center"/>
    </xf>
    <xf numFmtId="0" fontId="0" fillId="0" borderId="58" xfId="0" applyBorder="1" applyAlignment="1">
      <alignment horizontal="center" vertical="center"/>
    </xf>
    <xf numFmtId="0" fontId="0" fillId="0" borderId="104" xfId="0"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35" xfId="63" applyFont="1" applyFill="1" applyBorder="1" applyAlignment="1" applyProtection="1">
      <alignment horizontal="center" vertical="center" shrinkToFit="1"/>
      <protection/>
    </xf>
    <xf numFmtId="0" fontId="11" fillId="0" borderId="31"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0" fillId="0" borderId="20" xfId="62" applyFont="1" applyFill="1" applyBorder="1" applyAlignment="1" applyProtection="1">
      <alignment horizontal="center" vertical="center" wrapText="1" shrinkToFit="1"/>
      <protection/>
    </xf>
    <xf numFmtId="0" fontId="20" fillId="0" borderId="21" xfId="62" applyFont="1" applyFill="1" applyBorder="1" applyAlignment="1" applyProtection="1">
      <alignment horizontal="center" vertical="center" shrinkToFit="1"/>
      <protection/>
    </xf>
    <xf numFmtId="0" fontId="20" fillId="0" borderId="36"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31"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2" fillId="33" borderId="68"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82" xfId="0" applyFont="1" applyBorder="1" applyAlignment="1">
      <alignment horizontal="center" vertical="center" shrinkToFit="1"/>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61" fillId="0" borderId="31" xfId="61" applyFont="1" applyFill="1" applyBorder="1" applyAlignment="1" applyProtection="1">
      <alignment vertical="center" wrapText="1"/>
      <protection/>
    </xf>
    <xf numFmtId="0" fontId="61" fillId="0" borderId="21" xfId="61" applyFont="1" applyFill="1" applyBorder="1" applyAlignment="1" applyProtection="1">
      <alignment vertical="center" wrapText="1"/>
      <protection/>
    </xf>
    <xf numFmtId="0" fontId="61" fillId="0" borderId="36"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181" fontId="0" fillId="34" borderId="52" xfId="0" applyNumberFormat="1" applyFont="1" applyFill="1" applyBorder="1" applyAlignment="1">
      <alignment horizontal="center" vertical="center"/>
    </xf>
    <xf numFmtId="38" fontId="0" fillId="0" borderId="52" xfId="49"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110"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1" fontId="0" fillId="0" borderId="113" xfId="0" applyNumberFormat="1" applyFont="1" applyFill="1" applyBorder="1" applyAlignment="1">
      <alignment horizontal="center" vertical="center"/>
    </xf>
    <xf numFmtId="181" fontId="0" fillId="34" borderId="113" xfId="0" applyNumberFormat="1" applyFont="1" applyFill="1" applyBorder="1" applyAlignment="1">
      <alignment horizontal="center" vertical="center"/>
    </xf>
    <xf numFmtId="38" fontId="0" fillId="0" borderId="113" xfId="49"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1" fontId="0" fillId="0" borderId="52"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81" fontId="0" fillId="0" borderId="55" xfId="0" applyNumberFormat="1" applyFont="1" applyFill="1" applyBorder="1" applyAlignment="1">
      <alignment horizontal="center" vertical="center"/>
    </xf>
    <xf numFmtId="181" fontId="0" fillId="34" borderId="55" xfId="0" applyNumberFormat="1" applyFont="1" applyFill="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181" fontId="0" fillId="34" borderId="19" xfId="0" applyNumberFormat="1" applyFont="1" applyFill="1" applyBorder="1" applyAlignment="1">
      <alignment horizontal="center" vertical="center"/>
    </xf>
    <xf numFmtId="38" fontId="0" fillId="34" borderId="19" xfId="49" applyFont="1" applyFill="1" applyBorder="1" applyAlignment="1">
      <alignment horizontal="center" vertical="center"/>
    </xf>
    <xf numFmtId="0" fontId="0" fillId="0" borderId="109" xfId="0" applyFont="1" applyFill="1" applyBorder="1" applyAlignment="1">
      <alignment horizontal="center" vertical="center"/>
    </xf>
    <xf numFmtId="0" fontId="0" fillId="0" borderId="117" xfId="0" applyFont="1" applyFill="1" applyBorder="1" applyAlignment="1">
      <alignment horizontal="center" vertical="center"/>
    </xf>
    <xf numFmtId="10" fontId="0" fillId="0" borderId="19" xfId="0" applyNumberFormat="1"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118" xfId="0" applyFont="1" applyBorder="1" applyAlignment="1">
      <alignment horizontal="center" vertical="center"/>
    </xf>
    <xf numFmtId="0" fontId="0" fillId="33" borderId="119" xfId="0" applyFont="1" applyFill="1" applyBorder="1" applyAlignment="1">
      <alignment horizontal="center" vertical="center"/>
    </xf>
    <xf numFmtId="0" fontId="62" fillId="0" borderId="25" xfId="0" applyFont="1" applyFill="1" applyBorder="1" applyAlignment="1">
      <alignment horizontal="left" vertical="center" wrapText="1"/>
    </xf>
    <xf numFmtId="0" fontId="62" fillId="0" borderId="26" xfId="0" applyFont="1" applyFill="1" applyBorder="1" applyAlignment="1">
      <alignment horizontal="left" vertical="center" wrapText="1"/>
    </xf>
    <xf numFmtId="0" fontId="62" fillId="0" borderId="27" xfId="0" applyFont="1" applyFill="1" applyBorder="1" applyAlignment="1">
      <alignment horizontal="left" vertical="center" wrapText="1"/>
    </xf>
    <xf numFmtId="0" fontId="62" fillId="0" borderId="112" xfId="0" applyFont="1" applyFill="1" applyBorder="1" applyAlignment="1">
      <alignment horizontal="left" vertical="center" wrapText="1"/>
    </xf>
    <xf numFmtId="0" fontId="62" fillId="0" borderId="64" xfId="0" applyFont="1" applyFill="1" applyBorder="1" applyAlignment="1">
      <alignment horizontal="left" vertical="center" wrapText="1"/>
    </xf>
    <xf numFmtId="0" fontId="62" fillId="0" borderId="110"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1" fontId="0" fillId="0" borderId="19"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2" fillId="33" borderId="12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5"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15" fillId="33" borderId="26" xfId="0" applyFont="1" applyFill="1" applyBorder="1" applyAlignment="1">
      <alignment horizontal="center" vertical="center" shrinkToFit="1"/>
    </xf>
    <xf numFmtId="0" fontId="15" fillId="33" borderId="27" xfId="0" applyFont="1" applyFill="1" applyBorder="1" applyAlignment="1">
      <alignment horizontal="center" vertical="center" shrinkToFit="1"/>
    </xf>
    <xf numFmtId="0" fontId="15" fillId="33" borderId="63" xfId="0" applyFont="1" applyFill="1" applyBorder="1" applyAlignment="1">
      <alignment horizontal="center" vertical="center" shrinkToFit="1"/>
    </xf>
    <xf numFmtId="0" fontId="15" fillId="33" borderId="64" xfId="0" applyFont="1" applyFill="1" applyBorder="1" applyAlignment="1">
      <alignment horizontal="center" vertical="center" shrinkToFit="1"/>
    </xf>
    <xf numFmtId="0" fontId="15" fillId="33" borderId="110"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11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2" xfId="0" applyFont="1" applyFill="1" applyBorder="1" applyAlignment="1">
      <alignment horizontal="center" vertical="center"/>
    </xf>
    <xf numFmtId="182" fontId="61" fillId="0" borderId="63" xfId="0" applyNumberFormat="1" applyFont="1" applyFill="1" applyBorder="1" applyAlignment="1">
      <alignment horizontal="center" vertical="center"/>
    </xf>
    <xf numFmtId="182" fontId="61" fillId="0" borderId="64" xfId="0" applyNumberFormat="1" applyFont="1" applyFill="1" applyBorder="1" applyAlignment="1">
      <alignment horizontal="center" vertical="center"/>
    </xf>
    <xf numFmtId="182" fontId="61" fillId="0" borderId="110" xfId="0" applyNumberFormat="1" applyFont="1" applyFill="1" applyBorder="1" applyAlignment="1">
      <alignment horizontal="center" vertical="center"/>
    </xf>
    <xf numFmtId="182" fontId="0" fillId="0" borderId="63" xfId="0" applyNumberFormat="1" applyFont="1" applyFill="1" applyBorder="1" applyAlignment="1">
      <alignment horizontal="center" vertical="center"/>
    </xf>
    <xf numFmtId="182" fontId="0" fillId="0" borderId="64" xfId="0" applyNumberFormat="1" applyFont="1" applyFill="1" applyBorder="1" applyAlignment="1">
      <alignment horizontal="center" vertical="center"/>
    </xf>
    <xf numFmtId="182" fontId="0" fillId="0" borderId="110" xfId="0" applyNumberFormat="1" applyFont="1" applyFill="1" applyBorder="1" applyAlignment="1">
      <alignment horizontal="center" vertical="center"/>
    </xf>
    <xf numFmtId="182" fontId="0" fillId="0" borderId="65" xfId="0" applyNumberFormat="1" applyFont="1" applyFill="1" applyBorder="1" applyAlignment="1">
      <alignment horizontal="center" vertical="center"/>
    </xf>
    <xf numFmtId="0" fontId="12" fillId="33" borderId="26" xfId="0" applyFont="1" applyFill="1" applyBorder="1" applyAlignment="1">
      <alignment horizontal="center" vertical="center"/>
    </xf>
    <xf numFmtId="0" fontId="63" fillId="0" borderId="25"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0" fillId="33" borderId="81"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36" xfId="0" applyFill="1" applyBorder="1" applyAlignment="1">
      <alignment vertical="center" wrapText="1"/>
    </xf>
    <xf numFmtId="0" fontId="64" fillId="0" borderId="25" xfId="0" applyFont="1" applyFill="1" applyBorder="1" applyAlignment="1">
      <alignment horizontal="left" vertical="center" wrapText="1"/>
    </xf>
    <xf numFmtId="0" fontId="64" fillId="0" borderId="26" xfId="0" applyFont="1" applyFill="1" applyBorder="1" applyAlignment="1">
      <alignment horizontal="left" vertical="center" wrapText="1"/>
    </xf>
    <xf numFmtId="0" fontId="64" fillId="0" borderId="27" xfId="0" applyFont="1" applyFill="1" applyBorder="1" applyAlignment="1">
      <alignment horizontal="left" vertical="center" wrapText="1"/>
    </xf>
    <xf numFmtId="0" fontId="64" fillId="0" borderId="112" xfId="0" applyFont="1" applyFill="1" applyBorder="1" applyAlignment="1">
      <alignment horizontal="left" vertical="center" wrapText="1"/>
    </xf>
    <xf numFmtId="0" fontId="64" fillId="0" borderId="64" xfId="0" applyFont="1" applyFill="1" applyBorder="1" applyAlignment="1">
      <alignment horizontal="left" vertical="center" wrapText="1"/>
    </xf>
    <xf numFmtId="0" fontId="64" fillId="0" borderId="110" xfId="0" applyFont="1" applyFill="1" applyBorder="1" applyAlignment="1">
      <alignment horizontal="left" vertical="center" wrapText="1"/>
    </xf>
    <xf numFmtId="0" fontId="0" fillId="35" borderId="68"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81" fontId="0" fillId="0" borderId="49"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38" fontId="0" fillId="0" borderId="113" xfId="49"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99" xfId="0" applyNumberFormat="1" applyFont="1" applyFill="1" applyBorder="1" applyAlignment="1">
      <alignment horizontal="right" vertical="center"/>
    </xf>
    <xf numFmtId="0" fontId="0" fillId="0" borderId="86" xfId="0" applyFont="1" applyFill="1" applyBorder="1" applyAlignment="1">
      <alignment horizontal="right" vertical="center"/>
    </xf>
    <xf numFmtId="0" fontId="0" fillId="0" borderId="100" xfId="0" applyFont="1" applyFill="1" applyBorder="1" applyAlignment="1">
      <alignment horizontal="right" vertical="center"/>
    </xf>
    <xf numFmtId="38" fontId="0" fillId="0" borderId="99" xfId="49" applyFont="1" applyFill="1" applyBorder="1" applyAlignment="1">
      <alignment horizontal="right" vertical="center"/>
    </xf>
    <xf numFmtId="38" fontId="0" fillId="0" borderId="86" xfId="49" applyFont="1" applyFill="1" applyBorder="1" applyAlignment="1">
      <alignment horizontal="right" vertical="center"/>
    </xf>
    <xf numFmtId="38" fontId="0" fillId="0" borderId="100" xfId="49" applyFont="1" applyFill="1" applyBorder="1" applyAlignment="1">
      <alignment horizontal="right" vertical="center"/>
    </xf>
    <xf numFmtId="0" fontId="0" fillId="0" borderId="127" xfId="0" applyFont="1" applyFill="1" applyBorder="1" applyAlignment="1">
      <alignment horizontal="left" vertical="center"/>
    </xf>
    <xf numFmtId="0" fontId="0" fillId="0" borderId="76" xfId="0" applyFont="1" applyFill="1" applyBorder="1" applyAlignment="1">
      <alignment horizontal="left" vertical="center"/>
    </xf>
    <xf numFmtId="0" fontId="0" fillId="0" borderId="128" xfId="0" applyFont="1" applyFill="1" applyBorder="1" applyAlignment="1">
      <alignment horizontal="left" vertical="center"/>
    </xf>
    <xf numFmtId="0" fontId="14" fillId="33" borderId="68"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49" xfId="0" applyFont="1" applyBorder="1" applyAlignment="1">
      <alignment horizontal="left" vertical="center" wrapText="1"/>
    </xf>
    <xf numFmtId="0" fontId="0" fillId="0" borderId="51" xfId="0" applyFont="1" applyBorder="1" applyAlignment="1">
      <alignment horizontal="center" vertical="center"/>
    </xf>
    <xf numFmtId="176" fontId="0" fillId="0" borderId="22"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64" xfId="0" applyFont="1" applyFill="1" applyBorder="1" applyAlignment="1">
      <alignment horizontal="center" vertical="center"/>
    </xf>
    <xf numFmtId="0" fontId="18" fillId="0" borderId="110" xfId="0" applyFont="1" applyBorder="1" applyAlignment="1">
      <alignment horizontal="center"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103" xfId="0" applyFont="1" applyBorder="1" applyAlignment="1">
      <alignment horizontal="center" vertical="center"/>
    </xf>
    <xf numFmtId="0" fontId="0" fillId="0" borderId="133"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87" xfId="0" applyNumberFormat="1" applyFont="1" applyBorder="1" applyAlignment="1">
      <alignment horizontal="right" vertical="center"/>
    </xf>
    <xf numFmtId="1" fontId="0" fillId="0" borderId="20" xfId="0" applyNumberFormat="1" applyFont="1" applyBorder="1" applyAlignment="1">
      <alignment horizontal="right" vertical="center"/>
    </xf>
    <xf numFmtId="1" fontId="0" fillId="0" borderId="21" xfId="0" applyNumberFormat="1" applyFont="1" applyBorder="1" applyAlignment="1">
      <alignment horizontal="right" vertical="center"/>
    </xf>
    <xf numFmtId="1" fontId="0" fillId="0" borderId="22" xfId="0" applyNumberFormat="1" applyFont="1" applyBorder="1" applyAlignment="1">
      <alignment horizontal="right" vertical="center"/>
    </xf>
    <xf numFmtId="184" fontId="0" fillId="0" borderId="20" xfId="0" applyNumberFormat="1" applyFont="1" applyBorder="1" applyAlignment="1">
      <alignment horizontal="right" vertical="center"/>
    </xf>
    <xf numFmtId="184" fontId="0" fillId="0" borderId="21" xfId="0" applyNumberFormat="1" applyFont="1" applyBorder="1" applyAlignment="1">
      <alignment horizontal="right" vertical="center"/>
    </xf>
    <xf numFmtId="184" fontId="0" fillId="0" borderId="22" xfId="0" applyNumberFormat="1" applyFont="1" applyBorder="1" applyAlignment="1">
      <alignment horizontal="right" vertical="center"/>
    </xf>
    <xf numFmtId="0" fontId="0" fillId="0" borderId="9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86" xfId="0" applyFont="1" applyFill="1" applyBorder="1" applyAlignment="1">
      <alignment vertical="center" textRotation="255"/>
    </xf>
    <xf numFmtId="0" fontId="0" fillId="0" borderId="98" xfId="0" applyFont="1" applyFill="1" applyBorder="1" applyAlignment="1">
      <alignment vertical="center" textRotation="255"/>
    </xf>
    <xf numFmtId="0" fontId="7" fillId="33" borderId="13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5" xfId="0" applyFont="1" applyBorder="1" applyAlignment="1">
      <alignment vertical="center"/>
    </xf>
    <xf numFmtId="0" fontId="0" fillId="0" borderId="44" xfId="0" applyFont="1" applyBorder="1" applyAlignment="1">
      <alignment vertical="center"/>
    </xf>
    <xf numFmtId="0" fontId="0" fillId="0" borderId="87" xfId="0" applyFont="1" applyFill="1" applyBorder="1" applyAlignment="1">
      <alignment vertical="center"/>
    </xf>
    <xf numFmtId="0" fontId="0" fillId="0" borderId="131" xfId="0" applyFont="1" applyFill="1" applyBorder="1" applyAlignment="1">
      <alignmen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9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64" fillId="0" borderId="49" xfId="0" applyFont="1" applyFill="1" applyBorder="1" applyAlignment="1">
      <alignment horizontal="left" vertical="center" wrapText="1"/>
    </xf>
    <xf numFmtId="0" fontId="61" fillId="0" borderId="47" xfId="0" applyFont="1" applyFill="1" applyBorder="1" applyAlignment="1">
      <alignment horizontal="left" vertical="center"/>
    </xf>
    <xf numFmtId="0" fontId="61" fillId="0" borderId="48" xfId="0" applyFont="1" applyFill="1" applyBorder="1" applyAlignment="1">
      <alignment horizontal="left" vertical="center"/>
    </xf>
    <xf numFmtId="176" fontId="61" fillId="0" borderId="49" xfId="0" applyNumberFormat="1" applyFont="1" applyFill="1" applyBorder="1" applyAlignment="1">
      <alignment horizontal="right" vertical="center"/>
    </xf>
    <xf numFmtId="176" fontId="61" fillId="0" borderId="47" xfId="0" applyNumberFormat="1" applyFont="1" applyFill="1" applyBorder="1" applyAlignment="1">
      <alignment horizontal="right" vertical="center"/>
    </xf>
    <xf numFmtId="176" fontId="61" fillId="0" borderId="48"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64" fillId="0" borderId="45" xfId="0" applyFont="1" applyFill="1" applyBorder="1" applyAlignment="1">
      <alignment horizontal="left" vertical="center" wrapText="1"/>
    </xf>
    <xf numFmtId="0" fontId="61" fillId="0" borderId="43" xfId="0" applyFont="1" applyFill="1" applyBorder="1" applyAlignment="1">
      <alignment horizontal="left" vertical="center"/>
    </xf>
    <xf numFmtId="0" fontId="61" fillId="0" borderId="44" xfId="0" applyFont="1" applyFill="1" applyBorder="1" applyAlignment="1">
      <alignment horizontal="left" vertical="center"/>
    </xf>
    <xf numFmtId="176" fontId="61" fillId="0" borderId="45" xfId="0" applyNumberFormat="1" applyFont="1" applyFill="1" applyBorder="1" applyAlignment="1">
      <alignment horizontal="right" vertical="center"/>
    </xf>
    <xf numFmtId="176" fontId="61" fillId="0" borderId="43" xfId="0" applyNumberFormat="1" applyFont="1" applyFill="1" applyBorder="1" applyAlignment="1">
      <alignment horizontal="right" vertical="center"/>
    </xf>
    <xf numFmtId="176" fontId="61" fillId="0" borderId="44" xfId="0" applyNumberFormat="1" applyFont="1" applyFill="1" applyBorder="1" applyAlignment="1">
      <alignment horizontal="right" vertical="center"/>
    </xf>
    <xf numFmtId="0" fontId="0" fillId="0" borderId="43"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65" fillId="0" borderId="43" xfId="0" applyFont="1" applyFill="1" applyBorder="1" applyAlignment="1">
      <alignment horizontal="center" vertical="center" shrinkToFit="1"/>
    </xf>
    <xf numFmtId="0" fontId="65" fillId="0" borderId="44" xfId="0" applyFont="1" applyFill="1" applyBorder="1" applyAlignment="1">
      <alignment horizontal="center" vertical="center" shrinkToFit="1"/>
    </xf>
    <xf numFmtId="0" fontId="66" fillId="0" borderId="45" xfId="0" applyFont="1" applyFill="1" applyBorder="1" applyAlignment="1">
      <alignment horizontal="left" vertical="center" wrapText="1"/>
    </xf>
    <xf numFmtId="0" fontId="65" fillId="0" borderId="43" xfId="0" applyFont="1" applyFill="1" applyBorder="1" applyAlignment="1">
      <alignment horizontal="left" vertical="center"/>
    </xf>
    <xf numFmtId="0" fontId="65" fillId="0" borderId="44" xfId="0" applyFont="1" applyFill="1" applyBorder="1" applyAlignment="1">
      <alignment horizontal="left" vertical="center"/>
    </xf>
    <xf numFmtId="176" fontId="65" fillId="0" borderId="45" xfId="0" applyNumberFormat="1" applyFont="1" applyFill="1" applyBorder="1" applyAlignment="1">
      <alignment horizontal="right" vertical="center"/>
    </xf>
    <xf numFmtId="176" fontId="65" fillId="0" borderId="43" xfId="0" applyNumberFormat="1" applyFont="1" applyFill="1" applyBorder="1" applyAlignment="1">
      <alignment horizontal="right" vertical="center"/>
    </xf>
    <xf numFmtId="176" fontId="61" fillId="0" borderId="20" xfId="0" applyNumberFormat="1" applyFont="1" applyFill="1" applyBorder="1" applyAlignment="1">
      <alignment horizontal="right" vertical="center"/>
    </xf>
    <xf numFmtId="176" fontId="61" fillId="0" borderId="21" xfId="0" applyNumberFormat="1" applyFont="1" applyFill="1" applyBorder="1" applyAlignment="1">
      <alignment horizontal="right" vertical="center"/>
    </xf>
    <xf numFmtId="176" fontId="61" fillId="0" borderId="22" xfId="0" applyNumberFormat="1" applyFont="1" applyFill="1" applyBorder="1" applyAlignment="1">
      <alignment horizontal="right" vertical="center"/>
    </xf>
    <xf numFmtId="0" fontId="18"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36" xfId="0" applyFont="1" applyFill="1" applyBorder="1" applyAlignment="1">
      <alignment horizontal="center" vertical="center"/>
    </xf>
    <xf numFmtId="0" fontId="0" fillId="0" borderId="47" xfId="0" applyFont="1" applyBorder="1" applyAlignment="1">
      <alignment horizontal="center" vertical="center"/>
    </xf>
    <xf numFmtId="0" fontId="0" fillId="0" borderId="51"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43" xfId="0" applyFont="1" applyBorder="1" applyAlignment="1">
      <alignment horizontal="center" vertical="center"/>
    </xf>
    <xf numFmtId="0" fontId="0" fillId="0" borderId="42"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83" fontId="0" fillId="0" borderId="45"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183" fontId="0" fillId="0" borderId="46"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67" fillId="0" borderId="31" xfId="0" applyFont="1" applyFill="1" applyBorder="1" applyAlignment="1">
      <alignment horizontal="center" vertical="center"/>
    </xf>
    <xf numFmtId="0" fontId="67" fillId="0" borderId="21" xfId="0" applyFont="1" applyBorder="1" applyAlignment="1">
      <alignment horizontal="center" vertical="center"/>
    </xf>
    <xf numFmtId="0" fontId="67" fillId="0" borderId="22" xfId="0" applyFont="1" applyBorder="1" applyAlignment="1">
      <alignment horizontal="center" vertical="center"/>
    </xf>
    <xf numFmtId="0" fontId="18" fillId="0" borderId="10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64" fillId="0" borderId="20" xfId="0" applyFont="1" applyBorder="1" applyAlignment="1">
      <alignment horizontal="center" vertical="center" wrapText="1"/>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1" fillId="0" borderId="51" xfId="0" applyFont="1" applyBorder="1" applyAlignment="1">
      <alignment horizontal="center" vertical="center"/>
    </xf>
    <xf numFmtId="0" fontId="61" fillId="0" borderId="47" xfId="0" applyFont="1" applyBorder="1" applyAlignment="1">
      <alignment horizontal="center" vertical="center"/>
    </xf>
    <xf numFmtId="0" fontId="61" fillId="0" borderId="48" xfId="0" applyFont="1" applyBorder="1" applyAlignment="1">
      <alignment horizontal="center" vertical="center"/>
    </xf>
    <xf numFmtId="0" fontId="64" fillId="0" borderId="49" xfId="0" applyFont="1" applyBorder="1" applyAlignment="1">
      <alignment horizontal="left" vertical="center" wrapText="1"/>
    </xf>
    <xf numFmtId="0" fontId="61" fillId="0" borderId="47" xfId="0" applyFont="1" applyBorder="1" applyAlignment="1">
      <alignment horizontal="left" vertical="center"/>
    </xf>
    <xf numFmtId="0" fontId="61" fillId="0" borderId="48" xfId="0" applyFont="1" applyBorder="1" applyAlignment="1">
      <alignment horizontal="left" vertical="center"/>
    </xf>
    <xf numFmtId="176" fontId="61" fillId="0" borderId="49" xfId="0" applyNumberFormat="1" applyFont="1" applyBorder="1" applyAlignment="1">
      <alignment horizontal="right" vertical="center"/>
    </xf>
    <xf numFmtId="176" fontId="61" fillId="0" borderId="47" xfId="0" applyNumberFormat="1" applyFont="1" applyBorder="1" applyAlignment="1">
      <alignment horizontal="right" vertical="center"/>
    </xf>
    <xf numFmtId="176" fontId="61" fillId="0" borderId="48"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139"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176" fontId="0" fillId="0" borderId="81"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69" xfId="0" applyNumberFormat="1" applyFont="1" applyBorder="1" applyAlignment="1">
      <alignment horizontal="center" vertical="center"/>
    </xf>
    <xf numFmtId="176" fontId="0" fillId="0" borderId="139"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140" xfId="0" applyNumberFormat="1" applyFont="1" applyBorder="1" applyAlignment="1">
      <alignment horizontal="center" vertical="center"/>
    </xf>
    <xf numFmtId="0" fontId="0" fillId="0" borderId="19" xfId="0" applyFont="1" applyBorder="1" applyAlignment="1">
      <alignment horizontal="right" vertical="center"/>
    </xf>
    <xf numFmtId="0" fontId="0" fillId="0" borderId="20" xfId="0" applyFont="1" applyBorder="1" applyAlignment="1">
      <alignment horizontal="right" vertical="center" shrinkToFit="1"/>
    </xf>
    <xf numFmtId="0" fontId="0" fillId="0" borderId="21" xfId="0" applyFont="1" applyBorder="1" applyAlignment="1">
      <alignment horizontal="right" vertical="center" shrinkToFit="1"/>
    </xf>
    <xf numFmtId="0" fontId="0" fillId="0" borderId="22" xfId="0" applyFont="1" applyBorder="1" applyAlignment="1">
      <alignment horizontal="right" vertical="center" shrinkToFit="1"/>
    </xf>
    <xf numFmtId="176" fontId="0" fillId="0" borderId="20" xfId="0" applyNumberFormat="1" applyFont="1" applyBorder="1" applyAlignment="1">
      <alignment vertical="center" wrapText="1"/>
    </xf>
    <xf numFmtId="176" fontId="0" fillId="0" borderId="21" xfId="0" applyNumberFormat="1" applyFont="1" applyBorder="1" applyAlignment="1">
      <alignment vertical="center" wrapText="1"/>
    </xf>
    <xf numFmtId="176" fontId="0" fillId="0" borderId="22" xfId="0" applyNumberFormat="1" applyFont="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NumberFormat="1" applyFont="1" applyBorder="1" applyAlignment="1">
      <alignment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61" fillId="0" borderId="20" xfId="0" applyFont="1" applyBorder="1" applyAlignment="1">
      <alignment vertical="center"/>
    </xf>
    <xf numFmtId="0" fontId="61" fillId="0" borderId="21" xfId="0" applyFont="1" applyBorder="1" applyAlignment="1">
      <alignment vertical="center"/>
    </xf>
    <xf numFmtId="0" fontId="61" fillId="0" borderId="22" xfId="0" applyFont="1" applyBorder="1" applyAlignment="1">
      <alignment vertical="center"/>
    </xf>
    <xf numFmtId="0" fontId="61" fillId="0" borderId="20" xfId="0" applyFont="1" applyBorder="1" applyAlignment="1">
      <alignment vertical="center" wrapText="1"/>
    </xf>
    <xf numFmtId="0" fontId="61" fillId="0" borderId="21" xfId="0" applyFont="1" applyBorder="1" applyAlignment="1">
      <alignment vertical="center" wrapText="1"/>
    </xf>
    <xf numFmtId="0" fontId="61" fillId="0" borderId="22" xfId="0" applyFont="1" applyBorder="1" applyAlignment="1">
      <alignment vertical="center" wrapText="1"/>
    </xf>
    <xf numFmtId="0" fontId="61" fillId="0" borderId="19" xfId="0" applyFont="1" applyBorder="1" applyAlignment="1">
      <alignment horizontal="right" vertical="center"/>
    </xf>
    <xf numFmtId="184" fontId="61" fillId="0" borderId="20" xfId="0" applyNumberFormat="1" applyFont="1" applyBorder="1" applyAlignment="1">
      <alignment horizontal="right" vertical="center"/>
    </xf>
    <xf numFmtId="184" fontId="61" fillId="0" borderId="21" xfId="0" applyNumberFormat="1" applyFont="1" applyBorder="1" applyAlignment="1">
      <alignment horizontal="right" vertical="center"/>
    </xf>
    <xf numFmtId="184" fontId="61" fillId="0" borderId="22" xfId="0" applyNumberFormat="1" applyFont="1" applyBorder="1" applyAlignment="1">
      <alignment horizontal="right" vertical="center"/>
    </xf>
    <xf numFmtId="0" fontId="61" fillId="0" borderId="20" xfId="0" applyFont="1" applyBorder="1" applyAlignment="1">
      <alignment horizontal="right" vertical="center"/>
    </xf>
    <xf numFmtId="0" fontId="61" fillId="0" borderId="21" xfId="0" applyFont="1" applyBorder="1" applyAlignment="1">
      <alignment horizontal="right" vertical="center"/>
    </xf>
    <xf numFmtId="0" fontId="61" fillId="0" borderId="22" xfId="0" applyFont="1" applyBorder="1" applyAlignment="1">
      <alignment horizontal="right" vertical="center"/>
    </xf>
    <xf numFmtId="0" fontId="61" fillId="0" borderId="20" xfId="0" applyFont="1" applyBorder="1" applyAlignment="1">
      <alignment vertical="center" shrinkToFit="1"/>
    </xf>
    <xf numFmtId="0" fontId="61" fillId="0" borderId="21" xfId="0" applyFont="1" applyBorder="1" applyAlignment="1">
      <alignment vertical="center" shrinkToFit="1"/>
    </xf>
    <xf numFmtId="0" fontId="61" fillId="0" borderId="22" xfId="0" applyFont="1" applyBorder="1" applyAlignment="1">
      <alignment vertical="center" shrinkToFit="1"/>
    </xf>
    <xf numFmtId="0" fontId="0" fillId="0" borderId="20" xfId="0" applyFont="1" applyBorder="1" applyAlignment="1">
      <alignment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176" fontId="65" fillId="0" borderId="19" xfId="0" applyNumberFormat="1" applyFont="1" applyBorder="1" applyAlignment="1">
      <alignment vertical="center" wrapText="1"/>
    </xf>
    <xf numFmtId="176" fontId="65" fillId="0" borderId="19" xfId="0" applyNumberFormat="1" applyFont="1" applyBorder="1" applyAlignment="1">
      <alignment vertical="center"/>
    </xf>
    <xf numFmtId="0" fontId="0" fillId="0" borderId="19" xfId="0" applyFont="1" applyBorder="1" applyAlignment="1">
      <alignment vertical="center" shrinkToFit="1"/>
    </xf>
    <xf numFmtId="38" fontId="0" fillId="0" borderId="19" xfId="49" applyFont="1" applyBorder="1" applyAlignment="1">
      <alignment vertical="center" wrapText="1"/>
    </xf>
    <xf numFmtId="38" fontId="0" fillId="0" borderId="19" xfId="49" applyFont="1" applyBorder="1" applyAlignment="1">
      <alignment vertical="center"/>
    </xf>
    <xf numFmtId="184" fontId="0" fillId="0" borderId="20" xfId="42" applyNumberFormat="1" applyFont="1" applyBorder="1" applyAlignment="1">
      <alignment vertical="center"/>
    </xf>
    <xf numFmtId="184" fontId="0" fillId="0" borderId="21" xfId="42" applyNumberFormat="1" applyFont="1" applyBorder="1" applyAlignment="1">
      <alignment vertical="center"/>
    </xf>
    <xf numFmtId="184" fontId="0" fillId="0" borderId="22" xfId="42" applyNumberFormat="1" applyFont="1" applyBorder="1" applyAlignment="1">
      <alignment vertical="center"/>
    </xf>
    <xf numFmtId="0" fontId="61" fillId="0" borderId="19" xfId="0" applyFont="1" applyBorder="1" applyAlignment="1">
      <alignment vertical="center"/>
    </xf>
    <xf numFmtId="0" fontId="61" fillId="0" borderId="19" xfId="0" applyFont="1" applyBorder="1" applyAlignment="1">
      <alignment vertical="center" shrinkToFit="1"/>
    </xf>
    <xf numFmtId="176" fontId="61" fillId="0" borderId="19" xfId="0" applyNumberFormat="1" applyFont="1" applyBorder="1" applyAlignment="1">
      <alignment vertical="center" wrapText="1"/>
    </xf>
    <xf numFmtId="176" fontId="61" fillId="0" borderId="19" xfId="0" applyNumberFormat="1" applyFont="1" applyBorder="1" applyAlignment="1">
      <alignment vertical="center"/>
    </xf>
    <xf numFmtId="185" fontId="61" fillId="0" borderId="20" xfId="0" applyNumberFormat="1" applyFont="1" applyBorder="1" applyAlignment="1">
      <alignment horizontal="right" vertical="center"/>
    </xf>
    <xf numFmtId="185" fontId="61" fillId="0" borderId="21" xfId="0" applyNumberFormat="1" applyFont="1" applyBorder="1" applyAlignment="1">
      <alignment horizontal="right" vertical="center"/>
    </xf>
    <xf numFmtId="185" fontId="61" fillId="0" borderId="22" xfId="0" applyNumberFormat="1" applyFont="1" applyBorder="1" applyAlignment="1">
      <alignment horizontal="right" vertical="center"/>
    </xf>
    <xf numFmtId="176" fontId="0" fillId="0" borderId="81"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0" fontId="12" fillId="0" borderId="141"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2" fillId="0" borderId="141" xfId="0" applyFont="1" applyFill="1" applyBorder="1" applyAlignment="1">
      <alignment horizontal="left" vertical="center"/>
    </xf>
    <xf numFmtId="0" fontId="12" fillId="0" borderId="86" xfId="0" applyFont="1" applyFill="1" applyBorder="1" applyAlignment="1">
      <alignment horizontal="left" vertical="center"/>
    </xf>
    <xf numFmtId="0" fontId="12" fillId="0" borderId="87"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82" xfId="0" applyFont="1" applyFill="1" applyBorder="1" applyAlignment="1">
      <alignment horizontal="left" vertical="center"/>
    </xf>
    <xf numFmtId="38" fontId="0" fillId="34" borderId="113" xfId="49" applyFont="1" applyFill="1" applyBorder="1" applyAlignment="1">
      <alignment horizontal="center" vertical="center"/>
    </xf>
    <xf numFmtId="38" fontId="0" fillId="34" borderId="142" xfId="49" applyFont="1" applyFill="1" applyBorder="1" applyAlignment="1">
      <alignment horizontal="center" vertical="center"/>
    </xf>
    <xf numFmtId="38" fontId="0" fillId="34" borderId="55" xfId="49" applyFont="1" applyFill="1" applyBorder="1" applyAlignment="1">
      <alignment horizontal="center" vertical="center"/>
    </xf>
    <xf numFmtId="38" fontId="0" fillId="34" borderId="143"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65</xdr:row>
      <xdr:rowOff>285750</xdr:rowOff>
    </xdr:from>
    <xdr:to>
      <xdr:col>35</xdr:col>
      <xdr:colOff>66675</xdr:colOff>
      <xdr:row>66</xdr:row>
      <xdr:rowOff>361950</xdr:rowOff>
    </xdr:to>
    <xdr:sp>
      <xdr:nvSpPr>
        <xdr:cNvPr id="1" name="テキスト ボックス 2"/>
        <xdr:cNvSpPr txBox="1">
          <a:spLocks noChangeArrowheads="1"/>
        </xdr:cNvSpPr>
      </xdr:nvSpPr>
      <xdr:spPr>
        <a:xfrm>
          <a:off x="1304925" y="29603700"/>
          <a:ext cx="5762625" cy="3714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＜自然観公園等事業費（自然環境整備交付金を除く）＞</a:t>
          </a:r>
          <a:r>
            <a:rPr lang="en-US" cap="none" sz="1600" b="0" i="0" u="none" baseline="0">
              <a:solidFill>
                <a:srgbClr val="000000"/>
              </a:solidFill>
              <a:latin typeface="Calibri"/>
              <a:ea typeface="Calibri"/>
              <a:cs typeface="Calibri"/>
            </a:rPr>
            <a:t>
</a:t>
          </a:r>
        </a:p>
      </xdr:txBody>
    </xdr:sp>
    <xdr:clientData/>
  </xdr:twoCellAnchor>
  <xdr:twoCellAnchor>
    <xdr:from>
      <xdr:col>7</xdr:col>
      <xdr:colOff>161925</xdr:colOff>
      <xdr:row>88</xdr:row>
      <xdr:rowOff>457200</xdr:rowOff>
    </xdr:from>
    <xdr:to>
      <xdr:col>34</xdr:col>
      <xdr:colOff>85725</xdr:colOff>
      <xdr:row>89</xdr:row>
      <xdr:rowOff>161925</xdr:rowOff>
    </xdr:to>
    <xdr:sp>
      <xdr:nvSpPr>
        <xdr:cNvPr id="2" name="テキスト ボックス 7"/>
        <xdr:cNvSpPr txBox="1">
          <a:spLocks noChangeArrowheads="1"/>
        </xdr:cNvSpPr>
      </xdr:nvSpPr>
      <xdr:spPr>
        <a:xfrm>
          <a:off x="1562100" y="39614475"/>
          <a:ext cx="5324475" cy="3714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＜自然観公園等事業費のうち自然環境整備交付金＞</a:t>
          </a:r>
          <a:r>
            <a:rPr lang="en-US" cap="none" sz="1600" b="0" i="0" u="none" baseline="0">
              <a:solidFill>
                <a:srgbClr val="000000"/>
              </a:solidFill>
              <a:latin typeface="Calibri"/>
              <a:ea typeface="Calibri"/>
              <a:cs typeface="Calibri"/>
            </a:rPr>
            <a:t>
</a:t>
          </a:r>
        </a:p>
      </xdr:txBody>
    </xdr:sp>
    <xdr:clientData/>
  </xdr:twoCellAnchor>
  <xdr:twoCellAnchor editAs="oneCell">
    <xdr:from>
      <xdr:col>7</xdr:col>
      <xdr:colOff>9525</xdr:colOff>
      <xdr:row>89</xdr:row>
      <xdr:rowOff>104775</xdr:rowOff>
    </xdr:from>
    <xdr:to>
      <xdr:col>31</xdr:col>
      <xdr:colOff>152400</xdr:colOff>
      <xdr:row>95</xdr:row>
      <xdr:rowOff>133350</xdr:rowOff>
    </xdr:to>
    <xdr:pic>
      <xdr:nvPicPr>
        <xdr:cNvPr id="3" name="図 6"/>
        <xdr:cNvPicPr preferRelativeResize="1">
          <a:picLocks noChangeAspect="1"/>
        </xdr:cNvPicPr>
      </xdr:nvPicPr>
      <xdr:blipFill>
        <a:blip r:embed="rId1"/>
        <a:stretch>
          <a:fillRect/>
        </a:stretch>
      </xdr:blipFill>
      <xdr:spPr>
        <a:xfrm>
          <a:off x="1409700" y="39928800"/>
          <a:ext cx="4943475" cy="3962400"/>
        </a:xfrm>
        <a:prstGeom prst="rect">
          <a:avLst/>
        </a:prstGeom>
        <a:noFill/>
        <a:ln w="9525" cmpd="sng">
          <a:noFill/>
        </a:ln>
      </xdr:spPr>
    </xdr:pic>
    <xdr:clientData/>
  </xdr:twoCellAnchor>
  <xdr:twoCellAnchor editAs="oneCell">
    <xdr:from>
      <xdr:col>6</xdr:col>
      <xdr:colOff>123825</xdr:colOff>
      <xdr:row>66</xdr:row>
      <xdr:rowOff>323850</xdr:rowOff>
    </xdr:from>
    <xdr:to>
      <xdr:col>46</xdr:col>
      <xdr:colOff>123825</xdr:colOff>
      <xdr:row>88</xdr:row>
      <xdr:rowOff>371475</xdr:rowOff>
    </xdr:to>
    <xdr:pic>
      <xdr:nvPicPr>
        <xdr:cNvPr id="4" name="図 6"/>
        <xdr:cNvPicPr preferRelativeResize="1">
          <a:picLocks noChangeAspect="1"/>
        </xdr:cNvPicPr>
      </xdr:nvPicPr>
      <xdr:blipFill>
        <a:blip r:embed="rId2"/>
        <a:stretch>
          <a:fillRect/>
        </a:stretch>
      </xdr:blipFill>
      <xdr:spPr>
        <a:xfrm>
          <a:off x="1323975" y="29937075"/>
          <a:ext cx="8001000" cy="959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1"/>
  <sheetViews>
    <sheetView tabSelected="1" view="pageLayout" zoomScaleNormal="75" zoomScaleSheetLayoutView="100" workbookViewId="0" topLeftCell="A16">
      <selection activeCell="AD14" sqref="AD14:AJ14"/>
    </sheetView>
  </sheetViews>
  <sheetFormatPr defaultColWidth="9.00390625" defaultRowHeight="13.5"/>
  <cols>
    <col min="1" max="50" width="2.625" style="0" customWidth="1"/>
    <col min="51" max="57" width="2.25390625" style="0" customWidth="1"/>
  </cols>
  <sheetData>
    <row r="1" spans="42:49" ht="23.25" customHeight="1">
      <c r="AP1" s="265"/>
      <c r="AQ1" s="265"/>
      <c r="AR1" s="265"/>
      <c r="AS1" s="265"/>
      <c r="AT1" s="265"/>
      <c r="AU1" s="265"/>
      <c r="AV1" s="265"/>
      <c r="AW1" s="8"/>
    </row>
    <row r="2" spans="36:50" ht="21.75" customHeight="1" thickBot="1">
      <c r="AJ2" s="266" t="s">
        <v>0</v>
      </c>
      <c r="AK2" s="266"/>
      <c r="AL2" s="266"/>
      <c r="AM2" s="266"/>
      <c r="AN2" s="266"/>
      <c r="AO2" s="266"/>
      <c r="AP2" s="266"/>
      <c r="AQ2" s="267" t="s">
        <v>479</v>
      </c>
      <c r="AR2" s="268"/>
      <c r="AS2" s="268"/>
      <c r="AT2" s="268"/>
      <c r="AU2" s="268"/>
      <c r="AV2" s="268"/>
      <c r="AW2" s="268"/>
      <c r="AX2" s="268"/>
    </row>
    <row r="3" spans="1:50" ht="21" customHeight="1" thickBot="1">
      <c r="A3" s="504" t="s">
        <v>72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84</v>
      </c>
      <c r="AP3" s="505"/>
      <c r="AQ3" s="505"/>
      <c r="AR3" s="505"/>
      <c r="AS3" s="505"/>
      <c r="AT3" s="505"/>
      <c r="AU3" s="505"/>
      <c r="AV3" s="505"/>
      <c r="AW3" s="505"/>
      <c r="AX3" s="507"/>
    </row>
    <row r="4" spans="1:50" ht="24.75" customHeight="1">
      <c r="A4" s="295" t="s">
        <v>32</v>
      </c>
      <c r="B4" s="296"/>
      <c r="C4" s="296"/>
      <c r="D4" s="296"/>
      <c r="E4" s="296"/>
      <c r="F4" s="296"/>
      <c r="G4" s="270" t="s">
        <v>85</v>
      </c>
      <c r="H4" s="271"/>
      <c r="I4" s="271"/>
      <c r="J4" s="271"/>
      <c r="K4" s="271"/>
      <c r="L4" s="271"/>
      <c r="M4" s="271"/>
      <c r="N4" s="271"/>
      <c r="O4" s="271"/>
      <c r="P4" s="271"/>
      <c r="Q4" s="271"/>
      <c r="R4" s="271"/>
      <c r="S4" s="271"/>
      <c r="T4" s="271"/>
      <c r="U4" s="271"/>
      <c r="V4" s="271"/>
      <c r="W4" s="271"/>
      <c r="X4" s="271"/>
      <c r="Y4" s="272" t="s">
        <v>1</v>
      </c>
      <c r="Z4" s="273"/>
      <c r="AA4" s="273"/>
      <c r="AB4" s="273"/>
      <c r="AC4" s="273"/>
      <c r="AD4" s="274"/>
      <c r="AE4" s="275" t="s">
        <v>87</v>
      </c>
      <c r="AF4" s="276"/>
      <c r="AG4" s="276"/>
      <c r="AH4" s="276"/>
      <c r="AI4" s="276"/>
      <c r="AJ4" s="276"/>
      <c r="AK4" s="276"/>
      <c r="AL4" s="276"/>
      <c r="AM4" s="276"/>
      <c r="AN4" s="276"/>
      <c r="AO4" s="276"/>
      <c r="AP4" s="277"/>
      <c r="AQ4" s="278" t="s">
        <v>2</v>
      </c>
      <c r="AR4" s="273"/>
      <c r="AS4" s="273"/>
      <c r="AT4" s="273"/>
      <c r="AU4" s="273"/>
      <c r="AV4" s="273"/>
      <c r="AW4" s="273"/>
      <c r="AX4" s="279"/>
    </row>
    <row r="5" spans="1:50" ht="30" customHeight="1">
      <c r="A5" s="280" t="s">
        <v>33</v>
      </c>
      <c r="B5" s="281"/>
      <c r="C5" s="281"/>
      <c r="D5" s="281"/>
      <c r="E5" s="281"/>
      <c r="F5" s="282"/>
      <c r="G5" s="283" t="s">
        <v>474</v>
      </c>
      <c r="H5" s="284"/>
      <c r="I5" s="284"/>
      <c r="J5" s="284"/>
      <c r="K5" s="284"/>
      <c r="L5" s="284"/>
      <c r="M5" s="284"/>
      <c r="N5" s="284"/>
      <c r="O5" s="284"/>
      <c r="P5" s="284"/>
      <c r="Q5" s="284"/>
      <c r="R5" s="284"/>
      <c r="S5" s="284"/>
      <c r="T5" s="284"/>
      <c r="U5" s="284"/>
      <c r="V5" s="285"/>
      <c r="W5" s="285"/>
      <c r="X5" s="285"/>
      <c r="Y5" s="286" t="s">
        <v>3</v>
      </c>
      <c r="Z5" s="287"/>
      <c r="AA5" s="287"/>
      <c r="AB5" s="287"/>
      <c r="AC5" s="287"/>
      <c r="AD5" s="288"/>
      <c r="AE5" s="289" t="s">
        <v>88</v>
      </c>
      <c r="AF5" s="290"/>
      <c r="AG5" s="290"/>
      <c r="AH5" s="290"/>
      <c r="AI5" s="290"/>
      <c r="AJ5" s="290"/>
      <c r="AK5" s="290"/>
      <c r="AL5" s="290"/>
      <c r="AM5" s="290"/>
      <c r="AN5" s="290"/>
      <c r="AO5" s="290"/>
      <c r="AP5" s="291"/>
      <c r="AQ5" s="292" t="s">
        <v>89</v>
      </c>
      <c r="AR5" s="293"/>
      <c r="AS5" s="293"/>
      <c r="AT5" s="293"/>
      <c r="AU5" s="293"/>
      <c r="AV5" s="293"/>
      <c r="AW5" s="293"/>
      <c r="AX5" s="294"/>
    </row>
    <row r="6" spans="1:50" ht="30" customHeight="1">
      <c r="A6" s="297" t="s">
        <v>4</v>
      </c>
      <c r="B6" s="298"/>
      <c r="C6" s="298"/>
      <c r="D6" s="298"/>
      <c r="E6" s="298"/>
      <c r="F6" s="298"/>
      <c r="G6" s="299" t="s">
        <v>86</v>
      </c>
      <c r="H6" s="54"/>
      <c r="I6" s="54"/>
      <c r="J6" s="54"/>
      <c r="K6" s="54"/>
      <c r="L6" s="54"/>
      <c r="M6" s="54"/>
      <c r="N6" s="54"/>
      <c r="O6" s="54"/>
      <c r="P6" s="54"/>
      <c r="Q6" s="54"/>
      <c r="R6" s="54"/>
      <c r="S6" s="54"/>
      <c r="T6" s="54"/>
      <c r="U6" s="54"/>
      <c r="V6" s="54"/>
      <c r="W6" s="54"/>
      <c r="X6" s="54"/>
      <c r="Y6" s="300" t="s">
        <v>74</v>
      </c>
      <c r="Z6" s="301"/>
      <c r="AA6" s="301"/>
      <c r="AB6" s="301"/>
      <c r="AC6" s="301"/>
      <c r="AD6" s="302"/>
      <c r="AE6" s="303" t="s">
        <v>475</v>
      </c>
      <c r="AF6" s="304"/>
      <c r="AG6" s="304"/>
      <c r="AH6" s="304"/>
      <c r="AI6" s="304"/>
      <c r="AJ6" s="304"/>
      <c r="AK6" s="304"/>
      <c r="AL6" s="304"/>
      <c r="AM6" s="304"/>
      <c r="AN6" s="304"/>
      <c r="AO6" s="304"/>
      <c r="AP6" s="304"/>
      <c r="AQ6" s="54"/>
      <c r="AR6" s="54"/>
      <c r="AS6" s="54"/>
      <c r="AT6" s="54"/>
      <c r="AU6" s="54"/>
      <c r="AV6" s="54"/>
      <c r="AW6" s="54"/>
      <c r="AX6" s="305"/>
    </row>
    <row r="7" spans="1:50" ht="57" customHeight="1">
      <c r="A7" s="306" t="s">
        <v>27</v>
      </c>
      <c r="B7" s="307"/>
      <c r="C7" s="307"/>
      <c r="D7" s="307"/>
      <c r="E7" s="307"/>
      <c r="F7" s="307"/>
      <c r="G7" s="308" t="s">
        <v>110</v>
      </c>
      <c r="H7" s="309"/>
      <c r="I7" s="309"/>
      <c r="J7" s="309"/>
      <c r="K7" s="309"/>
      <c r="L7" s="309"/>
      <c r="M7" s="309"/>
      <c r="N7" s="309"/>
      <c r="O7" s="309"/>
      <c r="P7" s="309"/>
      <c r="Q7" s="309"/>
      <c r="R7" s="309"/>
      <c r="S7" s="309"/>
      <c r="T7" s="309"/>
      <c r="U7" s="309"/>
      <c r="V7" s="310"/>
      <c r="W7" s="310"/>
      <c r="X7" s="311"/>
      <c r="Y7" s="312" t="s">
        <v>5</v>
      </c>
      <c r="Z7" s="54"/>
      <c r="AA7" s="54"/>
      <c r="AB7" s="54"/>
      <c r="AC7" s="54"/>
      <c r="AD7" s="99"/>
      <c r="AE7" s="313" t="s">
        <v>448</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316" t="s">
        <v>28</v>
      </c>
      <c r="B8" s="317"/>
      <c r="C8" s="317"/>
      <c r="D8" s="317"/>
      <c r="E8" s="317"/>
      <c r="F8" s="317"/>
      <c r="G8" s="318" t="s">
        <v>90</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137.25" customHeight="1">
      <c r="A9" s="316" t="s">
        <v>38</v>
      </c>
      <c r="B9" s="317"/>
      <c r="C9" s="317"/>
      <c r="D9" s="317"/>
      <c r="E9" s="317"/>
      <c r="F9" s="317"/>
      <c r="G9" s="321" t="s">
        <v>111</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6" t="s">
        <v>6</v>
      </c>
      <c r="B10" s="317"/>
      <c r="C10" s="317"/>
      <c r="D10" s="317"/>
      <c r="E10" s="317"/>
      <c r="F10" s="324"/>
      <c r="G10" s="321" t="s">
        <v>91</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25" t="s">
        <v>29</v>
      </c>
      <c r="B11" s="326"/>
      <c r="C11" s="326"/>
      <c r="D11" s="326"/>
      <c r="E11" s="326"/>
      <c r="F11" s="327"/>
      <c r="G11" s="331"/>
      <c r="H11" s="332"/>
      <c r="I11" s="332"/>
      <c r="J11" s="332"/>
      <c r="K11" s="332"/>
      <c r="L11" s="332"/>
      <c r="M11" s="332"/>
      <c r="N11" s="332"/>
      <c r="O11" s="332"/>
      <c r="P11" s="39" t="s">
        <v>75</v>
      </c>
      <c r="Q11" s="40"/>
      <c r="R11" s="40"/>
      <c r="S11" s="40"/>
      <c r="T11" s="40"/>
      <c r="U11" s="40"/>
      <c r="V11" s="333"/>
      <c r="W11" s="39" t="s">
        <v>76</v>
      </c>
      <c r="X11" s="40"/>
      <c r="Y11" s="40"/>
      <c r="Z11" s="40"/>
      <c r="AA11" s="40"/>
      <c r="AB11" s="40"/>
      <c r="AC11" s="333"/>
      <c r="AD11" s="39" t="s">
        <v>77</v>
      </c>
      <c r="AE11" s="40"/>
      <c r="AF11" s="40"/>
      <c r="AG11" s="40"/>
      <c r="AH11" s="40"/>
      <c r="AI11" s="40"/>
      <c r="AJ11" s="333"/>
      <c r="AK11" s="39" t="s">
        <v>78</v>
      </c>
      <c r="AL11" s="40"/>
      <c r="AM11" s="40"/>
      <c r="AN11" s="40"/>
      <c r="AO11" s="40"/>
      <c r="AP11" s="40"/>
      <c r="AQ11" s="333"/>
      <c r="AR11" s="39" t="s">
        <v>79</v>
      </c>
      <c r="AS11" s="40"/>
      <c r="AT11" s="40"/>
      <c r="AU11" s="40"/>
      <c r="AV11" s="40"/>
      <c r="AW11" s="40"/>
      <c r="AX11" s="339"/>
    </row>
    <row r="12" spans="1:50" ht="21" customHeight="1">
      <c r="A12" s="167"/>
      <c r="B12" s="168"/>
      <c r="C12" s="168"/>
      <c r="D12" s="168"/>
      <c r="E12" s="168"/>
      <c r="F12" s="169"/>
      <c r="G12" s="340" t="s">
        <v>7</v>
      </c>
      <c r="H12" s="341"/>
      <c r="I12" s="346" t="s">
        <v>8</v>
      </c>
      <c r="J12" s="347"/>
      <c r="K12" s="347"/>
      <c r="L12" s="347"/>
      <c r="M12" s="347"/>
      <c r="N12" s="347"/>
      <c r="O12" s="348"/>
      <c r="P12" s="349">
        <v>10223</v>
      </c>
      <c r="Q12" s="349"/>
      <c r="R12" s="349"/>
      <c r="S12" s="349"/>
      <c r="T12" s="349"/>
      <c r="U12" s="349"/>
      <c r="V12" s="349"/>
      <c r="W12" s="350">
        <v>9527</v>
      </c>
      <c r="X12" s="350"/>
      <c r="Y12" s="350"/>
      <c r="Z12" s="350"/>
      <c r="AA12" s="350"/>
      <c r="AB12" s="350"/>
      <c r="AC12" s="350"/>
      <c r="AD12" s="350">
        <v>7749</v>
      </c>
      <c r="AE12" s="350"/>
      <c r="AF12" s="350"/>
      <c r="AG12" s="350"/>
      <c r="AH12" s="350"/>
      <c r="AI12" s="350"/>
      <c r="AJ12" s="350"/>
      <c r="AK12" s="351">
        <v>7702</v>
      </c>
      <c r="AL12" s="351"/>
      <c r="AM12" s="351"/>
      <c r="AN12" s="351"/>
      <c r="AO12" s="351"/>
      <c r="AP12" s="351"/>
      <c r="AQ12" s="351"/>
      <c r="AR12" s="675">
        <v>9066</v>
      </c>
      <c r="AS12" s="675"/>
      <c r="AT12" s="675"/>
      <c r="AU12" s="675"/>
      <c r="AV12" s="675"/>
      <c r="AW12" s="675"/>
      <c r="AX12" s="676"/>
    </row>
    <row r="13" spans="1:50" ht="21" customHeight="1">
      <c r="A13" s="167"/>
      <c r="B13" s="168"/>
      <c r="C13" s="168"/>
      <c r="D13" s="168"/>
      <c r="E13" s="168"/>
      <c r="F13" s="169"/>
      <c r="G13" s="342"/>
      <c r="H13" s="343"/>
      <c r="I13" s="352" t="s">
        <v>9</v>
      </c>
      <c r="J13" s="353"/>
      <c r="K13" s="353"/>
      <c r="L13" s="353"/>
      <c r="M13" s="353"/>
      <c r="N13" s="353"/>
      <c r="O13" s="354"/>
      <c r="P13" s="355">
        <v>0</v>
      </c>
      <c r="Q13" s="355"/>
      <c r="R13" s="355"/>
      <c r="S13" s="355"/>
      <c r="T13" s="355"/>
      <c r="U13" s="355"/>
      <c r="V13" s="355"/>
      <c r="W13" s="334">
        <v>500</v>
      </c>
      <c r="X13" s="334"/>
      <c r="Y13" s="334"/>
      <c r="Z13" s="334"/>
      <c r="AA13" s="334"/>
      <c r="AB13" s="334"/>
      <c r="AC13" s="334"/>
      <c r="AD13" s="334">
        <v>4952</v>
      </c>
      <c r="AE13" s="334"/>
      <c r="AF13" s="334"/>
      <c r="AG13" s="334"/>
      <c r="AH13" s="334"/>
      <c r="AI13" s="334"/>
      <c r="AJ13" s="334"/>
      <c r="AK13" s="335">
        <v>0</v>
      </c>
      <c r="AL13" s="335"/>
      <c r="AM13" s="335"/>
      <c r="AN13" s="335"/>
      <c r="AO13" s="335"/>
      <c r="AP13" s="335"/>
      <c r="AQ13" s="335"/>
      <c r="AR13" s="356"/>
      <c r="AS13" s="356"/>
      <c r="AT13" s="356"/>
      <c r="AU13" s="356"/>
      <c r="AV13" s="356"/>
      <c r="AW13" s="356"/>
      <c r="AX13" s="357"/>
    </row>
    <row r="14" spans="1:50" ht="24.75" customHeight="1">
      <c r="A14" s="167"/>
      <c r="B14" s="168"/>
      <c r="C14" s="168"/>
      <c r="D14" s="168"/>
      <c r="E14" s="168"/>
      <c r="F14" s="169"/>
      <c r="G14" s="342"/>
      <c r="H14" s="343"/>
      <c r="I14" s="352" t="s">
        <v>10</v>
      </c>
      <c r="J14" s="353"/>
      <c r="K14" s="353"/>
      <c r="L14" s="353"/>
      <c r="M14" s="353"/>
      <c r="N14" s="353"/>
      <c r="O14" s="354"/>
      <c r="P14" s="355">
        <v>2429</v>
      </c>
      <c r="Q14" s="355"/>
      <c r="R14" s="355"/>
      <c r="S14" s="355"/>
      <c r="T14" s="355"/>
      <c r="U14" s="355"/>
      <c r="V14" s="355"/>
      <c r="W14" s="334">
        <v>-195</v>
      </c>
      <c r="X14" s="334"/>
      <c r="Y14" s="334"/>
      <c r="Z14" s="334"/>
      <c r="AA14" s="334"/>
      <c r="AB14" s="334"/>
      <c r="AC14" s="334"/>
      <c r="AD14" s="334">
        <v>-3286</v>
      </c>
      <c r="AE14" s="334"/>
      <c r="AF14" s="334"/>
      <c r="AG14" s="334"/>
      <c r="AH14" s="334"/>
      <c r="AI14" s="334"/>
      <c r="AJ14" s="334"/>
      <c r="AK14" s="335">
        <v>7276</v>
      </c>
      <c r="AL14" s="335"/>
      <c r="AM14" s="335"/>
      <c r="AN14" s="335"/>
      <c r="AO14" s="335"/>
      <c r="AP14" s="335"/>
      <c r="AQ14" s="335"/>
      <c r="AR14" s="356"/>
      <c r="AS14" s="356"/>
      <c r="AT14" s="356"/>
      <c r="AU14" s="356"/>
      <c r="AV14" s="356"/>
      <c r="AW14" s="356"/>
      <c r="AX14" s="357"/>
    </row>
    <row r="15" spans="1:50" ht="24.75" customHeight="1">
      <c r="A15" s="167"/>
      <c r="B15" s="168"/>
      <c r="C15" s="168"/>
      <c r="D15" s="168"/>
      <c r="E15" s="168"/>
      <c r="F15" s="169"/>
      <c r="G15" s="344"/>
      <c r="H15" s="345"/>
      <c r="I15" s="336" t="s">
        <v>24</v>
      </c>
      <c r="J15" s="337"/>
      <c r="K15" s="337"/>
      <c r="L15" s="337"/>
      <c r="M15" s="337"/>
      <c r="N15" s="337"/>
      <c r="O15" s="338"/>
      <c r="P15" s="358">
        <f>SUM(P12:V14)</f>
        <v>12652</v>
      </c>
      <c r="Q15" s="358"/>
      <c r="R15" s="358"/>
      <c r="S15" s="358"/>
      <c r="T15" s="358"/>
      <c r="U15" s="358"/>
      <c r="V15" s="358"/>
      <c r="W15" s="359">
        <f>SUM(W12:AC14)</f>
        <v>9832</v>
      </c>
      <c r="X15" s="359"/>
      <c r="Y15" s="359"/>
      <c r="Z15" s="359"/>
      <c r="AA15" s="359"/>
      <c r="AB15" s="359"/>
      <c r="AC15" s="359"/>
      <c r="AD15" s="359">
        <f>SUM(AD12:AD14)</f>
        <v>9415</v>
      </c>
      <c r="AE15" s="359"/>
      <c r="AF15" s="359"/>
      <c r="AG15" s="359"/>
      <c r="AH15" s="359"/>
      <c r="AI15" s="359"/>
      <c r="AJ15" s="359"/>
      <c r="AK15" s="358">
        <f>SUM(AK12:AK14)</f>
        <v>14978</v>
      </c>
      <c r="AL15" s="358"/>
      <c r="AM15" s="358"/>
      <c r="AN15" s="358"/>
      <c r="AO15" s="358"/>
      <c r="AP15" s="358"/>
      <c r="AQ15" s="358"/>
      <c r="AR15" s="677">
        <v>9066</v>
      </c>
      <c r="AS15" s="677"/>
      <c r="AT15" s="677"/>
      <c r="AU15" s="677"/>
      <c r="AV15" s="677"/>
      <c r="AW15" s="677"/>
      <c r="AX15" s="678"/>
    </row>
    <row r="16" spans="1:50" ht="24.75" customHeight="1">
      <c r="A16" s="167"/>
      <c r="B16" s="168"/>
      <c r="C16" s="168"/>
      <c r="D16" s="168"/>
      <c r="E16" s="168"/>
      <c r="F16" s="169"/>
      <c r="G16" s="360" t="s">
        <v>11</v>
      </c>
      <c r="H16" s="361"/>
      <c r="I16" s="361"/>
      <c r="J16" s="361"/>
      <c r="K16" s="361"/>
      <c r="L16" s="361"/>
      <c r="M16" s="361"/>
      <c r="N16" s="361"/>
      <c r="O16" s="361"/>
      <c r="P16" s="362">
        <v>11781</v>
      </c>
      <c r="Q16" s="362"/>
      <c r="R16" s="362"/>
      <c r="S16" s="362"/>
      <c r="T16" s="362"/>
      <c r="U16" s="362"/>
      <c r="V16" s="362"/>
      <c r="W16" s="363">
        <v>9332</v>
      </c>
      <c r="X16" s="363"/>
      <c r="Y16" s="363"/>
      <c r="Z16" s="363"/>
      <c r="AA16" s="363"/>
      <c r="AB16" s="363"/>
      <c r="AC16" s="363"/>
      <c r="AD16" s="364">
        <v>8422</v>
      </c>
      <c r="AE16" s="364"/>
      <c r="AF16" s="364"/>
      <c r="AG16" s="364"/>
      <c r="AH16" s="364"/>
      <c r="AI16" s="364"/>
      <c r="AJ16" s="364"/>
      <c r="AK16" s="365"/>
      <c r="AL16" s="365"/>
      <c r="AM16" s="365"/>
      <c r="AN16" s="365"/>
      <c r="AO16" s="365"/>
      <c r="AP16" s="365"/>
      <c r="AQ16" s="365"/>
      <c r="AR16" s="365"/>
      <c r="AS16" s="365"/>
      <c r="AT16" s="365"/>
      <c r="AU16" s="365"/>
      <c r="AV16" s="365"/>
      <c r="AW16" s="365"/>
      <c r="AX16" s="366"/>
    </row>
    <row r="17" spans="1:50" ht="24.75" customHeight="1">
      <c r="A17" s="328"/>
      <c r="B17" s="329"/>
      <c r="C17" s="329"/>
      <c r="D17" s="329"/>
      <c r="E17" s="329"/>
      <c r="F17" s="330"/>
      <c r="G17" s="360" t="s">
        <v>12</v>
      </c>
      <c r="H17" s="361"/>
      <c r="I17" s="361"/>
      <c r="J17" s="361"/>
      <c r="K17" s="361"/>
      <c r="L17" s="361"/>
      <c r="M17" s="361"/>
      <c r="N17" s="361"/>
      <c r="O17" s="361"/>
      <c r="P17" s="367">
        <f>P16/P15</f>
        <v>0.9311571293076194</v>
      </c>
      <c r="Q17" s="367"/>
      <c r="R17" s="367"/>
      <c r="S17" s="367"/>
      <c r="T17" s="367"/>
      <c r="U17" s="367"/>
      <c r="V17" s="367"/>
      <c r="W17" s="367">
        <f>W16/W15</f>
        <v>0.9491456468673718</v>
      </c>
      <c r="X17" s="367"/>
      <c r="Y17" s="367"/>
      <c r="Z17" s="367"/>
      <c r="AA17" s="367"/>
      <c r="AB17" s="367"/>
      <c r="AC17" s="367"/>
      <c r="AD17" s="367">
        <f>AD16/AD15</f>
        <v>0.8945300053106745</v>
      </c>
      <c r="AE17" s="367"/>
      <c r="AF17" s="367"/>
      <c r="AG17" s="367"/>
      <c r="AH17" s="367"/>
      <c r="AI17" s="367"/>
      <c r="AJ17" s="367"/>
      <c r="AK17" s="365"/>
      <c r="AL17" s="365"/>
      <c r="AM17" s="365"/>
      <c r="AN17" s="365"/>
      <c r="AO17" s="365"/>
      <c r="AP17" s="365"/>
      <c r="AQ17" s="365"/>
      <c r="AR17" s="365"/>
      <c r="AS17" s="365"/>
      <c r="AT17" s="365"/>
      <c r="AU17" s="365"/>
      <c r="AV17" s="365"/>
      <c r="AW17" s="365"/>
      <c r="AX17" s="366"/>
    </row>
    <row r="18" spans="1:50" ht="31.5" customHeight="1">
      <c r="A18" s="399" t="s">
        <v>14</v>
      </c>
      <c r="B18" s="400"/>
      <c r="C18" s="400"/>
      <c r="D18" s="400"/>
      <c r="E18" s="400"/>
      <c r="F18" s="401"/>
      <c r="G18" s="368" t="s">
        <v>42</v>
      </c>
      <c r="H18" s="40"/>
      <c r="I18" s="40"/>
      <c r="J18" s="40"/>
      <c r="K18" s="40"/>
      <c r="L18" s="40"/>
      <c r="M18" s="40"/>
      <c r="N18" s="40"/>
      <c r="O18" s="40"/>
      <c r="P18" s="40"/>
      <c r="Q18" s="40"/>
      <c r="R18" s="40"/>
      <c r="S18" s="40"/>
      <c r="T18" s="40"/>
      <c r="U18" s="40"/>
      <c r="V18" s="40"/>
      <c r="W18" s="40"/>
      <c r="X18" s="333"/>
      <c r="Y18" s="369"/>
      <c r="Z18" s="56"/>
      <c r="AA18" s="57"/>
      <c r="AB18" s="39" t="s">
        <v>13</v>
      </c>
      <c r="AC18" s="40"/>
      <c r="AD18" s="333"/>
      <c r="AE18" s="38" t="s">
        <v>75</v>
      </c>
      <c r="AF18" s="38"/>
      <c r="AG18" s="38"/>
      <c r="AH18" s="38"/>
      <c r="AI18" s="38"/>
      <c r="AJ18" s="38" t="s">
        <v>76</v>
      </c>
      <c r="AK18" s="38"/>
      <c r="AL18" s="38"/>
      <c r="AM18" s="38"/>
      <c r="AN18" s="38"/>
      <c r="AO18" s="38" t="s">
        <v>77</v>
      </c>
      <c r="AP18" s="38"/>
      <c r="AQ18" s="38"/>
      <c r="AR18" s="38"/>
      <c r="AS18" s="38"/>
      <c r="AT18" s="52" t="s">
        <v>15</v>
      </c>
      <c r="AU18" s="38"/>
      <c r="AV18" s="38"/>
      <c r="AW18" s="38"/>
      <c r="AX18" s="371"/>
    </row>
    <row r="19" spans="1:50" ht="39.75" customHeight="1">
      <c r="A19" s="402"/>
      <c r="B19" s="400"/>
      <c r="C19" s="400"/>
      <c r="D19" s="400"/>
      <c r="E19" s="400"/>
      <c r="F19" s="401"/>
      <c r="G19" s="372" t="s">
        <v>92</v>
      </c>
      <c r="H19" s="373"/>
      <c r="I19" s="373"/>
      <c r="J19" s="373"/>
      <c r="K19" s="373"/>
      <c r="L19" s="373"/>
      <c r="M19" s="373"/>
      <c r="N19" s="373"/>
      <c r="O19" s="373"/>
      <c r="P19" s="373"/>
      <c r="Q19" s="373"/>
      <c r="R19" s="373"/>
      <c r="S19" s="373"/>
      <c r="T19" s="373"/>
      <c r="U19" s="373"/>
      <c r="V19" s="373"/>
      <c r="W19" s="373"/>
      <c r="X19" s="374"/>
      <c r="Y19" s="378" t="s">
        <v>16</v>
      </c>
      <c r="Z19" s="379"/>
      <c r="AA19" s="380"/>
      <c r="AB19" s="381" t="s">
        <v>94</v>
      </c>
      <c r="AC19" s="382"/>
      <c r="AD19" s="382"/>
      <c r="AE19" s="383">
        <v>342078</v>
      </c>
      <c r="AF19" s="383"/>
      <c r="AG19" s="383"/>
      <c r="AH19" s="383"/>
      <c r="AI19" s="383"/>
      <c r="AJ19" s="383">
        <v>320535</v>
      </c>
      <c r="AK19" s="383"/>
      <c r="AL19" s="383"/>
      <c r="AM19" s="383"/>
      <c r="AN19" s="383"/>
      <c r="AO19" s="384" t="s">
        <v>93</v>
      </c>
      <c r="AP19" s="385"/>
      <c r="AQ19" s="385"/>
      <c r="AR19" s="385"/>
      <c r="AS19" s="385"/>
      <c r="AT19" s="385"/>
      <c r="AU19" s="385"/>
      <c r="AV19" s="385"/>
      <c r="AW19" s="385"/>
      <c r="AX19" s="386"/>
    </row>
    <row r="20" spans="1:50" ht="32.25" customHeight="1">
      <c r="A20" s="403"/>
      <c r="B20" s="404"/>
      <c r="C20" s="404"/>
      <c r="D20" s="404"/>
      <c r="E20" s="404"/>
      <c r="F20" s="405"/>
      <c r="G20" s="375"/>
      <c r="H20" s="376"/>
      <c r="I20" s="376"/>
      <c r="J20" s="376"/>
      <c r="K20" s="376"/>
      <c r="L20" s="376"/>
      <c r="M20" s="376"/>
      <c r="N20" s="376"/>
      <c r="O20" s="376"/>
      <c r="P20" s="376"/>
      <c r="Q20" s="376"/>
      <c r="R20" s="376"/>
      <c r="S20" s="376"/>
      <c r="T20" s="376"/>
      <c r="U20" s="376"/>
      <c r="V20" s="376"/>
      <c r="W20" s="376"/>
      <c r="X20" s="377"/>
      <c r="Y20" s="39" t="s">
        <v>17</v>
      </c>
      <c r="Z20" s="40"/>
      <c r="AA20" s="333"/>
      <c r="AB20" s="370" t="s">
        <v>18</v>
      </c>
      <c r="AC20" s="370"/>
      <c r="AD20" s="370"/>
      <c r="AE20" s="370"/>
      <c r="AF20" s="370"/>
      <c r="AG20" s="370"/>
      <c r="AH20" s="370"/>
      <c r="AI20" s="370"/>
      <c r="AJ20" s="370"/>
      <c r="AK20" s="370"/>
      <c r="AL20" s="370"/>
      <c r="AM20" s="370"/>
      <c r="AN20" s="370"/>
      <c r="AO20" s="370"/>
      <c r="AP20" s="370"/>
      <c r="AQ20" s="370"/>
      <c r="AR20" s="370"/>
      <c r="AS20" s="370"/>
      <c r="AT20" s="387"/>
      <c r="AU20" s="387"/>
      <c r="AV20" s="387"/>
      <c r="AW20" s="387"/>
      <c r="AX20" s="388"/>
    </row>
    <row r="21" spans="1:50" ht="31.5" customHeight="1">
      <c r="A21" s="389" t="s">
        <v>36</v>
      </c>
      <c r="B21" s="390"/>
      <c r="C21" s="390"/>
      <c r="D21" s="390"/>
      <c r="E21" s="390"/>
      <c r="F21" s="391"/>
      <c r="G21" s="368" t="s">
        <v>39</v>
      </c>
      <c r="H21" s="40"/>
      <c r="I21" s="40"/>
      <c r="J21" s="40"/>
      <c r="K21" s="40"/>
      <c r="L21" s="40"/>
      <c r="M21" s="40"/>
      <c r="N21" s="40"/>
      <c r="O21" s="40"/>
      <c r="P21" s="40"/>
      <c r="Q21" s="40"/>
      <c r="R21" s="40"/>
      <c r="S21" s="40"/>
      <c r="T21" s="40"/>
      <c r="U21" s="40"/>
      <c r="V21" s="40"/>
      <c r="W21" s="40"/>
      <c r="X21" s="333"/>
      <c r="Y21" s="369"/>
      <c r="Z21" s="56"/>
      <c r="AA21" s="57"/>
      <c r="AB21" s="39" t="s">
        <v>13</v>
      </c>
      <c r="AC21" s="40"/>
      <c r="AD21" s="333"/>
      <c r="AE21" s="38" t="s">
        <v>75</v>
      </c>
      <c r="AF21" s="38"/>
      <c r="AG21" s="38"/>
      <c r="AH21" s="38"/>
      <c r="AI21" s="38"/>
      <c r="AJ21" s="38" t="s">
        <v>76</v>
      </c>
      <c r="AK21" s="38"/>
      <c r="AL21" s="38"/>
      <c r="AM21" s="38"/>
      <c r="AN21" s="38"/>
      <c r="AO21" s="38" t="s">
        <v>77</v>
      </c>
      <c r="AP21" s="38"/>
      <c r="AQ21" s="38"/>
      <c r="AR21" s="38"/>
      <c r="AS21" s="38"/>
      <c r="AT21" s="396" t="s">
        <v>80</v>
      </c>
      <c r="AU21" s="397"/>
      <c r="AV21" s="397"/>
      <c r="AW21" s="397"/>
      <c r="AX21" s="398"/>
    </row>
    <row r="22" spans="1:50" ht="39.75" customHeight="1">
      <c r="A22" s="392"/>
      <c r="B22" s="44"/>
      <c r="C22" s="44"/>
      <c r="D22" s="44"/>
      <c r="E22" s="44"/>
      <c r="F22" s="45"/>
      <c r="G22" s="436" t="s">
        <v>95</v>
      </c>
      <c r="H22" s="437"/>
      <c r="I22" s="437"/>
      <c r="J22" s="437"/>
      <c r="K22" s="437"/>
      <c r="L22" s="437"/>
      <c r="M22" s="437"/>
      <c r="N22" s="437"/>
      <c r="O22" s="437"/>
      <c r="P22" s="437"/>
      <c r="Q22" s="437"/>
      <c r="R22" s="437"/>
      <c r="S22" s="437"/>
      <c r="T22" s="437"/>
      <c r="U22" s="437"/>
      <c r="V22" s="437"/>
      <c r="W22" s="437"/>
      <c r="X22" s="438"/>
      <c r="Y22" s="406" t="s">
        <v>40</v>
      </c>
      <c r="Z22" s="407"/>
      <c r="AA22" s="408"/>
      <c r="AB22" s="412" t="s">
        <v>96</v>
      </c>
      <c r="AC22" s="314"/>
      <c r="AD22" s="413"/>
      <c r="AE22" s="370">
        <v>39</v>
      </c>
      <c r="AF22" s="370"/>
      <c r="AG22" s="370"/>
      <c r="AH22" s="370"/>
      <c r="AI22" s="370"/>
      <c r="AJ22" s="417">
        <v>41</v>
      </c>
      <c r="AK22" s="417"/>
      <c r="AL22" s="417"/>
      <c r="AM22" s="417"/>
      <c r="AN22" s="417"/>
      <c r="AO22" s="417">
        <v>46</v>
      </c>
      <c r="AP22" s="417"/>
      <c r="AQ22" s="417"/>
      <c r="AR22" s="417"/>
      <c r="AS22" s="417"/>
      <c r="AT22" s="179" t="s">
        <v>34</v>
      </c>
      <c r="AU22" s="418"/>
      <c r="AV22" s="418"/>
      <c r="AW22" s="418"/>
      <c r="AX22" s="419"/>
    </row>
    <row r="23" spans="1:50" ht="32.25" customHeight="1">
      <c r="A23" s="393"/>
      <c r="B23" s="394"/>
      <c r="C23" s="394"/>
      <c r="D23" s="394"/>
      <c r="E23" s="394"/>
      <c r="F23" s="395"/>
      <c r="G23" s="439"/>
      <c r="H23" s="440"/>
      <c r="I23" s="440"/>
      <c r="J23" s="440"/>
      <c r="K23" s="440"/>
      <c r="L23" s="440"/>
      <c r="M23" s="440"/>
      <c r="N23" s="440"/>
      <c r="O23" s="440"/>
      <c r="P23" s="440"/>
      <c r="Q23" s="440"/>
      <c r="R23" s="440"/>
      <c r="S23" s="440"/>
      <c r="T23" s="440"/>
      <c r="U23" s="440"/>
      <c r="V23" s="440"/>
      <c r="W23" s="440"/>
      <c r="X23" s="441"/>
      <c r="Y23" s="409"/>
      <c r="Z23" s="410"/>
      <c r="AA23" s="411"/>
      <c r="AB23" s="414"/>
      <c r="AC23" s="415"/>
      <c r="AD23" s="416"/>
      <c r="AE23" s="420">
        <v>39</v>
      </c>
      <c r="AF23" s="421"/>
      <c r="AG23" s="421"/>
      <c r="AH23" s="421"/>
      <c r="AI23" s="422"/>
      <c r="AJ23" s="420">
        <v>41</v>
      </c>
      <c r="AK23" s="421"/>
      <c r="AL23" s="421"/>
      <c r="AM23" s="421"/>
      <c r="AN23" s="422"/>
      <c r="AO23" s="423">
        <v>43</v>
      </c>
      <c r="AP23" s="424"/>
      <c r="AQ23" s="424"/>
      <c r="AR23" s="424"/>
      <c r="AS23" s="425"/>
      <c r="AT23" s="423">
        <v>38</v>
      </c>
      <c r="AU23" s="424"/>
      <c r="AV23" s="424"/>
      <c r="AW23" s="424"/>
      <c r="AX23" s="426"/>
    </row>
    <row r="24" spans="1:50" ht="88.5" customHeight="1">
      <c r="A24" s="389" t="s">
        <v>19</v>
      </c>
      <c r="B24" s="427"/>
      <c r="C24" s="427"/>
      <c r="D24" s="427"/>
      <c r="E24" s="427"/>
      <c r="F24" s="427"/>
      <c r="G24" s="428" t="s">
        <v>449</v>
      </c>
      <c r="H24" s="429"/>
      <c r="I24" s="429"/>
      <c r="J24" s="429"/>
      <c r="K24" s="429"/>
      <c r="L24" s="429"/>
      <c r="M24" s="429"/>
      <c r="N24" s="429"/>
      <c r="O24" s="429"/>
      <c r="P24" s="429"/>
      <c r="Q24" s="429"/>
      <c r="R24" s="429"/>
      <c r="S24" s="429"/>
      <c r="T24" s="429"/>
      <c r="U24" s="429"/>
      <c r="V24" s="429"/>
      <c r="W24" s="429"/>
      <c r="X24" s="429"/>
      <c r="Y24" s="430" t="s">
        <v>20</v>
      </c>
      <c r="Z24" s="431"/>
      <c r="AA24" s="432"/>
      <c r="AB24" s="433" t="s">
        <v>97</v>
      </c>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5"/>
    </row>
    <row r="25" spans="1:50" ht="22.5" customHeight="1">
      <c r="A25" s="466" t="s">
        <v>81</v>
      </c>
      <c r="B25" s="467"/>
      <c r="C25" s="442" t="s">
        <v>21</v>
      </c>
      <c r="D25" s="443"/>
      <c r="E25" s="443"/>
      <c r="F25" s="443"/>
      <c r="G25" s="443"/>
      <c r="H25" s="443"/>
      <c r="I25" s="443"/>
      <c r="J25" s="443"/>
      <c r="K25" s="444"/>
      <c r="L25" s="445" t="s">
        <v>82</v>
      </c>
      <c r="M25" s="445"/>
      <c r="N25" s="445"/>
      <c r="O25" s="445"/>
      <c r="P25" s="445"/>
      <c r="Q25" s="445"/>
      <c r="R25" s="446" t="s">
        <v>79</v>
      </c>
      <c r="S25" s="446"/>
      <c r="T25" s="446"/>
      <c r="U25" s="446"/>
      <c r="V25" s="446"/>
      <c r="W25" s="446"/>
      <c r="X25" s="447" t="s">
        <v>31</v>
      </c>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8"/>
    </row>
    <row r="26" spans="1:50" ht="22.5" customHeight="1">
      <c r="A26" s="468"/>
      <c r="B26" s="469"/>
      <c r="C26" s="449" t="s">
        <v>98</v>
      </c>
      <c r="D26" s="450"/>
      <c r="E26" s="450"/>
      <c r="F26" s="450"/>
      <c r="G26" s="450"/>
      <c r="H26" s="450"/>
      <c r="I26" s="450"/>
      <c r="J26" s="450"/>
      <c r="K26" s="451"/>
      <c r="L26" s="452">
        <f>SUM(L27:Q28)</f>
        <v>5229</v>
      </c>
      <c r="M26" s="453"/>
      <c r="N26" s="453"/>
      <c r="O26" s="453"/>
      <c r="P26" s="453"/>
      <c r="Q26" s="454"/>
      <c r="R26" s="455">
        <f>R27+R28</f>
        <v>6104</v>
      </c>
      <c r="S26" s="455"/>
      <c r="T26" s="455"/>
      <c r="U26" s="455"/>
      <c r="V26" s="455"/>
      <c r="W26" s="455"/>
      <c r="X26" s="672"/>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673"/>
      <c r="AX26" s="674"/>
    </row>
    <row r="27" spans="1:50" ht="22.5" customHeight="1">
      <c r="A27" s="468"/>
      <c r="B27" s="469"/>
      <c r="C27" s="109" t="s">
        <v>99</v>
      </c>
      <c r="D27" s="110"/>
      <c r="E27" s="110"/>
      <c r="F27" s="110"/>
      <c r="G27" s="110"/>
      <c r="H27" s="110"/>
      <c r="I27" s="110"/>
      <c r="J27" s="110"/>
      <c r="K27" s="111"/>
      <c r="L27" s="106">
        <v>4727</v>
      </c>
      <c r="M27" s="107"/>
      <c r="N27" s="107"/>
      <c r="O27" s="107"/>
      <c r="P27" s="107"/>
      <c r="Q27" s="108"/>
      <c r="R27" s="105">
        <v>5655</v>
      </c>
      <c r="S27" s="105"/>
      <c r="T27" s="105"/>
      <c r="U27" s="105"/>
      <c r="V27" s="105"/>
      <c r="W27" s="105"/>
      <c r="X27" s="118"/>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2.5" customHeight="1">
      <c r="A28" s="468"/>
      <c r="B28" s="469"/>
      <c r="C28" s="109" t="s">
        <v>100</v>
      </c>
      <c r="D28" s="110"/>
      <c r="E28" s="110"/>
      <c r="F28" s="110"/>
      <c r="G28" s="110"/>
      <c r="H28" s="110"/>
      <c r="I28" s="110"/>
      <c r="J28" s="110"/>
      <c r="K28" s="111"/>
      <c r="L28" s="106">
        <v>502</v>
      </c>
      <c r="M28" s="107"/>
      <c r="N28" s="107"/>
      <c r="O28" s="107"/>
      <c r="P28" s="107"/>
      <c r="Q28" s="108"/>
      <c r="R28" s="105">
        <v>449</v>
      </c>
      <c r="S28" s="105"/>
      <c r="T28" s="105"/>
      <c r="U28" s="105"/>
      <c r="V28" s="105"/>
      <c r="W28" s="105"/>
      <c r="X28" s="118"/>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22.5" customHeight="1">
      <c r="A29" s="468"/>
      <c r="B29" s="469"/>
      <c r="C29" s="109" t="s">
        <v>103</v>
      </c>
      <c r="D29" s="110"/>
      <c r="E29" s="110"/>
      <c r="F29" s="110"/>
      <c r="G29" s="110"/>
      <c r="H29" s="110"/>
      <c r="I29" s="110"/>
      <c r="J29" s="110"/>
      <c r="K29" s="111"/>
      <c r="L29" s="106">
        <v>666</v>
      </c>
      <c r="M29" s="107"/>
      <c r="N29" s="107"/>
      <c r="O29" s="107"/>
      <c r="P29" s="107"/>
      <c r="Q29" s="108"/>
      <c r="R29" s="105">
        <v>666</v>
      </c>
      <c r="S29" s="105"/>
      <c r="T29" s="105"/>
      <c r="U29" s="105"/>
      <c r="V29" s="105"/>
      <c r="W29" s="105"/>
      <c r="X29" s="112"/>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4"/>
    </row>
    <row r="30" spans="1:50" ht="22.5" customHeight="1">
      <c r="A30" s="468"/>
      <c r="B30" s="469"/>
      <c r="C30" s="109" t="s">
        <v>101</v>
      </c>
      <c r="D30" s="110"/>
      <c r="E30" s="110"/>
      <c r="F30" s="110"/>
      <c r="G30" s="110"/>
      <c r="H30" s="110"/>
      <c r="I30" s="110"/>
      <c r="J30" s="110"/>
      <c r="K30" s="111"/>
      <c r="L30" s="456">
        <f>SUM(L31:Q32)</f>
        <v>1783</v>
      </c>
      <c r="M30" s="456"/>
      <c r="N30" s="456"/>
      <c r="O30" s="456"/>
      <c r="P30" s="456"/>
      <c r="Q30" s="456"/>
      <c r="R30" s="105">
        <f>R31+R32</f>
        <v>2259</v>
      </c>
      <c r="S30" s="105"/>
      <c r="T30" s="105"/>
      <c r="U30" s="105"/>
      <c r="V30" s="105"/>
      <c r="W30" s="105"/>
      <c r="X30" s="118"/>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20"/>
    </row>
    <row r="31" spans="1:50" ht="22.5" customHeight="1">
      <c r="A31" s="468"/>
      <c r="B31" s="469"/>
      <c r="C31" s="109" t="s">
        <v>99</v>
      </c>
      <c r="D31" s="110"/>
      <c r="E31" s="110"/>
      <c r="F31" s="110"/>
      <c r="G31" s="110"/>
      <c r="H31" s="110"/>
      <c r="I31" s="110"/>
      <c r="J31" s="110"/>
      <c r="K31" s="111"/>
      <c r="L31" s="456">
        <v>971</v>
      </c>
      <c r="M31" s="456"/>
      <c r="N31" s="456"/>
      <c r="O31" s="456"/>
      <c r="P31" s="456"/>
      <c r="Q31" s="456"/>
      <c r="R31" s="105">
        <v>1455</v>
      </c>
      <c r="S31" s="105"/>
      <c r="T31" s="105"/>
      <c r="U31" s="105"/>
      <c r="V31" s="105"/>
      <c r="W31" s="105"/>
      <c r="X31" s="118"/>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20"/>
    </row>
    <row r="32" spans="1:50" ht="22.5" customHeight="1">
      <c r="A32" s="468"/>
      <c r="B32" s="469"/>
      <c r="C32" s="109" t="s">
        <v>100</v>
      </c>
      <c r="D32" s="110"/>
      <c r="E32" s="110"/>
      <c r="F32" s="110"/>
      <c r="G32" s="110"/>
      <c r="H32" s="110"/>
      <c r="I32" s="110"/>
      <c r="J32" s="110"/>
      <c r="K32" s="111"/>
      <c r="L32" s="456">
        <v>812</v>
      </c>
      <c r="M32" s="456"/>
      <c r="N32" s="456"/>
      <c r="O32" s="456"/>
      <c r="P32" s="456"/>
      <c r="Q32" s="456"/>
      <c r="R32" s="105">
        <v>804</v>
      </c>
      <c r="S32" s="105"/>
      <c r="T32" s="105"/>
      <c r="U32" s="105"/>
      <c r="V32" s="105"/>
      <c r="W32" s="105"/>
      <c r="X32" s="118"/>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20"/>
    </row>
    <row r="33" spans="1:50" ht="22.5" customHeight="1">
      <c r="A33" s="468"/>
      <c r="B33" s="469"/>
      <c r="C33" s="125" t="s">
        <v>102</v>
      </c>
      <c r="D33" s="126"/>
      <c r="E33" s="126"/>
      <c r="F33" s="126"/>
      <c r="G33" s="126"/>
      <c r="H33" s="126"/>
      <c r="I33" s="126"/>
      <c r="J33" s="126"/>
      <c r="K33" s="127"/>
      <c r="L33" s="124">
        <v>24</v>
      </c>
      <c r="M33" s="124"/>
      <c r="N33" s="124"/>
      <c r="O33" s="124"/>
      <c r="P33" s="124"/>
      <c r="Q33" s="124"/>
      <c r="R33" s="121">
        <v>37</v>
      </c>
      <c r="S33" s="122"/>
      <c r="T33" s="122"/>
      <c r="U33" s="122"/>
      <c r="V33" s="122"/>
      <c r="W33" s="123"/>
      <c r="X33" s="118"/>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20"/>
    </row>
    <row r="34" spans="1:50" ht="21" customHeight="1" thickBot="1">
      <c r="A34" s="470"/>
      <c r="B34" s="471"/>
      <c r="C34" s="499" t="s">
        <v>24</v>
      </c>
      <c r="D34" s="500"/>
      <c r="E34" s="500"/>
      <c r="F34" s="500"/>
      <c r="G34" s="500"/>
      <c r="H34" s="500"/>
      <c r="I34" s="500"/>
      <c r="J34" s="500"/>
      <c r="K34" s="501"/>
      <c r="L34" s="457">
        <f>L27+L28+L31+L32+L33+L29</f>
        <v>7702</v>
      </c>
      <c r="M34" s="458"/>
      <c r="N34" s="458"/>
      <c r="O34" s="458"/>
      <c r="P34" s="458"/>
      <c r="Q34" s="459"/>
      <c r="R34" s="460">
        <f>R26+R29+R30+R33</f>
        <v>9066</v>
      </c>
      <c r="S34" s="461"/>
      <c r="T34" s="461"/>
      <c r="U34" s="461"/>
      <c r="V34" s="461"/>
      <c r="W34" s="462"/>
      <c r="X34" s="463"/>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5"/>
    </row>
    <row r="35" spans="1:50" ht="0.75" customHeight="1" thickBot="1">
      <c r="A35" s="11"/>
      <c r="B35" s="12"/>
      <c r="C35" s="17"/>
      <c r="D35" s="17"/>
      <c r="E35" s="17"/>
      <c r="F35" s="17"/>
      <c r="G35" s="17"/>
      <c r="H35" s="17"/>
      <c r="I35" s="17"/>
      <c r="J35" s="17"/>
      <c r="K35" s="17"/>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6"/>
    </row>
    <row r="36" spans="1:50" ht="21" customHeight="1">
      <c r="A36" s="474" t="s">
        <v>35</v>
      </c>
      <c r="B36" s="475"/>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475"/>
      <c r="AU36" s="475"/>
      <c r="AV36" s="475"/>
      <c r="AW36" s="475"/>
      <c r="AX36" s="476"/>
    </row>
    <row r="37" spans="1:50" ht="21" customHeight="1">
      <c r="A37" s="18"/>
      <c r="B37" s="19"/>
      <c r="C37" s="513" t="s">
        <v>44</v>
      </c>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514"/>
      <c r="AD37" s="196" t="s">
        <v>56</v>
      </c>
      <c r="AE37" s="196"/>
      <c r="AF37" s="196"/>
      <c r="AG37" s="195" t="s">
        <v>43</v>
      </c>
      <c r="AH37" s="196"/>
      <c r="AI37" s="196"/>
      <c r="AJ37" s="196"/>
      <c r="AK37" s="196"/>
      <c r="AL37" s="196"/>
      <c r="AM37" s="196"/>
      <c r="AN37" s="196"/>
      <c r="AO37" s="196"/>
      <c r="AP37" s="196"/>
      <c r="AQ37" s="196"/>
      <c r="AR37" s="196"/>
      <c r="AS37" s="196"/>
      <c r="AT37" s="196"/>
      <c r="AU37" s="196"/>
      <c r="AV37" s="196"/>
      <c r="AW37" s="196"/>
      <c r="AX37" s="197"/>
    </row>
    <row r="38" spans="1:50" ht="26.25" customHeight="1">
      <c r="A38" s="472" t="s">
        <v>73</v>
      </c>
      <c r="B38" s="473"/>
      <c r="C38" s="247" t="s">
        <v>57</v>
      </c>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9"/>
      <c r="AD38" s="156" t="s">
        <v>104</v>
      </c>
      <c r="AE38" s="157"/>
      <c r="AF38" s="157"/>
      <c r="AG38" s="138" t="s">
        <v>106</v>
      </c>
      <c r="AH38" s="139"/>
      <c r="AI38" s="139"/>
      <c r="AJ38" s="139"/>
      <c r="AK38" s="139"/>
      <c r="AL38" s="139"/>
      <c r="AM38" s="139"/>
      <c r="AN38" s="139"/>
      <c r="AO38" s="139"/>
      <c r="AP38" s="139"/>
      <c r="AQ38" s="139"/>
      <c r="AR38" s="139"/>
      <c r="AS38" s="139"/>
      <c r="AT38" s="139"/>
      <c r="AU38" s="139"/>
      <c r="AV38" s="139"/>
      <c r="AW38" s="139"/>
      <c r="AX38" s="140"/>
    </row>
    <row r="39" spans="1:50" ht="26.25" customHeight="1">
      <c r="A39" s="152"/>
      <c r="B39" s="153"/>
      <c r="C39" s="250" t="s">
        <v>58</v>
      </c>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148"/>
      <c r="AD39" s="206" t="s">
        <v>104</v>
      </c>
      <c r="AE39" s="72"/>
      <c r="AF39" s="72"/>
      <c r="AG39" s="141"/>
      <c r="AH39" s="142"/>
      <c r="AI39" s="142"/>
      <c r="AJ39" s="142"/>
      <c r="AK39" s="142"/>
      <c r="AL39" s="142"/>
      <c r="AM39" s="142"/>
      <c r="AN39" s="142"/>
      <c r="AO39" s="142"/>
      <c r="AP39" s="142"/>
      <c r="AQ39" s="142"/>
      <c r="AR39" s="142"/>
      <c r="AS39" s="142"/>
      <c r="AT39" s="142"/>
      <c r="AU39" s="142"/>
      <c r="AV39" s="142"/>
      <c r="AW39" s="142"/>
      <c r="AX39" s="143"/>
    </row>
    <row r="40" spans="1:50" ht="30" customHeight="1">
      <c r="A40" s="154"/>
      <c r="B40" s="155"/>
      <c r="C40" s="252" t="s">
        <v>59</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4"/>
      <c r="AD40" s="128" t="s">
        <v>104</v>
      </c>
      <c r="AE40" s="63"/>
      <c r="AF40" s="63"/>
      <c r="AG40" s="144"/>
      <c r="AH40" s="145"/>
      <c r="AI40" s="145"/>
      <c r="AJ40" s="145"/>
      <c r="AK40" s="145"/>
      <c r="AL40" s="145"/>
      <c r="AM40" s="145"/>
      <c r="AN40" s="145"/>
      <c r="AO40" s="145"/>
      <c r="AP40" s="145"/>
      <c r="AQ40" s="145"/>
      <c r="AR40" s="145"/>
      <c r="AS40" s="145"/>
      <c r="AT40" s="145"/>
      <c r="AU40" s="145"/>
      <c r="AV40" s="145"/>
      <c r="AW40" s="145"/>
      <c r="AX40" s="146"/>
    </row>
    <row r="41" spans="1:50" ht="26.25" customHeight="1">
      <c r="A41" s="150" t="s">
        <v>61</v>
      </c>
      <c r="B41" s="151"/>
      <c r="C41" s="255" t="s">
        <v>63</v>
      </c>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129" t="s">
        <v>104</v>
      </c>
      <c r="AE41" s="81"/>
      <c r="AF41" s="81"/>
      <c r="AG41" s="203" t="s">
        <v>107</v>
      </c>
      <c r="AH41" s="204"/>
      <c r="AI41" s="204"/>
      <c r="AJ41" s="204"/>
      <c r="AK41" s="204"/>
      <c r="AL41" s="204"/>
      <c r="AM41" s="204"/>
      <c r="AN41" s="204"/>
      <c r="AO41" s="204"/>
      <c r="AP41" s="204"/>
      <c r="AQ41" s="204"/>
      <c r="AR41" s="204"/>
      <c r="AS41" s="204"/>
      <c r="AT41" s="204"/>
      <c r="AU41" s="204"/>
      <c r="AV41" s="204"/>
      <c r="AW41" s="204"/>
      <c r="AX41" s="205"/>
    </row>
    <row r="42" spans="1:50" ht="26.25" customHeight="1">
      <c r="A42" s="152"/>
      <c r="B42" s="153"/>
      <c r="C42" s="223" t="s">
        <v>64</v>
      </c>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206" t="s">
        <v>104</v>
      </c>
      <c r="AE42" s="72"/>
      <c r="AF42" s="72"/>
      <c r="AG42" s="141"/>
      <c r="AH42" s="142"/>
      <c r="AI42" s="142"/>
      <c r="AJ42" s="142"/>
      <c r="AK42" s="142"/>
      <c r="AL42" s="142"/>
      <c r="AM42" s="142"/>
      <c r="AN42" s="142"/>
      <c r="AO42" s="142"/>
      <c r="AP42" s="142"/>
      <c r="AQ42" s="142"/>
      <c r="AR42" s="142"/>
      <c r="AS42" s="142"/>
      <c r="AT42" s="142"/>
      <c r="AU42" s="142"/>
      <c r="AV42" s="142"/>
      <c r="AW42" s="142"/>
      <c r="AX42" s="143"/>
    </row>
    <row r="43" spans="1:50" ht="26.25" customHeight="1">
      <c r="A43" s="152"/>
      <c r="B43" s="153"/>
      <c r="C43" s="223" t="s">
        <v>65</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206" t="s">
        <v>104</v>
      </c>
      <c r="AE43" s="72"/>
      <c r="AF43" s="72"/>
      <c r="AG43" s="141"/>
      <c r="AH43" s="142"/>
      <c r="AI43" s="142"/>
      <c r="AJ43" s="142"/>
      <c r="AK43" s="142"/>
      <c r="AL43" s="142"/>
      <c r="AM43" s="142"/>
      <c r="AN43" s="142"/>
      <c r="AO43" s="142"/>
      <c r="AP43" s="142"/>
      <c r="AQ43" s="142"/>
      <c r="AR43" s="142"/>
      <c r="AS43" s="142"/>
      <c r="AT43" s="142"/>
      <c r="AU43" s="142"/>
      <c r="AV43" s="142"/>
      <c r="AW43" s="142"/>
      <c r="AX43" s="143"/>
    </row>
    <row r="44" spans="1:50" ht="26.25" customHeight="1">
      <c r="A44" s="152"/>
      <c r="B44" s="153"/>
      <c r="C44" s="223" t="s">
        <v>60</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206" t="s">
        <v>104</v>
      </c>
      <c r="AE44" s="72"/>
      <c r="AF44" s="72"/>
      <c r="AG44" s="141"/>
      <c r="AH44" s="142"/>
      <c r="AI44" s="142"/>
      <c r="AJ44" s="142"/>
      <c r="AK44" s="142"/>
      <c r="AL44" s="142"/>
      <c r="AM44" s="142"/>
      <c r="AN44" s="142"/>
      <c r="AO44" s="142"/>
      <c r="AP44" s="142"/>
      <c r="AQ44" s="142"/>
      <c r="AR44" s="142"/>
      <c r="AS44" s="142"/>
      <c r="AT44" s="142"/>
      <c r="AU44" s="142"/>
      <c r="AV44" s="142"/>
      <c r="AW44" s="142"/>
      <c r="AX44" s="143"/>
    </row>
    <row r="45" spans="1:50" ht="26.25" customHeight="1">
      <c r="A45" s="152"/>
      <c r="B45" s="153"/>
      <c r="C45" s="223" t="s">
        <v>66</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508"/>
      <c r="AD45" s="206" t="s">
        <v>104</v>
      </c>
      <c r="AE45" s="72"/>
      <c r="AF45" s="72"/>
      <c r="AG45" s="141"/>
      <c r="AH45" s="142"/>
      <c r="AI45" s="142"/>
      <c r="AJ45" s="142"/>
      <c r="AK45" s="142"/>
      <c r="AL45" s="142"/>
      <c r="AM45" s="142"/>
      <c r="AN45" s="142"/>
      <c r="AO45" s="142"/>
      <c r="AP45" s="142"/>
      <c r="AQ45" s="142"/>
      <c r="AR45" s="142"/>
      <c r="AS45" s="142"/>
      <c r="AT45" s="142"/>
      <c r="AU45" s="142"/>
      <c r="AV45" s="142"/>
      <c r="AW45" s="142"/>
      <c r="AX45" s="143"/>
    </row>
    <row r="46" spans="1:50" ht="26.25" customHeight="1">
      <c r="A46" s="152"/>
      <c r="B46" s="153"/>
      <c r="C46" s="269" t="s">
        <v>71</v>
      </c>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36" t="s">
        <v>34</v>
      </c>
      <c r="AE46" s="137"/>
      <c r="AF46" s="137"/>
      <c r="AG46" s="144"/>
      <c r="AH46" s="145"/>
      <c r="AI46" s="145"/>
      <c r="AJ46" s="145"/>
      <c r="AK46" s="145"/>
      <c r="AL46" s="145"/>
      <c r="AM46" s="145"/>
      <c r="AN46" s="145"/>
      <c r="AO46" s="145"/>
      <c r="AP46" s="145"/>
      <c r="AQ46" s="145"/>
      <c r="AR46" s="145"/>
      <c r="AS46" s="145"/>
      <c r="AT46" s="145"/>
      <c r="AU46" s="145"/>
      <c r="AV46" s="145"/>
      <c r="AW46" s="145"/>
      <c r="AX46" s="146"/>
    </row>
    <row r="47" spans="1:50" ht="30" customHeight="1">
      <c r="A47" s="150" t="s">
        <v>62</v>
      </c>
      <c r="B47" s="151"/>
      <c r="C47" s="220" t="s">
        <v>69</v>
      </c>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2"/>
      <c r="AD47" s="129" t="s">
        <v>104</v>
      </c>
      <c r="AE47" s="81"/>
      <c r="AF47" s="81"/>
      <c r="AG47" s="203" t="s">
        <v>447</v>
      </c>
      <c r="AH47" s="212"/>
      <c r="AI47" s="212"/>
      <c r="AJ47" s="212"/>
      <c r="AK47" s="212"/>
      <c r="AL47" s="212"/>
      <c r="AM47" s="212"/>
      <c r="AN47" s="212"/>
      <c r="AO47" s="212"/>
      <c r="AP47" s="212"/>
      <c r="AQ47" s="212"/>
      <c r="AR47" s="212"/>
      <c r="AS47" s="212"/>
      <c r="AT47" s="212"/>
      <c r="AU47" s="212"/>
      <c r="AV47" s="212"/>
      <c r="AW47" s="212"/>
      <c r="AX47" s="213"/>
    </row>
    <row r="48" spans="1:50" ht="26.25" customHeight="1">
      <c r="A48" s="152"/>
      <c r="B48" s="153"/>
      <c r="C48" s="223" t="s">
        <v>67</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206" t="s">
        <v>104</v>
      </c>
      <c r="AE48" s="72"/>
      <c r="AF48" s="72"/>
      <c r="AG48" s="214"/>
      <c r="AH48" s="215"/>
      <c r="AI48" s="215"/>
      <c r="AJ48" s="215"/>
      <c r="AK48" s="215"/>
      <c r="AL48" s="215"/>
      <c r="AM48" s="215"/>
      <c r="AN48" s="215"/>
      <c r="AO48" s="215"/>
      <c r="AP48" s="215"/>
      <c r="AQ48" s="215"/>
      <c r="AR48" s="215"/>
      <c r="AS48" s="215"/>
      <c r="AT48" s="215"/>
      <c r="AU48" s="215"/>
      <c r="AV48" s="215"/>
      <c r="AW48" s="215"/>
      <c r="AX48" s="216"/>
    </row>
    <row r="49" spans="1:50" ht="26.25" customHeight="1">
      <c r="A49" s="152"/>
      <c r="B49" s="153"/>
      <c r="C49" s="223" t="s">
        <v>68</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206" t="s">
        <v>104</v>
      </c>
      <c r="AE49" s="72"/>
      <c r="AF49" s="72"/>
      <c r="AG49" s="217"/>
      <c r="AH49" s="218"/>
      <c r="AI49" s="218"/>
      <c r="AJ49" s="218"/>
      <c r="AK49" s="218"/>
      <c r="AL49" s="218"/>
      <c r="AM49" s="218"/>
      <c r="AN49" s="218"/>
      <c r="AO49" s="218"/>
      <c r="AP49" s="218"/>
      <c r="AQ49" s="218"/>
      <c r="AR49" s="218"/>
      <c r="AS49" s="218"/>
      <c r="AT49" s="218"/>
      <c r="AU49" s="218"/>
      <c r="AV49" s="218"/>
      <c r="AW49" s="218"/>
      <c r="AX49" s="219"/>
    </row>
    <row r="50" spans="1:50" ht="33" customHeight="1">
      <c r="A50" s="150" t="s">
        <v>46</v>
      </c>
      <c r="B50" s="151"/>
      <c r="C50" s="227" t="s">
        <v>53</v>
      </c>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9"/>
      <c r="AD50" s="129" t="s">
        <v>105</v>
      </c>
      <c r="AE50" s="81"/>
      <c r="AF50" s="81"/>
      <c r="AG50" s="179"/>
      <c r="AH50" s="47"/>
      <c r="AI50" s="47"/>
      <c r="AJ50" s="47"/>
      <c r="AK50" s="47"/>
      <c r="AL50" s="47"/>
      <c r="AM50" s="47"/>
      <c r="AN50" s="47"/>
      <c r="AO50" s="47"/>
      <c r="AP50" s="47"/>
      <c r="AQ50" s="47"/>
      <c r="AR50" s="47"/>
      <c r="AS50" s="47"/>
      <c r="AT50" s="47"/>
      <c r="AU50" s="47"/>
      <c r="AV50" s="47"/>
      <c r="AW50" s="47"/>
      <c r="AX50" s="180"/>
    </row>
    <row r="51" spans="1:50" ht="15.75" customHeight="1">
      <c r="A51" s="152"/>
      <c r="B51" s="153"/>
      <c r="C51" s="198" t="s">
        <v>0</v>
      </c>
      <c r="D51" s="199"/>
      <c r="E51" s="199"/>
      <c r="F51" s="199"/>
      <c r="G51" s="200" t="s">
        <v>45</v>
      </c>
      <c r="H51" s="201"/>
      <c r="I51" s="201"/>
      <c r="J51" s="201"/>
      <c r="K51" s="201"/>
      <c r="L51" s="201"/>
      <c r="M51" s="201"/>
      <c r="N51" s="201"/>
      <c r="O51" s="201"/>
      <c r="P51" s="201"/>
      <c r="Q51" s="201"/>
      <c r="R51" s="201"/>
      <c r="S51" s="202"/>
      <c r="T51" s="187" t="s">
        <v>47</v>
      </c>
      <c r="U51" s="188"/>
      <c r="V51" s="188"/>
      <c r="W51" s="188"/>
      <c r="X51" s="188"/>
      <c r="Y51" s="188"/>
      <c r="Z51" s="188"/>
      <c r="AA51" s="188"/>
      <c r="AB51" s="188"/>
      <c r="AC51" s="188"/>
      <c r="AD51" s="188"/>
      <c r="AE51" s="188"/>
      <c r="AF51" s="188"/>
      <c r="AG51" s="181"/>
      <c r="AH51" s="182"/>
      <c r="AI51" s="182"/>
      <c r="AJ51" s="182"/>
      <c r="AK51" s="182"/>
      <c r="AL51" s="182"/>
      <c r="AM51" s="182"/>
      <c r="AN51" s="182"/>
      <c r="AO51" s="182"/>
      <c r="AP51" s="182"/>
      <c r="AQ51" s="182"/>
      <c r="AR51" s="182"/>
      <c r="AS51" s="182"/>
      <c r="AT51" s="182"/>
      <c r="AU51" s="182"/>
      <c r="AV51" s="182"/>
      <c r="AW51" s="182"/>
      <c r="AX51" s="183"/>
    </row>
    <row r="52" spans="1:50" ht="26.25" customHeight="1">
      <c r="A52" s="152"/>
      <c r="B52" s="153"/>
      <c r="C52" s="207"/>
      <c r="D52" s="208"/>
      <c r="E52" s="208"/>
      <c r="F52" s="208"/>
      <c r="G52" s="147"/>
      <c r="H52" s="148"/>
      <c r="I52" s="148"/>
      <c r="J52" s="148"/>
      <c r="K52" s="148"/>
      <c r="L52" s="148"/>
      <c r="M52" s="148"/>
      <c r="N52" s="148"/>
      <c r="O52" s="148"/>
      <c r="P52" s="148"/>
      <c r="Q52" s="148"/>
      <c r="R52" s="148"/>
      <c r="S52" s="149"/>
      <c r="T52" s="173"/>
      <c r="U52" s="148"/>
      <c r="V52" s="148"/>
      <c r="W52" s="148"/>
      <c r="X52" s="148"/>
      <c r="Y52" s="148"/>
      <c r="Z52" s="148"/>
      <c r="AA52" s="148"/>
      <c r="AB52" s="148"/>
      <c r="AC52" s="148"/>
      <c r="AD52" s="148"/>
      <c r="AE52" s="148"/>
      <c r="AF52" s="148"/>
      <c r="AG52" s="181"/>
      <c r="AH52" s="182"/>
      <c r="AI52" s="182"/>
      <c r="AJ52" s="182"/>
      <c r="AK52" s="182"/>
      <c r="AL52" s="182"/>
      <c r="AM52" s="182"/>
      <c r="AN52" s="182"/>
      <c r="AO52" s="182"/>
      <c r="AP52" s="182"/>
      <c r="AQ52" s="182"/>
      <c r="AR52" s="182"/>
      <c r="AS52" s="182"/>
      <c r="AT52" s="182"/>
      <c r="AU52" s="182"/>
      <c r="AV52" s="182"/>
      <c r="AW52" s="182"/>
      <c r="AX52" s="183"/>
    </row>
    <row r="53" spans="1:50" ht="26.25" customHeight="1">
      <c r="A53" s="154"/>
      <c r="B53" s="155"/>
      <c r="C53" s="189"/>
      <c r="D53" s="190"/>
      <c r="E53" s="190"/>
      <c r="F53" s="190"/>
      <c r="G53" s="176"/>
      <c r="H53" s="177"/>
      <c r="I53" s="177"/>
      <c r="J53" s="177"/>
      <c r="K53" s="177"/>
      <c r="L53" s="177"/>
      <c r="M53" s="177"/>
      <c r="N53" s="177"/>
      <c r="O53" s="177"/>
      <c r="P53" s="177"/>
      <c r="Q53" s="177"/>
      <c r="R53" s="177"/>
      <c r="S53" s="178"/>
      <c r="T53" s="174"/>
      <c r="U53" s="175"/>
      <c r="V53" s="175"/>
      <c r="W53" s="175"/>
      <c r="X53" s="175"/>
      <c r="Y53" s="175"/>
      <c r="Z53" s="175"/>
      <c r="AA53" s="175"/>
      <c r="AB53" s="175"/>
      <c r="AC53" s="175"/>
      <c r="AD53" s="175"/>
      <c r="AE53" s="175"/>
      <c r="AF53" s="175"/>
      <c r="AG53" s="184"/>
      <c r="AH53" s="185"/>
      <c r="AI53" s="185"/>
      <c r="AJ53" s="185"/>
      <c r="AK53" s="185"/>
      <c r="AL53" s="185"/>
      <c r="AM53" s="185"/>
      <c r="AN53" s="185"/>
      <c r="AO53" s="185"/>
      <c r="AP53" s="185"/>
      <c r="AQ53" s="185"/>
      <c r="AR53" s="185"/>
      <c r="AS53" s="185"/>
      <c r="AT53" s="185"/>
      <c r="AU53" s="185"/>
      <c r="AV53" s="185"/>
      <c r="AW53" s="185"/>
      <c r="AX53" s="186"/>
    </row>
    <row r="54" spans="1:50" ht="120" customHeight="1" thickBot="1">
      <c r="A54" s="515" t="s">
        <v>54</v>
      </c>
      <c r="B54" s="516"/>
      <c r="C54" s="510" t="s">
        <v>112</v>
      </c>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2"/>
    </row>
    <row r="55" spans="1:50" ht="21" customHeight="1">
      <c r="A55" s="133" t="s">
        <v>48</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5"/>
    </row>
    <row r="56" spans="1:50" ht="120" customHeight="1" thickBot="1">
      <c r="A56" s="224"/>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509"/>
    </row>
    <row r="57" spans="1:50" ht="21" customHeight="1">
      <c r="A57" s="209" t="s">
        <v>49</v>
      </c>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0" ht="120" customHeight="1" thickBot="1">
      <c r="A58" s="224" t="s">
        <v>480</v>
      </c>
      <c r="B58" s="225"/>
      <c r="C58" s="225"/>
      <c r="D58" s="225"/>
      <c r="E58" s="226"/>
      <c r="F58" s="666" t="s">
        <v>481</v>
      </c>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M58" s="667"/>
      <c r="AN58" s="667"/>
      <c r="AO58" s="667"/>
      <c r="AP58" s="667"/>
      <c r="AQ58" s="667"/>
      <c r="AR58" s="667"/>
      <c r="AS58" s="667"/>
      <c r="AT58" s="667"/>
      <c r="AU58" s="667"/>
      <c r="AV58" s="667"/>
      <c r="AW58" s="667"/>
      <c r="AX58" s="668"/>
    </row>
    <row r="59" spans="1:50" ht="21" customHeight="1">
      <c r="A59" s="209" t="s">
        <v>70</v>
      </c>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1"/>
    </row>
    <row r="60" spans="1:50" ht="99.75" customHeight="1" thickBot="1">
      <c r="A60" s="224" t="s">
        <v>480</v>
      </c>
      <c r="B60" s="502"/>
      <c r="C60" s="502"/>
      <c r="D60" s="502"/>
      <c r="E60" s="503"/>
      <c r="F60" s="669" t="s">
        <v>482</v>
      </c>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670"/>
      <c r="AG60" s="670"/>
      <c r="AH60" s="670"/>
      <c r="AI60" s="670"/>
      <c r="AJ60" s="670"/>
      <c r="AK60" s="670"/>
      <c r="AL60" s="670"/>
      <c r="AM60" s="670"/>
      <c r="AN60" s="670"/>
      <c r="AO60" s="670"/>
      <c r="AP60" s="670"/>
      <c r="AQ60" s="670"/>
      <c r="AR60" s="670"/>
      <c r="AS60" s="670"/>
      <c r="AT60" s="670"/>
      <c r="AU60" s="670"/>
      <c r="AV60" s="670"/>
      <c r="AW60" s="670"/>
      <c r="AX60" s="671"/>
    </row>
    <row r="61" spans="1:50" ht="21" customHeight="1">
      <c r="A61" s="130" t="s">
        <v>55</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2"/>
    </row>
    <row r="62" spans="1:50" ht="99.75" customHeight="1" thickBot="1">
      <c r="A62" s="238"/>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40"/>
    </row>
    <row r="63" spans="1:50" ht="19.5" customHeight="1">
      <c r="A63" s="235" t="s">
        <v>41</v>
      </c>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19.5" customHeight="1" thickBot="1">
      <c r="A64" s="259"/>
      <c r="B64" s="260"/>
      <c r="C64" s="230" t="s">
        <v>50</v>
      </c>
      <c r="D64" s="233"/>
      <c r="E64" s="233"/>
      <c r="F64" s="233"/>
      <c r="G64" s="233"/>
      <c r="H64" s="233"/>
      <c r="I64" s="233"/>
      <c r="J64" s="234"/>
      <c r="K64" s="256" t="s">
        <v>108</v>
      </c>
      <c r="L64" s="257"/>
      <c r="M64" s="257"/>
      <c r="N64" s="257"/>
      <c r="O64" s="257"/>
      <c r="P64" s="257"/>
      <c r="Q64" s="257"/>
      <c r="R64" s="257"/>
      <c r="S64" s="230" t="s">
        <v>51</v>
      </c>
      <c r="T64" s="233"/>
      <c r="U64" s="233"/>
      <c r="V64" s="233"/>
      <c r="W64" s="233"/>
      <c r="X64" s="233"/>
      <c r="Y64" s="233"/>
      <c r="Z64" s="234"/>
      <c r="AA64" s="258" t="s">
        <v>109</v>
      </c>
      <c r="AB64" s="257"/>
      <c r="AC64" s="257"/>
      <c r="AD64" s="257"/>
      <c r="AE64" s="257"/>
      <c r="AF64" s="257"/>
      <c r="AG64" s="257"/>
      <c r="AH64" s="257"/>
      <c r="AI64" s="230" t="s">
        <v>52</v>
      </c>
      <c r="AJ64" s="231"/>
      <c r="AK64" s="231"/>
      <c r="AL64" s="231"/>
      <c r="AM64" s="231"/>
      <c r="AN64" s="231"/>
      <c r="AO64" s="231"/>
      <c r="AP64" s="232"/>
      <c r="AQ64" s="191">
        <v>198</v>
      </c>
      <c r="AR64" s="191"/>
      <c r="AS64" s="191"/>
      <c r="AT64" s="191"/>
      <c r="AU64" s="191"/>
      <c r="AV64" s="191"/>
      <c r="AW64" s="191"/>
      <c r="AX64" s="192"/>
    </row>
    <row r="65" spans="1:50" ht="0.75" customHeight="1" thickBot="1">
      <c r="A65" s="21"/>
      <c r="B65" s="22"/>
      <c r="C65" s="23"/>
      <c r="D65" s="23"/>
      <c r="E65" s="23"/>
      <c r="F65" s="23"/>
      <c r="G65" s="23"/>
      <c r="H65" s="23"/>
      <c r="I65" s="23"/>
      <c r="J65" s="23"/>
      <c r="K65" s="22"/>
      <c r="L65" s="22"/>
      <c r="M65" s="22"/>
      <c r="N65" s="22"/>
      <c r="O65" s="22"/>
      <c r="P65" s="22"/>
      <c r="Q65" s="22"/>
      <c r="R65" s="22"/>
      <c r="S65" s="23"/>
      <c r="T65" s="23"/>
      <c r="U65" s="23"/>
      <c r="V65" s="23"/>
      <c r="W65" s="23"/>
      <c r="X65" s="23"/>
      <c r="Y65" s="23"/>
      <c r="Z65" s="23"/>
      <c r="AA65" s="22"/>
      <c r="AB65" s="22"/>
      <c r="AC65" s="22"/>
      <c r="AD65" s="22"/>
      <c r="AE65" s="22"/>
      <c r="AF65" s="22"/>
      <c r="AG65" s="22"/>
      <c r="AH65" s="22"/>
      <c r="AI65" s="23"/>
      <c r="AJ65" s="23"/>
      <c r="AK65" s="23"/>
      <c r="AL65" s="23"/>
      <c r="AM65" s="23"/>
      <c r="AN65" s="23"/>
      <c r="AO65" s="23"/>
      <c r="AP65" s="23"/>
      <c r="AQ65" s="22"/>
      <c r="AR65" s="22"/>
      <c r="AS65" s="22"/>
      <c r="AT65" s="22"/>
      <c r="AU65" s="22"/>
      <c r="AV65" s="22"/>
      <c r="AW65" s="22"/>
      <c r="AX65" s="24"/>
    </row>
    <row r="66" spans="1:50" ht="23.25" customHeight="1">
      <c r="A66" s="164" t="s">
        <v>30</v>
      </c>
      <c r="B66" s="165"/>
      <c r="C66" s="165"/>
      <c r="D66" s="165"/>
      <c r="E66" s="165"/>
      <c r="F66" s="166"/>
      <c r="G66" s="5" t="s">
        <v>83</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6"/>
    </row>
    <row r="67" spans="1:50" ht="38.25" customHeight="1">
      <c r="A67" s="167"/>
      <c r="B67" s="168"/>
      <c r="C67" s="168"/>
      <c r="D67" s="168"/>
      <c r="E67" s="168"/>
      <c r="F67" s="16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41.25" customHeight="1" hidden="1">
      <c r="A68" s="167"/>
      <c r="B68" s="168"/>
      <c r="C68" s="168"/>
      <c r="D68" s="168"/>
      <c r="E68" s="168"/>
      <c r="F68" s="16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167"/>
      <c r="B69" s="168"/>
      <c r="C69" s="168"/>
      <c r="D69" s="168"/>
      <c r="E69" s="168"/>
      <c r="F69" s="16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167"/>
      <c r="B70" s="168"/>
      <c r="C70" s="168"/>
      <c r="D70" s="168"/>
      <c r="E70" s="168"/>
      <c r="F70" s="16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67"/>
      <c r="B71" s="168"/>
      <c r="C71" s="168"/>
      <c r="D71" s="168"/>
      <c r="E71" s="168"/>
      <c r="F71" s="16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67"/>
      <c r="B72" s="168"/>
      <c r="C72" s="168"/>
      <c r="D72" s="168"/>
      <c r="E72" s="168"/>
      <c r="F72" s="16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67"/>
      <c r="B73" s="168"/>
      <c r="C73" s="168"/>
      <c r="D73" s="168"/>
      <c r="E73" s="168"/>
      <c r="F73" s="16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67"/>
      <c r="B74" s="168"/>
      <c r="C74" s="168"/>
      <c r="D74" s="168"/>
      <c r="E74" s="168"/>
      <c r="F74" s="16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c r="A75" s="167"/>
      <c r="B75" s="168"/>
      <c r="C75" s="168"/>
      <c r="D75" s="168"/>
      <c r="E75" s="168"/>
      <c r="F75" s="16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67"/>
      <c r="B76" s="168"/>
      <c r="C76" s="168"/>
      <c r="D76" s="168"/>
      <c r="E76" s="168"/>
      <c r="F76" s="16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67"/>
      <c r="B77" s="168"/>
      <c r="C77" s="168"/>
      <c r="D77" s="168"/>
      <c r="E77" s="168"/>
      <c r="F77" s="16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67"/>
      <c r="B78" s="168"/>
      <c r="C78" s="168"/>
      <c r="D78" s="168"/>
      <c r="E78" s="168"/>
      <c r="F78" s="16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67"/>
      <c r="B79" s="168"/>
      <c r="C79" s="168"/>
      <c r="D79" s="168"/>
      <c r="E79" s="168"/>
      <c r="F79" s="16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67"/>
      <c r="B80" s="168"/>
      <c r="C80" s="168"/>
      <c r="D80" s="168"/>
      <c r="E80" s="168"/>
      <c r="F80" s="16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67"/>
      <c r="B81" s="168"/>
      <c r="C81" s="168"/>
      <c r="D81" s="168"/>
      <c r="E81" s="168"/>
      <c r="F81" s="16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67"/>
      <c r="B82" s="168"/>
      <c r="C82" s="168"/>
      <c r="D82" s="168"/>
      <c r="E82" s="168"/>
      <c r="F82" s="16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67"/>
      <c r="B83" s="168"/>
      <c r="C83" s="168"/>
      <c r="D83" s="168"/>
      <c r="E83" s="168"/>
      <c r="F83" s="16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67"/>
      <c r="B84" s="168"/>
      <c r="C84" s="168"/>
      <c r="D84" s="168"/>
      <c r="E84" s="168"/>
      <c r="F84" s="16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2" customHeight="1">
      <c r="A85" s="167"/>
      <c r="B85" s="168"/>
      <c r="C85" s="168"/>
      <c r="D85" s="168"/>
      <c r="E85" s="168"/>
      <c r="F85" s="16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67"/>
      <c r="B86" s="168"/>
      <c r="C86" s="168"/>
      <c r="D86" s="168"/>
      <c r="E86" s="168"/>
      <c r="F86" s="16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67"/>
      <c r="B87" s="168"/>
      <c r="C87" s="168"/>
      <c r="D87" s="168"/>
      <c r="E87" s="168"/>
      <c r="F87" s="16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67"/>
      <c r="B88" s="168"/>
      <c r="C88" s="168"/>
      <c r="D88" s="168"/>
      <c r="E88" s="168"/>
      <c r="F88" s="16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67"/>
      <c r="B89" s="168"/>
      <c r="C89" s="168"/>
      <c r="D89" s="168"/>
      <c r="E89" s="168"/>
      <c r="F89" s="16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67"/>
      <c r="B90" s="168"/>
      <c r="C90" s="168"/>
      <c r="D90" s="168"/>
      <c r="E90" s="168"/>
      <c r="F90" s="16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67"/>
      <c r="B91" s="168"/>
      <c r="C91" s="168"/>
      <c r="D91" s="168"/>
      <c r="E91" s="168"/>
      <c r="F91" s="16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67"/>
      <c r="B92" s="168"/>
      <c r="C92" s="168"/>
      <c r="D92" s="168"/>
      <c r="E92" s="168"/>
      <c r="F92" s="16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67"/>
      <c r="B93" s="168"/>
      <c r="C93" s="168"/>
      <c r="D93" s="168"/>
      <c r="E93" s="168"/>
      <c r="F93" s="16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67"/>
      <c r="B94" s="168"/>
      <c r="C94" s="168"/>
      <c r="D94" s="168"/>
      <c r="E94" s="168"/>
      <c r="F94" s="16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167"/>
      <c r="B95" s="168"/>
      <c r="C95" s="168"/>
      <c r="D95" s="168"/>
      <c r="E95" s="168"/>
      <c r="F95" s="16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c r="A96" s="167"/>
      <c r="B96" s="168"/>
      <c r="C96" s="168"/>
      <c r="D96" s="168"/>
      <c r="E96" s="168"/>
      <c r="F96" s="16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170"/>
      <c r="B97" s="171"/>
      <c r="C97" s="171"/>
      <c r="D97" s="171"/>
      <c r="E97" s="171"/>
      <c r="F97" s="1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0.75" customHeight="1" thickBot="1">
      <c r="A98" s="14"/>
      <c r="B98" s="14"/>
      <c r="C98" s="14"/>
      <c r="D98" s="14"/>
      <c r="E98" s="14"/>
      <c r="F98" s="1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30" customHeight="1">
      <c r="A99" s="42" t="s">
        <v>37</v>
      </c>
      <c r="B99" s="42"/>
      <c r="C99" s="42"/>
      <c r="D99" s="42"/>
      <c r="E99" s="42"/>
      <c r="F99" s="43"/>
      <c r="G99" s="261" t="s">
        <v>113</v>
      </c>
      <c r="H99" s="262"/>
      <c r="I99" s="262"/>
      <c r="J99" s="262"/>
      <c r="K99" s="262"/>
      <c r="L99" s="262"/>
      <c r="M99" s="262"/>
      <c r="N99" s="262"/>
      <c r="O99" s="262"/>
      <c r="P99" s="262"/>
      <c r="Q99" s="262"/>
      <c r="R99" s="262"/>
      <c r="S99" s="262"/>
      <c r="T99" s="262"/>
      <c r="U99" s="262"/>
      <c r="V99" s="262"/>
      <c r="W99" s="262"/>
      <c r="X99" s="262"/>
      <c r="Y99" s="262"/>
      <c r="Z99" s="262"/>
      <c r="AA99" s="262"/>
      <c r="AB99" s="263"/>
      <c r="AC99" s="95" t="s">
        <v>122</v>
      </c>
      <c r="AD99" s="93"/>
      <c r="AE99" s="93"/>
      <c r="AF99" s="93"/>
      <c r="AG99" s="93"/>
      <c r="AH99" s="93"/>
      <c r="AI99" s="93"/>
      <c r="AJ99" s="93"/>
      <c r="AK99" s="93"/>
      <c r="AL99" s="93"/>
      <c r="AM99" s="93"/>
      <c r="AN99" s="93"/>
      <c r="AO99" s="93"/>
      <c r="AP99" s="93"/>
      <c r="AQ99" s="93"/>
      <c r="AR99" s="93"/>
      <c r="AS99" s="93"/>
      <c r="AT99" s="93"/>
      <c r="AU99" s="93"/>
      <c r="AV99" s="93"/>
      <c r="AW99" s="93"/>
      <c r="AX99" s="264"/>
    </row>
    <row r="100" spans="1:50" ht="24.75" customHeight="1">
      <c r="A100" s="44"/>
      <c r="B100" s="44"/>
      <c r="C100" s="44"/>
      <c r="D100" s="44"/>
      <c r="E100" s="44"/>
      <c r="F100" s="45"/>
      <c r="G100" s="418" t="s">
        <v>21</v>
      </c>
      <c r="H100" s="47"/>
      <c r="I100" s="47"/>
      <c r="J100" s="47"/>
      <c r="K100" s="47"/>
      <c r="L100" s="98" t="s">
        <v>22</v>
      </c>
      <c r="M100" s="54"/>
      <c r="N100" s="54"/>
      <c r="O100" s="54"/>
      <c r="P100" s="54"/>
      <c r="Q100" s="54"/>
      <c r="R100" s="54"/>
      <c r="S100" s="54"/>
      <c r="T100" s="54"/>
      <c r="U100" s="54"/>
      <c r="V100" s="54"/>
      <c r="W100" s="54"/>
      <c r="X100" s="99"/>
      <c r="Y100" s="100" t="s">
        <v>23</v>
      </c>
      <c r="Z100" s="101"/>
      <c r="AA100" s="101"/>
      <c r="AB100" s="104"/>
      <c r="AC100" s="103" t="s">
        <v>21</v>
      </c>
      <c r="AD100" s="47"/>
      <c r="AE100" s="47"/>
      <c r="AF100" s="47"/>
      <c r="AG100" s="47"/>
      <c r="AH100" s="98" t="s">
        <v>22</v>
      </c>
      <c r="AI100" s="54"/>
      <c r="AJ100" s="54"/>
      <c r="AK100" s="54"/>
      <c r="AL100" s="54"/>
      <c r="AM100" s="54"/>
      <c r="AN100" s="54"/>
      <c r="AO100" s="54"/>
      <c r="AP100" s="54"/>
      <c r="AQ100" s="54"/>
      <c r="AR100" s="54"/>
      <c r="AS100" s="54"/>
      <c r="AT100" s="99"/>
      <c r="AU100" s="100" t="s">
        <v>23</v>
      </c>
      <c r="AV100" s="101"/>
      <c r="AW100" s="101"/>
      <c r="AX100" s="102"/>
    </row>
    <row r="101" spans="1:50" ht="24.75" customHeight="1">
      <c r="A101" s="44"/>
      <c r="B101" s="44"/>
      <c r="C101" s="44"/>
      <c r="D101" s="44"/>
      <c r="E101" s="44"/>
      <c r="F101" s="45"/>
      <c r="G101" s="81" t="s">
        <v>114</v>
      </c>
      <c r="H101" s="81"/>
      <c r="I101" s="81"/>
      <c r="J101" s="81"/>
      <c r="K101" s="82"/>
      <c r="L101" s="477" t="s">
        <v>115</v>
      </c>
      <c r="M101" s="84"/>
      <c r="N101" s="84"/>
      <c r="O101" s="84"/>
      <c r="P101" s="84"/>
      <c r="Q101" s="84"/>
      <c r="R101" s="84"/>
      <c r="S101" s="84"/>
      <c r="T101" s="84"/>
      <c r="U101" s="84"/>
      <c r="V101" s="84"/>
      <c r="W101" s="84"/>
      <c r="X101" s="85"/>
      <c r="Y101" s="86">
        <v>194</v>
      </c>
      <c r="Z101" s="87"/>
      <c r="AA101" s="87"/>
      <c r="AB101" s="91"/>
      <c r="AC101" s="478" t="s">
        <v>123</v>
      </c>
      <c r="AD101" s="81"/>
      <c r="AE101" s="81"/>
      <c r="AF101" s="81"/>
      <c r="AG101" s="82"/>
      <c r="AH101" s="477" t="s">
        <v>124</v>
      </c>
      <c r="AI101" s="84"/>
      <c r="AJ101" s="84"/>
      <c r="AK101" s="84"/>
      <c r="AL101" s="84"/>
      <c r="AM101" s="84"/>
      <c r="AN101" s="84"/>
      <c r="AO101" s="84"/>
      <c r="AP101" s="84"/>
      <c r="AQ101" s="84"/>
      <c r="AR101" s="84"/>
      <c r="AS101" s="84"/>
      <c r="AT101" s="85"/>
      <c r="AU101" s="86">
        <v>34</v>
      </c>
      <c r="AV101" s="87"/>
      <c r="AW101" s="87"/>
      <c r="AX101" s="88"/>
    </row>
    <row r="102" spans="1:50" ht="24.75" customHeight="1">
      <c r="A102" s="44"/>
      <c r="B102" s="44"/>
      <c r="C102" s="44"/>
      <c r="D102" s="44"/>
      <c r="E102" s="44"/>
      <c r="F102" s="45"/>
      <c r="G102" s="71"/>
      <c r="H102" s="72"/>
      <c r="I102" s="72"/>
      <c r="J102" s="72"/>
      <c r="K102" s="73"/>
      <c r="L102" s="74"/>
      <c r="M102" s="75"/>
      <c r="N102" s="75"/>
      <c r="O102" s="75"/>
      <c r="P102" s="75"/>
      <c r="Q102" s="75"/>
      <c r="R102" s="75"/>
      <c r="S102" s="75"/>
      <c r="T102" s="75"/>
      <c r="U102" s="75"/>
      <c r="V102" s="75"/>
      <c r="W102" s="75"/>
      <c r="X102" s="76"/>
      <c r="Y102" s="77"/>
      <c r="Z102" s="78"/>
      <c r="AA102" s="78"/>
      <c r="AB102" s="80"/>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79"/>
    </row>
    <row r="103" spans="1:50" ht="24.75" customHeight="1">
      <c r="A103" s="44"/>
      <c r="B103" s="44"/>
      <c r="C103" s="44"/>
      <c r="D103" s="44"/>
      <c r="E103" s="44"/>
      <c r="F103" s="45"/>
      <c r="G103" s="71"/>
      <c r="H103" s="72"/>
      <c r="I103" s="72"/>
      <c r="J103" s="72"/>
      <c r="K103" s="73"/>
      <c r="L103" s="74"/>
      <c r="M103" s="75"/>
      <c r="N103" s="75"/>
      <c r="O103" s="75"/>
      <c r="P103" s="75"/>
      <c r="Q103" s="75"/>
      <c r="R103" s="75"/>
      <c r="S103" s="75"/>
      <c r="T103" s="75"/>
      <c r="U103" s="75"/>
      <c r="V103" s="75"/>
      <c r="W103" s="75"/>
      <c r="X103" s="76"/>
      <c r="Y103" s="77"/>
      <c r="Z103" s="78"/>
      <c r="AA103" s="78"/>
      <c r="AB103" s="80"/>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79"/>
    </row>
    <row r="104" spans="1:50" ht="24.75" customHeight="1">
      <c r="A104" s="44"/>
      <c r="B104" s="44"/>
      <c r="C104" s="44"/>
      <c r="D104" s="44"/>
      <c r="E104" s="44"/>
      <c r="F104" s="45"/>
      <c r="G104" s="71"/>
      <c r="H104" s="72"/>
      <c r="I104" s="72"/>
      <c r="J104" s="72"/>
      <c r="K104" s="73"/>
      <c r="L104" s="74"/>
      <c r="M104" s="75"/>
      <c r="N104" s="75"/>
      <c r="O104" s="75"/>
      <c r="P104" s="75"/>
      <c r="Q104" s="75"/>
      <c r="R104" s="75"/>
      <c r="S104" s="75"/>
      <c r="T104" s="75"/>
      <c r="U104" s="75"/>
      <c r="V104" s="75"/>
      <c r="W104" s="75"/>
      <c r="X104" s="76"/>
      <c r="Y104" s="77"/>
      <c r="Z104" s="78"/>
      <c r="AA104" s="78"/>
      <c r="AB104" s="80"/>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79"/>
    </row>
    <row r="105" spans="1:50" ht="24.75" customHeight="1">
      <c r="A105" s="44"/>
      <c r="B105" s="44"/>
      <c r="C105" s="44"/>
      <c r="D105" s="44"/>
      <c r="E105" s="44"/>
      <c r="F105" s="45"/>
      <c r="G105" s="71"/>
      <c r="H105" s="72"/>
      <c r="I105" s="72"/>
      <c r="J105" s="72"/>
      <c r="K105" s="73"/>
      <c r="L105" s="74"/>
      <c r="M105" s="75"/>
      <c r="N105" s="75"/>
      <c r="O105" s="75"/>
      <c r="P105" s="75"/>
      <c r="Q105" s="75"/>
      <c r="R105" s="75"/>
      <c r="S105" s="75"/>
      <c r="T105" s="75"/>
      <c r="U105" s="75"/>
      <c r="V105" s="75"/>
      <c r="W105" s="75"/>
      <c r="X105" s="76"/>
      <c r="Y105" s="77"/>
      <c r="Z105" s="78"/>
      <c r="AA105" s="78"/>
      <c r="AB105" s="78"/>
      <c r="AC105" s="71"/>
      <c r="AD105" s="72"/>
      <c r="AE105" s="72"/>
      <c r="AF105" s="72"/>
      <c r="AG105" s="73"/>
      <c r="AH105" s="74"/>
      <c r="AI105" s="75"/>
      <c r="AJ105" s="75"/>
      <c r="AK105" s="75"/>
      <c r="AL105" s="75"/>
      <c r="AM105" s="75"/>
      <c r="AN105" s="75"/>
      <c r="AO105" s="75"/>
      <c r="AP105" s="75"/>
      <c r="AQ105" s="75"/>
      <c r="AR105" s="75"/>
      <c r="AS105" s="75"/>
      <c r="AT105" s="76"/>
      <c r="AU105" s="77"/>
      <c r="AV105" s="78"/>
      <c r="AW105" s="78"/>
      <c r="AX105" s="79"/>
    </row>
    <row r="106" spans="1:50" ht="24.75" customHeight="1">
      <c r="A106" s="44"/>
      <c r="B106" s="44"/>
      <c r="C106" s="44"/>
      <c r="D106" s="44"/>
      <c r="E106" s="44"/>
      <c r="F106" s="45"/>
      <c r="G106" s="71"/>
      <c r="H106" s="72"/>
      <c r="I106" s="72"/>
      <c r="J106" s="72"/>
      <c r="K106" s="73"/>
      <c r="L106" s="74"/>
      <c r="M106" s="75"/>
      <c r="N106" s="75"/>
      <c r="O106" s="75"/>
      <c r="P106" s="75"/>
      <c r="Q106" s="75"/>
      <c r="R106" s="75"/>
      <c r="S106" s="75"/>
      <c r="T106" s="75"/>
      <c r="U106" s="75"/>
      <c r="V106" s="75"/>
      <c r="W106" s="75"/>
      <c r="X106" s="76"/>
      <c r="Y106" s="77"/>
      <c r="Z106" s="78"/>
      <c r="AA106" s="78"/>
      <c r="AB106" s="78"/>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44"/>
      <c r="B107" s="44"/>
      <c r="C107" s="44"/>
      <c r="D107" s="44"/>
      <c r="E107" s="44"/>
      <c r="F107" s="45"/>
      <c r="G107" s="71"/>
      <c r="H107" s="72"/>
      <c r="I107" s="72"/>
      <c r="J107" s="72"/>
      <c r="K107" s="73"/>
      <c r="L107" s="74"/>
      <c r="M107" s="75"/>
      <c r="N107" s="75"/>
      <c r="O107" s="75"/>
      <c r="P107" s="75"/>
      <c r="Q107" s="75"/>
      <c r="R107" s="75"/>
      <c r="S107" s="75"/>
      <c r="T107" s="75"/>
      <c r="U107" s="75"/>
      <c r="V107" s="75"/>
      <c r="W107" s="75"/>
      <c r="X107" s="76"/>
      <c r="Y107" s="77"/>
      <c r="Z107" s="78"/>
      <c r="AA107" s="78"/>
      <c r="AB107" s="78"/>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44"/>
      <c r="B108" s="44"/>
      <c r="C108" s="44"/>
      <c r="D108" s="44"/>
      <c r="E108" s="44"/>
      <c r="F108" s="45"/>
      <c r="G108" s="62"/>
      <c r="H108" s="63"/>
      <c r="I108" s="63"/>
      <c r="J108" s="63"/>
      <c r="K108" s="64"/>
      <c r="L108" s="65"/>
      <c r="M108" s="66"/>
      <c r="N108" s="66"/>
      <c r="O108" s="66"/>
      <c r="P108" s="66"/>
      <c r="Q108" s="66"/>
      <c r="R108" s="66"/>
      <c r="S108" s="66"/>
      <c r="T108" s="66"/>
      <c r="U108" s="66"/>
      <c r="V108" s="66"/>
      <c r="W108" s="66"/>
      <c r="X108" s="67"/>
      <c r="Y108" s="68"/>
      <c r="Z108" s="69"/>
      <c r="AA108" s="69"/>
      <c r="AB108" s="69"/>
      <c r="AC108" s="62"/>
      <c r="AD108" s="63"/>
      <c r="AE108" s="63"/>
      <c r="AF108" s="63"/>
      <c r="AG108" s="64"/>
      <c r="AH108" s="65"/>
      <c r="AI108" s="66"/>
      <c r="AJ108" s="66"/>
      <c r="AK108" s="66"/>
      <c r="AL108" s="66"/>
      <c r="AM108" s="66"/>
      <c r="AN108" s="66"/>
      <c r="AO108" s="66"/>
      <c r="AP108" s="66"/>
      <c r="AQ108" s="66"/>
      <c r="AR108" s="66"/>
      <c r="AS108" s="66"/>
      <c r="AT108" s="67"/>
      <c r="AU108" s="68"/>
      <c r="AV108" s="69"/>
      <c r="AW108" s="69"/>
      <c r="AX108" s="70"/>
    </row>
    <row r="109" spans="1:50" ht="24.75" customHeight="1">
      <c r="A109" s="44"/>
      <c r="B109" s="44"/>
      <c r="C109" s="44"/>
      <c r="D109" s="44"/>
      <c r="E109" s="44"/>
      <c r="F109" s="45"/>
      <c r="G109" s="53" t="s">
        <v>24</v>
      </c>
      <c r="H109" s="54"/>
      <c r="I109" s="54"/>
      <c r="J109" s="54"/>
      <c r="K109" s="54"/>
      <c r="L109" s="55"/>
      <c r="M109" s="56"/>
      <c r="N109" s="56"/>
      <c r="O109" s="56"/>
      <c r="P109" s="56"/>
      <c r="Q109" s="56"/>
      <c r="R109" s="56"/>
      <c r="S109" s="56"/>
      <c r="T109" s="56"/>
      <c r="U109" s="56"/>
      <c r="V109" s="56"/>
      <c r="W109" s="56"/>
      <c r="X109" s="57"/>
      <c r="Y109" s="58">
        <f>SUM(Y101:AB108)</f>
        <v>194</v>
      </c>
      <c r="Z109" s="59"/>
      <c r="AA109" s="59"/>
      <c r="AB109" s="479"/>
      <c r="AC109" s="53" t="s">
        <v>24</v>
      </c>
      <c r="AD109" s="54"/>
      <c r="AE109" s="54"/>
      <c r="AF109" s="54"/>
      <c r="AG109" s="54"/>
      <c r="AH109" s="55"/>
      <c r="AI109" s="56"/>
      <c r="AJ109" s="56"/>
      <c r="AK109" s="56"/>
      <c r="AL109" s="56"/>
      <c r="AM109" s="56"/>
      <c r="AN109" s="56"/>
      <c r="AO109" s="56"/>
      <c r="AP109" s="56"/>
      <c r="AQ109" s="56"/>
      <c r="AR109" s="56"/>
      <c r="AS109" s="56"/>
      <c r="AT109" s="57"/>
      <c r="AU109" s="58">
        <f>SUM(AU101:AX108)</f>
        <v>34</v>
      </c>
      <c r="AV109" s="59"/>
      <c r="AW109" s="59"/>
      <c r="AX109" s="61"/>
    </row>
    <row r="110" spans="1:50" ht="30" customHeight="1">
      <c r="A110" s="44"/>
      <c r="B110" s="44"/>
      <c r="C110" s="44"/>
      <c r="D110" s="44"/>
      <c r="E110" s="44"/>
      <c r="F110" s="45"/>
      <c r="G110" s="92" t="s">
        <v>116</v>
      </c>
      <c r="H110" s="93"/>
      <c r="I110" s="93"/>
      <c r="J110" s="93"/>
      <c r="K110" s="93"/>
      <c r="L110" s="93"/>
      <c r="M110" s="93"/>
      <c r="N110" s="93"/>
      <c r="O110" s="93"/>
      <c r="P110" s="93"/>
      <c r="Q110" s="93"/>
      <c r="R110" s="93"/>
      <c r="S110" s="93"/>
      <c r="T110" s="93"/>
      <c r="U110" s="93"/>
      <c r="V110" s="93"/>
      <c r="W110" s="93"/>
      <c r="X110" s="93"/>
      <c r="Y110" s="93"/>
      <c r="Z110" s="93"/>
      <c r="AA110" s="93"/>
      <c r="AB110" s="96"/>
      <c r="AC110" s="480" t="s">
        <v>125</v>
      </c>
      <c r="AD110" s="481"/>
      <c r="AE110" s="481"/>
      <c r="AF110" s="481"/>
      <c r="AG110" s="481"/>
      <c r="AH110" s="481"/>
      <c r="AI110" s="481"/>
      <c r="AJ110" s="481"/>
      <c r="AK110" s="481"/>
      <c r="AL110" s="481"/>
      <c r="AM110" s="481"/>
      <c r="AN110" s="481"/>
      <c r="AO110" s="481"/>
      <c r="AP110" s="481"/>
      <c r="AQ110" s="481"/>
      <c r="AR110" s="481"/>
      <c r="AS110" s="481"/>
      <c r="AT110" s="481"/>
      <c r="AU110" s="481"/>
      <c r="AV110" s="481"/>
      <c r="AW110" s="481"/>
      <c r="AX110" s="482"/>
    </row>
    <row r="111" spans="1:50" ht="25.5" customHeight="1">
      <c r="A111" s="44"/>
      <c r="B111" s="44"/>
      <c r="C111" s="44"/>
      <c r="D111" s="44"/>
      <c r="E111" s="44"/>
      <c r="F111" s="45"/>
      <c r="G111" s="418" t="s">
        <v>21</v>
      </c>
      <c r="H111" s="47"/>
      <c r="I111" s="47"/>
      <c r="J111" s="47"/>
      <c r="K111" s="47"/>
      <c r="L111" s="98" t="s">
        <v>22</v>
      </c>
      <c r="M111" s="54"/>
      <c r="N111" s="54"/>
      <c r="O111" s="54"/>
      <c r="P111" s="54"/>
      <c r="Q111" s="54"/>
      <c r="R111" s="54"/>
      <c r="S111" s="54"/>
      <c r="T111" s="54"/>
      <c r="U111" s="54"/>
      <c r="V111" s="54"/>
      <c r="W111" s="54"/>
      <c r="X111" s="99"/>
      <c r="Y111" s="100" t="s">
        <v>23</v>
      </c>
      <c r="Z111" s="101"/>
      <c r="AA111" s="101"/>
      <c r="AB111" s="104"/>
      <c r="AC111" s="103" t="s">
        <v>21</v>
      </c>
      <c r="AD111" s="47"/>
      <c r="AE111" s="47"/>
      <c r="AF111" s="47"/>
      <c r="AG111" s="47"/>
      <c r="AH111" s="98" t="s">
        <v>22</v>
      </c>
      <c r="AI111" s="54"/>
      <c r="AJ111" s="54"/>
      <c r="AK111" s="54"/>
      <c r="AL111" s="54"/>
      <c r="AM111" s="54"/>
      <c r="AN111" s="54"/>
      <c r="AO111" s="54"/>
      <c r="AP111" s="54"/>
      <c r="AQ111" s="54"/>
      <c r="AR111" s="54"/>
      <c r="AS111" s="54"/>
      <c r="AT111" s="99"/>
      <c r="AU111" s="100" t="s">
        <v>23</v>
      </c>
      <c r="AV111" s="101"/>
      <c r="AW111" s="101"/>
      <c r="AX111" s="102"/>
    </row>
    <row r="112" spans="1:50" ht="24.75" customHeight="1">
      <c r="A112" s="44"/>
      <c r="B112" s="44"/>
      <c r="C112" s="44"/>
      <c r="D112" s="44"/>
      <c r="E112" s="44"/>
      <c r="F112" s="45"/>
      <c r="G112" s="81" t="s">
        <v>114</v>
      </c>
      <c r="H112" s="81"/>
      <c r="I112" s="81"/>
      <c r="J112" s="81"/>
      <c r="K112" s="82"/>
      <c r="L112" s="477" t="s">
        <v>117</v>
      </c>
      <c r="M112" s="84"/>
      <c r="N112" s="84"/>
      <c r="O112" s="84"/>
      <c r="P112" s="84"/>
      <c r="Q112" s="84"/>
      <c r="R112" s="84"/>
      <c r="S112" s="84"/>
      <c r="T112" s="84"/>
      <c r="U112" s="84"/>
      <c r="V112" s="84"/>
      <c r="W112" s="84"/>
      <c r="X112" s="85"/>
      <c r="Y112" s="86">
        <v>116</v>
      </c>
      <c r="Z112" s="87"/>
      <c r="AA112" s="87"/>
      <c r="AB112" s="91"/>
      <c r="AC112" s="478" t="s">
        <v>114</v>
      </c>
      <c r="AD112" s="81"/>
      <c r="AE112" s="81"/>
      <c r="AF112" s="81"/>
      <c r="AG112" s="82"/>
      <c r="AH112" s="477" t="s">
        <v>126</v>
      </c>
      <c r="AI112" s="84"/>
      <c r="AJ112" s="84"/>
      <c r="AK112" s="84"/>
      <c r="AL112" s="84"/>
      <c r="AM112" s="84"/>
      <c r="AN112" s="84"/>
      <c r="AO112" s="84"/>
      <c r="AP112" s="84"/>
      <c r="AQ112" s="84"/>
      <c r="AR112" s="84"/>
      <c r="AS112" s="84"/>
      <c r="AT112" s="85"/>
      <c r="AU112" s="86">
        <v>120</v>
      </c>
      <c r="AV112" s="87"/>
      <c r="AW112" s="87"/>
      <c r="AX112" s="88"/>
    </row>
    <row r="113" spans="1:50" ht="24.75" customHeight="1">
      <c r="A113" s="44"/>
      <c r="B113" s="44"/>
      <c r="C113" s="44"/>
      <c r="D113" s="44"/>
      <c r="E113" s="44"/>
      <c r="F113" s="45"/>
      <c r="G113" s="71"/>
      <c r="H113" s="72"/>
      <c r="I113" s="72"/>
      <c r="J113" s="72"/>
      <c r="K113" s="73"/>
      <c r="L113" s="74"/>
      <c r="M113" s="75"/>
      <c r="N113" s="75"/>
      <c r="O113" s="75"/>
      <c r="P113" s="75"/>
      <c r="Q113" s="75"/>
      <c r="R113" s="75"/>
      <c r="S113" s="75"/>
      <c r="T113" s="75"/>
      <c r="U113" s="75"/>
      <c r="V113" s="75"/>
      <c r="W113" s="75"/>
      <c r="X113" s="76"/>
      <c r="Y113" s="77"/>
      <c r="Z113" s="78"/>
      <c r="AA113" s="78"/>
      <c r="AB113" s="80"/>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79"/>
    </row>
    <row r="114" spans="1:50" ht="24.75" customHeight="1">
      <c r="A114" s="44"/>
      <c r="B114" s="44"/>
      <c r="C114" s="44"/>
      <c r="D114" s="44"/>
      <c r="E114" s="44"/>
      <c r="F114" s="45"/>
      <c r="G114" s="71"/>
      <c r="H114" s="72"/>
      <c r="I114" s="72"/>
      <c r="J114" s="72"/>
      <c r="K114" s="73"/>
      <c r="L114" s="74"/>
      <c r="M114" s="75"/>
      <c r="N114" s="75"/>
      <c r="O114" s="75"/>
      <c r="P114" s="75"/>
      <c r="Q114" s="75"/>
      <c r="R114" s="75"/>
      <c r="S114" s="75"/>
      <c r="T114" s="75"/>
      <c r="U114" s="75"/>
      <c r="V114" s="75"/>
      <c r="W114" s="75"/>
      <c r="X114" s="76"/>
      <c r="Y114" s="77"/>
      <c r="Z114" s="78"/>
      <c r="AA114" s="78"/>
      <c r="AB114" s="80"/>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79"/>
    </row>
    <row r="115" spans="1:50" ht="24.75" customHeight="1">
      <c r="A115" s="44"/>
      <c r="B115" s="44"/>
      <c r="C115" s="44"/>
      <c r="D115" s="44"/>
      <c r="E115" s="44"/>
      <c r="F115" s="45"/>
      <c r="G115" s="71"/>
      <c r="H115" s="72"/>
      <c r="I115" s="72"/>
      <c r="J115" s="72"/>
      <c r="K115" s="73"/>
      <c r="L115" s="74"/>
      <c r="M115" s="75"/>
      <c r="N115" s="75"/>
      <c r="O115" s="75"/>
      <c r="P115" s="75"/>
      <c r="Q115" s="75"/>
      <c r="R115" s="75"/>
      <c r="S115" s="75"/>
      <c r="T115" s="75"/>
      <c r="U115" s="75"/>
      <c r="V115" s="75"/>
      <c r="W115" s="75"/>
      <c r="X115" s="76"/>
      <c r="Y115" s="77"/>
      <c r="Z115" s="78"/>
      <c r="AA115" s="78"/>
      <c r="AB115" s="80"/>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79"/>
    </row>
    <row r="116" spans="1:50" ht="24.75" customHeight="1">
      <c r="A116" s="44"/>
      <c r="B116" s="44"/>
      <c r="C116" s="44"/>
      <c r="D116" s="44"/>
      <c r="E116" s="44"/>
      <c r="F116" s="45"/>
      <c r="G116" s="71"/>
      <c r="H116" s="72"/>
      <c r="I116" s="72"/>
      <c r="J116" s="72"/>
      <c r="K116" s="73"/>
      <c r="L116" s="74"/>
      <c r="M116" s="75"/>
      <c r="N116" s="75"/>
      <c r="O116" s="75"/>
      <c r="P116" s="75"/>
      <c r="Q116" s="75"/>
      <c r="R116" s="75"/>
      <c r="S116" s="75"/>
      <c r="T116" s="75"/>
      <c r="U116" s="75"/>
      <c r="V116" s="75"/>
      <c r="W116" s="75"/>
      <c r="X116" s="76"/>
      <c r="Y116" s="77"/>
      <c r="Z116" s="78"/>
      <c r="AA116" s="78"/>
      <c r="AB116" s="78"/>
      <c r="AC116" s="71"/>
      <c r="AD116" s="72"/>
      <c r="AE116" s="72"/>
      <c r="AF116" s="72"/>
      <c r="AG116" s="73"/>
      <c r="AH116" s="74"/>
      <c r="AI116" s="75"/>
      <c r="AJ116" s="75"/>
      <c r="AK116" s="75"/>
      <c r="AL116" s="75"/>
      <c r="AM116" s="75"/>
      <c r="AN116" s="75"/>
      <c r="AO116" s="75"/>
      <c r="AP116" s="75"/>
      <c r="AQ116" s="75"/>
      <c r="AR116" s="75"/>
      <c r="AS116" s="75"/>
      <c r="AT116" s="76"/>
      <c r="AU116" s="77"/>
      <c r="AV116" s="78"/>
      <c r="AW116" s="78"/>
      <c r="AX116" s="79"/>
    </row>
    <row r="117" spans="1:50" ht="24.75" customHeight="1">
      <c r="A117" s="44"/>
      <c r="B117" s="44"/>
      <c r="C117" s="44"/>
      <c r="D117" s="44"/>
      <c r="E117" s="44"/>
      <c r="F117" s="45"/>
      <c r="G117" s="71"/>
      <c r="H117" s="72"/>
      <c r="I117" s="72"/>
      <c r="J117" s="72"/>
      <c r="K117" s="73"/>
      <c r="L117" s="74"/>
      <c r="M117" s="75"/>
      <c r="N117" s="75"/>
      <c r="O117" s="75"/>
      <c r="P117" s="75"/>
      <c r="Q117" s="75"/>
      <c r="R117" s="75"/>
      <c r="S117" s="75"/>
      <c r="T117" s="75"/>
      <c r="U117" s="75"/>
      <c r="V117" s="75"/>
      <c r="W117" s="75"/>
      <c r="X117" s="76"/>
      <c r="Y117" s="77"/>
      <c r="Z117" s="78"/>
      <c r="AA117" s="78"/>
      <c r="AB117" s="78"/>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44"/>
      <c r="B118" s="44"/>
      <c r="C118" s="44"/>
      <c r="D118" s="44"/>
      <c r="E118" s="44"/>
      <c r="F118" s="45"/>
      <c r="G118" s="71"/>
      <c r="H118" s="72"/>
      <c r="I118" s="72"/>
      <c r="J118" s="72"/>
      <c r="K118" s="73"/>
      <c r="L118" s="74"/>
      <c r="M118" s="75"/>
      <c r="N118" s="75"/>
      <c r="O118" s="75"/>
      <c r="P118" s="75"/>
      <c r="Q118" s="75"/>
      <c r="R118" s="75"/>
      <c r="S118" s="75"/>
      <c r="T118" s="75"/>
      <c r="U118" s="75"/>
      <c r="V118" s="75"/>
      <c r="W118" s="75"/>
      <c r="X118" s="76"/>
      <c r="Y118" s="77"/>
      <c r="Z118" s="78"/>
      <c r="AA118" s="78"/>
      <c r="AB118" s="78"/>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44"/>
      <c r="B119" s="44"/>
      <c r="C119" s="44"/>
      <c r="D119" s="44"/>
      <c r="E119" s="44"/>
      <c r="F119" s="45"/>
      <c r="G119" s="62"/>
      <c r="H119" s="63"/>
      <c r="I119" s="63"/>
      <c r="J119" s="63"/>
      <c r="K119" s="64"/>
      <c r="L119" s="65"/>
      <c r="M119" s="66"/>
      <c r="N119" s="66"/>
      <c r="O119" s="66"/>
      <c r="P119" s="66"/>
      <c r="Q119" s="66"/>
      <c r="R119" s="66"/>
      <c r="S119" s="66"/>
      <c r="T119" s="66"/>
      <c r="U119" s="66"/>
      <c r="V119" s="66"/>
      <c r="W119" s="66"/>
      <c r="X119" s="67"/>
      <c r="Y119" s="68"/>
      <c r="Z119" s="69"/>
      <c r="AA119" s="69"/>
      <c r="AB119" s="69"/>
      <c r="AC119" s="62"/>
      <c r="AD119" s="63"/>
      <c r="AE119" s="63"/>
      <c r="AF119" s="63"/>
      <c r="AG119" s="64"/>
      <c r="AH119" s="65"/>
      <c r="AI119" s="66"/>
      <c r="AJ119" s="66"/>
      <c r="AK119" s="66"/>
      <c r="AL119" s="66"/>
      <c r="AM119" s="66"/>
      <c r="AN119" s="66"/>
      <c r="AO119" s="66"/>
      <c r="AP119" s="66"/>
      <c r="AQ119" s="66"/>
      <c r="AR119" s="66"/>
      <c r="AS119" s="66"/>
      <c r="AT119" s="67"/>
      <c r="AU119" s="68"/>
      <c r="AV119" s="69"/>
      <c r="AW119" s="69"/>
      <c r="AX119" s="70"/>
    </row>
    <row r="120" spans="1:50" ht="24.75" customHeight="1">
      <c r="A120" s="44"/>
      <c r="B120" s="44"/>
      <c r="C120" s="44"/>
      <c r="D120" s="44"/>
      <c r="E120" s="44"/>
      <c r="F120" s="45"/>
      <c r="G120" s="53" t="s">
        <v>24</v>
      </c>
      <c r="H120" s="54"/>
      <c r="I120" s="54"/>
      <c r="J120" s="54"/>
      <c r="K120" s="54"/>
      <c r="L120" s="55"/>
      <c r="M120" s="56"/>
      <c r="N120" s="56"/>
      <c r="O120" s="56"/>
      <c r="P120" s="56"/>
      <c r="Q120" s="56"/>
      <c r="R120" s="56"/>
      <c r="S120" s="56"/>
      <c r="T120" s="56"/>
      <c r="U120" s="56"/>
      <c r="V120" s="56"/>
      <c r="W120" s="56"/>
      <c r="X120" s="57"/>
      <c r="Y120" s="58">
        <f>SUM(Y112:AB119)</f>
        <v>116</v>
      </c>
      <c r="Z120" s="59"/>
      <c r="AA120" s="59"/>
      <c r="AB120" s="479"/>
      <c r="AC120" s="53" t="s">
        <v>24</v>
      </c>
      <c r="AD120" s="54"/>
      <c r="AE120" s="54"/>
      <c r="AF120" s="54"/>
      <c r="AG120" s="54"/>
      <c r="AH120" s="55"/>
      <c r="AI120" s="56"/>
      <c r="AJ120" s="56"/>
      <c r="AK120" s="56"/>
      <c r="AL120" s="56"/>
      <c r="AM120" s="56"/>
      <c r="AN120" s="56"/>
      <c r="AO120" s="56"/>
      <c r="AP120" s="56"/>
      <c r="AQ120" s="56"/>
      <c r="AR120" s="56"/>
      <c r="AS120" s="56"/>
      <c r="AT120" s="57"/>
      <c r="AU120" s="58">
        <f>SUM(AU112:AX119)</f>
        <v>120</v>
      </c>
      <c r="AV120" s="59"/>
      <c r="AW120" s="59"/>
      <c r="AX120" s="61"/>
    </row>
    <row r="121" spans="1:50" ht="30" customHeight="1">
      <c r="A121" s="44"/>
      <c r="B121" s="44"/>
      <c r="C121" s="44"/>
      <c r="D121" s="44"/>
      <c r="E121" s="44"/>
      <c r="F121" s="45"/>
      <c r="G121" s="92" t="s">
        <v>118</v>
      </c>
      <c r="H121" s="93"/>
      <c r="I121" s="93"/>
      <c r="J121" s="93"/>
      <c r="K121" s="93"/>
      <c r="L121" s="93"/>
      <c r="M121" s="93"/>
      <c r="N121" s="93"/>
      <c r="O121" s="93"/>
      <c r="P121" s="93"/>
      <c r="Q121" s="93"/>
      <c r="R121" s="93"/>
      <c r="S121" s="93"/>
      <c r="T121" s="93"/>
      <c r="U121" s="93"/>
      <c r="V121" s="93"/>
      <c r="W121" s="93"/>
      <c r="X121" s="93"/>
      <c r="Y121" s="93"/>
      <c r="Z121" s="93"/>
      <c r="AA121" s="93"/>
      <c r="AB121" s="96"/>
      <c r="AC121" s="95" t="s">
        <v>127</v>
      </c>
      <c r="AD121" s="93"/>
      <c r="AE121" s="93"/>
      <c r="AF121" s="93"/>
      <c r="AG121" s="93"/>
      <c r="AH121" s="93"/>
      <c r="AI121" s="93"/>
      <c r="AJ121" s="93"/>
      <c r="AK121" s="93"/>
      <c r="AL121" s="93"/>
      <c r="AM121" s="93"/>
      <c r="AN121" s="93"/>
      <c r="AO121" s="93"/>
      <c r="AP121" s="93"/>
      <c r="AQ121" s="93"/>
      <c r="AR121" s="93"/>
      <c r="AS121" s="93"/>
      <c r="AT121" s="93"/>
      <c r="AU121" s="93"/>
      <c r="AV121" s="93"/>
      <c r="AW121" s="93"/>
      <c r="AX121" s="94"/>
    </row>
    <row r="122" spans="1:50" ht="24.75" customHeight="1">
      <c r="A122" s="44"/>
      <c r="B122" s="44"/>
      <c r="C122" s="44"/>
      <c r="D122" s="44"/>
      <c r="E122" s="44"/>
      <c r="F122" s="45"/>
      <c r="G122" s="418" t="s">
        <v>21</v>
      </c>
      <c r="H122" s="47"/>
      <c r="I122" s="47"/>
      <c r="J122" s="47"/>
      <c r="K122" s="47"/>
      <c r="L122" s="98" t="s">
        <v>22</v>
      </c>
      <c r="M122" s="54"/>
      <c r="N122" s="54"/>
      <c r="O122" s="54"/>
      <c r="P122" s="54"/>
      <c r="Q122" s="54"/>
      <c r="R122" s="54"/>
      <c r="S122" s="54"/>
      <c r="T122" s="54"/>
      <c r="U122" s="54"/>
      <c r="V122" s="54"/>
      <c r="W122" s="54"/>
      <c r="X122" s="99"/>
      <c r="Y122" s="100" t="s">
        <v>23</v>
      </c>
      <c r="Z122" s="101"/>
      <c r="AA122" s="101"/>
      <c r="AB122" s="104"/>
      <c r="AC122" s="103" t="s">
        <v>21</v>
      </c>
      <c r="AD122" s="47"/>
      <c r="AE122" s="47"/>
      <c r="AF122" s="47"/>
      <c r="AG122" s="47"/>
      <c r="AH122" s="98" t="s">
        <v>22</v>
      </c>
      <c r="AI122" s="54"/>
      <c r="AJ122" s="54"/>
      <c r="AK122" s="54"/>
      <c r="AL122" s="54"/>
      <c r="AM122" s="54"/>
      <c r="AN122" s="54"/>
      <c r="AO122" s="54"/>
      <c r="AP122" s="54"/>
      <c r="AQ122" s="54"/>
      <c r="AR122" s="54"/>
      <c r="AS122" s="54"/>
      <c r="AT122" s="99"/>
      <c r="AU122" s="100" t="s">
        <v>23</v>
      </c>
      <c r="AV122" s="101"/>
      <c r="AW122" s="101"/>
      <c r="AX122" s="102"/>
    </row>
    <row r="123" spans="1:50" ht="24.75" customHeight="1">
      <c r="A123" s="44"/>
      <c r="B123" s="44"/>
      <c r="C123" s="44"/>
      <c r="D123" s="44"/>
      <c r="E123" s="44"/>
      <c r="F123" s="45"/>
      <c r="G123" s="81" t="s">
        <v>114</v>
      </c>
      <c r="H123" s="81"/>
      <c r="I123" s="81"/>
      <c r="J123" s="81"/>
      <c r="K123" s="82"/>
      <c r="L123" s="477" t="s">
        <v>119</v>
      </c>
      <c r="M123" s="84"/>
      <c r="N123" s="84"/>
      <c r="O123" s="84"/>
      <c r="P123" s="84"/>
      <c r="Q123" s="84"/>
      <c r="R123" s="84"/>
      <c r="S123" s="84"/>
      <c r="T123" s="84"/>
      <c r="U123" s="84"/>
      <c r="V123" s="84"/>
      <c r="W123" s="84"/>
      <c r="X123" s="85"/>
      <c r="Y123" s="86">
        <v>166</v>
      </c>
      <c r="Z123" s="87"/>
      <c r="AA123" s="87"/>
      <c r="AB123" s="91"/>
      <c r="AC123" s="478" t="s">
        <v>114</v>
      </c>
      <c r="AD123" s="81"/>
      <c r="AE123" s="81"/>
      <c r="AF123" s="81"/>
      <c r="AG123" s="82"/>
      <c r="AH123" s="477" t="s">
        <v>128</v>
      </c>
      <c r="AI123" s="84"/>
      <c r="AJ123" s="84"/>
      <c r="AK123" s="84"/>
      <c r="AL123" s="84"/>
      <c r="AM123" s="84"/>
      <c r="AN123" s="84"/>
      <c r="AO123" s="84"/>
      <c r="AP123" s="84"/>
      <c r="AQ123" s="84"/>
      <c r="AR123" s="84"/>
      <c r="AS123" s="84"/>
      <c r="AT123" s="85"/>
      <c r="AU123" s="86">
        <v>67</v>
      </c>
      <c r="AV123" s="87"/>
      <c r="AW123" s="87"/>
      <c r="AX123" s="88"/>
    </row>
    <row r="124" spans="1:50" ht="24.75" customHeight="1">
      <c r="A124" s="44"/>
      <c r="B124" s="44"/>
      <c r="C124" s="44"/>
      <c r="D124" s="44"/>
      <c r="E124" s="44"/>
      <c r="F124" s="45"/>
      <c r="G124" s="71"/>
      <c r="H124" s="72"/>
      <c r="I124" s="72"/>
      <c r="J124" s="72"/>
      <c r="K124" s="73"/>
      <c r="L124" s="74"/>
      <c r="M124" s="75"/>
      <c r="N124" s="75"/>
      <c r="O124" s="75"/>
      <c r="P124" s="75"/>
      <c r="Q124" s="75"/>
      <c r="R124" s="75"/>
      <c r="S124" s="75"/>
      <c r="T124" s="75"/>
      <c r="U124" s="75"/>
      <c r="V124" s="75"/>
      <c r="W124" s="75"/>
      <c r="X124" s="76"/>
      <c r="Y124" s="77"/>
      <c r="Z124" s="78"/>
      <c r="AA124" s="78"/>
      <c r="AB124" s="80"/>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79"/>
    </row>
    <row r="125" spans="1:50" ht="24.75" customHeight="1">
      <c r="A125" s="44"/>
      <c r="B125" s="44"/>
      <c r="C125" s="44"/>
      <c r="D125" s="44"/>
      <c r="E125" s="44"/>
      <c r="F125" s="45"/>
      <c r="G125" s="71"/>
      <c r="H125" s="72"/>
      <c r="I125" s="72"/>
      <c r="J125" s="72"/>
      <c r="K125" s="73"/>
      <c r="L125" s="74"/>
      <c r="M125" s="75"/>
      <c r="N125" s="75"/>
      <c r="O125" s="75"/>
      <c r="P125" s="75"/>
      <c r="Q125" s="75"/>
      <c r="R125" s="75"/>
      <c r="S125" s="75"/>
      <c r="T125" s="75"/>
      <c r="U125" s="75"/>
      <c r="V125" s="75"/>
      <c r="W125" s="75"/>
      <c r="X125" s="76"/>
      <c r="Y125" s="77"/>
      <c r="Z125" s="78"/>
      <c r="AA125" s="78"/>
      <c r="AB125" s="80"/>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79"/>
    </row>
    <row r="126" spans="1:50" ht="24.75" customHeight="1">
      <c r="A126" s="44"/>
      <c r="B126" s="44"/>
      <c r="C126" s="44"/>
      <c r="D126" s="44"/>
      <c r="E126" s="44"/>
      <c r="F126" s="45"/>
      <c r="G126" s="71"/>
      <c r="H126" s="72"/>
      <c r="I126" s="72"/>
      <c r="J126" s="72"/>
      <c r="K126" s="73"/>
      <c r="L126" s="74"/>
      <c r="M126" s="75"/>
      <c r="N126" s="75"/>
      <c r="O126" s="75"/>
      <c r="P126" s="75"/>
      <c r="Q126" s="75"/>
      <c r="R126" s="75"/>
      <c r="S126" s="75"/>
      <c r="T126" s="75"/>
      <c r="U126" s="75"/>
      <c r="V126" s="75"/>
      <c r="W126" s="75"/>
      <c r="X126" s="76"/>
      <c r="Y126" s="77"/>
      <c r="Z126" s="78"/>
      <c r="AA126" s="78"/>
      <c r="AB126" s="80"/>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79"/>
    </row>
    <row r="127" spans="1:50" ht="24.75" customHeight="1">
      <c r="A127" s="44"/>
      <c r="B127" s="44"/>
      <c r="C127" s="44"/>
      <c r="D127" s="44"/>
      <c r="E127" s="44"/>
      <c r="F127" s="45"/>
      <c r="G127" s="71"/>
      <c r="H127" s="72"/>
      <c r="I127" s="72"/>
      <c r="J127" s="72"/>
      <c r="K127" s="73"/>
      <c r="L127" s="74"/>
      <c r="M127" s="75"/>
      <c r="N127" s="75"/>
      <c r="O127" s="75"/>
      <c r="P127" s="75"/>
      <c r="Q127" s="75"/>
      <c r="R127" s="75"/>
      <c r="S127" s="75"/>
      <c r="T127" s="75"/>
      <c r="U127" s="75"/>
      <c r="V127" s="75"/>
      <c r="W127" s="75"/>
      <c r="X127" s="76"/>
      <c r="Y127" s="77"/>
      <c r="Z127" s="78"/>
      <c r="AA127" s="78"/>
      <c r="AB127" s="78"/>
      <c r="AC127" s="71"/>
      <c r="AD127" s="72"/>
      <c r="AE127" s="72"/>
      <c r="AF127" s="72"/>
      <c r="AG127" s="73"/>
      <c r="AH127" s="74"/>
      <c r="AI127" s="75"/>
      <c r="AJ127" s="75"/>
      <c r="AK127" s="75"/>
      <c r="AL127" s="75"/>
      <c r="AM127" s="75"/>
      <c r="AN127" s="75"/>
      <c r="AO127" s="75"/>
      <c r="AP127" s="75"/>
      <c r="AQ127" s="75"/>
      <c r="AR127" s="75"/>
      <c r="AS127" s="75"/>
      <c r="AT127" s="76"/>
      <c r="AU127" s="77"/>
      <c r="AV127" s="78"/>
      <c r="AW127" s="78"/>
      <c r="AX127" s="79"/>
    </row>
    <row r="128" spans="1:50" ht="24.75" customHeight="1">
      <c r="A128" s="44"/>
      <c r="B128" s="44"/>
      <c r="C128" s="44"/>
      <c r="D128" s="44"/>
      <c r="E128" s="44"/>
      <c r="F128" s="45"/>
      <c r="G128" s="71"/>
      <c r="H128" s="72"/>
      <c r="I128" s="72"/>
      <c r="J128" s="72"/>
      <c r="K128" s="73"/>
      <c r="L128" s="74"/>
      <c r="M128" s="75"/>
      <c r="N128" s="75"/>
      <c r="O128" s="75"/>
      <c r="P128" s="75"/>
      <c r="Q128" s="75"/>
      <c r="R128" s="75"/>
      <c r="S128" s="75"/>
      <c r="T128" s="75"/>
      <c r="U128" s="75"/>
      <c r="V128" s="75"/>
      <c r="W128" s="75"/>
      <c r="X128" s="76"/>
      <c r="Y128" s="77"/>
      <c r="Z128" s="78"/>
      <c r="AA128" s="78"/>
      <c r="AB128" s="78"/>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44"/>
      <c r="B129" s="44"/>
      <c r="C129" s="44"/>
      <c r="D129" s="44"/>
      <c r="E129" s="44"/>
      <c r="F129" s="45"/>
      <c r="G129" s="71"/>
      <c r="H129" s="72"/>
      <c r="I129" s="72"/>
      <c r="J129" s="72"/>
      <c r="K129" s="73"/>
      <c r="L129" s="74"/>
      <c r="M129" s="75"/>
      <c r="N129" s="75"/>
      <c r="O129" s="75"/>
      <c r="P129" s="75"/>
      <c r="Q129" s="75"/>
      <c r="R129" s="75"/>
      <c r="S129" s="75"/>
      <c r="T129" s="75"/>
      <c r="U129" s="75"/>
      <c r="V129" s="75"/>
      <c r="W129" s="75"/>
      <c r="X129" s="76"/>
      <c r="Y129" s="77"/>
      <c r="Z129" s="78"/>
      <c r="AA129" s="78"/>
      <c r="AB129" s="78"/>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44"/>
      <c r="B130" s="44"/>
      <c r="C130" s="44"/>
      <c r="D130" s="44"/>
      <c r="E130" s="44"/>
      <c r="F130" s="45"/>
      <c r="G130" s="62"/>
      <c r="H130" s="63"/>
      <c r="I130" s="63"/>
      <c r="J130" s="63"/>
      <c r="K130" s="64"/>
      <c r="L130" s="65"/>
      <c r="M130" s="66"/>
      <c r="N130" s="66"/>
      <c r="O130" s="66"/>
      <c r="P130" s="66"/>
      <c r="Q130" s="66"/>
      <c r="R130" s="66"/>
      <c r="S130" s="66"/>
      <c r="T130" s="66"/>
      <c r="U130" s="66"/>
      <c r="V130" s="66"/>
      <c r="W130" s="66"/>
      <c r="X130" s="67"/>
      <c r="Y130" s="68"/>
      <c r="Z130" s="69"/>
      <c r="AA130" s="69"/>
      <c r="AB130" s="69"/>
      <c r="AC130" s="62"/>
      <c r="AD130" s="63"/>
      <c r="AE130" s="63"/>
      <c r="AF130" s="63"/>
      <c r="AG130" s="64"/>
      <c r="AH130" s="65"/>
      <c r="AI130" s="66"/>
      <c r="AJ130" s="66"/>
      <c r="AK130" s="66"/>
      <c r="AL130" s="66"/>
      <c r="AM130" s="66"/>
      <c r="AN130" s="66"/>
      <c r="AO130" s="66"/>
      <c r="AP130" s="66"/>
      <c r="AQ130" s="66"/>
      <c r="AR130" s="66"/>
      <c r="AS130" s="66"/>
      <c r="AT130" s="67"/>
      <c r="AU130" s="68"/>
      <c r="AV130" s="69"/>
      <c r="AW130" s="69"/>
      <c r="AX130" s="70"/>
    </row>
    <row r="131" spans="1:50" ht="24.75" customHeight="1">
      <c r="A131" s="44"/>
      <c r="B131" s="44"/>
      <c r="C131" s="44"/>
      <c r="D131" s="44"/>
      <c r="E131" s="44"/>
      <c r="F131" s="45"/>
      <c r="G131" s="53" t="s">
        <v>24</v>
      </c>
      <c r="H131" s="54"/>
      <c r="I131" s="54"/>
      <c r="J131" s="54"/>
      <c r="K131" s="54"/>
      <c r="L131" s="55"/>
      <c r="M131" s="56"/>
      <c r="N131" s="56"/>
      <c r="O131" s="56"/>
      <c r="P131" s="56"/>
      <c r="Q131" s="56"/>
      <c r="R131" s="56"/>
      <c r="S131" s="56"/>
      <c r="T131" s="56"/>
      <c r="U131" s="56"/>
      <c r="V131" s="56"/>
      <c r="W131" s="56"/>
      <c r="X131" s="57"/>
      <c r="Y131" s="58">
        <f>SUM(Y123:AB130)</f>
        <v>166</v>
      </c>
      <c r="Z131" s="59"/>
      <c r="AA131" s="59"/>
      <c r="AB131" s="479"/>
      <c r="AC131" s="53" t="s">
        <v>24</v>
      </c>
      <c r="AD131" s="54"/>
      <c r="AE131" s="54"/>
      <c r="AF131" s="54"/>
      <c r="AG131" s="54"/>
      <c r="AH131" s="55"/>
      <c r="AI131" s="56"/>
      <c r="AJ131" s="56"/>
      <c r="AK131" s="56"/>
      <c r="AL131" s="56"/>
      <c r="AM131" s="56"/>
      <c r="AN131" s="56"/>
      <c r="AO131" s="56"/>
      <c r="AP131" s="56"/>
      <c r="AQ131" s="56"/>
      <c r="AR131" s="56"/>
      <c r="AS131" s="56"/>
      <c r="AT131" s="57"/>
      <c r="AU131" s="58">
        <f>SUM(AU123:AX130)</f>
        <v>67</v>
      </c>
      <c r="AV131" s="59"/>
      <c r="AW131" s="59"/>
      <c r="AX131" s="61"/>
    </row>
    <row r="132" spans="1:50" ht="30" customHeight="1">
      <c r="A132" s="44"/>
      <c r="B132" s="44"/>
      <c r="C132" s="44"/>
      <c r="D132" s="44"/>
      <c r="E132" s="44"/>
      <c r="F132" s="45"/>
      <c r="G132" s="483" t="s">
        <v>120</v>
      </c>
      <c r="H132" s="481"/>
      <c r="I132" s="481"/>
      <c r="J132" s="481"/>
      <c r="K132" s="481"/>
      <c r="L132" s="481"/>
      <c r="M132" s="481"/>
      <c r="N132" s="481"/>
      <c r="O132" s="481"/>
      <c r="P132" s="481"/>
      <c r="Q132" s="481"/>
      <c r="R132" s="481"/>
      <c r="S132" s="481"/>
      <c r="T132" s="481"/>
      <c r="U132" s="481"/>
      <c r="V132" s="481"/>
      <c r="W132" s="481"/>
      <c r="X132" s="481"/>
      <c r="Y132" s="481"/>
      <c r="Z132" s="481"/>
      <c r="AA132" s="481"/>
      <c r="AB132" s="484"/>
      <c r="AC132" s="95" t="s">
        <v>129</v>
      </c>
      <c r="AD132" s="93"/>
      <c r="AE132" s="93"/>
      <c r="AF132" s="93"/>
      <c r="AG132" s="93"/>
      <c r="AH132" s="93"/>
      <c r="AI132" s="93"/>
      <c r="AJ132" s="93"/>
      <c r="AK132" s="93"/>
      <c r="AL132" s="93"/>
      <c r="AM132" s="93"/>
      <c r="AN132" s="93"/>
      <c r="AO132" s="93"/>
      <c r="AP132" s="93"/>
      <c r="AQ132" s="93"/>
      <c r="AR132" s="93"/>
      <c r="AS132" s="93"/>
      <c r="AT132" s="93"/>
      <c r="AU132" s="93"/>
      <c r="AV132" s="93"/>
      <c r="AW132" s="93"/>
      <c r="AX132" s="94"/>
    </row>
    <row r="133" spans="1:50" ht="24.75" customHeight="1">
      <c r="A133" s="44"/>
      <c r="B133" s="44"/>
      <c r="C133" s="44"/>
      <c r="D133" s="44"/>
      <c r="E133" s="44"/>
      <c r="F133" s="45"/>
      <c r="G133" s="418" t="s">
        <v>21</v>
      </c>
      <c r="H133" s="47"/>
      <c r="I133" s="47"/>
      <c r="J133" s="47"/>
      <c r="K133" s="47"/>
      <c r="L133" s="98" t="s">
        <v>22</v>
      </c>
      <c r="M133" s="54"/>
      <c r="N133" s="54"/>
      <c r="O133" s="54"/>
      <c r="P133" s="54"/>
      <c r="Q133" s="54"/>
      <c r="R133" s="54"/>
      <c r="S133" s="54"/>
      <c r="T133" s="54"/>
      <c r="U133" s="54"/>
      <c r="V133" s="54"/>
      <c r="W133" s="54"/>
      <c r="X133" s="99"/>
      <c r="Y133" s="100" t="s">
        <v>23</v>
      </c>
      <c r="Z133" s="101"/>
      <c r="AA133" s="101"/>
      <c r="AB133" s="104"/>
      <c r="AC133" s="103" t="s">
        <v>21</v>
      </c>
      <c r="AD133" s="47"/>
      <c r="AE133" s="47"/>
      <c r="AF133" s="47"/>
      <c r="AG133" s="47"/>
      <c r="AH133" s="98" t="s">
        <v>22</v>
      </c>
      <c r="AI133" s="54"/>
      <c r="AJ133" s="54"/>
      <c r="AK133" s="54"/>
      <c r="AL133" s="54"/>
      <c r="AM133" s="54"/>
      <c r="AN133" s="54"/>
      <c r="AO133" s="54"/>
      <c r="AP133" s="54"/>
      <c r="AQ133" s="54"/>
      <c r="AR133" s="54"/>
      <c r="AS133" s="54"/>
      <c r="AT133" s="99"/>
      <c r="AU133" s="100" t="s">
        <v>23</v>
      </c>
      <c r="AV133" s="101"/>
      <c r="AW133" s="101"/>
      <c r="AX133" s="102"/>
    </row>
    <row r="134" spans="1:50" ht="24.75" customHeight="1">
      <c r="A134" s="44"/>
      <c r="B134" s="44"/>
      <c r="C134" s="44"/>
      <c r="D134" s="44"/>
      <c r="E134" s="44"/>
      <c r="F134" s="45"/>
      <c r="G134" s="81" t="s">
        <v>114</v>
      </c>
      <c r="H134" s="81"/>
      <c r="I134" s="81"/>
      <c r="J134" s="81"/>
      <c r="K134" s="82"/>
      <c r="L134" s="83" t="s">
        <v>476</v>
      </c>
      <c r="M134" s="84"/>
      <c r="N134" s="84"/>
      <c r="O134" s="84"/>
      <c r="P134" s="84"/>
      <c r="Q134" s="84"/>
      <c r="R134" s="84"/>
      <c r="S134" s="84"/>
      <c r="T134" s="84"/>
      <c r="U134" s="84"/>
      <c r="V134" s="84"/>
      <c r="W134" s="84"/>
      <c r="X134" s="85"/>
      <c r="Y134" s="86">
        <v>246</v>
      </c>
      <c r="Z134" s="87"/>
      <c r="AA134" s="87"/>
      <c r="AB134" s="91"/>
      <c r="AC134" s="478" t="s">
        <v>114</v>
      </c>
      <c r="AD134" s="81"/>
      <c r="AE134" s="81"/>
      <c r="AF134" s="81"/>
      <c r="AG134" s="82"/>
      <c r="AH134" s="83" t="s">
        <v>477</v>
      </c>
      <c r="AI134" s="84"/>
      <c r="AJ134" s="84"/>
      <c r="AK134" s="84"/>
      <c r="AL134" s="84"/>
      <c r="AM134" s="84"/>
      <c r="AN134" s="84"/>
      <c r="AO134" s="84"/>
      <c r="AP134" s="84"/>
      <c r="AQ134" s="84"/>
      <c r="AR134" s="84"/>
      <c r="AS134" s="84"/>
      <c r="AT134" s="85"/>
      <c r="AU134" s="86">
        <v>299</v>
      </c>
      <c r="AV134" s="87"/>
      <c r="AW134" s="87"/>
      <c r="AX134" s="88"/>
    </row>
    <row r="135" spans="1:50" ht="24.75" customHeight="1">
      <c r="A135" s="44"/>
      <c r="B135" s="44"/>
      <c r="C135" s="44"/>
      <c r="D135" s="44"/>
      <c r="E135" s="44"/>
      <c r="F135" s="45"/>
      <c r="G135" s="71"/>
      <c r="H135" s="72"/>
      <c r="I135" s="72"/>
      <c r="J135" s="72"/>
      <c r="K135" s="73"/>
      <c r="L135" s="74"/>
      <c r="M135" s="75"/>
      <c r="N135" s="75"/>
      <c r="O135" s="75"/>
      <c r="P135" s="75"/>
      <c r="Q135" s="75"/>
      <c r="R135" s="75"/>
      <c r="S135" s="75"/>
      <c r="T135" s="75"/>
      <c r="U135" s="75"/>
      <c r="V135" s="75"/>
      <c r="W135" s="75"/>
      <c r="X135" s="76"/>
      <c r="Y135" s="77"/>
      <c r="Z135" s="78"/>
      <c r="AA135" s="78"/>
      <c r="AB135" s="80"/>
      <c r="AC135" s="71"/>
      <c r="AD135" s="72"/>
      <c r="AE135" s="72"/>
      <c r="AF135" s="72"/>
      <c r="AG135" s="73"/>
      <c r="AH135" s="74"/>
      <c r="AI135" s="75"/>
      <c r="AJ135" s="75"/>
      <c r="AK135" s="75"/>
      <c r="AL135" s="75"/>
      <c r="AM135" s="75"/>
      <c r="AN135" s="75"/>
      <c r="AO135" s="75"/>
      <c r="AP135" s="75"/>
      <c r="AQ135" s="75"/>
      <c r="AR135" s="75"/>
      <c r="AS135" s="75"/>
      <c r="AT135" s="76"/>
      <c r="AU135" s="77"/>
      <c r="AV135" s="78"/>
      <c r="AW135" s="78"/>
      <c r="AX135" s="79"/>
    </row>
    <row r="136" spans="1:50" ht="24.75" customHeight="1">
      <c r="A136" s="44"/>
      <c r="B136" s="44"/>
      <c r="C136" s="44"/>
      <c r="D136" s="44"/>
      <c r="E136" s="44"/>
      <c r="F136" s="45"/>
      <c r="G136" s="71"/>
      <c r="H136" s="72"/>
      <c r="I136" s="72"/>
      <c r="J136" s="72"/>
      <c r="K136" s="73"/>
      <c r="L136" s="74"/>
      <c r="M136" s="75"/>
      <c r="N136" s="75"/>
      <c r="O136" s="75"/>
      <c r="P136" s="75"/>
      <c r="Q136" s="75"/>
      <c r="R136" s="75"/>
      <c r="S136" s="75"/>
      <c r="T136" s="75"/>
      <c r="U136" s="75"/>
      <c r="V136" s="75"/>
      <c r="W136" s="75"/>
      <c r="X136" s="76"/>
      <c r="Y136" s="77"/>
      <c r="Z136" s="78"/>
      <c r="AA136" s="78"/>
      <c r="AB136" s="80"/>
      <c r="AC136" s="71"/>
      <c r="AD136" s="72"/>
      <c r="AE136" s="72"/>
      <c r="AF136" s="72"/>
      <c r="AG136" s="73"/>
      <c r="AH136" s="74"/>
      <c r="AI136" s="75"/>
      <c r="AJ136" s="75"/>
      <c r="AK136" s="75"/>
      <c r="AL136" s="75"/>
      <c r="AM136" s="75"/>
      <c r="AN136" s="75"/>
      <c r="AO136" s="75"/>
      <c r="AP136" s="75"/>
      <c r="AQ136" s="75"/>
      <c r="AR136" s="75"/>
      <c r="AS136" s="75"/>
      <c r="AT136" s="76"/>
      <c r="AU136" s="77"/>
      <c r="AV136" s="78"/>
      <c r="AW136" s="78"/>
      <c r="AX136" s="79"/>
    </row>
    <row r="137" spans="1:50" ht="24.75" customHeight="1">
      <c r="A137" s="44"/>
      <c r="B137" s="44"/>
      <c r="C137" s="44"/>
      <c r="D137" s="44"/>
      <c r="E137" s="44"/>
      <c r="F137" s="45"/>
      <c r="G137" s="71"/>
      <c r="H137" s="72"/>
      <c r="I137" s="72"/>
      <c r="J137" s="72"/>
      <c r="K137" s="73"/>
      <c r="L137" s="74"/>
      <c r="M137" s="75"/>
      <c r="N137" s="75"/>
      <c r="O137" s="75"/>
      <c r="P137" s="75"/>
      <c r="Q137" s="75"/>
      <c r="R137" s="75"/>
      <c r="S137" s="75"/>
      <c r="T137" s="75"/>
      <c r="U137" s="75"/>
      <c r="V137" s="75"/>
      <c r="W137" s="75"/>
      <c r="X137" s="76"/>
      <c r="Y137" s="77"/>
      <c r="Z137" s="78"/>
      <c r="AA137" s="78"/>
      <c r="AB137" s="80"/>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79"/>
    </row>
    <row r="138" spans="1:50" ht="24.75" customHeight="1">
      <c r="A138" s="44"/>
      <c r="B138" s="44"/>
      <c r="C138" s="44"/>
      <c r="D138" s="44"/>
      <c r="E138" s="44"/>
      <c r="F138" s="45"/>
      <c r="G138" s="71"/>
      <c r="H138" s="72"/>
      <c r="I138" s="72"/>
      <c r="J138" s="72"/>
      <c r="K138" s="73"/>
      <c r="L138" s="74"/>
      <c r="M138" s="75"/>
      <c r="N138" s="75"/>
      <c r="O138" s="75"/>
      <c r="P138" s="75"/>
      <c r="Q138" s="75"/>
      <c r="R138" s="75"/>
      <c r="S138" s="75"/>
      <c r="T138" s="75"/>
      <c r="U138" s="75"/>
      <c r="V138" s="75"/>
      <c r="W138" s="75"/>
      <c r="X138" s="76"/>
      <c r="Y138" s="77"/>
      <c r="Z138" s="78"/>
      <c r="AA138" s="78"/>
      <c r="AB138" s="78"/>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79"/>
    </row>
    <row r="139" spans="1:50" ht="24.75" customHeight="1">
      <c r="A139" s="44"/>
      <c r="B139" s="44"/>
      <c r="C139" s="44"/>
      <c r="D139" s="44"/>
      <c r="E139" s="44"/>
      <c r="F139" s="45"/>
      <c r="G139" s="71"/>
      <c r="H139" s="72"/>
      <c r="I139" s="72"/>
      <c r="J139" s="72"/>
      <c r="K139" s="73"/>
      <c r="L139" s="74"/>
      <c r="M139" s="75"/>
      <c r="N139" s="75"/>
      <c r="O139" s="75"/>
      <c r="P139" s="75"/>
      <c r="Q139" s="75"/>
      <c r="R139" s="75"/>
      <c r="S139" s="75"/>
      <c r="T139" s="75"/>
      <c r="U139" s="75"/>
      <c r="V139" s="75"/>
      <c r="W139" s="75"/>
      <c r="X139" s="76"/>
      <c r="Y139" s="77"/>
      <c r="Z139" s="78"/>
      <c r="AA139" s="78"/>
      <c r="AB139" s="78"/>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44"/>
      <c r="B140" s="44"/>
      <c r="C140" s="44"/>
      <c r="D140" s="44"/>
      <c r="E140" s="44"/>
      <c r="F140" s="45"/>
      <c r="G140" s="71"/>
      <c r="H140" s="72"/>
      <c r="I140" s="72"/>
      <c r="J140" s="72"/>
      <c r="K140" s="73"/>
      <c r="L140" s="74"/>
      <c r="M140" s="75"/>
      <c r="N140" s="75"/>
      <c r="O140" s="75"/>
      <c r="P140" s="75"/>
      <c r="Q140" s="75"/>
      <c r="R140" s="75"/>
      <c r="S140" s="75"/>
      <c r="T140" s="75"/>
      <c r="U140" s="75"/>
      <c r="V140" s="75"/>
      <c r="W140" s="75"/>
      <c r="X140" s="76"/>
      <c r="Y140" s="77"/>
      <c r="Z140" s="78"/>
      <c r="AA140" s="78"/>
      <c r="AB140" s="78"/>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44"/>
      <c r="B141" s="44"/>
      <c r="C141" s="44"/>
      <c r="D141" s="44"/>
      <c r="E141" s="44"/>
      <c r="F141" s="45"/>
      <c r="G141" s="62"/>
      <c r="H141" s="63"/>
      <c r="I141" s="63"/>
      <c r="J141" s="63"/>
      <c r="K141" s="64"/>
      <c r="L141" s="65"/>
      <c r="M141" s="66"/>
      <c r="N141" s="66"/>
      <c r="O141" s="66"/>
      <c r="P141" s="66"/>
      <c r="Q141" s="66"/>
      <c r="R141" s="66"/>
      <c r="S141" s="66"/>
      <c r="T141" s="66"/>
      <c r="U141" s="66"/>
      <c r="V141" s="66"/>
      <c r="W141" s="66"/>
      <c r="X141" s="67"/>
      <c r="Y141" s="68"/>
      <c r="Z141" s="69"/>
      <c r="AA141" s="69"/>
      <c r="AB141" s="69"/>
      <c r="AC141" s="62"/>
      <c r="AD141" s="63"/>
      <c r="AE141" s="63"/>
      <c r="AF141" s="63"/>
      <c r="AG141" s="64"/>
      <c r="AH141" s="65"/>
      <c r="AI141" s="66"/>
      <c r="AJ141" s="66"/>
      <c r="AK141" s="66"/>
      <c r="AL141" s="66"/>
      <c r="AM141" s="66"/>
      <c r="AN141" s="66"/>
      <c r="AO141" s="66"/>
      <c r="AP141" s="66"/>
      <c r="AQ141" s="66"/>
      <c r="AR141" s="66"/>
      <c r="AS141" s="66"/>
      <c r="AT141" s="67"/>
      <c r="AU141" s="68"/>
      <c r="AV141" s="69"/>
      <c r="AW141" s="69"/>
      <c r="AX141" s="70"/>
    </row>
    <row r="142" spans="1:50" ht="24.75" customHeight="1" thickBot="1">
      <c r="A142" s="44"/>
      <c r="B142" s="44"/>
      <c r="C142" s="44"/>
      <c r="D142" s="44"/>
      <c r="E142" s="44"/>
      <c r="F142" s="45"/>
      <c r="G142" s="485" t="s">
        <v>24</v>
      </c>
      <c r="H142" s="233"/>
      <c r="I142" s="233"/>
      <c r="J142" s="233"/>
      <c r="K142" s="233"/>
      <c r="L142" s="486"/>
      <c r="M142" s="487"/>
      <c r="N142" s="487"/>
      <c r="O142" s="487"/>
      <c r="P142" s="487"/>
      <c r="Q142" s="487"/>
      <c r="R142" s="487"/>
      <c r="S142" s="487"/>
      <c r="T142" s="487"/>
      <c r="U142" s="487"/>
      <c r="V142" s="487"/>
      <c r="W142" s="487"/>
      <c r="X142" s="488"/>
      <c r="Y142" s="489">
        <f>SUM(Y134:AB141)</f>
        <v>246</v>
      </c>
      <c r="Z142" s="490"/>
      <c r="AA142" s="490"/>
      <c r="AB142" s="491"/>
      <c r="AC142" s="485" t="s">
        <v>24</v>
      </c>
      <c r="AD142" s="233"/>
      <c r="AE142" s="233"/>
      <c r="AF142" s="233"/>
      <c r="AG142" s="233"/>
      <c r="AH142" s="486"/>
      <c r="AI142" s="487"/>
      <c r="AJ142" s="487"/>
      <c r="AK142" s="487"/>
      <c r="AL142" s="487"/>
      <c r="AM142" s="487"/>
      <c r="AN142" s="487"/>
      <c r="AO142" s="487"/>
      <c r="AP142" s="487"/>
      <c r="AQ142" s="487"/>
      <c r="AR142" s="487"/>
      <c r="AS142" s="487"/>
      <c r="AT142" s="488"/>
      <c r="AU142" s="489">
        <f>SUM(AU134:AX141)</f>
        <v>299</v>
      </c>
      <c r="AV142" s="490"/>
      <c r="AW142" s="490"/>
      <c r="AX142" s="492"/>
    </row>
    <row r="143" spans="1:50" ht="30" customHeight="1">
      <c r="A143" s="44"/>
      <c r="B143" s="44"/>
      <c r="C143" s="44"/>
      <c r="D143" s="44"/>
      <c r="E143" s="44"/>
      <c r="F143" s="45"/>
      <c r="G143" s="92" t="s">
        <v>131</v>
      </c>
      <c r="H143" s="93"/>
      <c r="I143" s="93"/>
      <c r="J143" s="93"/>
      <c r="K143" s="93"/>
      <c r="L143" s="93"/>
      <c r="M143" s="93"/>
      <c r="N143" s="93"/>
      <c r="O143" s="93"/>
      <c r="P143" s="93"/>
      <c r="Q143" s="93"/>
      <c r="R143" s="93"/>
      <c r="S143" s="93"/>
      <c r="T143" s="93"/>
      <c r="U143" s="93"/>
      <c r="V143" s="93"/>
      <c r="W143" s="93"/>
      <c r="X143" s="93"/>
      <c r="Y143" s="93"/>
      <c r="Z143" s="93"/>
      <c r="AA143" s="93"/>
      <c r="AB143" s="94"/>
      <c r="AC143" s="95" t="s">
        <v>146</v>
      </c>
      <c r="AD143" s="93"/>
      <c r="AE143" s="93"/>
      <c r="AF143" s="93"/>
      <c r="AG143" s="93"/>
      <c r="AH143" s="93"/>
      <c r="AI143" s="93"/>
      <c r="AJ143" s="93"/>
      <c r="AK143" s="93"/>
      <c r="AL143" s="93"/>
      <c r="AM143" s="93"/>
      <c r="AN143" s="93"/>
      <c r="AO143" s="93"/>
      <c r="AP143" s="93"/>
      <c r="AQ143" s="93"/>
      <c r="AR143" s="93"/>
      <c r="AS143" s="93"/>
      <c r="AT143" s="93"/>
      <c r="AU143" s="93"/>
      <c r="AV143" s="93"/>
      <c r="AW143" s="93"/>
      <c r="AX143" s="96"/>
    </row>
    <row r="144" spans="1:50" ht="24.75" customHeight="1">
      <c r="A144" s="44"/>
      <c r="B144" s="44"/>
      <c r="C144" s="44"/>
      <c r="D144" s="44"/>
      <c r="E144" s="44"/>
      <c r="F144" s="45"/>
      <c r="G144" s="418" t="s">
        <v>21</v>
      </c>
      <c r="H144" s="47"/>
      <c r="I144" s="47"/>
      <c r="J144" s="47"/>
      <c r="K144" s="47"/>
      <c r="L144" s="98" t="s">
        <v>22</v>
      </c>
      <c r="M144" s="54"/>
      <c r="N144" s="54"/>
      <c r="O144" s="54"/>
      <c r="P144" s="54"/>
      <c r="Q144" s="54"/>
      <c r="R144" s="54"/>
      <c r="S144" s="54"/>
      <c r="T144" s="54"/>
      <c r="U144" s="54"/>
      <c r="V144" s="54"/>
      <c r="W144" s="54"/>
      <c r="X144" s="99"/>
      <c r="Y144" s="100" t="s">
        <v>23</v>
      </c>
      <c r="Z144" s="101"/>
      <c r="AA144" s="101"/>
      <c r="AB144" s="102"/>
      <c r="AC144" s="103" t="s">
        <v>21</v>
      </c>
      <c r="AD144" s="47"/>
      <c r="AE144" s="47"/>
      <c r="AF144" s="47"/>
      <c r="AG144" s="47"/>
      <c r="AH144" s="98" t="s">
        <v>22</v>
      </c>
      <c r="AI144" s="54"/>
      <c r="AJ144" s="54"/>
      <c r="AK144" s="54"/>
      <c r="AL144" s="54"/>
      <c r="AM144" s="54"/>
      <c r="AN144" s="54"/>
      <c r="AO144" s="54"/>
      <c r="AP144" s="54"/>
      <c r="AQ144" s="54"/>
      <c r="AR144" s="54"/>
      <c r="AS144" s="54"/>
      <c r="AT144" s="99"/>
      <c r="AU144" s="100" t="s">
        <v>23</v>
      </c>
      <c r="AV144" s="101"/>
      <c r="AW144" s="101"/>
      <c r="AX144" s="104"/>
    </row>
    <row r="145" spans="1:50" ht="24.75" customHeight="1">
      <c r="A145" s="44"/>
      <c r="B145" s="44"/>
      <c r="C145" s="44"/>
      <c r="D145" s="44"/>
      <c r="E145" s="44"/>
      <c r="F145" s="45"/>
      <c r="G145" s="81" t="s">
        <v>114</v>
      </c>
      <c r="H145" s="81"/>
      <c r="I145" s="81"/>
      <c r="J145" s="81"/>
      <c r="K145" s="82"/>
      <c r="L145" s="477" t="s">
        <v>130</v>
      </c>
      <c r="M145" s="84"/>
      <c r="N145" s="84"/>
      <c r="O145" s="84"/>
      <c r="P145" s="84"/>
      <c r="Q145" s="84"/>
      <c r="R145" s="84"/>
      <c r="S145" s="84"/>
      <c r="T145" s="84"/>
      <c r="U145" s="84"/>
      <c r="V145" s="84"/>
      <c r="W145" s="84"/>
      <c r="X145" s="85"/>
      <c r="Y145" s="86">
        <v>189</v>
      </c>
      <c r="Z145" s="87"/>
      <c r="AA145" s="87"/>
      <c r="AB145" s="88"/>
      <c r="AC145" s="89" t="s">
        <v>114</v>
      </c>
      <c r="AD145" s="81"/>
      <c r="AE145" s="81"/>
      <c r="AF145" s="81"/>
      <c r="AG145" s="82"/>
      <c r="AH145" s="90" t="s">
        <v>147</v>
      </c>
      <c r="AI145" s="84"/>
      <c r="AJ145" s="84"/>
      <c r="AK145" s="84"/>
      <c r="AL145" s="84"/>
      <c r="AM145" s="84"/>
      <c r="AN145" s="84"/>
      <c r="AO145" s="84"/>
      <c r="AP145" s="84"/>
      <c r="AQ145" s="84"/>
      <c r="AR145" s="84"/>
      <c r="AS145" s="84"/>
      <c r="AT145" s="85"/>
      <c r="AU145" s="86">
        <v>1</v>
      </c>
      <c r="AV145" s="87"/>
      <c r="AW145" s="87"/>
      <c r="AX145" s="91"/>
    </row>
    <row r="146" spans="1:50" ht="24.75" customHeight="1">
      <c r="A146" s="44"/>
      <c r="B146" s="44"/>
      <c r="C146" s="44"/>
      <c r="D146" s="44"/>
      <c r="E146" s="44"/>
      <c r="F146" s="45"/>
      <c r="G146" s="71"/>
      <c r="H146" s="72"/>
      <c r="I146" s="72"/>
      <c r="J146" s="72"/>
      <c r="K146" s="73"/>
      <c r="L146" s="74"/>
      <c r="M146" s="75"/>
      <c r="N146" s="75"/>
      <c r="O146" s="75"/>
      <c r="P146" s="75"/>
      <c r="Q146" s="75"/>
      <c r="R146" s="75"/>
      <c r="S146" s="75"/>
      <c r="T146" s="75"/>
      <c r="U146" s="75"/>
      <c r="V146" s="75"/>
      <c r="W146" s="75"/>
      <c r="X146" s="76"/>
      <c r="Y146" s="77"/>
      <c r="Z146" s="78"/>
      <c r="AA146" s="78"/>
      <c r="AB146" s="80"/>
      <c r="AC146" s="71"/>
      <c r="AD146" s="72"/>
      <c r="AE146" s="72"/>
      <c r="AF146" s="72"/>
      <c r="AG146" s="73"/>
      <c r="AH146" s="74"/>
      <c r="AI146" s="75"/>
      <c r="AJ146" s="75"/>
      <c r="AK146" s="75"/>
      <c r="AL146" s="75"/>
      <c r="AM146" s="75"/>
      <c r="AN146" s="75"/>
      <c r="AO146" s="75"/>
      <c r="AP146" s="75"/>
      <c r="AQ146" s="75"/>
      <c r="AR146" s="75"/>
      <c r="AS146" s="75"/>
      <c r="AT146" s="76"/>
      <c r="AU146" s="77"/>
      <c r="AV146" s="78"/>
      <c r="AW146" s="78"/>
      <c r="AX146" s="79"/>
    </row>
    <row r="147" spans="1:50" ht="24.75" customHeight="1">
      <c r="A147" s="44"/>
      <c r="B147" s="44"/>
      <c r="C147" s="44"/>
      <c r="D147" s="44"/>
      <c r="E147" s="44"/>
      <c r="F147" s="45"/>
      <c r="G147" s="71"/>
      <c r="H147" s="72"/>
      <c r="I147" s="72"/>
      <c r="J147" s="72"/>
      <c r="K147" s="73"/>
      <c r="L147" s="74"/>
      <c r="M147" s="75"/>
      <c r="N147" s="75"/>
      <c r="O147" s="75"/>
      <c r="P147" s="75"/>
      <c r="Q147" s="75"/>
      <c r="R147" s="75"/>
      <c r="S147" s="75"/>
      <c r="T147" s="75"/>
      <c r="U147" s="75"/>
      <c r="V147" s="75"/>
      <c r="W147" s="75"/>
      <c r="X147" s="76"/>
      <c r="Y147" s="77"/>
      <c r="Z147" s="78"/>
      <c r="AA147" s="78"/>
      <c r="AB147" s="80"/>
      <c r="AC147" s="71"/>
      <c r="AD147" s="72"/>
      <c r="AE147" s="72"/>
      <c r="AF147" s="72"/>
      <c r="AG147" s="73"/>
      <c r="AH147" s="74"/>
      <c r="AI147" s="75"/>
      <c r="AJ147" s="75"/>
      <c r="AK147" s="75"/>
      <c r="AL147" s="75"/>
      <c r="AM147" s="75"/>
      <c r="AN147" s="75"/>
      <c r="AO147" s="75"/>
      <c r="AP147" s="75"/>
      <c r="AQ147" s="75"/>
      <c r="AR147" s="75"/>
      <c r="AS147" s="75"/>
      <c r="AT147" s="76"/>
      <c r="AU147" s="77"/>
      <c r="AV147" s="78"/>
      <c r="AW147" s="78"/>
      <c r="AX147" s="79"/>
    </row>
    <row r="148" spans="1:50" ht="24.75" customHeight="1">
      <c r="A148" s="44"/>
      <c r="B148" s="44"/>
      <c r="C148" s="44"/>
      <c r="D148" s="44"/>
      <c r="E148" s="44"/>
      <c r="F148" s="45"/>
      <c r="G148" s="71"/>
      <c r="H148" s="72"/>
      <c r="I148" s="72"/>
      <c r="J148" s="72"/>
      <c r="K148" s="73"/>
      <c r="L148" s="74"/>
      <c r="M148" s="75"/>
      <c r="N148" s="75"/>
      <c r="O148" s="75"/>
      <c r="P148" s="75"/>
      <c r="Q148" s="75"/>
      <c r="R148" s="75"/>
      <c r="S148" s="75"/>
      <c r="T148" s="75"/>
      <c r="U148" s="75"/>
      <c r="V148" s="75"/>
      <c r="W148" s="75"/>
      <c r="X148" s="76"/>
      <c r="Y148" s="77"/>
      <c r="Z148" s="78"/>
      <c r="AA148" s="78"/>
      <c r="AB148" s="80"/>
      <c r="AC148" s="71"/>
      <c r="AD148" s="72"/>
      <c r="AE148" s="72"/>
      <c r="AF148" s="72"/>
      <c r="AG148" s="73"/>
      <c r="AH148" s="74"/>
      <c r="AI148" s="75"/>
      <c r="AJ148" s="75"/>
      <c r="AK148" s="75"/>
      <c r="AL148" s="75"/>
      <c r="AM148" s="75"/>
      <c r="AN148" s="75"/>
      <c r="AO148" s="75"/>
      <c r="AP148" s="75"/>
      <c r="AQ148" s="75"/>
      <c r="AR148" s="75"/>
      <c r="AS148" s="75"/>
      <c r="AT148" s="76"/>
      <c r="AU148" s="77"/>
      <c r="AV148" s="78"/>
      <c r="AW148" s="78"/>
      <c r="AX148" s="79"/>
    </row>
    <row r="149" spans="1:50" ht="24.75" customHeight="1">
      <c r="A149" s="44"/>
      <c r="B149" s="44"/>
      <c r="C149" s="44"/>
      <c r="D149" s="44"/>
      <c r="E149" s="44"/>
      <c r="F149" s="45"/>
      <c r="G149" s="71"/>
      <c r="H149" s="72"/>
      <c r="I149" s="72"/>
      <c r="J149" s="72"/>
      <c r="K149" s="73"/>
      <c r="L149" s="74"/>
      <c r="M149" s="75"/>
      <c r="N149" s="75"/>
      <c r="O149" s="75"/>
      <c r="P149" s="75"/>
      <c r="Q149" s="75"/>
      <c r="R149" s="75"/>
      <c r="S149" s="75"/>
      <c r="T149" s="75"/>
      <c r="U149" s="75"/>
      <c r="V149" s="75"/>
      <c r="W149" s="75"/>
      <c r="X149" s="76"/>
      <c r="Y149" s="77"/>
      <c r="Z149" s="78"/>
      <c r="AA149" s="78"/>
      <c r="AB149" s="78"/>
      <c r="AC149" s="71"/>
      <c r="AD149" s="72"/>
      <c r="AE149" s="72"/>
      <c r="AF149" s="72"/>
      <c r="AG149" s="73"/>
      <c r="AH149" s="74"/>
      <c r="AI149" s="75"/>
      <c r="AJ149" s="75"/>
      <c r="AK149" s="75"/>
      <c r="AL149" s="75"/>
      <c r="AM149" s="75"/>
      <c r="AN149" s="75"/>
      <c r="AO149" s="75"/>
      <c r="AP149" s="75"/>
      <c r="AQ149" s="75"/>
      <c r="AR149" s="75"/>
      <c r="AS149" s="75"/>
      <c r="AT149" s="76"/>
      <c r="AU149" s="77"/>
      <c r="AV149" s="78"/>
      <c r="AW149" s="78"/>
      <c r="AX149" s="79"/>
    </row>
    <row r="150" spans="1:50" ht="24.75" customHeight="1">
      <c r="A150" s="44"/>
      <c r="B150" s="44"/>
      <c r="C150" s="44"/>
      <c r="D150" s="44"/>
      <c r="E150" s="44"/>
      <c r="F150" s="45"/>
      <c r="G150" s="71"/>
      <c r="H150" s="72"/>
      <c r="I150" s="72"/>
      <c r="J150" s="72"/>
      <c r="K150" s="73"/>
      <c r="L150" s="74"/>
      <c r="M150" s="75"/>
      <c r="N150" s="75"/>
      <c r="O150" s="75"/>
      <c r="P150" s="75"/>
      <c r="Q150" s="75"/>
      <c r="R150" s="75"/>
      <c r="S150" s="75"/>
      <c r="T150" s="75"/>
      <c r="U150" s="75"/>
      <c r="V150" s="75"/>
      <c r="W150" s="75"/>
      <c r="X150" s="76"/>
      <c r="Y150" s="77"/>
      <c r="Z150" s="78"/>
      <c r="AA150" s="78"/>
      <c r="AB150" s="78"/>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79"/>
    </row>
    <row r="151" spans="1:50" ht="24.75" customHeight="1">
      <c r="A151" s="44"/>
      <c r="B151" s="44"/>
      <c r="C151" s="44"/>
      <c r="D151" s="44"/>
      <c r="E151" s="44"/>
      <c r="F151" s="45"/>
      <c r="G151" s="71"/>
      <c r="H151" s="72"/>
      <c r="I151" s="72"/>
      <c r="J151" s="72"/>
      <c r="K151" s="73"/>
      <c r="L151" s="74"/>
      <c r="M151" s="75"/>
      <c r="N151" s="75"/>
      <c r="O151" s="75"/>
      <c r="P151" s="75"/>
      <c r="Q151" s="75"/>
      <c r="R151" s="75"/>
      <c r="S151" s="75"/>
      <c r="T151" s="75"/>
      <c r="U151" s="75"/>
      <c r="V151" s="75"/>
      <c r="W151" s="75"/>
      <c r="X151" s="76"/>
      <c r="Y151" s="77"/>
      <c r="Z151" s="78"/>
      <c r="AA151" s="78"/>
      <c r="AB151" s="78"/>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79"/>
    </row>
    <row r="152" spans="1:50" ht="24.75" customHeight="1">
      <c r="A152" s="44"/>
      <c r="B152" s="44"/>
      <c r="C152" s="44"/>
      <c r="D152" s="44"/>
      <c r="E152" s="44"/>
      <c r="F152" s="45"/>
      <c r="G152" s="62"/>
      <c r="H152" s="63"/>
      <c r="I152" s="63"/>
      <c r="J152" s="63"/>
      <c r="K152" s="64"/>
      <c r="L152" s="65"/>
      <c r="M152" s="66"/>
      <c r="N152" s="66"/>
      <c r="O152" s="66"/>
      <c r="P152" s="66"/>
      <c r="Q152" s="66"/>
      <c r="R152" s="66"/>
      <c r="S152" s="66"/>
      <c r="T152" s="66"/>
      <c r="U152" s="66"/>
      <c r="V152" s="66"/>
      <c r="W152" s="66"/>
      <c r="X152" s="67"/>
      <c r="Y152" s="68"/>
      <c r="Z152" s="69"/>
      <c r="AA152" s="69"/>
      <c r="AB152" s="69"/>
      <c r="AC152" s="62"/>
      <c r="AD152" s="63"/>
      <c r="AE152" s="63"/>
      <c r="AF152" s="63"/>
      <c r="AG152" s="64"/>
      <c r="AH152" s="65"/>
      <c r="AI152" s="66"/>
      <c r="AJ152" s="66"/>
      <c r="AK152" s="66"/>
      <c r="AL152" s="66"/>
      <c r="AM152" s="66"/>
      <c r="AN152" s="66"/>
      <c r="AO152" s="66"/>
      <c r="AP152" s="66"/>
      <c r="AQ152" s="66"/>
      <c r="AR152" s="66"/>
      <c r="AS152" s="66"/>
      <c r="AT152" s="67"/>
      <c r="AU152" s="68"/>
      <c r="AV152" s="69"/>
      <c r="AW152" s="69"/>
      <c r="AX152" s="70"/>
    </row>
    <row r="153" spans="1:50" ht="24.75" customHeight="1">
      <c r="A153" s="44"/>
      <c r="B153" s="44"/>
      <c r="C153" s="44"/>
      <c r="D153" s="44"/>
      <c r="E153" s="44"/>
      <c r="F153" s="45"/>
      <c r="G153" s="53" t="s">
        <v>24</v>
      </c>
      <c r="H153" s="54"/>
      <c r="I153" s="54"/>
      <c r="J153" s="54"/>
      <c r="K153" s="54"/>
      <c r="L153" s="55"/>
      <c r="M153" s="56"/>
      <c r="N153" s="56"/>
      <c r="O153" s="56"/>
      <c r="P153" s="56"/>
      <c r="Q153" s="56"/>
      <c r="R153" s="56"/>
      <c r="S153" s="56"/>
      <c r="T153" s="56"/>
      <c r="U153" s="56"/>
      <c r="V153" s="56"/>
      <c r="W153" s="56"/>
      <c r="X153" s="57"/>
      <c r="Y153" s="58">
        <f>SUM(Y145:AB152)</f>
        <v>189</v>
      </c>
      <c r="Z153" s="59"/>
      <c r="AA153" s="59"/>
      <c r="AB153" s="60"/>
      <c r="AC153" s="53" t="s">
        <v>24</v>
      </c>
      <c r="AD153" s="54"/>
      <c r="AE153" s="54"/>
      <c r="AF153" s="54"/>
      <c r="AG153" s="54"/>
      <c r="AH153" s="55"/>
      <c r="AI153" s="56"/>
      <c r="AJ153" s="56"/>
      <c r="AK153" s="56"/>
      <c r="AL153" s="56"/>
      <c r="AM153" s="56"/>
      <c r="AN153" s="56"/>
      <c r="AO153" s="56"/>
      <c r="AP153" s="56"/>
      <c r="AQ153" s="56"/>
      <c r="AR153" s="56"/>
      <c r="AS153" s="56"/>
      <c r="AT153" s="57"/>
      <c r="AU153" s="58">
        <f>SUM(AU145:AX152)</f>
        <v>1</v>
      </c>
      <c r="AV153" s="59"/>
      <c r="AW153" s="59"/>
      <c r="AX153" s="61"/>
    </row>
    <row r="154" spans="1:50" ht="30" customHeight="1">
      <c r="A154" s="44"/>
      <c r="B154" s="44"/>
      <c r="C154" s="44"/>
      <c r="D154" s="44"/>
      <c r="E154" s="44"/>
      <c r="F154" s="45"/>
      <c r="G154" s="483" t="s">
        <v>132</v>
      </c>
      <c r="H154" s="481"/>
      <c r="I154" s="481"/>
      <c r="J154" s="481"/>
      <c r="K154" s="481"/>
      <c r="L154" s="481"/>
      <c r="M154" s="481"/>
      <c r="N154" s="481"/>
      <c r="O154" s="481"/>
      <c r="P154" s="481"/>
      <c r="Q154" s="481"/>
      <c r="R154" s="481"/>
      <c r="S154" s="481"/>
      <c r="T154" s="481"/>
      <c r="U154" s="481"/>
      <c r="V154" s="481"/>
      <c r="W154" s="481"/>
      <c r="X154" s="481"/>
      <c r="Y154" s="481"/>
      <c r="Z154" s="481"/>
      <c r="AA154" s="481"/>
      <c r="AB154" s="484"/>
      <c r="AC154" s="480" t="s">
        <v>148</v>
      </c>
      <c r="AD154" s="481"/>
      <c r="AE154" s="481"/>
      <c r="AF154" s="481"/>
      <c r="AG154" s="481"/>
      <c r="AH154" s="481"/>
      <c r="AI154" s="481"/>
      <c r="AJ154" s="481"/>
      <c r="AK154" s="481"/>
      <c r="AL154" s="481"/>
      <c r="AM154" s="481"/>
      <c r="AN154" s="481"/>
      <c r="AO154" s="481"/>
      <c r="AP154" s="481"/>
      <c r="AQ154" s="481"/>
      <c r="AR154" s="481"/>
      <c r="AS154" s="481"/>
      <c r="AT154" s="481"/>
      <c r="AU154" s="481"/>
      <c r="AV154" s="481"/>
      <c r="AW154" s="481"/>
      <c r="AX154" s="482"/>
    </row>
    <row r="155" spans="1:50" ht="25.5" customHeight="1">
      <c r="A155" s="44"/>
      <c r="B155" s="44"/>
      <c r="C155" s="44"/>
      <c r="D155" s="44"/>
      <c r="E155" s="44"/>
      <c r="F155" s="45"/>
      <c r="G155" s="418" t="s">
        <v>21</v>
      </c>
      <c r="H155" s="47"/>
      <c r="I155" s="47"/>
      <c r="J155" s="47"/>
      <c r="K155" s="47"/>
      <c r="L155" s="98" t="s">
        <v>22</v>
      </c>
      <c r="M155" s="54"/>
      <c r="N155" s="54"/>
      <c r="O155" s="54"/>
      <c r="P155" s="54"/>
      <c r="Q155" s="54"/>
      <c r="R155" s="54"/>
      <c r="S155" s="54"/>
      <c r="T155" s="54"/>
      <c r="U155" s="54"/>
      <c r="V155" s="54"/>
      <c r="W155" s="54"/>
      <c r="X155" s="99"/>
      <c r="Y155" s="100" t="s">
        <v>23</v>
      </c>
      <c r="Z155" s="101"/>
      <c r="AA155" s="101"/>
      <c r="AB155" s="104"/>
      <c r="AC155" s="103" t="s">
        <v>21</v>
      </c>
      <c r="AD155" s="47"/>
      <c r="AE155" s="47"/>
      <c r="AF155" s="47"/>
      <c r="AG155" s="47"/>
      <c r="AH155" s="98" t="s">
        <v>22</v>
      </c>
      <c r="AI155" s="54"/>
      <c r="AJ155" s="54"/>
      <c r="AK155" s="54"/>
      <c r="AL155" s="54"/>
      <c r="AM155" s="54"/>
      <c r="AN155" s="54"/>
      <c r="AO155" s="54"/>
      <c r="AP155" s="54"/>
      <c r="AQ155" s="54"/>
      <c r="AR155" s="54"/>
      <c r="AS155" s="54"/>
      <c r="AT155" s="99"/>
      <c r="AU155" s="100" t="s">
        <v>23</v>
      </c>
      <c r="AV155" s="101"/>
      <c r="AW155" s="101"/>
      <c r="AX155" s="102"/>
    </row>
    <row r="156" spans="1:50" ht="24.75" customHeight="1">
      <c r="A156" s="44"/>
      <c r="B156" s="44"/>
      <c r="C156" s="44"/>
      <c r="D156" s="44"/>
      <c r="E156" s="44"/>
      <c r="F156" s="45"/>
      <c r="G156" s="517" t="s">
        <v>133</v>
      </c>
      <c r="H156" s="518"/>
      <c r="I156" s="518"/>
      <c r="J156" s="518"/>
      <c r="K156" s="519"/>
      <c r="L156" s="520" t="s">
        <v>478</v>
      </c>
      <c r="M156" s="521"/>
      <c r="N156" s="521"/>
      <c r="O156" s="521"/>
      <c r="P156" s="521"/>
      <c r="Q156" s="521"/>
      <c r="R156" s="521"/>
      <c r="S156" s="521"/>
      <c r="T156" s="521"/>
      <c r="U156" s="521"/>
      <c r="V156" s="521"/>
      <c r="W156" s="521"/>
      <c r="X156" s="522"/>
      <c r="Y156" s="523">
        <v>20</v>
      </c>
      <c r="Z156" s="524"/>
      <c r="AA156" s="524"/>
      <c r="AB156" s="525"/>
      <c r="AC156" s="89" t="s">
        <v>114</v>
      </c>
      <c r="AD156" s="81"/>
      <c r="AE156" s="81"/>
      <c r="AF156" s="81"/>
      <c r="AG156" s="82"/>
      <c r="AH156" s="90" t="s">
        <v>149</v>
      </c>
      <c r="AI156" s="84"/>
      <c r="AJ156" s="84"/>
      <c r="AK156" s="84"/>
      <c r="AL156" s="84"/>
      <c r="AM156" s="84"/>
      <c r="AN156" s="84"/>
      <c r="AO156" s="84"/>
      <c r="AP156" s="84"/>
      <c r="AQ156" s="84"/>
      <c r="AR156" s="84"/>
      <c r="AS156" s="84"/>
      <c r="AT156" s="85"/>
      <c r="AU156" s="86">
        <v>1003</v>
      </c>
      <c r="AV156" s="87"/>
      <c r="AW156" s="87"/>
      <c r="AX156" s="88"/>
    </row>
    <row r="157" spans="1:50" ht="24.75" customHeight="1">
      <c r="A157" s="44"/>
      <c r="B157" s="44"/>
      <c r="C157" s="44"/>
      <c r="D157" s="44"/>
      <c r="E157" s="44"/>
      <c r="F157" s="45"/>
      <c r="G157" s="526" t="s">
        <v>134</v>
      </c>
      <c r="H157" s="527"/>
      <c r="I157" s="527"/>
      <c r="J157" s="527"/>
      <c r="K157" s="528"/>
      <c r="L157" s="529" t="s">
        <v>135</v>
      </c>
      <c r="M157" s="530"/>
      <c r="N157" s="530"/>
      <c r="O157" s="530"/>
      <c r="P157" s="530"/>
      <c r="Q157" s="530"/>
      <c r="R157" s="530"/>
      <c r="S157" s="530"/>
      <c r="T157" s="530"/>
      <c r="U157" s="530"/>
      <c r="V157" s="530"/>
      <c r="W157" s="530"/>
      <c r="X157" s="531"/>
      <c r="Y157" s="532">
        <v>70</v>
      </c>
      <c r="Z157" s="533"/>
      <c r="AA157" s="533"/>
      <c r="AB157" s="534"/>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79"/>
    </row>
    <row r="158" spans="1:50" ht="24.75" customHeight="1">
      <c r="A158" s="44"/>
      <c r="B158" s="44"/>
      <c r="C158" s="44"/>
      <c r="D158" s="44"/>
      <c r="E158" s="44"/>
      <c r="F158" s="45"/>
      <c r="G158" s="535" t="s">
        <v>136</v>
      </c>
      <c r="H158" s="536"/>
      <c r="I158" s="536"/>
      <c r="J158" s="536"/>
      <c r="K158" s="537"/>
      <c r="L158" s="529" t="s">
        <v>137</v>
      </c>
      <c r="M158" s="530"/>
      <c r="N158" s="530"/>
      <c r="O158" s="530"/>
      <c r="P158" s="530"/>
      <c r="Q158" s="530"/>
      <c r="R158" s="530"/>
      <c r="S158" s="530"/>
      <c r="T158" s="530"/>
      <c r="U158" s="530"/>
      <c r="V158" s="530"/>
      <c r="W158" s="530"/>
      <c r="X158" s="531"/>
      <c r="Y158" s="532">
        <v>11</v>
      </c>
      <c r="Z158" s="533"/>
      <c r="AA158" s="533"/>
      <c r="AB158" s="534"/>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79"/>
    </row>
    <row r="159" spans="1:50" ht="24.75" customHeight="1">
      <c r="A159" s="44"/>
      <c r="B159" s="44"/>
      <c r="C159" s="44"/>
      <c r="D159" s="44"/>
      <c r="E159" s="44"/>
      <c r="F159" s="45"/>
      <c r="G159" s="526" t="s">
        <v>138</v>
      </c>
      <c r="H159" s="527"/>
      <c r="I159" s="527"/>
      <c r="J159" s="527"/>
      <c r="K159" s="528"/>
      <c r="L159" s="529" t="s">
        <v>139</v>
      </c>
      <c r="M159" s="530"/>
      <c r="N159" s="530"/>
      <c r="O159" s="530"/>
      <c r="P159" s="530"/>
      <c r="Q159" s="530"/>
      <c r="R159" s="530"/>
      <c r="S159" s="530"/>
      <c r="T159" s="530"/>
      <c r="U159" s="530"/>
      <c r="V159" s="530"/>
      <c r="W159" s="530"/>
      <c r="X159" s="531"/>
      <c r="Y159" s="532">
        <v>7</v>
      </c>
      <c r="Z159" s="533"/>
      <c r="AA159" s="533"/>
      <c r="AB159" s="534"/>
      <c r="AC159" s="71"/>
      <c r="AD159" s="72"/>
      <c r="AE159" s="72"/>
      <c r="AF159" s="72"/>
      <c r="AG159" s="73"/>
      <c r="AH159" s="74"/>
      <c r="AI159" s="75"/>
      <c r="AJ159" s="75"/>
      <c r="AK159" s="75"/>
      <c r="AL159" s="75"/>
      <c r="AM159" s="75"/>
      <c r="AN159" s="75"/>
      <c r="AO159" s="75"/>
      <c r="AP159" s="75"/>
      <c r="AQ159" s="75"/>
      <c r="AR159" s="75"/>
      <c r="AS159" s="75"/>
      <c r="AT159" s="76"/>
      <c r="AU159" s="77"/>
      <c r="AV159" s="78"/>
      <c r="AW159" s="78"/>
      <c r="AX159" s="79"/>
    </row>
    <row r="160" spans="1:50" ht="24.75" customHeight="1">
      <c r="A160" s="44"/>
      <c r="B160" s="44"/>
      <c r="C160" s="44"/>
      <c r="D160" s="44"/>
      <c r="E160" s="44"/>
      <c r="F160" s="45"/>
      <c r="G160" s="538"/>
      <c r="H160" s="538"/>
      <c r="I160" s="538"/>
      <c r="J160" s="538"/>
      <c r="K160" s="539"/>
      <c r="L160" s="540"/>
      <c r="M160" s="541"/>
      <c r="N160" s="541"/>
      <c r="O160" s="541"/>
      <c r="P160" s="541"/>
      <c r="Q160" s="541"/>
      <c r="R160" s="541"/>
      <c r="S160" s="541"/>
      <c r="T160" s="541"/>
      <c r="U160" s="541"/>
      <c r="V160" s="541"/>
      <c r="W160" s="541"/>
      <c r="X160" s="542"/>
      <c r="Y160" s="543"/>
      <c r="Z160" s="544"/>
      <c r="AA160" s="544"/>
      <c r="AB160" s="544"/>
      <c r="AC160" s="71"/>
      <c r="AD160" s="72"/>
      <c r="AE160" s="72"/>
      <c r="AF160" s="72"/>
      <c r="AG160" s="73"/>
      <c r="AH160" s="74"/>
      <c r="AI160" s="75"/>
      <c r="AJ160" s="75"/>
      <c r="AK160" s="75"/>
      <c r="AL160" s="75"/>
      <c r="AM160" s="75"/>
      <c r="AN160" s="75"/>
      <c r="AO160" s="75"/>
      <c r="AP160" s="75"/>
      <c r="AQ160" s="75"/>
      <c r="AR160" s="75"/>
      <c r="AS160" s="75"/>
      <c r="AT160" s="76"/>
      <c r="AU160" s="77"/>
      <c r="AV160" s="78"/>
      <c r="AW160" s="78"/>
      <c r="AX160" s="79"/>
    </row>
    <row r="161" spans="1:50" ht="24.75" customHeight="1">
      <c r="A161" s="44"/>
      <c r="B161" s="44"/>
      <c r="C161" s="44"/>
      <c r="D161" s="44"/>
      <c r="E161" s="44"/>
      <c r="F161" s="45"/>
      <c r="G161" s="71"/>
      <c r="H161" s="72"/>
      <c r="I161" s="72"/>
      <c r="J161" s="72"/>
      <c r="K161" s="73"/>
      <c r="L161" s="74"/>
      <c r="M161" s="75"/>
      <c r="N161" s="75"/>
      <c r="O161" s="75"/>
      <c r="P161" s="75"/>
      <c r="Q161" s="75"/>
      <c r="R161" s="75"/>
      <c r="S161" s="75"/>
      <c r="T161" s="75"/>
      <c r="U161" s="75"/>
      <c r="V161" s="75"/>
      <c r="W161" s="75"/>
      <c r="X161" s="76"/>
      <c r="Y161" s="77"/>
      <c r="Z161" s="78"/>
      <c r="AA161" s="78"/>
      <c r="AB161" s="78"/>
      <c r="AC161" s="71"/>
      <c r="AD161" s="72"/>
      <c r="AE161" s="72"/>
      <c r="AF161" s="72"/>
      <c r="AG161" s="73"/>
      <c r="AH161" s="74"/>
      <c r="AI161" s="75"/>
      <c r="AJ161" s="75"/>
      <c r="AK161" s="75"/>
      <c r="AL161" s="75"/>
      <c r="AM161" s="75"/>
      <c r="AN161" s="75"/>
      <c r="AO161" s="75"/>
      <c r="AP161" s="75"/>
      <c r="AQ161" s="75"/>
      <c r="AR161" s="75"/>
      <c r="AS161" s="75"/>
      <c r="AT161" s="76"/>
      <c r="AU161" s="77"/>
      <c r="AV161" s="78"/>
      <c r="AW161" s="78"/>
      <c r="AX161" s="79"/>
    </row>
    <row r="162" spans="1:50" ht="24.75" customHeight="1">
      <c r="A162" s="44"/>
      <c r="B162" s="44"/>
      <c r="C162" s="44"/>
      <c r="D162" s="44"/>
      <c r="E162" s="44"/>
      <c r="F162" s="45"/>
      <c r="G162" s="71"/>
      <c r="H162" s="72"/>
      <c r="I162" s="72"/>
      <c r="J162" s="72"/>
      <c r="K162" s="73"/>
      <c r="L162" s="74"/>
      <c r="M162" s="75"/>
      <c r="N162" s="75"/>
      <c r="O162" s="75"/>
      <c r="P162" s="75"/>
      <c r="Q162" s="75"/>
      <c r="R162" s="75"/>
      <c r="S162" s="75"/>
      <c r="T162" s="75"/>
      <c r="U162" s="75"/>
      <c r="V162" s="75"/>
      <c r="W162" s="75"/>
      <c r="X162" s="76"/>
      <c r="Y162" s="77"/>
      <c r="Z162" s="78"/>
      <c r="AA162" s="78"/>
      <c r="AB162" s="78"/>
      <c r="AC162" s="71"/>
      <c r="AD162" s="72"/>
      <c r="AE162" s="72"/>
      <c r="AF162" s="72"/>
      <c r="AG162" s="73"/>
      <c r="AH162" s="74"/>
      <c r="AI162" s="75"/>
      <c r="AJ162" s="75"/>
      <c r="AK162" s="75"/>
      <c r="AL162" s="75"/>
      <c r="AM162" s="75"/>
      <c r="AN162" s="75"/>
      <c r="AO162" s="75"/>
      <c r="AP162" s="75"/>
      <c r="AQ162" s="75"/>
      <c r="AR162" s="75"/>
      <c r="AS162" s="75"/>
      <c r="AT162" s="76"/>
      <c r="AU162" s="77"/>
      <c r="AV162" s="78"/>
      <c r="AW162" s="78"/>
      <c r="AX162" s="79"/>
    </row>
    <row r="163" spans="1:50" ht="24.75" customHeight="1">
      <c r="A163" s="44"/>
      <c r="B163" s="44"/>
      <c r="C163" s="44"/>
      <c r="D163" s="44"/>
      <c r="E163" s="44"/>
      <c r="F163" s="45"/>
      <c r="G163" s="62"/>
      <c r="H163" s="63"/>
      <c r="I163" s="63"/>
      <c r="J163" s="63"/>
      <c r="K163" s="64"/>
      <c r="L163" s="65"/>
      <c r="M163" s="66"/>
      <c r="N163" s="66"/>
      <c r="O163" s="66"/>
      <c r="P163" s="66"/>
      <c r="Q163" s="66"/>
      <c r="R163" s="66"/>
      <c r="S163" s="66"/>
      <c r="T163" s="66"/>
      <c r="U163" s="66"/>
      <c r="V163" s="66"/>
      <c r="W163" s="66"/>
      <c r="X163" s="67"/>
      <c r="Y163" s="68"/>
      <c r="Z163" s="69"/>
      <c r="AA163" s="69"/>
      <c r="AB163" s="69"/>
      <c r="AC163" s="62"/>
      <c r="AD163" s="63"/>
      <c r="AE163" s="63"/>
      <c r="AF163" s="63"/>
      <c r="AG163" s="64"/>
      <c r="AH163" s="65"/>
      <c r="AI163" s="66"/>
      <c r="AJ163" s="66"/>
      <c r="AK163" s="66"/>
      <c r="AL163" s="66"/>
      <c r="AM163" s="66"/>
      <c r="AN163" s="66"/>
      <c r="AO163" s="66"/>
      <c r="AP163" s="66"/>
      <c r="AQ163" s="66"/>
      <c r="AR163" s="66"/>
      <c r="AS163" s="66"/>
      <c r="AT163" s="67"/>
      <c r="AU163" s="68"/>
      <c r="AV163" s="69"/>
      <c r="AW163" s="69"/>
      <c r="AX163" s="70"/>
    </row>
    <row r="164" spans="1:50" ht="24.75" customHeight="1">
      <c r="A164" s="44"/>
      <c r="B164" s="44"/>
      <c r="C164" s="44"/>
      <c r="D164" s="44"/>
      <c r="E164" s="44"/>
      <c r="F164" s="45"/>
      <c r="G164" s="53" t="s">
        <v>24</v>
      </c>
      <c r="H164" s="54"/>
      <c r="I164" s="54"/>
      <c r="J164" s="54"/>
      <c r="K164" s="54"/>
      <c r="L164" s="55"/>
      <c r="M164" s="56"/>
      <c r="N164" s="56"/>
      <c r="O164" s="56"/>
      <c r="P164" s="56"/>
      <c r="Q164" s="56"/>
      <c r="R164" s="56"/>
      <c r="S164" s="56"/>
      <c r="T164" s="56"/>
      <c r="U164" s="56"/>
      <c r="V164" s="56"/>
      <c r="W164" s="56"/>
      <c r="X164" s="57"/>
      <c r="Y164" s="545">
        <f>SUM(Y156:AB163)</f>
        <v>108</v>
      </c>
      <c r="Z164" s="546"/>
      <c r="AA164" s="546"/>
      <c r="AB164" s="547"/>
      <c r="AC164" s="53" t="s">
        <v>24</v>
      </c>
      <c r="AD164" s="54"/>
      <c r="AE164" s="54"/>
      <c r="AF164" s="54"/>
      <c r="AG164" s="54"/>
      <c r="AH164" s="55"/>
      <c r="AI164" s="56"/>
      <c r="AJ164" s="56"/>
      <c r="AK164" s="56"/>
      <c r="AL164" s="56"/>
      <c r="AM164" s="56"/>
      <c r="AN164" s="56"/>
      <c r="AO164" s="56"/>
      <c r="AP164" s="56"/>
      <c r="AQ164" s="56"/>
      <c r="AR164" s="56"/>
      <c r="AS164" s="56"/>
      <c r="AT164" s="57"/>
      <c r="AU164" s="58">
        <f>SUM(AU156:AX163)</f>
        <v>1003</v>
      </c>
      <c r="AV164" s="59"/>
      <c r="AW164" s="59"/>
      <c r="AX164" s="61"/>
    </row>
    <row r="165" spans="1:50" ht="30" customHeight="1">
      <c r="A165" s="44"/>
      <c r="B165" s="44"/>
      <c r="C165" s="44"/>
      <c r="D165" s="44"/>
      <c r="E165" s="44"/>
      <c r="F165" s="45"/>
      <c r="G165" s="92" t="s">
        <v>140</v>
      </c>
      <c r="H165" s="93"/>
      <c r="I165" s="93"/>
      <c r="J165" s="93"/>
      <c r="K165" s="93"/>
      <c r="L165" s="93"/>
      <c r="M165" s="93"/>
      <c r="N165" s="93"/>
      <c r="O165" s="93"/>
      <c r="P165" s="93"/>
      <c r="Q165" s="93"/>
      <c r="R165" s="93"/>
      <c r="S165" s="93"/>
      <c r="T165" s="93"/>
      <c r="U165" s="93"/>
      <c r="V165" s="93"/>
      <c r="W165" s="93"/>
      <c r="X165" s="93"/>
      <c r="Y165" s="93"/>
      <c r="Z165" s="93"/>
      <c r="AA165" s="93"/>
      <c r="AB165" s="96"/>
      <c r="AC165" s="95" t="s">
        <v>150</v>
      </c>
      <c r="AD165" s="92"/>
      <c r="AE165" s="92"/>
      <c r="AF165" s="92"/>
      <c r="AG165" s="92"/>
      <c r="AH165" s="92"/>
      <c r="AI165" s="92"/>
      <c r="AJ165" s="92"/>
      <c r="AK165" s="92"/>
      <c r="AL165" s="92"/>
      <c r="AM165" s="92"/>
      <c r="AN165" s="92"/>
      <c r="AO165" s="92"/>
      <c r="AP165" s="92"/>
      <c r="AQ165" s="92"/>
      <c r="AR165" s="92"/>
      <c r="AS165" s="92"/>
      <c r="AT165" s="92"/>
      <c r="AU165" s="92"/>
      <c r="AV165" s="92"/>
      <c r="AW165" s="92"/>
      <c r="AX165" s="548"/>
    </row>
    <row r="166" spans="1:50" ht="24.75" customHeight="1">
      <c r="A166" s="44"/>
      <c r="B166" s="44"/>
      <c r="C166" s="44"/>
      <c r="D166" s="44"/>
      <c r="E166" s="44"/>
      <c r="F166" s="45"/>
      <c r="G166" s="418" t="s">
        <v>21</v>
      </c>
      <c r="H166" s="47"/>
      <c r="I166" s="47"/>
      <c r="J166" s="47"/>
      <c r="K166" s="47"/>
      <c r="L166" s="98" t="s">
        <v>22</v>
      </c>
      <c r="M166" s="54"/>
      <c r="N166" s="54"/>
      <c r="O166" s="54"/>
      <c r="P166" s="54"/>
      <c r="Q166" s="54"/>
      <c r="R166" s="54"/>
      <c r="S166" s="54"/>
      <c r="T166" s="54"/>
      <c r="U166" s="54"/>
      <c r="V166" s="54"/>
      <c r="W166" s="54"/>
      <c r="X166" s="99"/>
      <c r="Y166" s="100" t="s">
        <v>23</v>
      </c>
      <c r="Z166" s="101"/>
      <c r="AA166" s="101"/>
      <c r="AB166" s="104"/>
      <c r="AC166" s="103" t="s">
        <v>21</v>
      </c>
      <c r="AD166" s="418"/>
      <c r="AE166" s="418"/>
      <c r="AF166" s="418"/>
      <c r="AG166" s="418"/>
      <c r="AH166" s="98" t="s">
        <v>22</v>
      </c>
      <c r="AI166" s="549"/>
      <c r="AJ166" s="549"/>
      <c r="AK166" s="549"/>
      <c r="AL166" s="549"/>
      <c r="AM166" s="549"/>
      <c r="AN166" s="549"/>
      <c r="AO166" s="549"/>
      <c r="AP166" s="549"/>
      <c r="AQ166" s="549"/>
      <c r="AR166" s="549"/>
      <c r="AS166" s="549"/>
      <c r="AT166" s="550"/>
      <c r="AU166" s="551" t="s">
        <v>23</v>
      </c>
      <c r="AV166" s="552"/>
      <c r="AW166" s="552"/>
      <c r="AX166" s="553"/>
    </row>
    <row r="167" spans="1:50" ht="24.75" customHeight="1">
      <c r="A167" s="44"/>
      <c r="B167" s="44"/>
      <c r="C167" s="44"/>
      <c r="D167" s="44"/>
      <c r="E167" s="44"/>
      <c r="F167" s="45"/>
      <c r="G167" s="554" t="s">
        <v>133</v>
      </c>
      <c r="H167" s="81"/>
      <c r="I167" s="81"/>
      <c r="J167" s="81"/>
      <c r="K167" s="82"/>
      <c r="L167" s="90" t="s">
        <v>141</v>
      </c>
      <c r="M167" s="84"/>
      <c r="N167" s="84"/>
      <c r="O167" s="84"/>
      <c r="P167" s="84"/>
      <c r="Q167" s="84"/>
      <c r="R167" s="84"/>
      <c r="S167" s="84"/>
      <c r="T167" s="84"/>
      <c r="U167" s="84"/>
      <c r="V167" s="84"/>
      <c r="W167" s="84"/>
      <c r="X167" s="85"/>
      <c r="Y167" s="86">
        <v>1</v>
      </c>
      <c r="Z167" s="87"/>
      <c r="AA167" s="87"/>
      <c r="AB167" s="91"/>
      <c r="AC167" s="555" t="s">
        <v>133</v>
      </c>
      <c r="AD167" s="518"/>
      <c r="AE167" s="518"/>
      <c r="AF167" s="518"/>
      <c r="AG167" s="519"/>
      <c r="AH167" s="556" t="s">
        <v>151</v>
      </c>
      <c r="AI167" s="557"/>
      <c r="AJ167" s="557"/>
      <c r="AK167" s="557"/>
      <c r="AL167" s="557"/>
      <c r="AM167" s="557"/>
      <c r="AN167" s="557"/>
      <c r="AO167" s="557"/>
      <c r="AP167" s="557"/>
      <c r="AQ167" s="557"/>
      <c r="AR167" s="557"/>
      <c r="AS167" s="557"/>
      <c r="AT167" s="558"/>
      <c r="AU167" s="559">
        <v>6</v>
      </c>
      <c r="AV167" s="560"/>
      <c r="AW167" s="560"/>
      <c r="AX167" s="561"/>
    </row>
    <row r="168" spans="1:50" ht="24.75" customHeight="1">
      <c r="A168" s="44"/>
      <c r="B168" s="44"/>
      <c r="C168" s="44"/>
      <c r="D168" s="44"/>
      <c r="E168" s="44"/>
      <c r="F168" s="45"/>
      <c r="G168" s="562" t="s">
        <v>134</v>
      </c>
      <c r="H168" s="72"/>
      <c r="I168" s="72"/>
      <c r="J168" s="72"/>
      <c r="K168" s="73"/>
      <c r="L168" s="74" t="s">
        <v>135</v>
      </c>
      <c r="M168" s="75"/>
      <c r="N168" s="75"/>
      <c r="O168" s="75"/>
      <c r="P168" s="75"/>
      <c r="Q168" s="75"/>
      <c r="R168" s="75"/>
      <c r="S168" s="75"/>
      <c r="T168" s="75"/>
      <c r="U168" s="75"/>
      <c r="V168" s="75"/>
      <c r="W168" s="75"/>
      <c r="X168" s="76"/>
      <c r="Y168" s="77">
        <v>43</v>
      </c>
      <c r="Z168" s="78"/>
      <c r="AA168" s="78"/>
      <c r="AB168" s="80"/>
      <c r="AC168" s="563" t="s">
        <v>152</v>
      </c>
      <c r="AD168" s="527"/>
      <c r="AE168" s="527"/>
      <c r="AF168" s="527"/>
      <c r="AG168" s="528"/>
      <c r="AH168" s="564" t="s">
        <v>153</v>
      </c>
      <c r="AI168" s="565"/>
      <c r="AJ168" s="565"/>
      <c r="AK168" s="565"/>
      <c r="AL168" s="565"/>
      <c r="AM168" s="565"/>
      <c r="AN168" s="565"/>
      <c r="AO168" s="565"/>
      <c r="AP168" s="565"/>
      <c r="AQ168" s="565"/>
      <c r="AR168" s="565"/>
      <c r="AS168" s="565"/>
      <c r="AT168" s="566"/>
      <c r="AU168" s="567">
        <v>0.4</v>
      </c>
      <c r="AV168" s="568"/>
      <c r="AW168" s="568"/>
      <c r="AX168" s="569"/>
    </row>
    <row r="169" spans="1:50" ht="24.75" customHeight="1">
      <c r="A169" s="44"/>
      <c r="B169" s="44"/>
      <c r="C169" s="44"/>
      <c r="D169" s="44"/>
      <c r="E169" s="44"/>
      <c r="F169" s="45"/>
      <c r="G169" s="562" t="s">
        <v>142</v>
      </c>
      <c r="H169" s="72"/>
      <c r="I169" s="72"/>
      <c r="J169" s="72"/>
      <c r="K169" s="73"/>
      <c r="L169" s="74" t="s">
        <v>143</v>
      </c>
      <c r="M169" s="75"/>
      <c r="N169" s="75"/>
      <c r="O169" s="75"/>
      <c r="P169" s="75"/>
      <c r="Q169" s="75"/>
      <c r="R169" s="75"/>
      <c r="S169" s="75"/>
      <c r="T169" s="75"/>
      <c r="U169" s="75"/>
      <c r="V169" s="75"/>
      <c r="W169" s="75"/>
      <c r="X169" s="76"/>
      <c r="Y169" s="77">
        <v>1</v>
      </c>
      <c r="Z169" s="78"/>
      <c r="AA169" s="78"/>
      <c r="AB169" s="80"/>
      <c r="AC169" s="563" t="s">
        <v>154</v>
      </c>
      <c r="AD169" s="527"/>
      <c r="AE169" s="527"/>
      <c r="AF169" s="527"/>
      <c r="AG169" s="528"/>
      <c r="AH169" s="564" t="s">
        <v>155</v>
      </c>
      <c r="AI169" s="565"/>
      <c r="AJ169" s="565"/>
      <c r="AK169" s="565"/>
      <c r="AL169" s="565"/>
      <c r="AM169" s="565"/>
      <c r="AN169" s="565"/>
      <c r="AO169" s="565"/>
      <c r="AP169" s="565"/>
      <c r="AQ169" s="565"/>
      <c r="AR169" s="565"/>
      <c r="AS169" s="565"/>
      <c r="AT169" s="566"/>
      <c r="AU169" s="567">
        <v>0.2</v>
      </c>
      <c r="AV169" s="568"/>
      <c r="AW169" s="568"/>
      <c r="AX169" s="569"/>
    </row>
    <row r="170" spans="1:50" ht="24.75" customHeight="1">
      <c r="A170" s="44"/>
      <c r="B170" s="44"/>
      <c r="C170" s="44"/>
      <c r="D170" s="44"/>
      <c r="E170" s="44"/>
      <c r="F170" s="45"/>
      <c r="G170" s="562" t="s">
        <v>138</v>
      </c>
      <c r="H170" s="72"/>
      <c r="I170" s="72"/>
      <c r="J170" s="72"/>
      <c r="K170" s="73"/>
      <c r="L170" s="74" t="s">
        <v>139</v>
      </c>
      <c r="M170" s="75"/>
      <c r="N170" s="75"/>
      <c r="O170" s="75"/>
      <c r="P170" s="75"/>
      <c r="Q170" s="75"/>
      <c r="R170" s="75"/>
      <c r="S170" s="75"/>
      <c r="T170" s="75"/>
      <c r="U170" s="75"/>
      <c r="V170" s="75"/>
      <c r="W170" s="75"/>
      <c r="X170" s="76"/>
      <c r="Y170" s="77">
        <v>8</v>
      </c>
      <c r="Z170" s="78"/>
      <c r="AA170" s="78"/>
      <c r="AB170" s="80"/>
      <c r="AC170" s="563" t="s">
        <v>156</v>
      </c>
      <c r="AD170" s="527"/>
      <c r="AE170" s="527"/>
      <c r="AF170" s="527"/>
      <c r="AG170" s="528"/>
      <c r="AH170" s="564" t="s">
        <v>157</v>
      </c>
      <c r="AI170" s="565"/>
      <c r="AJ170" s="565"/>
      <c r="AK170" s="565"/>
      <c r="AL170" s="565"/>
      <c r="AM170" s="565"/>
      <c r="AN170" s="565"/>
      <c r="AO170" s="565"/>
      <c r="AP170" s="565"/>
      <c r="AQ170" s="565"/>
      <c r="AR170" s="565"/>
      <c r="AS170" s="565"/>
      <c r="AT170" s="566"/>
      <c r="AU170" s="570">
        <v>1</v>
      </c>
      <c r="AV170" s="571"/>
      <c r="AW170" s="571"/>
      <c r="AX170" s="572"/>
    </row>
    <row r="171" spans="1:50" ht="24.75" customHeight="1">
      <c r="A171" s="44"/>
      <c r="B171" s="44"/>
      <c r="C171" s="44"/>
      <c r="D171" s="44"/>
      <c r="E171" s="44"/>
      <c r="F171" s="45"/>
      <c r="G171" s="71"/>
      <c r="H171" s="72"/>
      <c r="I171" s="72"/>
      <c r="J171" s="72"/>
      <c r="K171" s="73"/>
      <c r="L171" s="74"/>
      <c r="M171" s="75"/>
      <c r="N171" s="75"/>
      <c r="O171" s="75"/>
      <c r="P171" s="75"/>
      <c r="Q171" s="75"/>
      <c r="R171" s="75"/>
      <c r="S171" s="75"/>
      <c r="T171" s="75"/>
      <c r="U171" s="75"/>
      <c r="V171" s="75"/>
      <c r="W171" s="75"/>
      <c r="X171" s="76"/>
      <c r="Y171" s="77"/>
      <c r="Z171" s="78"/>
      <c r="AA171" s="78"/>
      <c r="AB171" s="78"/>
      <c r="AC171" s="563" t="s">
        <v>138</v>
      </c>
      <c r="AD171" s="527"/>
      <c r="AE171" s="527"/>
      <c r="AF171" s="527"/>
      <c r="AG171" s="528"/>
      <c r="AH171" s="564" t="s">
        <v>139</v>
      </c>
      <c r="AI171" s="565"/>
      <c r="AJ171" s="565"/>
      <c r="AK171" s="565"/>
      <c r="AL171" s="565"/>
      <c r="AM171" s="565"/>
      <c r="AN171" s="565"/>
      <c r="AO171" s="565"/>
      <c r="AP171" s="565"/>
      <c r="AQ171" s="565"/>
      <c r="AR171" s="565"/>
      <c r="AS171" s="565"/>
      <c r="AT171" s="566"/>
      <c r="AU171" s="570">
        <v>3.1</v>
      </c>
      <c r="AV171" s="571"/>
      <c r="AW171" s="571"/>
      <c r="AX171" s="572"/>
    </row>
    <row r="172" spans="1:50" ht="24.75" customHeight="1">
      <c r="A172" s="44"/>
      <c r="B172" s="44"/>
      <c r="C172" s="44"/>
      <c r="D172" s="44"/>
      <c r="E172" s="44"/>
      <c r="F172" s="45"/>
      <c r="G172" s="71"/>
      <c r="H172" s="72"/>
      <c r="I172" s="72"/>
      <c r="J172" s="72"/>
      <c r="K172" s="73"/>
      <c r="L172" s="74"/>
      <c r="M172" s="75"/>
      <c r="N172" s="75"/>
      <c r="O172" s="75"/>
      <c r="P172" s="75"/>
      <c r="Q172" s="75"/>
      <c r="R172" s="75"/>
      <c r="S172" s="75"/>
      <c r="T172" s="75"/>
      <c r="U172" s="75"/>
      <c r="V172" s="75"/>
      <c r="W172" s="75"/>
      <c r="X172" s="76"/>
      <c r="Y172" s="77"/>
      <c r="Z172" s="78"/>
      <c r="AA172" s="78"/>
      <c r="AB172" s="78"/>
      <c r="AC172" s="71"/>
      <c r="AD172" s="72"/>
      <c r="AE172" s="72"/>
      <c r="AF172" s="72"/>
      <c r="AG172" s="73"/>
      <c r="AH172" s="74"/>
      <c r="AI172" s="75"/>
      <c r="AJ172" s="75"/>
      <c r="AK172" s="75"/>
      <c r="AL172" s="75"/>
      <c r="AM172" s="75"/>
      <c r="AN172" s="75"/>
      <c r="AO172" s="75"/>
      <c r="AP172" s="75"/>
      <c r="AQ172" s="75"/>
      <c r="AR172" s="75"/>
      <c r="AS172" s="75"/>
      <c r="AT172" s="76"/>
      <c r="AU172" s="77"/>
      <c r="AV172" s="78"/>
      <c r="AW172" s="78"/>
      <c r="AX172" s="79"/>
    </row>
    <row r="173" spans="1:50" ht="24.75" customHeight="1">
      <c r="A173" s="44"/>
      <c r="B173" s="44"/>
      <c r="C173" s="44"/>
      <c r="D173" s="44"/>
      <c r="E173" s="44"/>
      <c r="F173" s="45"/>
      <c r="G173" s="71"/>
      <c r="H173" s="72"/>
      <c r="I173" s="72"/>
      <c r="J173" s="72"/>
      <c r="K173" s="73"/>
      <c r="L173" s="74"/>
      <c r="M173" s="75"/>
      <c r="N173" s="75"/>
      <c r="O173" s="75"/>
      <c r="P173" s="75"/>
      <c r="Q173" s="75"/>
      <c r="R173" s="75"/>
      <c r="S173" s="75"/>
      <c r="T173" s="75"/>
      <c r="U173" s="75"/>
      <c r="V173" s="75"/>
      <c r="W173" s="75"/>
      <c r="X173" s="76"/>
      <c r="Y173" s="77"/>
      <c r="Z173" s="78"/>
      <c r="AA173" s="78"/>
      <c r="AB173" s="78"/>
      <c r="AC173" s="71"/>
      <c r="AD173" s="72"/>
      <c r="AE173" s="72"/>
      <c r="AF173" s="72"/>
      <c r="AG173" s="73"/>
      <c r="AH173" s="74"/>
      <c r="AI173" s="75"/>
      <c r="AJ173" s="75"/>
      <c r="AK173" s="75"/>
      <c r="AL173" s="75"/>
      <c r="AM173" s="75"/>
      <c r="AN173" s="75"/>
      <c r="AO173" s="75"/>
      <c r="AP173" s="75"/>
      <c r="AQ173" s="75"/>
      <c r="AR173" s="75"/>
      <c r="AS173" s="75"/>
      <c r="AT173" s="76"/>
      <c r="AU173" s="77"/>
      <c r="AV173" s="78"/>
      <c r="AW173" s="78"/>
      <c r="AX173" s="79"/>
    </row>
    <row r="174" spans="1:50" ht="24.75" customHeight="1">
      <c r="A174" s="44"/>
      <c r="B174" s="44"/>
      <c r="C174" s="44"/>
      <c r="D174" s="44"/>
      <c r="E174" s="44"/>
      <c r="F174" s="45"/>
      <c r="G174" s="62"/>
      <c r="H174" s="63"/>
      <c r="I174" s="63"/>
      <c r="J174" s="63"/>
      <c r="K174" s="64"/>
      <c r="L174" s="65"/>
      <c r="M174" s="66"/>
      <c r="N174" s="66"/>
      <c r="O174" s="66"/>
      <c r="P174" s="66"/>
      <c r="Q174" s="66"/>
      <c r="R174" s="66"/>
      <c r="S174" s="66"/>
      <c r="T174" s="66"/>
      <c r="U174" s="66"/>
      <c r="V174" s="66"/>
      <c r="W174" s="66"/>
      <c r="X174" s="67"/>
      <c r="Y174" s="68"/>
      <c r="Z174" s="69"/>
      <c r="AA174" s="69"/>
      <c r="AB174" s="69"/>
      <c r="AC174" s="62"/>
      <c r="AD174" s="63"/>
      <c r="AE174" s="63"/>
      <c r="AF174" s="63"/>
      <c r="AG174" s="64"/>
      <c r="AH174" s="65"/>
      <c r="AI174" s="66"/>
      <c r="AJ174" s="66"/>
      <c r="AK174" s="66"/>
      <c r="AL174" s="66"/>
      <c r="AM174" s="66"/>
      <c r="AN174" s="66"/>
      <c r="AO174" s="66"/>
      <c r="AP174" s="66"/>
      <c r="AQ174" s="66"/>
      <c r="AR174" s="66"/>
      <c r="AS174" s="66"/>
      <c r="AT174" s="67"/>
      <c r="AU174" s="68"/>
      <c r="AV174" s="69"/>
      <c r="AW174" s="69"/>
      <c r="AX174" s="70"/>
    </row>
    <row r="175" spans="1:50" ht="24.75" customHeight="1" thickBot="1">
      <c r="A175" s="44"/>
      <c r="B175" s="44"/>
      <c r="C175" s="44"/>
      <c r="D175" s="44"/>
      <c r="E175" s="44"/>
      <c r="F175" s="45"/>
      <c r="G175" s="53" t="s">
        <v>24</v>
      </c>
      <c r="H175" s="54"/>
      <c r="I175" s="54"/>
      <c r="J175" s="54"/>
      <c r="K175" s="54"/>
      <c r="L175" s="55"/>
      <c r="M175" s="56"/>
      <c r="N175" s="56"/>
      <c r="O175" s="56"/>
      <c r="P175" s="56"/>
      <c r="Q175" s="56"/>
      <c r="R175" s="56"/>
      <c r="S175" s="56"/>
      <c r="T175" s="56"/>
      <c r="U175" s="56"/>
      <c r="V175" s="56"/>
      <c r="W175" s="56"/>
      <c r="X175" s="57"/>
      <c r="Y175" s="58">
        <f>SUM(Y167:AB174)</f>
        <v>53</v>
      </c>
      <c r="Z175" s="59"/>
      <c r="AA175" s="59"/>
      <c r="AB175" s="479"/>
      <c r="AC175" s="53" t="s">
        <v>24</v>
      </c>
      <c r="AD175" s="54"/>
      <c r="AE175" s="54"/>
      <c r="AF175" s="54"/>
      <c r="AG175" s="54"/>
      <c r="AH175" s="55"/>
      <c r="AI175" s="56"/>
      <c r="AJ175" s="56"/>
      <c r="AK175" s="56"/>
      <c r="AL175" s="56"/>
      <c r="AM175" s="56"/>
      <c r="AN175" s="56"/>
      <c r="AO175" s="56"/>
      <c r="AP175" s="56"/>
      <c r="AQ175" s="56"/>
      <c r="AR175" s="56"/>
      <c r="AS175" s="56"/>
      <c r="AT175" s="57"/>
      <c r="AU175" s="58">
        <f>SUM(AU167:AX174)</f>
        <v>10.700000000000001</v>
      </c>
      <c r="AV175" s="59"/>
      <c r="AW175" s="59"/>
      <c r="AX175" s="61"/>
    </row>
    <row r="176" spans="1:50" ht="30" customHeight="1">
      <c r="A176" s="44"/>
      <c r="B176" s="44"/>
      <c r="C176" s="44"/>
      <c r="D176" s="44"/>
      <c r="E176" s="44"/>
      <c r="F176" s="45"/>
      <c r="G176" s="573" t="s">
        <v>144</v>
      </c>
      <c r="H176" s="574"/>
      <c r="I176" s="574"/>
      <c r="J176" s="574"/>
      <c r="K176" s="574"/>
      <c r="L176" s="574"/>
      <c r="M176" s="574"/>
      <c r="N176" s="574"/>
      <c r="O176" s="574"/>
      <c r="P176" s="574"/>
      <c r="Q176" s="574"/>
      <c r="R176" s="574"/>
      <c r="S176" s="574"/>
      <c r="T176" s="574"/>
      <c r="U176" s="574"/>
      <c r="V176" s="574"/>
      <c r="W176" s="574"/>
      <c r="X176" s="574"/>
      <c r="Y176" s="574"/>
      <c r="Z176" s="574"/>
      <c r="AA176" s="574"/>
      <c r="AB176" s="575"/>
      <c r="AC176" s="576" t="s">
        <v>472</v>
      </c>
      <c r="AD176" s="262"/>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4.75" customHeight="1">
      <c r="A177" s="44"/>
      <c r="B177" s="44"/>
      <c r="C177" s="44"/>
      <c r="D177" s="44"/>
      <c r="E177" s="44"/>
      <c r="F177" s="45"/>
      <c r="G177" s="577" t="s">
        <v>21</v>
      </c>
      <c r="H177" s="578"/>
      <c r="I177" s="578"/>
      <c r="J177" s="578"/>
      <c r="K177" s="578"/>
      <c r="L177" s="579" t="s">
        <v>22</v>
      </c>
      <c r="M177" s="285"/>
      <c r="N177" s="285"/>
      <c r="O177" s="285"/>
      <c r="P177" s="285"/>
      <c r="Q177" s="285"/>
      <c r="R177" s="285"/>
      <c r="S177" s="285"/>
      <c r="T177" s="285"/>
      <c r="U177" s="285"/>
      <c r="V177" s="285"/>
      <c r="W177" s="285"/>
      <c r="X177" s="580"/>
      <c r="Y177" s="581" t="s">
        <v>23</v>
      </c>
      <c r="Z177" s="582"/>
      <c r="AA177" s="582"/>
      <c r="AB177" s="583"/>
      <c r="AC177" s="103" t="s">
        <v>21</v>
      </c>
      <c r="AD177" s="47"/>
      <c r="AE177" s="47"/>
      <c r="AF177" s="47"/>
      <c r="AG177" s="47"/>
      <c r="AH177" s="98" t="s">
        <v>22</v>
      </c>
      <c r="AI177" s="54"/>
      <c r="AJ177" s="54"/>
      <c r="AK177" s="54"/>
      <c r="AL177" s="54"/>
      <c r="AM177" s="54"/>
      <c r="AN177" s="54"/>
      <c r="AO177" s="54"/>
      <c r="AP177" s="54"/>
      <c r="AQ177" s="54"/>
      <c r="AR177" s="54"/>
      <c r="AS177" s="54"/>
      <c r="AT177" s="99"/>
      <c r="AU177" s="100" t="s">
        <v>23</v>
      </c>
      <c r="AV177" s="101"/>
      <c r="AW177" s="101"/>
      <c r="AX177" s="104"/>
    </row>
    <row r="178" spans="1:50" ht="24.75" customHeight="1">
      <c r="A178" s="44"/>
      <c r="B178" s="44"/>
      <c r="C178" s="44"/>
      <c r="D178" s="44"/>
      <c r="E178" s="44"/>
      <c r="F178" s="45"/>
      <c r="G178" s="584" t="s">
        <v>114</v>
      </c>
      <c r="H178" s="585"/>
      <c r="I178" s="585"/>
      <c r="J178" s="585"/>
      <c r="K178" s="586"/>
      <c r="L178" s="587" t="s">
        <v>145</v>
      </c>
      <c r="M178" s="588"/>
      <c r="N178" s="588"/>
      <c r="O178" s="588"/>
      <c r="P178" s="588"/>
      <c r="Q178" s="588"/>
      <c r="R178" s="588"/>
      <c r="S178" s="588"/>
      <c r="T178" s="588"/>
      <c r="U178" s="588"/>
      <c r="V178" s="588"/>
      <c r="W178" s="588"/>
      <c r="X178" s="589"/>
      <c r="Y178" s="590">
        <v>83</v>
      </c>
      <c r="Z178" s="591"/>
      <c r="AA178" s="591"/>
      <c r="AB178" s="592"/>
      <c r="AC178" s="46" t="s">
        <v>158</v>
      </c>
      <c r="AD178" s="47"/>
      <c r="AE178" s="47"/>
      <c r="AF178" s="47"/>
      <c r="AG178" s="48"/>
      <c r="AH178" s="593" t="s">
        <v>159</v>
      </c>
      <c r="AI178" s="594"/>
      <c r="AJ178" s="594"/>
      <c r="AK178" s="594"/>
      <c r="AL178" s="594"/>
      <c r="AM178" s="594"/>
      <c r="AN178" s="594"/>
      <c r="AO178" s="594"/>
      <c r="AP178" s="594"/>
      <c r="AQ178" s="594"/>
      <c r="AR178" s="594"/>
      <c r="AS178" s="594"/>
      <c r="AT178" s="595"/>
      <c r="AU178" s="599">
        <v>27</v>
      </c>
      <c r="AV178" s="600"/>
      <c r="AW178" s="600"/>
      <c r="AX178" s="601"/>
    </row>
    <row r="179" spans="1:50" ht="24.75" customHeight="1">
      <c r="A179" s="44"/>
      <c r="B179" s="44"/>
      <c r="C179" s="44"/>
      <c r="D179" s="44"/>
      <c r="E179" s="44"/>
      <c r="F179" s="45"/>
      <c r="G179" s="71"/>
      <c r="H179" s="72"/>
      <c r="I179" s="72"/>
      <c r="J179" s="72"/>
      <c r="K179" s="73"/>
      <c r="L179" s="74"/>
      <c r="M179" s="75"/>
      <c r="N179" s="75"/>
      <c r="O179" s="75"/>
      <c r="P179" s="75"/>
      <c r="Q179" s="75"/>
      <c r="R179" s="75"/>
      <c r="S179" s="75"/>
      <c r="T179" s="75"/>
      <c r="U179" s="75"/>
      <c r="V179" s="75"/>
      <c r="W179" s="75"/>
      <c r="X179" s="76"/>
      <c r="Y179" s="77"/>
      <c r="Z179" s="78"/>
      <c r="AA179" s="78"/>
      <c r="AB179" s="80"/>
      <c r="AC179" s="49"/>
      <c r="AD179" s="50"/>
      <c r="AE179" s="50"/>
      <c r="AF179" s="50"/>
      <c r="AG179" s="51"/>
      <c r="AH179" s="596"/>
      <c r="AI179" s="597"/>
      <c r="AJ179" s="597"/>
      <c r="AK179" s="597"/>
      <c r="AL179" s="597"/>
      <c r="AM179" s="597"/>
      <c r="AN179" s="597"/>
      <c r="AO179" s="597"/>
      <c r="AP179" s="597"/>
      <c r="AQ179" s="597"/>
      <c r="AR179" s="597"/>
      <c r="AS179" s="597"/>
      <c r="AT179" s="598"/>
      <c r="AU179" s="602"/>
      <c r="AV179" s="603"/>
      <c r="AW179" s="603"/>
      <c r="AX179" s="604"/>
    </row>
    <row r="180" spans="1:50" ht="24.75" customHeight="1">
      <c r="A180" s="44"/>
      <c r="B180" s="44"/>
      <c r="C180" s="44"/>
      <c r="D180" s="44"/>
      <c r="E180" s="44"/>
      <c r="F180" s="45"/>
      <c r="G180" s="71"/>
      <c r="H180" s="72"/>
      <c r="I180" s="72"/>
      <c r="J180" s="72"/>
      <c r="K180" s="73"/>
      <c r="L180" s="74"/>
      <c r="M180" s="75"/>
      <c r="N180" s="75"/>
      <c r="O180" s="75"/>
      <c r="P180" s="75"/>
      <c r="Q180" s="75"/>
      <c r="R180" s="75"/>
      <c r="S180" s="75"/>
      <c r="T180" s="75"/>
      <c r="U180" s="75"/>
      <c r="V180" s="75"/>
      <c r="W180" s="75"/>
      <c r="X180" s="76"/>
      <c r="Y180" s="77"/>
      <c r="Z180" s="78"/>
      <c r="AA180" s="78"/>
      <c r="AB180" s="80"/>
      <c r="AC180" s="71"/>
      <c r="AD180" s="72"/>
      <c r="AE180" s="72"/>
      <c r="AF180" s="72"/>
      <c r="AG180" s="73"/>
      <c r="AH180" s="74"/>
      <c r="AI180" s="75"/>
      <c r="AJ180" s="75"/>
      <c r="AK180" s="75"/>
      <c r="AL180" s="75"/>
      <c r="AM180" s="75"/>
      <c r="AN180" s="75"/>
      <c r="AO180" s="75"/>
      <c r="AP180" s="75"/>
      <c r="AQ180" s="75"/>
      <c r="AR180" s="75"/>
      <c r="AS180" s="75"/>
      <c r="AT180" s="76"/>
      <c r="AU180" s="77"/>
      <c r="AV180" s="78"/>
      <c r="AW180" s="78"/>
      <c r="AX180" s="79"/>
    </row>
    <row r="181" spans="1:50" ht="24.75" customHeight="1">
      <c r="A181" s="44"/>
      <c r="B181" s="44"/>
      <c r="C181" s="44"/>
      <c r="D181" s="44"/>
      <c r="E181" s="44"/>
      <c r="F181" s="45"/>
      <c r="G181" s="71"/>
      <c r="H181" s="72"/>
      <c r="I181" s="72"/>
      <c r="J181" s="72"/>
      <c r="K181" s="73"/>
      <c r="L181" s="74"/>
      <c r="M181" s="75"/>
      <c r="N181" s="75"/>
      <c r="O181" s="75"/>
      <c r="P181" s="75"/>
      <c r="Q181" s="75"/>
      <c r="R181" s="75"/>
      <c r="S181" s="75"/>
      <c r="T181" s="75"/>
      <c r="U181" s="75"/>
      <c r="V181" s="75"/>
      <c r="W181" s="75"/>
      <c r="X181" s="76"/>
      <c r="Y181" s="77"/>
      <c r="Z181" s="78"/>
      <c r="AA181" s="78"/>
      <c r="AB181" s="80"/>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79"/>
    </row>
    <row r="182" spans="1:50" ht="24.75" customHeight="1">
      <c r="A182" s="44"/>
      <c r="B182" s="44"/>
      <c r="C182" s="44"/>
      <c r="D182" s="44"/>
      <c r="E182" s="44"/>
      <c r="F182" s="45"/>
      <c r="G182" s="71"/>
      <c r="H182" s="72"/>
      <c r="I182" s="72"/>
      <c r="J182" s="72"/>
      <c r="K182" s="73"/>
      <c r="L182" s="74"/>
      <c r="M182" s="75"/>
      <c r="N182" s="75"/>
      <c r="O182" s="75"/>
      <c r="P182" s="75"/>
      <c r="Q182" s="75"/>
      <c r="R182" s="75"/>
      <c r="S182" s="75"/>
      <c r="T182" s="75"/>
      <c r="U182" s="75"/>
      <c r="V182" s="75"/>
      <c r="W182" s="75"/>
      <c r="X182" s="76"/>
      <c r="Y182" s="77"/>
      <c r="Z182" s="78"/>
      <c r="AA182" s="78"/>
      <c r="AB182" s="78"/>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79"/>
    </row>
    <row r="183" spans="1:50" ht="24.75" customHeight="1">
      <c r="A183" s="44"/>
      <c r="B183" s="44"/>
      <c r="C183" s="44"/>
      <c r="D183" s="44"/>
      <c r="E183" s="44"/>
      <c r="F183" s="45"/>
      <c r="G183" s="71"/>
      <c r="H183" s="72"/>
      <c r="I183" s="72"/>
      <c r="J183" s="72"/>
      <c r="K183" s="73"/>
      <c r="L183" s="74"/>
      <c r="M183" s="75"/>
      <c r="N183" s="75"/>
      <c r="O183" s="75"/>
      <c r="P183" s="75"/>
      <c r="Q183" s="75"/>
      <c r="R183" s="75"/>
      <c r="S183" s="75"/>
      <c r="T183" s="75"/>
      <c r="U183" s="75"/>
      <c r="V183" s="75"/>
      <c r="W183" s="75"/>
      <c r="X183" s="76"/>
      <c r="Y183" s="77"/>
      <c r="Z183" s="78"/>
      <c r="AA183" s="78"/>
      <c r="AB183" s="78"/>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79"/>
    </row>
    <row r="184" spans="1:50" ht="24.75" customHeight="1">
      <c r="A184" s="44"/>
      <c r="B184" s="44"/>
      <c r="C184" s="44"/>
      <c r="D184" s="44"/>
      <c r="E184" s="44"/>
      <c r="F184" s="45"/>
      <c r="G184" s="71"/>
      <c r="H184" s="72"/>
      <c r="I184" s="72"/>
      <c r="J184" s="72"/>
      <c r="K184" s="73"/>
      <c r="L184" s="74"/>
      <c r="M184" s="75"/>
      <c r="N184" s="75"/>
      <c r="O184" s="75"/>
      <c r="P184" s="75"/>
      <c r="Q184" s="75"/>
      <c r="R184" s="75"/>
      <c r="S184" s="75"/>
      <c r="T184" s="75"/>
      <c r="U184" s="75"/>
      <c r="V184" s="75"/>
      <c r="W184" s="75"/>
      <c r="X184" s="76"/>
      <c r="Y184" s="77"/>
      <c r="Z184" s="78"/>
      <c r="AA184" s="78"/>
      <c r="AB184" s="78"/>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79"/>
    </row>
    <row r="185" spans="1:50" ht="24.75" customHeight="1">
      <c r="A185" s="44"/>
      <c r="B185" s="44"/>
      <c r="C185" s="44"/>
      <c r="D185" s="44"/>
      <c r="E185" s="44"/>
      <c r="F185" s="45"/>
      <c r="G185" s="62"/>
      <c r="H185" s="63"/>
      <c r="I185" s="63"/>
      <c r="J185" s="63"/>
      <c r="K185" s="64"/>
      <c r="L185" s="65"/>
      <c r="M185" s="66"/>
      <c r="N185" s="66"/>
      <c r="O185" s="66"/>
      <c r="P185" s="66"/>
      <c r="Q185" s="66"/>
      <c r="R185" s="66"/>
      <c r="S185" s="66"/>
      <c r="T185" s="66"/>
      <c r="U185" s="66"/>
      <c r="V185" s="66"/>
      <c r="W185" s="66"/>
      <c r="X185" s="67"/>
      <c r="Y185" s="68"/>
      <c r="Z185" s="69"/>
      <c r="AA185" s="69"/>
      <c r="AB185" s="69"/>
      <c r="AC185" s="62"/>
      <c r="AD185" s="63"/>
      <c r="AE185" s="63"/>
      <c r="AF185" s="63"/>
      <c r="AG185" s="64"/>
      <c r="AH185" s="65"/>
      <c r="AI185" s="66"/>
      <c r="AJ185" s="66"/>
      <c r="AK185" s="66"/>
      <c r="AL185" s="66"/>
      <c r="AM185" s="66"/>
      <c r="AN185" s="66"/>
      <c r="AO185" s="66"/>
      <c r="AP185" s="66"/>
      <c r="AQ185" s="66"/>
      <c r="AR185" s="66"/>
      <c r="AS185" s="66"/>
      <c r="AT185" s="67"/>
      <c r="AU185" s="68"/>
      <c r="AV185" s="69"/>
      <c r="AW185" s="69"/>
      <c r="AX185" s="70"/>
    </row>
    <row r="186" spans="1:50" ht="24.75" customHeight="1" thickBot="1">
      <c r="A186" s="44"/>
      <c r="B186" s="44"/>
      <c r="C186" s="44"/>
      <c r="D186" s="44"/>
      <c r="E186" s="44"/>
      <c r="F186" s="45"/>
      <c r="G186" s="485" t="s">
        <v>24</v>
      </c>
      <c r="H186" s="233"/>
      <c r="I186" s="233"/>
      <c r="J186" s="233"/>
      <c r="K186" s="233"/>
      <c r="L186" s="486"/>
      <c r="M186" s="487"/>
      <c r="N186" s="487"/>
      <c r="O186" s="487"/>
      <c r="P186" s="487"/>
      <c r="Q186" s="487"/>
      <c r="R186" s="487"/>
      <c r="S186" s="487"/>
      <c r="T186" s="487"/>
      <c r="U186" s="487"/>
      <c r="V186" s="487"/>
      <c r="W186" s="487"/>
      <c r="X186" s="488"/>
      <c r="Y186" s="489">
        <f>SUM(Y178:AB185)</f>
        <v>83</v>
      </c>
      <c r="Z186" s="490"/>
      <c r="AA186" s="490"/>
      <c r="AB186" s="491"/>
      <c r="AC186" s="485" t="s">
        <v>24</v>
      </c>
      <c r="AD186" s="233"/>
      <c r="AE186" s="233"/>
      <c r="AF186" s="233"/>
      <c r="AG186" s="233"/>
      <c r="AH186" s="486"/>
      <c r="AI186" s="487"/>
      <c r="AJ186" s="487"/>
      <c r="AK186" s="487"/>
      <c r="AL186" s="487"/>
      <c r="AM186" s="487"/>
      <c r="AN186" s="487"/>
      <c r="AO186" s="487"/>
      <c r="AP186" s="487"/>
      <c r="AQ186" s="487"/>
      <c r="AR186" s="487"/>
      <c r="AS186" s="487"/>
      <c r="AT186" s="488"/>
      <c r="AU186" s="489">
        <f>SUM(AU178:AX185)</f>
        <v>27</v>
      </c>
      <c r="AV186" s="490"/>
      <c r="AW186" s="490"/>
      <c r="AX186" s="492"/>
    </row>
    <row r="187" spans="1:50" ht="30" customHeight="1">
      <c r="A187" s="44"/>
      <c r="B187" s="44"/>
      <c r="C187" s="44"/>
      <c r="D187" s="44"/>
      <c r="E187" s="44"/>
      <c r="F187" s="45"/>
      <c r="G187" s="92" t="s">
        <v>470</v>
      </c>
      <c r="H187" s="93"/>
      <c r="I187" s="93"/>
      <c r="J187" s="93"/>
      <c r="K187" s="93"/>
      <c r="L187" s="93"/>
      <c r="M187" s="93"/>
      <c r="N187" s="93"/>
      <c r="O187" s="93"/>
      <c r="P187" s="93"/>
      <c r="Q187" s="93"/>
      <c r="R187" s="93"/>
      <c r="S187" s="93"/>
      <c r="T187" s="93"/>
      <c r="U187" s="93"/>
      <c r="V187" s="93"/>
      <c r="W187" s="93"/>
      <c r="X187" s="93"/>
      <c r="Y187" s="93"/>
      <c r="Z187" s="93"/>
      <c r="AA187" s="93"/>
      <c r="AB187" s="94"/>
      <c r="AC187" s="95"/>
      <c r="AD187" s="93"/>
      <c r="AE187" s="93"/>
      <c r="AF187" s="93"/>
      <c r="AG187" s="93"/>
      <c r="AH187" s="93"/>
      <c r="AI187" s="93"/>
      <c r="AJ187" s="93"/>
      <c r="AK187" s="93"/>
      <c r="AL187" s="93"/>
      <c r="AM187" s="93"/>
      <c r="AN187" s="93"/>
      <c r="AO187" s="93"/>
      <c r="AP187" s="93"/>
      <c r="AQ187" s="93"/>
      <c r="AR187" s="93"/>
      <c r="AS187" s="93"/>
      <c r="AT187" s="93"/>
      <c r="AU187" s="93"/>
      <c r="AV187" s="93"/>
      <c r="AW187" s="93"/>
      <c r="AX187" s="96"/>
    </row>
    <row r="188" spans="1:50" ht="24.75" customHeight="1">
      <c r="A188" s="44"/>
      <c r="B188" s="44"/>
      <c r="C188" s="44"/>
      <c r="D188" s="44"/>
      <c r="E188" s="44"/>
      <c r="F188" s="45"/>
      <c r="G188" s="97" t="s">
        <v>21</v>
      </c>
      <c r="H188" s="47"/>
      <c r="I188" s="47"/>
      <c r="J188" s="47"/>
      <c r="K188" s="47"/>
      <c r="L188" s="98" t="s">
        <v>22</v>
      </c>
      <c r="M188" s="54"/>
      <c r="N188" s="54"/>
      <c r="O188" s="54"/>
      <c r="P188" s="54"/>
      <c r="Q188" s="54"/>
      <c r="R188" s="54"/>
      <c r="S188" s="54"/>
      <c r="T188" s="54"/>
      <c r="U188" s="54"/>
      <c r="V188" s="54"/>
      <c r="W188" s="54"/>
      <c r="X188" s="99"/>
      <c r="Y188" s="100" t="s">
        <v>23</v>
      </c>
      <c r="Z188" s="101"/>
      <c r="AA188" s="101"/>
      <c r="AB188" s="102"/>
      <c r="AC188" s="103" t="s">
        <v>21</v>
      </c>
      <c r="AD188" s="47"/>
      <c r="AE188" s="47"/>
      <c r="AF188" s="47"/>
      <c r="AG188" s="47"/>
      <c r="AH188" s="98" t="s">
        <v>22</v>
      </c>
      <c r="AI188" s="54"/>
      <c r="AJ188" s="54"/>
      <c r="AK188" s="54"/>
      <c r="AL188" s="54"/>
      <c r="AM188" s="54"/>
      <c r="AN188" s="54"/>
      <c r="AO188" s="54"/>
      <c r="AP188" s="54"/>
      <c r="AQ188" s="54"/>
      <c r="AR188" s="54"/>
      <c r="AS188" s="54"/>
      <c r="AT188" s="99"/>
      <c r="AU188" s="100" t="s">
        <v>23</v>
      </c>
      <c r="AV188" s="101"/>
      <c r="AW188" s="101"/>
      <c r="AX188" s="104"/>
    </row>
    <row r="189" spans="1:50" ht="24.75" customHeight="1">
      <c r="A189" s="44"/>
      <c r="B189" s="44"/>
      <c r="C189" s="44"/>
      <c r="D189" s="44"/>
      <c r="E189" s="44"/>
      <c r="F189" s="45"/>
      <c r="G189" s="81" t="s">
        <v>114</v>
      </c>
      <c r="H189" s="81"/>
      <c r="I189" s="81"/>
      <c r="J189" s="81"/>
      <c r="K189" s="82"/>
      <c r="L189" s="83" t="s">
        <v>471</v>
      </c>
      <c r="M189" s="84"/>
      <c r="N189" s="84"/>
      <c r="O189" s="84"/>
      <c r="P189" s="84"/>
      <c r="Q189" s="84"/>
      <c r="R189" s="84"/>
      <c r="S189" s="84"/>
      <c r="T189" s="84"/>
      <c r="U189" s="84"/>
      <c r="V189" s="84"/>
      <c r="W189" s="84"/>
      <c r="X189" s="85"/>
      <c r="Y189" s="86">
        <v>24</v>
      </c>
      <c r="Z189" s="87"/>
      <c r="AA189" s="87"/>
      <c r="AB189" s="88"/>
      <c r="AC189" s="89"/>
      <c r="AD189" s="81"/>
      <c r="AE189" s="81"/>
      <c r="AF189" s="81"/>
      <c r="AG189" s="82"/>
      <c r="AH189" s="90"/>
      <c r="AI189" s="84"/>
      <c r="AJ189" s="84"/>
      <c r="AK189" s="84"/>
      <c r="AL189" s="84"/>
      <c r="AM189" s="84"/>
      <c r="AN189" s="84"/>
      <c r="AO189" s="84"/>
      <c r="AP189" s="84"/>
      <c r="AQ189" s="84"/>
      <c r="AR189" s="84"/>
      <c r="AS189" s="84"/>
      <c r="AT189" s="85"/>
      <c r="AU189" s="86"/>
      <c r="AV189" s="87"/>
      <c r="AW189" s="87"/>
      <c r="AX189" s="91"/>
    </row>
    <row r="190" spans="1:50" ht="24.75" customHeight="1">
      <c r="A190" s="44"/>
      <c r="B190" s="44"/>
      <c r="C190" s="44"/>
      <c r="D190" s="44"/>
      <c r="E190" s="44"/>
      <c r="F190" s="45"/>
      <c r="G190" s="71"/>
      <c r="H190" s="72"/>
      <c r="I190" s="72"/>
      <c r="J190" s="72"/>
      <c r="K190" s="73"/>
      <c r="L190" s="74"/>
      <c r="M190" s="75"/>
      <c r="N190" s="75"/>
      <c r="O190" s="75"/>
      <c r="P190" s="75"/>
      <c r="Q190" s="75"/>
      <c r="R190" s="75"/>
      <c r="S190" s="75"/>
      <c r="T190" s="75"/>
      <c r="U190" s="75"/>
      <c r="V190" s="75"/>
      <c r="W190" s="75"/>
      <c r="X190" s="76"/>
      <c r="Y190" s="77"/>
      <c r="Z190" s="78"/>
      <c r="AA190" s="78"/>
      <c r="AB190" s="80"/>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79"/>
    </row>
    <row r="191" spans="1:50" ht="24.75" customHeight="1">
      <c r="A191" s="44"/>
      <c r="B191" s="44"/>
      <c r="C191" s="44"/>
      <c r="D191" s="44"/>
      <c r="E191" s="44"/>
      <c r="F191" s="45"/>
      <c r="G191" s="71"/>
      <c r="H191" s="72"/>
      <c r="I191" s="72"/>
      <c r="J191" s="72"/>
      <c r="K191" s="73"/>
      <c r="L191" s="74"/>
      <c r="M191" s="75"/>
      <c r="N191" s="75"/>
      <c r="O191" s="75"/>
      <c r="P191" s="75"/>
      <c r="Q191" s="75"/>
      <c r="R191" s="75"/>
      <c r="S191" s="75"/>
      <c r="T191" s="75"/>
      <c r="U191" s="75"/>
      <c r="V191" s="75"/>
      <c r="W191" s="75"/>
      <c r="X191" s="76"/>
      <c r="Y191" s="77"/>
      <c r="Z191" s="78"/>
      <c r="AA191" s="78"/>
      <c r="AB191" s="80"/>
      <c r="AC191" s="71"/>
      <c r="AD191" s="72"/>
      <c r="AE191" s="72"/>
      <c r="AF191" s="72"/>
      <c r="AG191" s="73"/>
      <c r="AH191" s="74"/>
      <c r="AI191" s="75"/>
      <c r="AJ191" s="75"/>
      <c r="AK191" s="75"/>
      <c r="AL191" s="75"/>
      <c r="AM191" s="75"/>
      <c r="AN191" s="75"/>
      <c r="AO191" s="75"/>
      <c r="AP191" s="75"/>
      <c r="AQ191" s="75"/>
      <c r="AR191" s="75"/>
      <c r="AS191" s="75"/>
      <c r="AT191" s="76"/>
      <c r="AU191" s="77"/>
      <c r="AV191" s="78"/>
      <c r="AW191" s="78"/>
      <c r="AX191" s="79"/>
    </row>
    <row r="192" spans="1:50" ht="24.75" customHeight="1">
      <c r="A192" s="44"/>
      <c r="B192" s="44"/>
      <c r="C192" s="44"/>
      <c r="D192" s="44"/>
      <c r="E192" s="44"/>
      <c r="F192" s="45"/>
      <c r="G192" s="71"/>
      <c r="H192" s="72"/>
      <c r="I192" s="72"/>
      <c r="J192" s="72"/>
      <c r="K192" s="73"/>
      <c r="L192" s="74"/>
      <c r="M192" s="75"/>
      <c r="N192" s="75"/>
      <c r="O192" s="75"/>
      <c r="P192" s="75"/>
      <c r="Q192" s="75"/>
      <c r="R192" s="75"/>
      <c r="S192" s="75"/>
      <c r="T192" s="75"/>
      <c r="U192" s="75"/>
      <c r="V192" s="75"/>
      <c r="W192" s="75"/>
      <c r="X192" s="76"/>
      <c r="Y192" s="77"/>
      <c r="Z192" s="78"/>
      <c r="AA192" s="78"/>
      <c r="AB192" s="80"/>
      <c r="AC192" s="71"/>
      <c r="AD192" s="72"/>
      <c r="AE192" s="72"/>
      <c r="AF192" s="72"/>
      <c r="AG192" s="73"/>
      <c r="AH192" s="74"/>
      <c r="AI192" s="75"/>
      <c r="AJ192" s="75"/>
      <c r="AK192" s="75"/>
      <c r="AL192" s="75"/>
      <c r="AM192" s="75"/>
      <c r="AN192" s="75"/>
      <c r="AO192" s="75"/>
      <c r="AP192" s="75"/>
      <c r="AQ192" s="75"/>
      <c r="AR192" s="75"/>
      <c r="AS192" s="75"/>
      <c r="AT192" s="76"/>
      <c r="AU192" s="77"/>
      <c r="AV192" s="78"/>
      <c r="AW192" s="78"/>
      <c r="AX192" s="79"/>
    </row>
    <row r="193" spans="1:50" ht="24.75" customHeight="1">
      <c r="A193" s="44"/>
      <c r="B193" s="44"/>
      <c r="C193" s="44"/>
      <c r="D193" s="44"/>
      <c r="E193" s="44"/>
      <c r="F193" s="45"/>
      <c r="G193" s="71"/>
      <c r="H193" s="72"/>
      <c r="I193" s="72"/>
      <c r="J193" s="72"/>
      <c r="K193" s="73"/>
      <c r="L193" s="74"/>
      <c r="M193" s="75"/>
      <c r="N193" s="75"/>
      <c r="O193" s="75"/>
      <c r="P193" s="75"/>
      <c r="Q193" s="75"/>
      <c r="R193" s="75"/>
      <c r="S193" s="75"/>
      <c r="T193" s="75"/>
      <c r="U193" s="75"/>
      <c r="V193" s="75"/>
      <c r="W193" s="75"/>
      <c r="X193" s="76"/>
      <c r="Y193" s="77"/>
      <c r="Z193" s="78"/>
      <c r="AA193" s="78"/>
      <c r="AB193" s="78"/>
      <c r="AC193" s="71"/>
      <c r="AD193" s="72"/>
      <c r="AE193" s="72"/>
      <c r="AF193" s="72"/>
      <c r="AG193" s="73"/>
      <c r="AH193" s="74"/>
      <c r="AI193" s="75"/>
      <c r="AJ193" s="75"/>
      <c r="AK193" s="75"/>
      <c r="AL193" s="75"/>
      <c r="AM193" s="75"/>
      <c r="AN193" s="75"/>
      <c r="AO193" s="75"/>
      <c r="AP193" s="75"/>
      <c r="AQ193" s="75"/>
      <c r="AR193" s="75"/>
      <c r="AS193" s="75"/>
      <c r="AT193" s="76"/>
      <c r="AU193" s="77"/>
      <c r="AV193" s="78"/>
      <c r="AW193" s="78"/>
      <c r="AX193" s="79"/>
    </row>
    <row r="194" spans="1:50" ht="24.75" customHeight="1">
      <c r="A194" s="44"/>
      <c r="B194" s="44"/>
      <c r="C194" s="44"/>
      <c r="D194" s="44"/>
      <c r="E194" s="44"/>
      <c r="F194" s="45"/>
      <c r="G194" s="71"/>
      <c r="H194" s="72"/>
      <c r="I194" s="72"/>
      <c r="J194" s="72"/>
      <c r="K194" s="73"/>
      <c r="L194" s="74"/>
      <c r="M194" s="75"/>
      <c r="N194" s="75"/>
      <c r="O194" s="75"/>
      <c r="P194" s="75"/>
      <c r="Q194" s="75"/>
      <c r="R194" s="75"/>
      <c r="S194" s="75"/>
      <c r="T194" s="75"/>
      <c r="U194" s="75"/>
      <c r="V194" s="75"/>
      <c r="W194" s="75"/>
      <c r="X194" s="76"/>
      <c r="Y194" s="77"/>
      <c r="Z194" s="78"/>
      <c r="AA194" s="78"/>
      <c r="AB194" s="78"/>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79"/>
    </row>
    <row r="195" spans="1:50" ht="24.75" customHeight="1">
      <c r="A195" s="44"/>
      <c r="B195" s="44"/>
      <c r="C195" s="44"/>
      <c r="D195" s="44"/>
      <c r="E195" s="44"/>
      <c r="F195" s="45"/>
      <c r="G195" s="71"/>
      <c r="H195" s="72"/>
      <c r="I195" s="72"/>
      <c r="J195" s="72"/>
      <c r="K195" s="73"/>
      <c r="L195" s="74"/>
      <c r="M195" s="75"/>
      <c r="N195" s="75"/>
      <c r="O195" s="75"/>
      <c r="P195" s="75"/>
      <c r="Q195" s="75"/>
      <c r="R195" s="75"/>
      <c r="S195" s="75"/>
      <c r="T195" s="75"/>
      <c r="U195" s="75"/>
      <c r="V195" s="75"/>
      <c r="W195" s="75"/>
      <c r="X195" s="76"/>
      <c r="Y195" s="77"/>
      <c r="Z195" s="78"/>
      <c r="AA195" s="78"/>
      <c r="AB195" s="78"/>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79"/>
    </row>
    <row r="196" spans="1:50" ht="24.75" customHeight="1">
      <c r="A196" s="44"/>
      <c r="B196" s="44"/>
      <c r="C196" s="44"/>
      <c r="D196" s="44"/>
      <c r="E196" s="44"/>
      <c r="F196" s="45"/>
      <c r="G196" s="62"/>
      <c r="H196" s="63"/>
      <c r="I196" s="63"/>
      <c r="J196" s="63"/>
      <c r="K196" s="64"/>
      <c r="L196" s="65"/>
      <c r="M196" s="66"/>
      <c r="N196" s="66"/>
      <c r="O196" s="66"/>
      <c r="P196" s="66"/>
      <c r="Q196" s="66"/>
      <c r="R196" s="66"/>
      <c r="S196" s="66"/>
      <c r="T196" s="66"/>
      <c r="U196" s="66"/>
      <c r="V196" s="66"/>
      <c r="W196" s="66"/>
      <c r="X196" s="67"/>
      <c r="Y196" s="68"/>
      <c r="Z196" s="69"/>
      <c r="AA196" s="69"/>
      <c r="AB196" s="69"/>
      <c r="AC196" s="62"/>
      <c r="AD196" s="63"/>
      <c r="AE196" s="63"/>
      <c r="AF196" s="63"/>
      <c r="AG196" s="64"/>
      <c r="AH196" s="65"/>
      <c r="AI196" s="66"/>
      <c r="AJ196" s="66"/>
      <c r="AK196" s="66"/>
      <c r="AL196" s="66"/>
      <c r="AM196" s="66"/>
      <c r="AN196" s="66"/>
      <c r="AO196" s="66"/>
      <c r="AP196" s="66"/>
      <c r="AQ196" s="66"/>
      <c r="AR196" s="66"/>
      <c r="AS196" s="66"/>
      <c r="AT196" s="67"/>
      <c r="AU196" s="68"/>
      <c r="AV196" s="69"/>
      <c r="AW196" s="69"/>
      <c r="AX196" s="70"/>
    </row>
    <row r="197" spans="1:50" ht="24.75" customHeight="1">
      <c r="A197" s="44"/>
      <c r="B197" s="44"/>
      <c r="C197" s="44"/>
      <c r="D197" s="44"/>
      <c r="E197" s="44"/>
      <c r="F197" s="45"/>
      <c r="G197" s="53" t="s">
        <v>24</v>
      </c>
      <c r="H197" s="54"/>
      <c r="I197" s="54"/>
      <c r="J197" s="54"/>
      <c r="K197" s="54"/>
      <c r="L197" s="55"/>
      <c r="M197" s="56"/>
      <c r="N197" s="56"/>
      <c r="O197" s="56"/>
      <c r="P197" s="56"/>
      <c r="Q197" s="56"/>
      <c r="R197" s="56"/>
      <c r="S197" s="56"/>
      <c r="T197" s="56"/>
      <c r="U197" s="56"/>
      <c r="V197" s="56"/>
      <c r="W197" s="56"/>
      <c r="X197" s="57"/>
      <c r="Y197" s="58">
        <f>SUM(Y189:AB196)</f>
        <v>24</v>
      </c>
      <c r="Z197" s="59"/>
      <c r="AA197" s="59"/>
      <c r="AB197" s="60"/>
      <c r="AC197" s="53" t="s">
        <v>24</v>
      </c>
      <c r="AD197" s="54"/>
      <c r="AE197" s="54"/>
      <c r="AF197" s="54"/>
      <c r="AG197" s="54"/>
      <c r="AH197" s="55"/>
      <c r="AI197" s="56"/>
      <c r="AJ197" s="56"/>
      <c r="AK197" s="56"/>
      <c r="AL197" s="56"/>
      <c r="AM197" s="56"/>
      <c r="AN197" s="56"/>
      <c r="AO197" s="56"/>
      <c r="AP197" s="56"/>
      <c r="AQ197" s="56"/>
      <c r="AR197" s="56"/>
      <c r="AS197" s="56"/>
      <c r="AT197" s="57"/>
      <c r="AU197" s="58">
        <f>SUM(AU189:AX196)</f>
        <v>0</v>
      </c>
      <c r="AV197" s="59"/>
      <c r="AW197" s="59"/>
      <c r="AX197" s="61"/>
    </row>
    <row r="198" spans="1:50" ht="24.75" customHeight="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3.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4.25">
      <c r="A201" s="26"/>
      <c r="B201" s="7" t="s">
        <v>160</v>
      </c>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c r="A202" s="26"/>
      <c r="B202" s="26" t="s">
        <v>161</v>
      </c>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34.5" customHeight="1">
      <c r="A203" s="28"/>
      <c r="B203" s="28"/>
      <c r="C203" s="38" t="s">
        <v>162</v>
      </c>
      <c r="D203" s="38"/>
      <c r="E203" s="38"/>
      <c r="F203" s="38"/>
      <c r="G203" s="38"/>
      <c r="H203" s="38"/>
      <c r="I203" s="38"/>
      <c r="J203" s="38"/>
      <c r="K203" s="38"/>
      <c r="L203" s="38"/>
      <c r="M203" s="38" t="s">
        <v>163</v>
      </c>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52" t="s">
        <v>164</v>
      </c>
      <c r="AL203" s="38"/>
      <c r="AM203" s="38"/>
      <c r="AN203" s="38"/>
      <c r="AO203" s="38"/>
      <c r="AP203" s="38"/>
      <c r="AQ203" s="38" t="s">
        <v>25</v>
      </c>
      <c r="AR203" s="38"/>
      <c r="AS203" s="38"/>
      <c r="AT203" s="38"/>
      <c r="AU203" s="39" t="s">
        <v>26</v>
      </c>
      <c r="AV203" s="40"/>
      <c r="AW203" s="40"/>
      <c r="AX203" s="41"/>
    </row>
    <row r="204" spans="1:50" ht="24" customHeight="1">
      <c r="A204" s="28">
        <v>1</v>
      </c>
      <c r="B204" s="28">
        <v>1</v>
      </c>
      <c r="C204" s="193" t="s">
        <v>165</v>
      </c>
      <c r="D204" s="194"/>
      <c r="E204" s="194"/>
      <c r="F204" s="194"/>
      <c r="G204" s="194"/>
      <c r="H204" s="194"/>
      <c r="I204" s="194"/>
      <c r="J204" s="194"/>
      <c r="K204" s="194"/>
      <c r="L204" s="41"/>
      <c r="M204" s="193" t="s">
        <v>115</v>
      </c>
      <c r="N204" s="194"/>
      <c r="O204" s="194"/>
      <c r="P204" s="194"/>
      <c r="Q204" s="194"/>
      <c r="R204" s="194"/>
      <c r="S204" s="194"/>
      <c r="T204" s="194"/>
      <c r="U204" s="194"/>
      <c r="V204" s="194"/>
      <c r="W204" s="194"/>
      <c r="X204" s="194"/>
      <c r="Y204" s="194"/>
      <c r="Z204" s="194"/>
      <c r="AA204" s="194"/>
      <c r="AB204" s="194"/>
      <c r="AC204" s="194"/>
      <c r="AD204" s="194"/>
      <c r="AE204" s="194"/>
      <c r="AF204" s="194"/>
      <c r="AG204" s="194"/>
      <c r="AH204" s="194"/>
      <c r="AI204" s="194"/>
      <c r="AJ204" s="41"/>
      <c r="AK204" s="158">
        <v>194.407</v>
      </c>
      <c r="AL204" s="159"/>
      <c r="AM204" s="159"/>
      <c r="AN204" s="159"/>
      <c r="AO204" s="159"/>
      <c r="AP204" s="160"/>
      <c r="AQ204" s="29">
        <v>2</v>
      </c>
      <c r="AR204" s="29"/>
      <c r="AS204" s="29"/>
      <c r="AT204" s="29"/>
      <c r="AU204" s="31">
        <v>0.932</v>
      </c>
      <c r="AV204" s="32"/>
      <c r="AW204" s="32"/>
      <c r="AX204" s="33"/>
    </row>
    <row r="205" spans="1:50" ht="24" customHeight="1">
      <c r="A205" s="28">
        <v>2</v>
      </c>
      <c r="B205" s="28">
        <v>1</v>
      </c>
      <c r="C205" s="193" t="s">
        <v>166</v>
      </c>
      <c r="D205" s="194"/>
      <c r="E205" s="194"/>
      <c r="F205" s="194"/>
      <c r="G205" s="194"/>
      <c r="H205" s="194"/>
      <c r="I205" s="194"/>
      <c r="J205" s="194"/>
      <c r="K205" s="194"/>
      <c r="L205" s="41"/>
      <c r="M205" s="193" t="s">
        <v>167</v>
      </c>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4"/>
      <c r="AI205" s="194"/>
      <c r="AJ205" s="41"/>
      <c r="AK205" s="158">
        <v>116.298</v>
      </c>
      <c r="AL205" s="159"/>
      <c r="AM205" s="159"/>
      <c r="AN205" s="159"/>
      <c r="AO205" s="159"/>
      <c r="AP205" s="160"/>
      <c r="AQ205" s="29">
        <v>1</v>
      </c>
      <c r="AR205" s="29"/>
      <c r="AS205" s="29"/>
      <c r="AT205" s="29"/>
      <c r="AU205" s="31">
        <v>0.99</v>
      </c>
      <c r="AV205" s="32"/>
      <c r="AW205" s="32"/>
      <c r="AX205" s="33"/>
    </row>
    <row r="206" spans="1:50" ht="24" customHeight="1">
      <c r="A206" s="28">
        <v>3</v>
      </c>
      <c r="B206" s="28">
        <v>1</v>
      </c>
      <c r="C206" s="193" t="s">
        <v>168</v>
      </c>
      <c r="D206" s="194"/>
      <c r="E206" s="194"/>
      <c r="F206" s="194"/>
      <c r="G206" s="194"/>
      <c r="H206" s="194"/>
      <c r="I206" s="194"/>
      <c r="J206" s="194"/>
      <c r="K206" s="194"/>
      <c r="L206" s="41"/>
      <c r="M206" s="193" t="s">
        <v>169</v>
      </c>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41"/>
      <c r="AK206" s="158">
        <v>74.151</v>
      </c>
      <c r="AL206" s="159"/>
      <c r="AM206" s="159"/>
      <c r="AN206" s="159"/>
      <c r="AO206" s="159"/>
      <c r="AP206" s="160"/>
      <c r="AQ206" s="29">
        <v>2</v>
      </c>
      <c r="AR206" s="29"/>
      <c r="AS206" s="29"/>
      <c r="AT206" s="29"/>
      <c r="AU206" s="31">
        <v>0.96</v>
      </c>
      <c r="AV206" s="32"/>
      <c r="AW206" s="32"/>
      <c r="AX206" s="33"/>
    </row>
    <row r="207" spans="1:50" ht="24" customHeight="1">
      <c r="A207" s="28">
        <v>4</v>
      </c>
      <c r="B207" s="28">
        <v>1</v>
      </c>
      <c r="C207" s="193" t="s">
        <v>170</v>
      </c>
      <c r="D207" s="194"/>
      <c r="E207" s="194"/>
      <c r="F207" s="194"/>
      <c r="G207" s="194"/>
      <c r="H207" s="194"/>
      <c r="I207" s="194"/>
      <c r="J207" s="194"/>
      <c r="K207" s="194"/>
      <c r="L207" s="41"/>
      <c r="M207" s="193" t="s">
        <v>171</v>
      </c>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41"/>
      <c r="AK207" s="158">
        <v>53.025</v>
      </c>
      <c r="AL207" s="159"/>
      <c r="AM207" s="159"/>
      <c r="AN207" s="159"/>
      <c r="AO207" s="159"/>
      <c r="AP207" s="160"/>
      <c r="AQ207" s="29">
        <v>7</v>
      </c>
      <c r="AR207" s="29"/>
      <c r="AS207" s="29"/>
      <c r="AT207" s="29"/>
      <c r="AU207" s="31">
        <v>0.98</v>
      </c>
      <c r="AV207" s="32"/>
      <c r="AW207" s="32"/>
      <c r="AX207" s="33"/>
    </row>
    <row r="208" spans="1:50" ht="24" customHeight="1">
      <c r="A208" s="28">
        <v>5</v>
      </c>
      <c r="B208" s="28">
        <v>1</v>
      </c>
      <c r="C208" s="193" t="s">
        <v>172</v>
      </c>
      <c r="D208" s="194"/>
      <c r="E208" s="194"/>
      <c r="F208" s="194"/>
      <c r="G208" s="194"/>
      <c r="H208" s="194"/>
      <c r="I208" s="194"/>
      <c r="J208" s="194"/>
      <c r="K208" s="194"/>
      <c r="L208" s="41"/>
      <c r="M208" s="193" t="s">
        <v>173</v>
      </c>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41"/>
      <c r="AK208" s="158">
        <v>32.13</v>
      </c>
      <c r="AL208" s="159"/>
      <c r="AM208" s="159"/>
      <c r="AN208" s="159"/>
      <c r="AO208" s="159"/>
      <c r="AP208" s="160"/>
      <c r="AQ208" s="29">
        <v>2</v>
      </c>
      <c r="AR208" s="29"/>
      <c r="AS208" s="29"/>
      <c r="AT208" s="29"/>
      <c r="AU208" s="31">
        <v>0.972</v>
      </c>
      <c r="AV208" s="32"/>
      <c r="AW208" s="32"/>
      <c r="AX208" s="33"/>
    </row>
    <row r="209" spans="1:50" ht="24" customHeight="1">
      <c r="A209" s="28">
        <v>6</v>
      </c>
      <c r="B209" s="28">
        <v>1</v>
      </c>
      <c r="C209" s="193" t="s">
        <v>174</v>
      </c>
      <c r="D209" s="194"/>
      <c r="E209" s="194"/>
      <c r="F209" s="194"/>
      <c r="G209" s="194"/>
      <c r="H209" s="194"/>
      <c r="I209" s="194"/>
      <c r="J209" s="194"/>
      <c r="K209" s="194"/>
      <c r="L209" s="41"/>
      <c r="M209" s="193" t="s">
        <v>175</v>
      </c>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41"/>
      <c r="AK209" s="158">
        <v>25.463</v>
      </c>
      <c r="AL209" s="159"/>
      <c r="AM209" s="159"/>
      <c r="AN209" s="159"/>
      <c r="AO209" s="159"/>
      <c r="AP209" s="160"/>
      <c r="AQ209" s="29">
        <v>2</v>
      </c>
      <c r="AR209" s="29"/>
      <c r="AS209" s="29"/>
      <c r="AT209" s="29"/>
      <c r="AU209" s="31">
        <v>0.938</v>
      </c>
      <c r="AV209" s="32"/>
      <c r="AW209" s="32"/>
      <c r="AX209" s="33"/>
    </row>
    <row r="210" spans="1:50" ht="24" customHeight="1">
      <c r="A210" s="28">
        <v>7</v>
      </c>
      <c r="B210" s="28">
        <v>1</v>
      </c>
      <c r="C210" s="193" t="s">
        <v>176</v>
      </c>
      <c r="D210" s="194"/>
      <c r="E210" s="194"/>
      <c r="F210" s="194"/>
      <c r="G210" s="194"/>
      <c r="H210" s="194"/>
      <c r="I210" s="194"/>
      <c r="J210" s="194"/>
      <c r="K210" s="194"/>
      <c r="L210" s="41"/>
      <c r="M210" s="193" t="s">
        <v>177</v>
      </c>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41"/>
      <c r="AK210" s="158">
        <v>22.365</v>
      </c>
      <c r="AL210" s="159"/>
      <c r="AM210" s="159"/>
      <c r="AN210" s="159"/>
      <c r="AO210" s="159"/>
      <c r="AP210" s="160"/>
      <c r="AQ210" s="29">
        <v>3</v>
      </c>
      <c r="AR210" s="29"/>
      <c r="AS210" s="29"/>
      <c r="AT210" s="29"/>
      <c r="AU210" s="31">
        <v>0.898</v>
      </c>
      <c r="AV210" s="32"/>
      <c r="AW210" s="32"/>
      <c r="AX210" s="33"/>
    </row>
    <row r="211" spans="1:50" ht="24" customHeight="1">
      <c r="A211" s="28">
        <v>8</v>
      </c>
      <c r="B211" s="28">
        <v>1</v>
      </c>
      <c r="C211" s="241" t="s">
        <v>166</v>
      </c>
      <c r="D211" s="242"/>
      <c r="E211" s="242"/>
      <c r="F211" s="242"/>
      <c r="G211" s="242"/>
      <c r="H211" s="242"/>
      <c r="I211" s="242"/>
      <c r="J211" s="242"/>
      <c r="K211" s="242"/>
      <c r="L211" s="243"/>
      <c r="M211" s="241" t="s">
        <v>178</v>
      </c>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3"/>
      <c r="AK211" s="115">
        <v>19.95</v>
      </c>
      <c r="AL211" s="116"/>
      <c r="AM211" s="116"/>
      <c r="AN211" s="116"/>
      <c r="AO211" s="116"/>
      <c r="AP211" s="117"/>
      <c r="AQ211" s="493">
        <v>1</v>
      </c>
      <c r="AR211" s="494"/>
      <c r="AS211" s="494"/>
      <c r="AT211" s="495"/>
      <c r="AU211" s="496">
        <v>0.978</v>
      </c>
      <c r="AV211" s="497"/>
      <c r="AW211" s="497"/>
      <c r="AX211" s="498"/>
    </row>
    <row r="212" spans="1:50" ht="24" customHeight="1">
      <c r="A212" s="28">
        <v>9</v>
      </c>
      <c r="B212" s="28">
        <v>1</v>
      </c>
      <c r="C212" s="193" t="s">
        <v>179</v>
      </c>
      <c r="D212" s="194"/>
      <c r="E212" s="194"/>
      <c r="F212" s="194"/>
      <c r="G212" s="194"/>
      <c r="H212" s="194"/>
      <c r="I212" s="194"/>
      <c r="J212" s="194"/>
      <c r="K212" s="194"/>
      <c r="L212" s="41"/>
      <c r="M212" s="193" t="s">
        <v>180</v>
      </c>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41"/>
      <c r="AK212" s="158">
        <v>19.761</v>
      </c>
      <c r="AL212" s="159"/>
      <c r="AM212" s="159"/>
      <c r="AN212" s="159"/>
      <c r="AO212" s="159"/>
      <c r="AP212" s="160"/>
      <c r="AQ212" s="29">
        <v>2</v>
      </c>
      <c r="AR212" s="29"/>
      <c r="AS212" s="29"/>
      <c r="AT212" s="29"/>
      <c r="AU212" s="31">
        <v>0.767</v>
      </c>
      <c r="AV212" s="32"/>
      <c r="AW212" s="32"/>
      <c r="AX212" s="33"/>
    </row>
    <row r="213" spans="1:50" ht="24" customHeight="1">
      <c r="A213" s="28">
        <v>10</v>
      </c>
      <c r="B213" s="28">
        <v>1</v>
      </c>
      <c r="C213" s="193" t="s">
        <v>174</v>
      </c>
      <c r="D213" s="194"/>
      <c r="E213" s="194"/>
      <c r="F213" s="194"/>
      <c r="G213" s="194"/>
      <c r="H213" s="194"/>
      <c r="I213" s="194"/>
      <c r="J213" s="194"/>
      <c r="K213" s="194"/>
      <c r="L213" s="41"/>
      <c r="M213" s="193" t="s">
        <v>181</v>
      </c>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41"/>
      <c r="AK213" s="158">
        <v>18.78</v>
      </c>
      <c r="AL213" s="159"/>
      <c r="AM213" s="159"/>
      <c r="AN213" s="159"/>
      <c r="AO213" s="159"/>
      <c r="AP213" s="160"/>
      <c r="AQ213" s="29">
        <v>4</v>
      </c>
      <c r="AR213" s="29"/>
      <c r="AS213" s="29"/>
      <c r="AT213" s="29"/>
      <c r="AU213" s="31">
        <v>0.751</v>
      </c>
      <c r="AV213" s="32"/>
      <c r="AW213" s="32"/>
      <c r="AX213" s="33"/>
    </row>
    <row r="214" spans="1:50" ht="13.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23.25" customHeight="1">
      <c r="A215" s="26"/>
      <c r="B215" s="26" t="s">
        <v>182</v>
      </c>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34.5" customHeight="1">
      <c r="A216" s="28"/>
      <c r="B216" s="28"/>
      <c r="C216" s="38" t="s">
        <v>162</v>
      </c>
      <c r="D216" s="38"/>
      <c r="E216" s="38"/>
      <c r="F216" s="38"/>
      <c r="G216" s="38"/>
      <c r="H216" s="38"/>
      <c r="I216" s="38"/>
      <c r="J216" s="38"/>
      <c r="K216" s="38"/>
      <c r="L216" s="38"/>
      <c r="M216" s="38" t="s">
        <v>163</v>
      </c>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52" t="s">
        <v>164</v>
      </c>
      <c r="AL216" s="38"/>
      <c r="AM216" s="38"/>
      <c r="AN216" s="38"/>
      <c r="AO216" s="38"/>
      <c r="AP216" s="38"/>
      <c r="AQ216" s="38" t="s">
        <v>25</v>
      </c>
      <c r="AR216" s="38"/>
      <c r="AS216" s="38"/>
      <c r="AT216" s="38"/>
      <c r="AU216" s="39" t="s">
        <v>26</v>
      </c>
      <c r="AV216" s="40"/>
      <c r="AW216" s="40"/>
      <c r="AX216" s="41"/>
    </row>
    <row r="217" spans="1:50" ht="24" customHeight="1">
      <c r="A217" s="28">
        <v>1</v>
      </c>
      <c r="B217" s="28">
        <v>1</v>
      </c>
      <c r="C217" s="34" t="s">
        <v>183</v>
      </c>
      <c r="D217" s="35"/>
      <c r="E217" s="35"/>
      <c r="F217" s="35"/>
      <c r="G217" s="35"/>
      <c r="H217" s="35"/>
      <c r="I217" s="35"/>
      <c r="J217" s="35"/>
      <c r="K217" s="35"/>
      <c r="L217" s="36"/>
      <c r="M217" s="193" t="s">
        <v>117</v>
      </c>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41"/>
      <c r="AK217" s="158">
        <v>115.71</v>
      </c>
      <c r="AL217" s="159"/>
      <c r="AM217" s="159"/>
      <c r="AN217" s="159"/>
      <c r="AO217" s="159"/>
      <c r="AP217" s="160"/>
      <c r="AQ217" s="29">
        <v>4</v>
      </c>
      <c r="AR217" s="29"/>
      <c r="AS217" s="29"/>
      <c r="AT217" s="29"/>
      <c r="AU217" s="31">
        <v>0.895</v>
      </c>
      <c r="AV217" s="32"/>
      <c r="AW217" s="32"/>
      <c r="AX217" s="33"/>
    </row>
    <row r="218" spans="1:50" ht="24" customHeight="1">
      <c r="A218" s="28">
        <v>2</v>
      </c>
      <c r="B218" s="28">
        <v>1</v>
      </c>
      <c r="C218" s="34" t="s">
        <v>184</v>
      </c>
      <c r="D218" s="35"/>
      <c r="E218" s="35"/>
      <c r="F218" s="35"/>
      <c r="G218" s="35"/>
      <c r="H218" s="35"/>
      <c r="I218" s="35"/>
      <c r="J218" s="35"/>
      <c r="K218" s="35"/>
      <c r="L218" s="36"/>
      <c r="M218" s="193" t="s">
        <v>185</v>
      </c>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41"/>
      <c r="AK218" s="158">
        <v>69.3</v>
      </c>
      <c r="AL218" s="159"/>
      <c r="AM218" s="159"/>
      <c r="AN218" s="159"/>
      <c r="AO218" s="159"/>
      <c r="AP218" s="160"/>
      <c r="AQ218" s="29">
        <v>2</v>
      </c>
      <c r="AR218" s="29"/>
      <c r="AS218" s="29"/>
      <c r="AT218" s="29"/>
      <c r="AU218" s="31">
        <v>0.999</v>
      </c>
      <c r="AV218" s="32"/>
      <c r="AW218" s="32"/>
      <c r="AX218" s="33"/>
    </row>
    <row r="219" spans="1:50" ht="24" customHeight="1">
      <c r="A219" s="28">
        <v>3</v>
      </c>
      <c r="B219" s="28">
        <v>1</v>
      </c>
      <c r="C219" s="34" t="s">
        <v>186</v>
      </c>
      <c r="D219" s="35"/>
      <c r="E219" s="35"/>
      <c r="F219" s="35"/>
      <c r="G219" s="35"/>
      <c r="H219" s="35"/>
      <c r="I219" s="35"/>
      <c r="J219" s="35"/>
      <c r="K219" s="35"/>
      <c r="L219" s="36"/>
      <c r="M219" s="193" t="s">
        <v>187</v>
      </c>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41"/>
      <c r="AK219" s="158">
        <v>30.081</v>
      </c>
      <c r="AL219" s="159"/>
      <c r="AM219" s="159"/>
      <c r="AN219" s="159"/>
      <c r="AO219" s="159"/>
      <c r="AP219" s="160"/>
      <c r="AQ219" s="29">
        <v>1</v>
      </c>
      <c r="AR219" s="29"/>
      <c r="AS219" s="29"/>
      <c r="AT219" s="29"/>
      <c r="AU219" s="31">
        <v>0.973</v>
      </c>
      <c r="AV219" s="32"/>
      <c r="AW219" s="32"/>
      <c r="AX219" s="33"/>
    </row>
    <row r="220" spans="1:50" ht="24" customHeight="1">
      <c r="A220" s="28">
        <v>4</v>
      </c>
      <c r="B220" s="28">
        <v>1</v>
      </c>
      <c r="C220" s="244" t="s">
        <v>188</v>
      </c>
      <c r="D220" s="245"/>
      <c r="E220" s="245"/>
      <c r="F220" s="245"/>
      <c r="G220" s="245"/>
      <c r="H220" s="245"/>
      <c r="I220" s="245"/>
      <c r="J220" s="245"/>
      <c r="K220" s="245"/>
      <c r="L220" s="246"/>
      <c r="M220" s="241" t="s">
        <v>189</v>
      </c>
      <c r="N220" s="242"/>
      <c r="O220" s="242"/>
      <c r="P220" s="242"/>
      <c r="Q220" s="242"/>
      <c r="R220" s="242"/>
      <c r="S220" s="242"/>
      <c r="T220" s="242"/>
      <c r="U220" s="242"/>
      <c r="V220" s="242"/>
      <c r="W220" s="242"/>
      <c r="X220" s="242"/>
      <c r="Y220" s="242"/>
      <c r="Z220" s="242"/>
      <c r="AA220" s="242"/>
      <c r="AB220" s="242"/>
      <c r="AC220" s="242"/>
      <c r="AD220" s="242"/>
      <c r="AE220" s="242"/>
      <c r="AF220" s="242"/>
      <c r="AG220" s="242"/>
      <c r="AH220" s="242"/>
      <c r="AI220" s="242"/>
      <c r="AJ220" s="243"/>
      <c r="AK220" s="115">
        <v>11.356</v>
      </c>
      <c r="AL220" s="116"/>
      <c r="AM220" s="116"/>
      <c r="AN220" s="116"/>
      <c r="AO220" s="116"/>
      <c r="AP220" s="117"/>
      <c r="AQ220" s="161" t="s">
        <v>190</v>
      </c>
      <c r="AR220" s="162"/>
      <c r="AS220" s="162"/>
      <c r="AT220" s="163"/>
      <c r="AU220" s="161" t="s">
        <v>191</v>
      </c>
      <c r="AV220" s="162"/>
      <c r="AW220" s="162"/>
      <c r="AX220" s="163"/>
    </row>
    <row r="221" spans="1:50" ht="24" customHeight="1">
      <c r="A221" s="28">
        <v>5</v>
      </c>
      <c r="B221" s="28">
        <v>1</v>
      </c>
      <c r="C221" s="244" t="s">
        <v>192</v>
      </c>
      <c r="D221" s="245"/>
      <c r="E221" s="245"/>
      <c r="F221" s="245"/>
      <c r="G221" s="245"/>
      <c r="H221" s="245"/>
      <c r="I221" s="245"/>
      <c r="J221" s="245"/>
      <c r="K221" s="245"/>
      <c r="L221" s="246"/>
      <c r="M221" s="241" t="s">
        <v>193</v>
      </c>
      <c r="N221" s="242"/>
      <c r="O221" s="242"/>
      <c r="P221" s="242"/>
      <c r="Q221" s="242"/>
      <c r="R221" s="242"/>
      <c r="S221" s="242"/>
      <c r="T221" s="242"/>
      <c r="U221" s="242"/>
      <c r="V221" s="242"/>
      <c r="W221" s="242"/>
      <c r="X221" s="242"/>
      <c r="Y221" s="242"/>
      <c r="Z221" s="242"/>
      <c r="AA221" s="242"/>
      <c r="AB221" s="242"/>
      <c r="AC221" s="242"/>
      <c r="AD221" s="242"/>
      <c r="AE221" s="242"/>
      <c r="AF221" s="242"/>
      <c r="AG221" s="242"/>
      <c r="AH221" s="242"/>
      <c r="AI221" s="242"/>
      <c r="AJ221" s="243"/>
      <c r="AK221" s="115">
        <v>9.7</v>
      </c>
      <c r="AL221" s="116"/>
      <c r="AM221" s="116"/>
      <c r="AN221" s="116"/>
      <c r="AO221" s="116"/>
      <c r="AP221" s="117"/>
      <c r="AQ221" s="161" t="s">
        <v>190</v>
      </c>
      <c r="AR221" s="162"/>
      <c r="AS221" s="162"/>
      <c r="AT221" s="163"/>
      <c r="AU221" s="161" t="s">
        <v>191</v>
      </c>
      <c r="AV221" s="162"/>
      <c r="AW221" s="162"/>
      <c r="AX221" s="163"/>
    </row>
    <row r="222" spans="1:50" ht="24" customHeight="1">
      <c r="A222" s="28">
        <v>6</v>
      </c>
      <c r="B222" s="28">
        <v>1</v>
      </c>
      <c r="C222" s="244" t="s">
        <v>194</v>
      </c>
      <c r="D222" s="245"/>
      <c r="E222" s="245"/>
      <c r="F222" s="245"/>
      <c r="G222" s="245"/>
      <c r="H222" s="245"/>
      <c r="I222" s="245"/>
      <c r="J222" s="245"/>
      <c r="K222" s="245"/>
      <c r="L222" s="246"/>
      <c r="M222" s="241" t="s">
        <v>195</v>
      </c>
      <c r="N222" s="242"/>
      <c r="O222" s="242"/>
      <c r="P222" s="242"/>
      <c r="Q222" s="242"/>
      <c r="R222" s="242"/>
      <c r="S222" s="242"/>
      <c r="T222" s="242"/>
      <c r="U222" s="242"/>
      <c r="V222" s="242"/>
      <c r="W222" s="242"/>
      <c r="X222" s="242"/>
      <c r="Y222" s="242"/>
      <c r="Z222" s="242"/>
      <c r="AA222" s="242"/>
      <c r="AB222" s="242"/>
      <c r="AC222" s="242"/>
      <c r="AD222" s="242"/>
      <c r="AE222" s="242"/>
      <c r="AF222" s="242"/>
      <c r="AG222" s="242"/>
      <c r="AH222" s="242"/>
      <c r="AI222" s="242"/>
      <c r="AJ222" s="243"/>
      <c r="AK222" s="115">
        <v>9.601</v>
      </c>
      <c r="AL222" s="116"/>
      <c r="AM222" s="116"/>
      <c r="AN222" s="116"/>
      <c r="AO222" s="116"/>
      <c r="AP222" s="117"/>
      <c r="AQ222" s="161" t="s">
        <v>190</v>
      </c>
      <c r="AR222" s="162"/>
      <c r="AS222" s="162"/>
      <c r="AT222" s="163"/>
      <c r="AU222" s="161" t="s">
        <v>191</v>
      </c>
      <c r="AV222" s="162"/>
      <c r="AW222" s="162"/>
      <c r="AX222" s="163"/>
    </row>
    <row r="223" spans="1:50" ht="24" customHeight="1">
      <c r="A223" s="28">
        <v>7</v>
      </c>
      <c r="B223" s="28">
        <v>1</v>
      </c>
      <c r="C223" s="34" t="s">
        <v>196</v>
      </c>
      <c r="D223" s="35"/>
      <c r="E223" s="35"/>
      <c r="F223" s="35"/>
      <c r="G223" s="35"/>
      <c r="H223" s="35"/>
      <c r="I223" s="35"/>
      <c r="J223" s="35"/>
      <c r="K223" s="35"/>
      <c r="L223" s="36"/>
      <c r="M223" s="193" t="s">
        <v>197</v>
      </c>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41"/>
      <c r="AK223" s="158">
        <v>7.739</v>
      </c>
      <c r="AL223" s="159"/>
      <c r="AM223" s="159"/>
      <c r="AN223" s="159"/>
      <c r="AO223" s="159"/>
      <c r="AP223" s="160"/>
      <c r="AQ223" s="29">
        <v>4</v>
      </c>
      <c r="AR223" s="29"/>
      <c r="AS223" s="29"/>
      <c r="AT223" s="29"/>
      <c r="AU223" s="31">
        <v>0.321</v>
      </c>
      <c r="AV223" s="32"/>
      <c r="AW223" s="32"/>
      <c r="AX223" s="33"/>
    </row>
    <row r="224" spans="1:50" ht="24" customHeight="1">
      <c r="A224" s="28">
        <v>8</v>
      </c>
      <c r="B224" s="28">
        <v>1</v>
      </c>
      <c r="C224" s="244" t="s">
        <v>198</v>
      </c>
      <c r="D224" s="245"/>
      <c r="E224" s="245"/>
      <c r="F224" s="245"/>
      <c r="G224" s="245"/>
      <c r="H224" s="245"/>
      <c r="I224" s="245"/>
      <c r="J224" s="245"/>
      <c r="K224" s="245"/>
      <c r="L224" s="246"/>
      <c r="M224" s="241" t="s">
        <v>199</v>
      </c>
      <c r="N224" s="242"/>
      <c r="O224" s="242"/>
      <c r="P224" s="242"/>
      <c r="Q224" s="242"/>
      <c r="R224" s="242"/>
      <c r="S224" s="242"/>
      <c r="T224" s="242"/>
      <c r="U224" s="242"/>
      <c r="V224" s="242"/>
      <c r="W224" s="242"/>
      <c r="X224" s="242"/>
      <c r="Y224" s="242"/>
      <c r="Z224" s="242"/>
      <c r="AA224" s="242"/>
      <c r="AB224" s="242"/>
      <c r="AC224" s="242"/>
      <c r="AD224" s="242"/>
      <c r="AE224" s="242"/>
      <c r="AF224" s="242"/>
      <c r="AG224" s="242"/>
      <c r="AH224" s="242"/>
      <c r="AI224" s="242"/>
      <c r="AJ224" s="243"/>
      <c r="AK224" s="115">
        <v>6.354</v>
      </c>
      <c r="AL224" s="116"/>
      <c r="AM224" s="116"/>
      <c r="AN224" s="116"/>
      <c r="AO224" s="116"/>
      <c r="AP224" s="117"/>
      <c r="AQ224" s="161" t="s">
        <v>190</v>
      </c>
      <c r="AR224" s="162"/>
      <c r="AS224" s="162"/>
      <c r="AT224" s="163"/>
      <c r="AU224" s="161" t="s">
        <v>191</v>
      </c>
      <c r="AV224" s="162"/>
      <c r="AW224" s="162"/>
      <c r="AX224" s="163"/>
    </row>
    <row r="225" spans="1:50" ht="24" customHeight="1">
      <c r="A225" s="28">
        <v>9</v>
      </c>
      <c r="B225" s="28">
        <v>1</v>
      </c>
      <c r="C225" s="244" t="s">
        <v>200</v>
      </c>
      <c r="D225" s="245"/>
      <c r="E225" s="245"/>
      <c r="F225" s="245"/>
      <c r="G225" s="245"/>
      <c r="H225" s="245"/>
      <c r="I225" s="245"/>
      <c r="J225" s="245"/>
      <c r="K225" s="245"/>
      <c r="L225" s="246"/>
      <c r="M225" s="241" t="s">
        <v>201</v>
      </c>
      <c r="N225" s="242"/>
      <c r="O225" s="242"/>
      <c r="P225" s="242"/>
      <c r="Q225" s="242"/>
      <c r="R225" s="242"/>
      <c r="S225" s="242"/>
      <c r="T225" s="242"/>
      <c r="U225" s="242"/>
      <c r="V225" s="242"/>
      <c r="W225" s="242"/>
      <c r="X225" s="242"/>
      <c r="Y225" s="242"/>
      <c r="Z225" s="242"/>
      <c r="AA225" s="242"/>
      <c r="AB225" s="242"/>
      <c r="AC225" s="242"/>
      <c r="AD225" s="242"/>
      <c r="AE225" s="242"/>
      <c r="AF225" s="242"/>
      <c r="AG225" s="242"/>
      <c r="AH225" s="242"/>
      <c r="AI225" s="242"/>
      <c r="AJ225" s="243"/>
      <c r="AK225" s="115">
        <v>4.982</v>
      </c>
      <c r="AL225" s="116"/>
      <c r="AM225" s="116"/>
      <c r="AN225" s="116"/>
      <c r="AO225" s="116"/>
      <c r="AP225" s="117"/>
      <c r="AQ225" s="161" t="s">
        <v>190</v>
      </c>
      <c r="AR225" s="162"/>
      <c r="AS225" s="162"/>
      <c r="AT225" s="163"/>
      <c r="AU225" s="161" t="s">
        <v>191</v>
      </c>
      <c r="AV225" s="162"/>
      <c r="AW225" s="162"/>
      <c r="AX225" s="163"/>
    </row>
    <row r="226" spans="1:50" ht="24" customHeight="1">
      <c r="A226" s="28">
        <v>10</v>
      </c>
      <c r="B226" s="28">
        <v>1</v>
      </c>
      <c r="C226" s="244" t="s">
        <v>202</v>
      </c>
      <c r="D226" s="245"/>
      <c r="E226" s="245"/>
      <c r="F226" s="245"/>
      <c r="G226" s="245"/>
      <c r="H226" s="245"/>
      <c r="I226" s="245"/>
      <c r="J226" s="245"/>
      <c r="K226" s="245"/>
      <c r="L226" s="246"/>
      <c r="M226" s="241" t="s">
        <v>203</v>
      </c>
      <c r="N226" s="242"/>
      <c r="O226" s="242"/>
      <c r="P226" s="242"/>
      <c r="Q226" s="242"/>
      <c r="R226" s="242"/>
      <c r="S226" s="242"/>
      <c r="T226" s="242"/>
      <c r="U226" s="242"/>
      <c r="V226" s="242"/>
      <c r="W226" s="242"/>
      <c r="X226" s="242"/>
      <c r="Y226" s="242"/>
      <c r="Z226" s="242"/>
      <c r="AA226" s="242"/>
      <c r="AB226" s="242"/>
      <c r="AC226" s="242"/>
      <c r="AD226" s="242"/>
      <c r="AE226" s="242"/>
      <c r="AF226" s="242"/>
      <c r="AG226" s="242"/>
      <c r="AH226" s="242"/>
      <c r="AI226" s="242"/>
      <c r="AJ226" s="243"/>
      <c r="AK226" s="115">
        <v>4.83</v>
      </c>
      <c r="AL226" s="116"/>
      <c r="AM226" s="116"/>
      <c r="AN226" s="116"/>
      <c r="AO226" s="116"/>
      <c r="AP226" s="117"/>
      <c r="AQ226" s="161" t="s">
        <v>190</v>
      </c>
      <c r="AR226" s="162"/>
      <c r="AS226" s="162"/>
      <c r="AT226" s="163"/>
      <c r="AU226" s="161" t="s">
        <v>191</v>
      </c>
      <c r="AV226" s="162"/>
      <c r="AW226" s="162"/>
      <c r="AX226" s="163"/>
    </row>
    <row r="227" spans="1:50" ht="24"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24" customHeight="1">
      <c r="A228" s="26"/>
      <c r="B228" s="26" t="s">
        <v>204</v>
      </c>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34.5" customHeight="1">
      <c r="A229" s="28"/>
      <c r="B229" s="28"/>
      <c r="C229" s="38" t="s">
        <v>162</v>
      </c>
      <c r="D229" s="38"/>
      <c r="E229" s="38"/>
      <c r="F229" s="38"/>
      <c r="G229" s="38"/>
      <c r="H229" s="38"/>
      <c r="I229" s="38"/>
      <c r="J229" s="38"/>
      <c r="K229" s="38"/>
      <c r="L229" s="38"/>
      <c r="M229" s="38" t="s">
        <v>163</v>
      </c>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52" t="s">
        <v>164</v>
      </c>
      <c r="AL229" s="38"/>
      <c r="AM229" s="38"/>
      <c r="AN229" s="38"/>
      <c r="AO229" s="38"/>
      <c r="AP229" s="38"/>
      <c r="AQ229" s="38" t="s">
        <v>25</v>
      </c>
      <c r="AR229" s="38"/>
      <c r="AS229" s="38"/>
      <c r="AT229" s="38"/>
      <c r="AU229" s="39" t="s">
        <v>26</v>
      </c>
      <c r="AV229" s="40"/>
      <c r="AW229" s="40"/>
      <c r="AX229" s="41"/>
    </row>
    <row r="230" spans="1:50" ht="24" customHeight="1">
      <c r="A230" s="28">
        <v>1</v>
      </c>
      <c r="B230" s="28">
        <v>1</v>
      </c>
      <c r="C230" s="193" t="s">
        <v>205</v>
      </c>
      <c r="D230" s="194"/>
      <c r="E230" s="194"/>
      <c r="F230" s="194"/>
      <c r="G230" s="194"/>
      <c r="H230" s="194"/>
      <c r="I230" s="194"/>
      <c r="J230" s="194"/>
      <c r="K230" s="194"/>
      <c r="L230" s="41"/>
      <c r="M230" s="193" t="s">
        <v>119</v>
      </c>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41"/>
      <c r="AK230" s="158">
        <v>165.722</v>
      </c>
      <c r="AL230" s="159"/>
      <c r="AM230" s="159"/>
      <c r="AN230" s="159"/>
      <c r="AO230" s="159"/>
      <c r="AP230" s="160"/>
      <c r="AQ230" s="29">
        <v>2</v>
      </c>
      <c r="AR230" s="29"/>
      <c r="AS230" s="29"/>
      <c r="AT230" s="29"/>
      <c r="AU230" s="31">
        <v>0.87</v>
      </c>
      <c r="AV230" s="32"/>
      <c r="AW230" s="32"/>
      <c r="AX230" s="33"/>
    </row>
    <row r="231" spans="1:50" ht="24" customHeight="1">
      <c r="A231" s="28">
        <v>2</v>
      </c>
      <c r="B231" s="28">
        <v>1</v>
      </c>
      <c r="C231" s="193" t="s">
        <v>206</v>
      </c>
      <c r="D231" s="194"/>
      <c r="E231" s="194"/>
      <c r="F231" s="194"/>
      <c r="G231" s="194"/>
      <c r="H231" s="194"/>
      <c r="I231" s="194"/>
      <c r="J231" s="194"/>
      <c r="K231" s="194"/>
      <c r="L231" s="41"/>
      <c r="M231" s="193" t="s">
        <v>207</v>
      </c>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41"/>
      <c r="AK231" s="158">
        <v>137.34</v>
      </c>
      <c r="AL231" s="159"/>
      <c r="AM231" s="159"/>
      <c r="AN231" s="159"/>
      <c r="AO231" s="159"/>
      <c r="AP231" s="160"/>
      <c r="AQ231" s="29">
        <v>1</v>
      </c>
      <c r="AR231" s="29"/>
      <c r="AS231" s="29"/>
      <c r="AT231" s="29"/>
      <c r="AU231" s="31">
        <v>0.931</v>
      </c>
      <c r="AV231" s="32"/>
      <c r="AW231" s="32"/>
      <c r="AX231" s="33"/>
    </row>
    <row r="232" spans="1:50" ht="24" customHeight="1">
      <c r="A232" s="28">
        <v>3</v>
      </c>
      <c r="B232" s="28">
        <v>1</v>
      </c>
      <c r="C232" s="193" t="s">
        <v>208</v>
      </c>
      <c r="D232" s="194"/>
      <c r="E232" s="194"/>
      <c r="F232" s="194"/>
      <c r="G232" s="194"/>
      <c r="H232" s="194"/>
      <c r="I232" s="194"/>
      <c r="J232" s="194"/>
      <c r="K232" s="194"/>
      <c r="L232" s="41"/>
      <c r="M232" s="193" t="s">
        <v>209</v>
      </c>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41"/>
      <c r="AK232" s="158">
        <v>53.34</v>
      </c>
      <c r="AL232" s="159"/>
      <c r="AM232" s="159"/>
      <c r="AN232" s="159"/>
      <c r="AO232" s="159"/>
      <c r="AP232" s="160"/>
      <c r="AQ232" s="29">
        <v>1</v>
      </c>
      <c r="AR232" s="29"/>
      <c r="AS232" s="29"/>
      <c r="AT232" s="29"/>
      <c r="AU232" s="31">
        <v>0.998</v>
      </c>
      <c r="AV232" s="32"/>
      <c r="AW232" s="32"/>
      <c r="AX232" s="33"/>
    </row>
    <row r="233" spans="1:50" ht="24" customHeight="1">
      <c r="A233" s="28">
        <v>4</v>
      </c>
      <c r="B233" s="28">
        <v>1</v>
      </c>
      <c r="C233" s="193" t="s">
        <v>210</v>
      </c>
      <c r="D233" s="194"/>
      <c r="E233" s="194"/>
      <c r="F233" s="194"/>
      <c r="G233" s="194"/>
      <c r="H233" s="194"/>
      <c r="I233" s="194"/>
      <c r="J233" s="194"/>
      <c r="K233" s="194"/>
      <c r="L233" s="41"/>
      <c r="M233" s="193" t="s">
        <v>211</v>
      </c>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41"/>
      <c r="AK233" s="158">
        <v>46.484</v>
      </c>
      <c r="AL233" s="159"/>
      <c r="AM233" s="159"/>
      <c r="AN233" s="159"/>
      <c r="AO233" s="159"/>
      <c r="AP233" s="160"/>
      <c r="AQ233" s="29">
        <v>1</v>
      </c>
      <c r="AR233" s="29"/>
      <c r="AS233" s="29"/>
      <c r="AT233" s="29"/>
      <c r="AU233" s="31">
        <v>0.991</v>
      </c>
      <c r="AV233" s="32"/>
      <c r="AW233" s="32"/>
      <c r="AX233" s="33"/>
    </row>
    <row r="234" spans="1:50" ht="24" customHeight="1">
      <c r="A234" s="28">
        <v>5</v>
      </c>
      <c r="B234" s="28">
        <v>1</v>
      </c>
      <c r="C234" s="193" t="s">
        <v>212</v>
      </c>
      <c r="D234" s="194"/>
      <c r="E234" s="194"/>
      <c r="F234" s="194"/>
      <c r="G234" s="194"/>
      <c r="H234" s="194"/>
      <c r="I234" s="194"/>
      <c r="J234" s="194"/>
      <c r="K234" s="194"/>
      <c r="L234" s="41"/>
      <c r="M234" s="193" t="s">
        <v>213</v>
      </c>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41"/>
      <c r="AK234" s="158">
        <v>38.76</v>
      </c>
      <c r="AL234" s="159"/>
      <c r="AM234" s="159"/>
      <c r="AN234" s="159"/>
      <c r="AO234" s="159"/>
      <c r="AP234" s="160"/>
      <c r="AQ234" s="29">
        <v>1</v>
      </c>
      <c r="AR234" s="29"/>
      <c r="AS234" s="29"/>
      <c r="AT234" s="29"/>
      <c r="AU234" s="31">
        <v>0.877</v>
      </c>
      <c r="AV234" s="32"/>
      <c r="AW234" s="32"/>
      <c r="AX234" s="33"/>
    </row>
    <row r="235" spans="1:50" ht="24" customHeight="1">
      <c r="A235" s="28">
        <v>6</v>
      </c>
      <c r="B235" s="28">
        <v>1</v>
      </c>
      <c r="C235" s="193" t="s">
        <v>214</v>
      </c>
      <c r="D235" s="194"/>
      <c r="E235" s="194"/>
      <c r="F235" s="194"/>
      <c r="G235" s="194"/>
      <c r="H235" s="194"/>
      <c r="I235" s="194"/>
      <c r="J235" s="194"/>
      <c r="K235" s="194"/>
      <c r="L235" s="41"/>
      <c r="M235" s="193" t="s">
        <v>215</v>
      </c>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41"/>
      <c r="AK235" s="158">
        <v>33.117</v>
      </c>
      <c r="AL235" s="159"/>
      <c r="AM235" s="159"/>
      <c r="AN235" s="159"/>
      <c r="AO235" s="159"/>
      <c r="AP235" s="160"/>
      <c r="AQ235" s="29">
        <v>1</v>
      </c>
      <c r="AR235" s="29"/>
      <c r="AS235" s="29"/>
      <c r="AT235" s="29"/>
      <c r="AU235" s="31">
        <v>0.995</v>
      </c>
      <c r="AV235" s="32"/>
      <c r="AW235" s="32"/>
      <c r="AX235" s="33"/>
    </row>
    <row r="236" spans="1:50" ht="24" customHeight="1">
      <c r="A236" s="28">
        <v>7</v>
      </c>
      <c r="B236" s="28">
        <v>1</v>
      </c>
      <c r="C236" s="241" t="s">
        <v>216</v>
      </c>
      <c r="D236" s="242"/>
      <c r="E236" s="242"/>
      <c r="F236" s="242"/>
      <c r="G236" s="242"/>
      <c r="H236" s="242"/>
      <c r="I236" s="242"/>
      <c r="J236" s="242"/>
      <c r="K236" s="242"/>
      <c r="L236" s="243"/>
      <c r="M236" s="241" t="s">
        <v>217</v>
      </c>
      <c r="N236" s="242"/>
      <c r="O236" s="242"/>
      <c r="P236" s="242"/>
      <c r="Q236" s="242"/>
      <c r="R236" s="242"/>
      <c r="S236" s="242"/>
      <c r="T236" s="242"/>
      <c r="U236" s="242"/>
      <c r="V236" s="242"/>
      <c r="W236" s="242"/>
      <c r="X236" s="242"/>
      <c r="Y236" s="242"/>
      <c r="Z236" s="242"/>
      <c r="AA236" s="242"/>
      <c r="AB236" s="242"/>
      <c r="AC236" s="242"/>
      <c r="AD236" s="242"/>
      <c r="AE236" s="242"/>
      <c r="AF236" s="242"/>
      <c r="AG236" s="242"/>
      <c r="AH236" s="242"/>
      <c r="AI236" s="242"/>
      <c r="AJ236" s="243"/>
      <c r="AK236" s="115">
        <v>30.765</v>
      </c>
      <c r="AL236" s="116"/>
      <c r="AM236" s="116"/>
      <c r="AN236" s="116"/>
      <c r="AO236" s="116"/>
      <c r="AP236" s="117"/>
      <c r="AQ236" s="161">
        <v>1</v>
      </c>
      <c r="AR236" s="162"/>
      <c r="AS236" s="162"/>
      <c r="AT236" s="163"/>
      <c r="AU236" s="496">
        <v>0.96</v>
      </c>
      <c r="AV236" s="497"/>
      <c r="AW236" s="497"/>
      <c r="AX236" s="498"/>
    </row>
    <row r="237" spans="1:50" ht="24" customHeight="1">
      <c r="A237" s="28">
        <v>8</v>
      </c>
      <c r="B237" s="28">
        <v>1</v>
      </c>
      <c r="C237" s="193" t="s">
        <v>218</v>
      </c>
      <c r="D237" s="194"/>
      <c r="E237" s="194"/>
      <c r="F237" s="194"/>
      <c r="G237" s="194"/>
      <c r="H237" s="194"/>
      <c r="I237" s="194"/>
      <c r="J237" s="194"/>
      <c r="K237" s="194"/>
      <c r="L237" s="41"/>
      <c r="M237" s="193" t="s">
        <v>219</v>
      </c>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41"/>
      <c r="AK237" s="158">
        <v>30.45</v>
      </c>
      <c r="AL237" s="159"/>
      <c r="AM237" s="159"/>
      <c r="AN237" s="159"/>
      <c r="AO237" s="159"/>
      <c r="AP237" s="160"/>
      <c r="AQ237" s="29">
        <v>4</v>
      </c>
      <c r="AR237" s="29"/>
      <c r="AS237" s="29"/>
      <c r="AT237" s="29"/>
      <c r="AU237" s="31">
        <v>0.834</v>
      </c>
      <c r="AV237" s="32"/>
      <c r="AW237" s="32"/>
      <c r="AX237" s="33"/>
    </row>
    <row r="238" spans="1:50" ht="24" customHeight="1">
      <c r="A238" s="28">
        <v>9</v>
      </c>
      <c r="B238" s="28">
        <v>1</v>
      </c>
      <c r="C238" s="193" t="s">
        <v>220</v>
      </c>
      <c r="D238" s="194"/>
      <c r="E238" s="194"/>
      <c r="F238" s="194"/>
      <c r="G238" s="194"/>
      <c r="H238" s="194"/>
      <c r="I238" s="194"/>
      <c r="J238" s="194"/>
      <c r="K238" s="194"/>
      <c r="L238" s="41"/>
      <c r="M238" s="193" t="s">
        <v>221</v>
      </c>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41"/>
      <c r="AK238" s="158">
        <v>26.649</v>
      </c>
      <c r="AL238" s="159"/>
      <c r="AM238" s="159"/>
      <c r="AN238" s="159"/>
      <c r="AO238" s="159"/>
      <c r="AP238" s="160"/>
      <c r="AQ238" s="29">
        <v>1</v>
      </c>
      <c r="AR238" s="29"/>
      <c r="AS238" s="29"/>
      <c r="AT238" s="29"/>
      <c r="AU238" s="31">
        <v>0.962</v>
      </c>
      <c r="AV238" s="32"/>
      <c r="AW238" s="32"/>
      <c r="AX238" s="33"/>
    </row>
    <row r="239" spans="1:50" ht="24" customHeight="1">
      <c r="A239" s="28">
        <v>10</v>
      </c>
      <c r="B239" s="28">
        <v>1</v>
      </c>
      <c r="C239" s="193" t="s">
        <v>222</v>
      </c>
      <c r="D239" s="194"/>
      <c r="E239" s="194"/>
      <c r="F239" s="194"/>
      <c r="G239" s="194"/>
      <c r="H239" s="194"/>
      <c r="I239" s="194"/>
      <c r="J239" s="194"/>
      <c r="K239" s="194"/>
      <c r="L239" s="41"/>
      <c r="M239" s="193" t="s">
        <v>223</v>
      </c>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41"/>
      <c r="AK239" s="158">
        <v>21.945</v>
      </c>
      <c r="AL239" s="159"/>
      <c r="AM239" s="159"/>
      <c r="AN239" s="159"/>
      <c r="AO239" s="159"/>
      <c r="AP239" s="160"/>
      <c r="AQ239" s="29">
        <v>1</v>
      </c>
      <c r="AR239" s="29"/>
      <c r="AS239" s="29"/>
      <c r="AT239" s="29"/>
      <c r="AU239" s="31">
        <v>0.995</v>
      </c>
      <c r="AV239" s="32"/>
      <c r="AW239" s="32"/>
      <c r="AX239" s="33"/>
    </row>
    <row r="240" spans="1:50" ht="13.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c r="A241" s="26"/>
      <c r="B241" s="26" t="s">
        <v>224</v>
      </c>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34.5" customHeight="1">
      <c r="A242" s="28"/>
      <c r="B242" s="28"/>
      <c r="C242" s="38" t="s">
        <v>162</v>
      </c>
      <c r="D242" s="38"/>
      <c r="E242" s="38"/>
      <c r="F242" s="38"/>
      <c r="G242" s="38"/>
      <c r="H242" s="38"/>
      <c r="I242" s="38"/>
      <c r="J242" s="38"/>
      <c r="K242" s="38"/>
      <c r="L242" s="38"/>
      <c r="M242" s="38" t="s">
        <v>163</v>
      </c>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52" t="s">
        <v>164</v>
      </c>
      <c r="AL242" s="38"/>
      <c r="AM242" s="38"/>
      <c r="AN242" s="38"/>
      <c r="AO242" s="38"/>
      <c r="AP242" s="38"/>
      <c r="AQ242" s="38" t="s">
        <v>25</v>
      </c>
      <c r="AR242" s="38"/>
      <c r="AS242" s="38"/>
      <c r="AT242" s="38"/>
      <c r="AU242" s="39" t="s">
        <v>26</v>
      </c>
      <c r="AV242" s="40"/>
      <c r="AW242" s="40"/>
      <c r="AX242" s="41"/>
    </row>
    <row r="243" spans="1:50" ht="24" customHeight="1">
      <c r="A243" s="28">
        <v>1</v>
      </c>
      <c r="B243" s="28">
        <v>1</v>
      </c>
      <c r="C243" s="193" t="s">
        <v>225</v>
      </c>
      <c r="D243" s="194"/>
      <c r="E243" s="194"/>
      <c r="F243" s="194"/>
      <c r="G243" s="194"/>
      <c r="H243" s="194"/>
      <c r="I243" s="194"/>
      <c r="J243" s="194"/>
      <c r="K243" s="194"/>
      <c r="L243" s="41"/>
      <c r="M243" s="193" t="s">
        <v>121</v>
      </c>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41"/>
      <c r="AK243" s="158">
        <v>185.157</v>
      </c>
      <c r="AL243" s="159"/>
      <c r="AM243" s="159"/>
      <c r="AN243" s="159"/>
      <c r="AO243" s="159"/>
      <c r="AP243" s="160"/>
      <c r="AQ243" s="29">
        <v>3</v>
      </c>
      <c r="AR243" s="29"/>
      <c r="AS243" s="29"/>
      <c r="AT243" s="29"/>
      <c r="AU243" s="31">
        <v>0.922</v>
      </c>
      <c r="AV243" s="32"/>
      <c r="AW243" s="32"/>
      <c r="AX243" s="33"/>
    </row>
    <row r="244" spans="1:50" ht="24" customHeight="1">
      <c r="A244" s="28">
        <v>2</v>
      </c>
      <c r="B244" s="28">
        <v>1</v>
      </c>
      <c r="C244" s="193" t="s">
        <v>226</v>
      </c>
      <c r="D244" s="194"/>
      <c r="E244" s="194"/>
      <c r="F244" s="194"/>
      <c r="G244" s="194"/>
      <c r="H244" s="194"/>
      <c r="I244" s="194"/>
      <c r="J244" s="194"/>
      <c r="K244" s="194"/>
      <c r="L244" s="41"/>
      <c r="M244" s="193" t="s">
        <v>227</v>
      </c>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41"/>
      <c r="AK244" s="158">
        <v>61.32</v>
      </c>
      <c r="AL244" s="159"/>
      <c r="AM244" s="159"/>
      <c r="AN244" s="159"/>
      <c r="AO244" s="159"/>
      <c r="AP244" s="160"/>
      <c r="AQ244" s="29">
        <v>3</v>
      </c>
      <c r="AR244" s="29"/>
      <c r="AS244" s="29"/>
      <c r="AT244" s="29"/>
      <c r="AU244" s="31">
        <v>0.866</v>
      </c>
      <c r="AV244" s="32"/>
      <c r="AW244" s="32"/>
      <c r="AX244" s="33"/>
    </row>
    <row r="245" spans="1:50" ht="24" customHeight="1">
      <c r="A245" s="28">
        <v>3</v>
      </c>
      <c r="B245" s="28">
        <v>1</v>
      </c>
      <c r="C245" s="193" t="s">
        <v>184</v>
      </c>
      <c r="D245" s="194"/>
      <c r="E245" s="194"/>
      <c r="F245" s="194"/>
      <c r="G245" s="194"/>
      <c r="H245" s="194"/>
      <c r="I245" s="194"/>
      <c r="J245" s="194"/>
      <c r="K245" s="194"/>
      <c r="L245" s="41"/>
      <c r="M245" s="193" t="s">
        <v>228</v>
      </c>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41"/>
      <c r="AK245" s="158">
        <v>52.248</v>
      </c>
      <c r="AL245" s="159"/>
      <c r="AM245" s="159"/>
      <c r="AN245" s="159"/>
      <c r="AO245" s="159"/>
      <c r="AP245" s="160"/>
      <c r="AQ245" s="29">
        <v>2</v>
      </c>
      <c r="AR245" s="29"/>
      <c r="AS245" s="29"/>
      <c r="AT245" s="29"/>
      <c r="AU245" s="31">
        <v>0.949</v>
      </c>
      <c r="AV245" s="32"/>
      <c r="AW245" s="32"/>
      <c r="AX245" s="33"/>
    </row>
    <row r="246" spans="1:50" ht="24" customHeight="1">
      <c r="A246" s="28">
        <v>4</v>
      </c>
      <c r="B246" s="28">
        <v>1</v>
      </c>
      <c r="C246" s="193" t="s">
        <v>229</v>
      </c>
      <c r="D246" s="194"/>
      <c r="E246" s="194"/>
      <c r="F246" s="194"/>
      <c r="G246" s="194"/>
      <c r="H246" s="194"/>
      <c r="I246" s="194"/>
      <c r="J246" s="194"/>
      <c r="K246" s="194"/>
      <c r="L246" s="41"/>
      <c r="M246" s="193" t="s">
        <v>230</v>
      </c>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41"/>
      <c r="AK246" s="158">
        <v>48.088</v>
      </c>
      <c r="AL246" s="159"/>
      <c r="AM246" s="159"/>
      <c r="AN246" s="159"/>
      <c r="AO246" s="159"/>
      <c r="AP246" s="160"/>
      <c r="AQ246" s="29">
        <v>2</v>
      </c>
      <c r="AR246" s="29"/>
      <c r="AS246" s="29"/>
      <c r="AT246" s="29"/>
      <c r="AU246" s="31">
        <v>0.959</v>
      </c>
      <c r="AV246" s="32"/>
      <c r="AW246" s="32"/>
      <c r="AX246" s="33"/>
    </row>
    <row r="247" spans="1:50" ht="24" customHeight="1">
      <c r="A247" s="28">
        <v>5</v>
      </c>
      <c r="B247" s="28">
        <v>1</v>
      </c>
      <c r="C247" s="193" t="s">
        <v>231</v>
      </c>
      <c r="D247" s="194"/>
      <c r="E247" s="194"/>
      <c r="F247" s="194"/>
      <c r="G247" s="194"/>
      <c r="H247" s="194"/>
      <c r="I247" s="194"/>
      <c r="J247" s="194"/>
      <c r="K247" s="194"/>
      <c r="L247" s="41"/>
      <c r="M247" s="193" t="s">
        <v>232</v>
      </c>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41"/>
      <c r="AK247" s="158">
        <v>13.965</v>
      </c>
      <c r="AL247" s="159"/>
      <c r="AM247" s="159"/>
      <c r="AN247" s="159"/>
      <c r="AO247" s="159"/>
      <c r="AP247" s="160"/>
      <c r="AQ247" s="29">
        <v>2</v>
      </c>
      <c r="AR247" s="29"/>
      <c r="AS247" s="29"/>
      <c r="AT247" s="29"/>
      <c r="AU247" s="31">
        <v>0.896</v>
      </c>
      <c r="AV247" s="32"/>
      <c r="AW247" s="32"/>
      <c r="AX247" s="33"/>
    </row>
    <row r="248" spans="1:50" ht="24" customHeight="1">
      <c r="A248" s="28">
        <v>6</v>
      </c>
      <c r="B248" s="28">
        <v>1</v>
      </c>
      <c r="C248" s="193" t="s">
        <v>233</v>
      </c>
      <c r="D248" s="194"/>
      <c r="E248" s="194"/>
      <c r="F248" s="194"/>
      <c r="G248" s="194"/>
      <c r="H248" s="194"/>
      <c r="I248" s="194"/>
      <c r="J248" s="194"/>
      <c r="K248" s="194"/>
      <c r="L248" s="41"/>
      <c r="M248" s="193" t="s">
        <v>234</v>
      </c>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41"/>
      <c r="AK248" s="158">
        <v>13.44</v>
      </c>
      <c r="AL248" s="159"/>
      <c r="AM248" s="159"/>
      <c r="AN248" s="159"/>
      <c r="AO248" s="159"/>
      <c r="AP248" s="160"/>
      <c r="AQ248" s="29">
        <v>4</v>
      </c>
      <c r="AR248" s="29"/>
      <c r="AS248" s="29"/>
      <c r="AT248" s="29"/>
      <c r="AU248" s="31">
        <v>0.479</v>
      </c>
      <c r="AV248" s="32"/>
      <c r="AW248" s="32"/>
      <c r="AX248" s="33"/>
    </row>
    <row r="249" spans="1:50" ht="24" customHeight="1">
      <c r="A249" s="28">
        <v>7</v>
      </c>
      <c r="B249" s="28">
        <v>1</v>
      </c>
      <c r="C249" s="193" t="s">
        <v>235</v>
      </c>
      <c r="D249" s="194"/>
      <c r="E249" s="194"/>
      <c r="F249" s="194"/>
      <c r="G249" s="194"/>
      <c r="H249" s="194"/>
      <c r="I249" s="194"/>
      <c r="J249" s="194"/>
      <c r="K249" s="194"/>
      <c r="L249" s="41"/>
      <c r="M249" s="193" t="s">
        <v>236</v>
      </c>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41"/>
      <c r="AK249" s="158">
        <v>12.18</v>
      </c>
      <c r="AL249" s="159"/>
      <c r="AM249" s="159"/>
      <c r="AN249" s="159"/>
      <c r="AO249" s="159"/>
      <c r="AP249" s="160"/>
      <c r="AQ249" s="29">
        <v>2</v>
      </c>
      <c r="AR249" s="29"/>
      <c r="AS249" s="29"/>
      <c r="AT249" s="29"/>
      <c r="AU249" s="31">
        <v>0.887</v>
      </c>
      <c r="AV249" s="32"/>
      <c r="AW249" s="32"/>
      <c r="AX249" s="33"/>
    </row>
    <row r="250" spans="1:50" ht="24" customHeight="1">
      <c r="A250" s="28">
        <v>8</v>
      </c>
      <c r="B250" s="28">
        <v>1</v>
      </c>
      <c r="C250" s="193" t="s">
        <v>237</v>
      </c>
      <c r="D250" s="194"/>
      <c r="E250" s="194"/>
      <c r="F250" s="194"/>
      <c r="G250" s="194"/>
      <c r="H250" s="194"/>
      <c r="I250" s="194"/>
      <c r="J250" s="194"/>
      <c r="K250" s="194"/>
      <c r="L250" s="41"/>
      <c r="M250" s="193" t="s">
        <v>238</v>
      </c>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41"/>
      <c r="AK250" s="158">
        <v>9.933</v>
      </c>
      <c r="AL250" s="159"/>
      <c r="AM250" s="159"/>
      <c r="AN250" s="159"/>
      <c r="AO250" s="159"/>
      <c r="AP250" s="160"/>
      <c r="AQ250" s="29">
        <v>2</v>
      </c>
      <c r="AR250" s="29"/>
      <c r="AS250" s="29"/>
      <c r="AT250" s="29"/>
      <c r="AU250" s="31">
        <v>0.591</v>
      </c>
      <c r="AV250" s="32"/>
      <c r="AW250" s="32"/>
      <c r="AX250" s="33"/>
    </row>
    <row r="251" spans="1:50" ht="24" customHeight="1">
      <c r="A251" s="28">
        <v>9</v>
      </c>
      <c r="B251" s="28">
        <v>1</v>
      </c>
      <c r="C251" s="193" t="s">
        <v>239</v>
      </c>
      <c r="D251" s="194"/>
      <c r="E251" s="194"/>
      <c r="F251" s="194"/>
      <c r="G251" s="194"/>
      <c r="H251" s="194"/>
      <c r="I251" s="194"/>
      <c r="J251" s="194"/>
      <c r="K251" s="194"/>
      <c r="L251" s="41"/>
      <c r="M251" s="193" t="s">
        <v>240</v>
      </c>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41"/>
      <c r="AK251" s="158">
        <v>9.324</v>
      </c>
      <c r="AL251" s="159"/>
      <c r="AM251" s="159"/>
      <c r="AN251" s="159"/>
      <c r="AO251" s="159"/>
      <c r="AP251" s="160"/>
      <c r="AQ251" s="29">
        <v>2</v>
      </c>
      <c r="AR251" s="29"/>
      <c r="AS251" s="29"/>
      <c r="AT251" s="29"/>
      <c r="AU251" s="31">
        <v>0.871</v>
      </c>
      <c r="AV251" s="32"/>
      <c r="AW251" s="32"/>
      <c r="AX251" s="33"/>
    </row>
    <row r="252" spans="1:50" ht="24" customHeight="1">
      <c r="A252" s="28">
        <v>10</v>
      </c>
      <c r="B252" s="28">
        <v>1</v>
      </c>
      <c r="C252" s="193" t="s">
        <v>241</v>
      </c>
      <c r="D252" s="194"/>
      <c r="E252" s="194"/>
      <c r="F252" s="194"/>
      <c r="G252" s="194"/>
      <c r="H252" s="194"/>
      <c r="I252" s="194"/>
      <c r="J252" s="194"/>
      <c r="K252" s="194"/>
      <c r="L252" s="41"/>
      <c r="M252" s="193" t="s">
        <v>242</v>
      </c>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41"/>
      <c r="AK252" s="158">
        <v>8.841</v>
      </c>
      <c r="AL252" s="159"/>
      <c r="AM252" s="159"/>
      <c r="AN252" s="159"/>
      <c r="AO252" s="159"/>
      <c r="AP252" s="160"/>
      <c r="AQ252" s="29">
        <v>1</v>
      </c>
      <c r="AR252" s="29"/>
      <c r="AS252" s="29"/>
      <c r="AT252" s="29"/>
      <c r="AU252" s="31">
        <v>0.914</v>
      </c>
      <c r="AV252" s="32"/>
      <c r="AW252" s="32"/>
      <c r="AX252" s="33"/>
    </row>
    <row r="254" spans="1:50" ht="13.5">
      <c r="A254" s="26"/>
      <c r="B254" s="26" t="s">
        <v>243</v>
      </c>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34.5" customHeight="1">
      <c r="A255" s="28"/>
      <c r="B255" s="28"/>
      <c r="C255" s="38" t="s">
        <v>162</v>
      </c>
      <c r="D255" s="38"/>
      <c r="E255" s="38"/>
      <c r="F255" s="38"/>
      <c r="G255" s="38"/>
      <c r="H255" s="38"/>
      <c r="I255" s="38"/>
      <c r="J255" s="38"/>
      <c r="K255" s="38"/>
      <c r="L255" s="38"/>
      <c r="M255" s="38" t="s">
        <v>163</v>
      </c>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52" t="s">
        <v>164</v>
      </c>
      <c r="AL255" s="38"/>
      <c r="AM255" s="38"/>
      <c r="AN255" s="38"/>
      <c r="AO255" s="38"/>
      <c r="AP255" s="38"/>
      <c r="AQ255" s="38" t="s">
        <v>25</v>
      </c>
      <c r="AR255" s="38"/>
      <c r="AS255" s="38"/>
      <c r="AT255" s="38"/>
      <c r="AU255" s="39" t="s">
        <v>26</v>
      </c>
      <c r="AV255" s="40"/>
      <c r="AW255" s="40"/>
      <c r="AX255" s="41"/>
    </row>
    <row r="256" spans="1:50" ht="24" customHeight="1">
      <c r="A256" s="28">
        <v>1</v>
      </c>
      <c r="B256" s="28">
        <v>1</v>
      </c>
      <c r="C256" s="193" t="s">
        <v>244</v>
      </c>
      <c r="D256" s="194"/>
      <c r="E256" s="194"/>
      <c r="F256" s="194"/>
      <c r="G256" s="194"/>
      <c r="H256" s="194"/>
      <c r="I256" s="194"/>
      <c r="J256" s="194"/>
      <c r="K256" s="194"/>
      <c r="L256" s="41"/>
      <c r="M256" s="193" t="s">
        <v>245</v>
      </c>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41"/>
      <c r="AK256" s="115">
        <v>33.6</v>
      </c>
      <c r="AL256" s="116"/>
      <c r="AM256" s="116"/>
      <c r="AN256" s="116"/>
      <c r="AO256" s="116"/>
      <c r="AP256" s="117"/>
      <c r="AQ256" s="161">
        <v>1</v>
      </c>
      <c r="AR256" s="162"/>
      <c r="AS256" s="162"/>
      <c r="AT256" s="163"/>
      <c r="AU256" s="496">
        <v>0.988</v>
      </c>
      <c r="AV256" s="497"/>
      <c r="AW256" s="497"/>
      <c r="AX256" s="498"/>
    </row>
    <row r="257" spans="1:50" ht="24" customHeight="1">
      <c r="A257" s="28">
        <v>2</v>
      </c>
      <c r="B257" s="28">
        <v>1</v>
      </c>
      <c r="C257" s="193" t="s">
        <v>246</v>
      </c>
      <c r="D257" s="194"/>
      <c r="E257" s="194"/>
      <c r="F257" s="194"/>
      <c r="G257" s="194"/>
      <c r="H257" s="194"/>
      <c r="I257" s="194"/>
      <c r="J257" s="194"/>
      <c r="K257" s="194"/>
      <c r="L257" s="41"/>
      <c r="M257" s="193" t="s">
        <v>247</v>
      </c>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41"/>
      <c r="AK257" s="115">
        <v>18.795</v>
      </c>
      <c r="AL257" s="116"/>
      <c r="AM257" s="116"/>
      <c r="AN257" s="116"/>
      <c r="AO257" s="116"/>
      <c r="AP257" s="117"/>
      <c r="AQ257" s="161">
        <v>2</v>
      </c>
      <c r="AR257" s="162"/>
      <c r="AS257" s="162"/>
      <c r="AT257" s="163"/>
      <c r="AU257" s="496">
        <v>0.992</v>
      </c>
      <c r="AV257" s="497"/>
      <c r="AW257" s="497"/>
      <c r="AX257" s="498"/>
    </row>
    <row r="258" spans="1:50" ht="24" customHeight="1">
      <c r="A258" s="28">
        <v>3</v>
      </c>
      <c r="B258" s="28">
        <v>1</v>
      </c>
      <c r="C258" s="34" t="s">
        <v>248</v>
      </c>
      <c r="D258" s="35"/>
      <c r="E258" s="35"/>
      <c r="F258" s="35"/>
      <c r="G258" s="35"/>
      <c r="H258" s="35"/>
      <c r="I258" s="35"/>
      <c r="J258" s="35"/>
      <c r="K258" s="35"/>
      <c r="L258" s="36"/>
      <c r="M258" s="193" t="s">
        <v>249</v>
      </c>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41"/>
      <c r="AK258" s="115">
        <v>15.225</v>
      </c>
      <c r="AL258" s="116"/>
      <c r="AM258" s="116"/>
      <c r="AN258" s="116"/>
      <c r="AO258" s="116"/>
      <c r="AP258" s="117"/>
      <c r="AQ258" s="161">
        <v>5</v>
      </c>
      <c r="AR258" s="162"/>
      <c r="AS258" s="162"/>
      <c r="AT258" s="163"/>
      <c r="AU258" s="496">
        <v>0.651</v>
      </c>
      <c r="AV258" s="497"/>
      <c r="AW258" s="497"/>
      <c r="AX258" s="498"/>
    </row>
    <row r="259" spans="1:50" ht="24" customHeight="1">
      <c r="A259" s="28">
        <v>4</v>
      </c>
      <c r="B259" s="28">
        <v>1</v>
      </c>
      <c r="C259" s="193" t="s">
        <v>250</v>
      </c>
      <c r="D259" s="194"/>
      <c r="E259" s="194"/>
      <c r="F259" s="194"/>
      <c r="G259" s="194"/>
      <c r="H259" s="194"/>
      <c r="I259" s="194"/>
      <c r="J259" s="194"/>
      <c r="K259" s="194"/>
      <c r="L259" s="41"/>
      <c r="M259" s="193" t="s">
        <v>251</v>
      </c>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41"/>
      <c r="AK259" s="115">
        <v>13.293</v>
      </c>
      <c r="AL259" s="116"/>
      <c r="AM259" s="116"/>
      <c r="AN259" s="116"/>
      <c r="AO259" s="116"/>
      <c r="AP259" s="117"/>
      <c r="AQ259" s="161">
        <v>1</v>
      </c>
      <c r="AR259" s="162"/>
      <c r="AS259" s="162"/>
      <c r="AT259" s="163"/>
      <c r="AU259" s="496">
        <v>0.987</v>
      </c>
      <c r="AV259" s="497"/>
      <c r="AW259" s="497"/>
      <c r="AX259" s="498"/>
    </row>
    <row r="260" spans="1:50" ht="24" customHeight="1">
      <c r="A260" s="28">
        <v>5</v>
      </c>
      <c r="B260" s="28">
        <v>1</v>
      </c>
      <c r="C260" s="241" t="s">
        <v>252</v>
      </c>
      <c r="D260" s="242"/>
      <c r="E260" s="242"/>
      <c r="F260" s="242"/>
      <c r="G260" s="242"/>
      <c r="H260" s="242"/>
      <c r="I260" s="242"/>
      <c r="J260" s="242"/>
      <c r="K260" s="242"/>
      <c r="L260" s="243"/>
      <c r="M260" s="241" t="s">
        <v>253</v>
      </c>
      <c r="N260" s="242"/>
      <c r="O260" s="242"/>
      <c r="P260" s="242"/>
      <c r="Q260" s="242"/>
      <c r="R260" s="242"/>
      <c r="S260" s="242"/>
      <c r="T260" s="242"/>
      <c r="U260" s="242"/>
      <c r="V260" s="242"/>
      <c r="W260" s="242"/>
      <c r="X260" s="242"/>
      <c r="Y260" s="242"/>
      <c r="Z260" s="242"/>
      <c r="AA260" s="242"/>
      <c r="AB260" s="242"/>
      <c r="AC260" s="242"/>
      <c r="AD260" s="242"/>
      <c r="AE260" s="242"/>
      <c r="AF260" s="242"/>
      <c r="AG260" s="242"/>
      <c r="AH260" s="242"/>
      <c r="AI260" s="242"/>
      <c r="AJ260" s="243"/>
      <c r="AK260" s="115">
        <v>10.5</v>
      </c>
      <c r="AL260" s="116"/>
      <c r="AM260" s="116"/>
      <c r="AN260" s="116"/>
      <c r="AO260" s="116"/>
      <c r="AP260" s="117"/>
      <c r="AQ260" s="161">
        <v>1</v>
      </c>
      <c r="AR260" s="162"/>
      <c r="AS260" s="162"/>
      <c r="AT260" s="163"/>
      <c r="AU260" s="496">
        <v>0.986</v>
      </c>
      <c r="AV260" s="497"/>
      <c r="AW260" s="497"/>
      <c r="AX260" s="498"/>
    </row>
    <row r="261" spans="1:50" ht="24" customHeight="1">
      <c r="A261" s="28">
        <v>6</v>
      </c>
      <c r="B261" s="28">
        <v>1</v>
      </c>
      <c r="C261" s="193" t="s">
        <v>254</v>
      </c>
      <c r="D261" s="194"/>
      <c r="E261" s="194"/>
      <c r="F261" s="194"/>
      <c r="G261" s="194"/>
      <c r="H261" s="194"/>
      <c r="I261" s="194"/>
      <c r="J261" s="194"/>
      <c r="K261" s="194"/>
      <c r="L261" s="41"/>
      <c r="M261" s="193" t="s">
        <v>255</v>
      </c>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41"/>
      <c r="AK261" s="115">
        <v>9.923</v>
      </c>
      <c r="AL261" s="116"/>
      <c r="AM261" s="116"/>
      <c r="AN261" s="116"/>
      <c r="AO261" s="116"/>
      <c r="AP261" s="117"/>
      <c r="AQ261" s="161">
        <v>5</v>
      </c>
      <c r="AR261" s="162"/>
      <c r="AS261" s="162"/>
      <c r="AT261" s="163"/>
      <c r="AU261" s="496">
        <v>0.984</v>
      </c>
      <c r="AV261" s="497"/>
      <c r="AW261" s="497"/>
      <c r="AX261" s="498"/>
    </row>
    <row r="262" spans="1:50" ht="24" customHeight="1">
      <c r="A262" s="28">
        <v>7</v>
      </c>
      <c r="B262" s="28">
        <v>1</v>
      </c>
      <c r="C262" s="241" t="s">
        <v>256</v>
      </c>
      <c r="D262" s="242"/>
      <c r="E262" s="242"/>
      <c r="F262" s="242"/>
      <c r="G262" s="242"/>
      <c r="H262" s="242"/>
      <c r="I262" s="242"/>
      <c r="J262" s="242"/>
      <c r="K262" s="242"/>
      <c r="L262" s="243"/>
      <c r="M262" s="241" t="s">
        <v>257</v>
      </c>
      <c r="N262" s="242"/>
      <c r="O262" s="242"/>
      <c r="P262" s="242"/>
      <c r="Q262" s="242"/>
      <c r="R262" s="242"/>
      <c r="S262" s="242"/>
      <c r="T262" s="242"/>
      <c r="U262" s="242"/>
      <c r="V262" s="242"/>
      <c r="W262" s="242"/>
      <c r="X262" s="242"/>
      <c r="Y262" s="242"/>
      <c r="Z262" s="242"/>
      <c r="AA262" s="242"/>
      <c r="AB262" s="242"/>
      <c r="AC262" s="242"/>
      <c r="AD262" s="242"/>
      <c r="AE262" s="242"/>
      <c r="AF262" s="242"/>
      <c r="AG262" s="242"/>
      <c r="AH262" s="242"/>
      <c r="AI262" s="242"/>
      <c r="AJ262" s="243"/>
      <c r="AK262" s="115">
        <v>8.243</v>
      </c>
      <c r="AL262" s="116"/>
      <c r="AM262" s="116"/>
      <c r="AN262" s="116"/>
      <c r="AO262" s="116"/>
      <c r="AP262" s="117"/>
      <c r="AQ262" s="161">
        <v>1</v>
      </c>
      <c r="AR262" s="162"/>
      <c r="AS262" s="162"/>
      <c r="AT262" s="163"/>
      <c r="AU262" s="496">
        <v>0.989</v>
      </c>
      <c r="AV262" s="497"/>
      <c r="AW262" s="497"/>
      <c r="AX262" s="498"/>
    </row>
    <row r="263" spans="1:50" ht="24" customHeight="1">
      <c r="A263" s="28">
        <v>8</v>
      </c>
      <c r="B263" s="28">
        <v>1</v>
      </c>
      <c r="C263" s="193" t="s">
        <v>258</v>
      </c>
      <c r="D263" s="194"/>
      <c r="E263" s="194"/>
      <c r="F263" s="194"/>
      <c r="G263" s="194"/>
      <c r="H263" s="194"/>
      <c r="I263" s="194"/>
      <c r="J263" s="194"/>
      <c r="K263" s="194"/>
      <c r="L263" s="41"/>
      <c r="M263" s="193" t="s">
        <v>259</v>
      </c>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41"/>
      <c r="AK263" s="115">
        <v>6.51</v>
      </c>
      <c r="AL263" s="116"/>
      <c r="AM263" s="116"/>
      <c r="AN263" s="116"/>
      <c r="AO263" s="116"/>
      <c r="AP263" s="117"/>
      <c r="AQ263" s="161">
        <v>1</v>
      </c>
      <c r="AR263" s="162"/>
      <c r="AS263" s="162"/>
      <c r="AT263" s="163"/>
      <c r="AU263" s="496">
        <v>0.683</v>
      </c>
      <c r="AV263" s="497"/>
      <c r="AW263" s="497"/>
      <c r="AX263" s="498"/>
    </row>
    <row r="264" spans="1:50" ht="24" customHeight="1">
      <c r="A264" s="28">
        <v>9</v>
      </c>
      <c r="B264" s="28">
        <v>1</v>
      </c>
      <c r="C264" s="241" t="s">
        <v>260</v>
      </c>
      <c r="D264" s="242"/>
      <c r="E264" s="242"/>
      <c r="F264" s="242"/>
      <c r="G264" s="242"/>
      <c r="H264" s="242"/>
      <c r="I264" s="242"/>
      <c r="J264" s="242"/>
      <c r="K264" s="242"/>
      <c r="L264" s="243"/>
      <c r="M264" s="241" t="s">
        <v>261</v>
      </c>
      <c r="N264" s="242"/>
      <c r="O264" s="242"/>
      <c r="P264" s="242"/>
      <c r="Q264" s="242"/>
      <c r="R264" s="242"/>
      <c r="S264" s="242"/>
      <c r="T264" s="242"/>
      <c r="U264" s="242"/>
      <c r="V264" s="242"/>
      <c r="W264" s="242"/>
      <c r="X264" s="242"/>
      <c r="Y264" s="242"/>
      <c r="Z264" s="242"/>
      <c r="AA264" s="242"/>
      <c r="AB264" s="242"/>
      <c r="AC264" s="242"/>
      <c r="AD264" s="242"/>
      <c r="AE264" s="242"/>
      <c r="AF264" s="242"/>
      <c r="AG264" s="242"/>
      <c r="AH264" s="242"/>
      <c r="AI264" s="242"/>
      <c r="AJ264" s="243"/>
      <c r="AK264" s="115">
        <v>4.515</v>
      </c>
      <c r="AL264" s="116"/>
      <c r="AM264" s="116"/>
      <c r="AN264" s="116"/>
      <c r="AO264" s="116"/>
      <c r="AP264" s="117"/>
      <c r="AQ264" s="161">
        <v>1</v>
      </c>
      <c r="AR264" s="162"/>
      <c r="AS264" s="162"/>
      <c r="AT264" s="163"/>
      <c r="AU264" s="496">
        <v>0.996</v>
      </c>
      <c r="AV264" s="497"/>
      <c r="AW264" s="497"/>
      <c r="AX264" s="498"/>
    </row>
    <row r="265" spans="1:50" ht="24" customHeight="1">
      <c r="A265" s="28">
        <v>10</v>
      </c>
      <c r="B265" s="28">
        <v>1</v>
      </c>
      <c r="C265" s="193" t="s">
        <v>262</v>
      </c>
      <c r="D265" s="194"/>
      <c r="E265" s="194"/>
      <c r="F265" s="194"/>
      <c r="G265" s="194"/>
      <c r="H265" s="194"/>
      <c r="I265" s="194"/>
      <c r="J265" s="194"/>
      <c r="K265" s="194"/>
      <c r="L265" s="41"/>
      <c r="M265" s="193" t="s">
        <v>263</v>
      </c>
      <c r="N265" s="194"/>
      <c r="O265" s="194"/>
      <c r="P265" s="194"/>
      <c r="Q265" s="194"/>
      <c r="R265" s="194"/>
      <c r="S265" s="194"/>
      <c r="T265" s="194"/>
      <c r="U265" s="194"/>
      <c r="V265" s="194"/>
      <c r="W265" s="194"/>
      <c r="X265" s="194"/>
      <c r="Y265" s="194"/>
      <c r="Z265" s="194"/>
      <c r="AA265" s="194"/>
      <c r="AB265" s="194"/>
      <c r="AC265" s="194"/>
      <c r="AD265" s="194"/>
      <c r="AE265" s="194"/>
      <c r="AF265" s="194"/>
      <c r="AG265" s="194"/>
      <c r="AH265" s="194"/>
      <c r="AI265" s="194"/>
      <c r="AJ265" s="41"/>
      <c r="AK265" s="115">
        <v>4.284</v>
      </c>
      <c r="AL265" s="116"/>
      <c r="AM265" s="116"/>
      <c r="AN265" s="116"/>
      <c r="AO265" s="116"/>
      <c r="AP265" s="117"/>
      <c r="AQ265" s="161">
        <v>2</v>
      </c>
      <c r="AR265" s="162"/>
      <c r="AS265" s="162"/>
      <c r="AT265" s="163"/>
      <c r="AU265" s="496">
        <v>0.614</v>
      </c>
      <c r="AV265" s="497"/>
      <c r="AW265" s="497"/>
      <c r="AX265" s="498"/>
    </row>
    <row r="266" spans="1:50" ht="13.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c r="A267" s="26"/>
      <c r="B267" s="26" t="s">
        <v>264</v>
      </c>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34.5" customHeight="1">
      <c r="A268" s="28"/>
      <c r="B268" s="28"/>
      <c r="C268" s="38" t="s">
        <v>162</v>
      </c>
      <c r="D268" s="38"/>
      <c r="E268" s="38"/>
      <c r="F268" s="38"/>
      <c r="G268" s="38"/>
      <c r="H268" s="38"/>
      <c r="I268" s="38"/>
      <c r="J268" s="38"/>
      <c r="K268" s="38"/>
      <c r="L268" s="38"/>
      <c r="M268" s="38" t="s">
        <v>163</v>
      </c>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52" t="s">
        <v>164</v>
      </c>
      <c r="AL268" s="38"/>
      <c r="AM268" s="38"/>
      <c r="AN268" s="38"/>
      <c r="AO268" s="38"/>
      <c r="AP268" s="38"/>
      <c r="AQ268" s="38" t="s">
        <v>25</v>
      </c>
      <c r="AR268" s="38"/>
      <c r="AS268" s="38"/>
      <c r="AT268" s="38"/>
      <c r="AU268" s="39" t="s">
        <v>26</v>
      </c>
      <c r="AV268" s="40"/>
      <c r="AW268" s="40"/>
      <c r="AX268" s="41"/>
    </row>
    <row r="269" spans="1:50" ht="24" customHeight="1">
      <c r="A269" s="28">
        <v>1</v>
      </c>
      <c r="B269" s="28">
        <v>1</v>
      </c>
      <c r="C269" s="193" t="s">
        <v>265</v>
      </c>
      <c r="D269" s="194"/>
      <c r="E269" s="194"/>
      <c r="F269" s="194"/>
      <c r="G269" s="194"/>
      <c r="H269" s="194"/>
      <c r="I269" s="194"/>
      <c r="J269" s="194"/>
      <c r="K269" s="194"/>
      <c r="L269" s="41"/>
      <c r="M269" s="34" t="s">
        <v>126</v>
      </c>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6"/>
      <c r="AK269" s="115">
        <v>120.225</v>
      </c>
      <c r="AL269" s="116"/>
      <c r="AM269" s="116"/>
      <c r="AN269" s="116"/>
      <c r="AO269" s="116"/>
      <c r="AP269" s="117"/>
      <c r="AQ269" s="605">
        <v>1</v>
      </c>
      <c r="AR269" s="605"/>
      <c r="AS269" s="605"/>
      <c r="AT269" s="605"/>
      <c r="AU269" s="496">
        <v>0.904</v>
      </c>
      <c r="AV269" s="497"/>
      <c r="AW269" s="497"/>
      <c r="AX269" s="498"/>
    </row>
    <row r="270" spans="1:50" ht="24" customHeight="1">
      <c r="A270" s="28">
        <v>2</v>
      </c>
      <c r="B270" s="28">
        <v>1</v>
      </c>
      <c r="C270" s="193" t="s">
        <v>266</v>
      </c>
      <c r="D270" s="194"/>
      <c r="E270" s="194"/>
      <c r="F270" s="194"/>
      <c r="G270" s="194"/>
      <c r="H270" s="194"/>
      <c r="I270" s="194"/>
      <c r="J270" s="194"/>
      <c r="K270" s="194"/>
      <c r="L270" s="41"/>
      <c r="M270" s="34" t="s">
        <v>267</v>
      </c>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6"/>
      <c r="AK270" s="115">
        <v>57.54</v>
      </c>
      <c r="AL270" s="116"/>
      <c r="AM270" s="116"/>
      <c r="AN270" s="116"/>
      <c r="AO270" s="116"/>
      <c r="AP270" s="117"/>
      <c r="AQ270" s="605">
        <v>2</v>
      </c>
      <c r="AR270" s="605"/>
      <c r="AS270" s="605"/>
      <c r="AT270" s="605"/>
      <c r="AU270" s="496">
        <v>0.413</v>
      </c>
      <c r="AV270" s="497"/>
      <c r="AW270" s="497"/>
      <c r="AX270" s="498"/>
    </row>
    <row r="271" spans="1:50" ht="24" customHeight="1">
      <c r="A271" s="28">
        <v>3</v>
      </c>
      <c r="B271" s="28">
        <v>1</v>
      </c>
      <c r="C271" s="193" t="s">
        <v>268</v>
      </c>
      <c r="D271" s="194"/>
      <c r="E271" s="194"/>
      <c r="F271" s="194"/>
      <c r="G271" s="194"/>
      <c r="H271" s="194"/>
      <c r="I271" s="194"/>
      <c r="J271" s="194"/>
      <c r="K271" s="194"/>
      <c r="L271" s="41"/>
      <c r="M271" s="34" t="s">
        <v>269</v>
      </c>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6"/>
      <c r="AK271" s="115">
        <v>35.322</v>
      </c>
      <c r="AL271" s="116"/>
      <c r="AM271" s="116"/>
      <c r="AN271" s="116"/>
      <c r="AO271" s="116"/>
      <c r="AP271" s="117"/>
      <c r="AQ271" s="605">
        <v>3</v>
      </c>
      <c r="AR271" s="605"/>
      <c r="AS271" s="605"/>
      <c r="AT271" s="605"/>
      <c r="AU271" s="496">
        <v>0.826</v>
      </c>
      <c r="AV271" s="497"/>
      <c r="AW271" s="497"/>
      <c r="AX271" s="498"/>
    </row>
    <row r="272" spans="1:50" ht="24" customHeight="1">
      <c r="A272" s="28">
        <v>4</v>
      </c>
      <c r="B272" s="28">
        <v>1</v>
      </c>
      <c r="C272" s="193" t="s">
        <v>270</v>
      </c>
      <c r="D272" s="194"/>
      <c r="E272" s="194"/>
      <c r="F272" s="194"/>
      <c r="G272" s="194"/>
      <c r="H272" s="194"/>
      <c r="I272" s="194"/>
      <c r="J272" s="194"/>
      <c r="K272" s="194"/>
      <c r="L272" s="41"/>
      <c r="M272" s="34" t="s">
        <v>271</v>
      </c>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6"/>
      <c r="AK272" s="115">
        <v>33.6</v>
      </c>
      <c r="AL272" s="116"/>
      <c r="AM272" s="116"/>
      <c r="AN272" s="116"/>
      <c r="AO272" s="116"/>
      <c r="AP272" s="117"/>
      <c r="AQ272" s="605">
        <v>3</v>
      </c>
      <c r="AR272" s="605"/>
      <c r="AS272" s="605"/>
      <c r="AT272" s="605"/>
      <c r="AU272" s="496">
        <v>0.925</v>
      </c>
      <c r="AV272" s="497"/>
      <c r="AW272" s="497"/>
      <c r="AX272" s="498"/>
    </row>
    <row r="273" spans="1:50" ht="24" customHeight="1">
      <c r="A273" s="28">
        <v>5</v>
      </c>
      <c r="B273" s="28">
        <v>1</v>
      </c>
      <c r="C273" s="241" t="s">
        <v>272</v>
      </c>
      <c r="D273" s="242"/>
      <c r="E273" s="242"/>
      <c r="F273" s="242"/>
      <c r="G273" s="242"/>
      <c r="H273" s="242"/>
      <c r="I273" s="242"/>
      <c r="J273" s="242"/>
      <c r="K273" s="242"/>
      <c r="L273" s="243"/>
      <c r="M273" s="244" t="s">
        <v>273</v>
      </c>
      <c r="N273" s="245"/>
      <c r="O273" s="245"/>
      <c r="P273" s="245"/>
      <c r="Q273" s="245"/>
      <c r="R273" s="245"/>
      <c r="S273" s="245"/>
      <c r="T273" s="245"/>
      <c r="U273" s="245"/>
      <c r="V273" s="245"/>
      <c r="W273" s="245"/>
      <c r="X273" s="245"/>
      <c r="Y273" s="245"/>
      <c r="Z273" s="245"/>
      <c r="AA273" s="245"/>
      <c r="AB273" s="245"/>
      <c r="AC273" s="245"/>
      <c r="AD273" s="245"/>
      <c r="AE273" s="245"/>
      <c r="AF273" s="245"/>
      <c r="AG273" s="245"/>
      <c r="AH273" s="245"/>
      <c r="AI273" s="245"/>
      <c r="AJ273" s="246"/>
      <c r="AK273" s="115">
        <v>13.44</v>
      </c>
      <c r="AL273" s="116"/>
      <c r="AM273" s="116"/>
      <c r="AN273" s="116"/>
      <c r="AO273" s="116"/>
      <c r="AP273" s="117"/>
      <c r="AQ273" s="161">
        <v>1</v>
      </c>
      <c r="AR273" s="162"/>
      <c r="AS273" s="162"/>
      <c r="AT273" s="163"/>
      <c r="AU273" s="606" t="s">
        <v>274</v>
      </c>
      <c r="AV273" s="607"/>
      <c r="AW273" s="607"/>
      <c r="AX273" s="608"/>
    </row>
    <row r="274" spans="1:50" ht="24" customHeight="1">
      <c r="A274" s="28">
        <v>6</v>
      </c>
      <c r="B274" s="28">
        <v>1</v>
      </c>
      <c r="C274" s="244" t="s">
        <v>275</v>
      </c>
      <c r="D274" s="245"/>
      <c r="E274" s="245"/>
      <c r="F274" s="245"/>
      <c r="G274" s="245"/>
      <c r="H274" s="245"/>
      <c r="I274" s="245"/>
      <c r="J274" s="245"/>
      <c r="K274" s="245"/>
      <c r="L274" s="246"/>
      <c r="M274" s="244" t="s">
        <v>276</v>
      </c>
      <c r="N274" s="245"/>
      <c r="O274" s="245"/>
      <c r="P274" s="245"/>
      <c r="Q274" s="245"/>
      <c r="R274" s="245"/>
      <c r="S274" s="245"/>
      <c r="T274" s="245"/>
      <c r="U274" s="245"/>
      <c r="V274" s="245"/>
      <c r="W274" s="245"/>
      <c r="X274" s="245"/>
      <c r="Y274" s="245"/>
      <c r="Z274" s="245"/>
      <c r="AA274" s="245"/>
      <c r="AB274" s="245"/>
      <c r="AC274" s="245"/>
      <c r="AD274" s="245"/>
      <c r="AE274" s="245"/>
      <c r="AF274" s="245"/>
      <c r="AG274" s="245"/>
      <c r="AH274" s="245"/>
      <c r="AI274" s="245"/>
      <c r="AJ274" s="246"/>
      <c r="AK274" s="115">
        <v>12.915</v>
      </c>
      <c r="AL274" s="116"/>
      <c r="AM274" s="116"/>
      <c r="AN274" s="116"/>
      <c r="AO274" s="116"/>
      <c r="AP274" s="117"/>
      <c r="AQ274" s="161">
        <v>1</v>
      </c>
      <c r="AR274" s="162"/>
      <c r="AS274" s="162"/>
      <c r="AT274" s="163"/>
      <c r="AU274" s="496">
        <v>0.851</v>
      </c>
      <c r="AV274" s="497"/>
      <c r="AW274" s="497"/>
      <c r="AX274" s="498"/>
    </row>
    <row r="275" spans="1:50" ht="24" customHeight="1">
      <c r="A275" s="28">
        <v>7</v>
      </c>
      <c r="B275" s="28">
        <v>1</v>
      </c>
      <c r="C275" s="244" t="s">
        <v>277</v>
      </c>
      <c r="D275" s="245"/>
      <c r="E275" s="245"/>
      <c r="F275" s="245"/>
      <c r="G275" s="245"/>
      <c r="H275" s="245"/>
      <c r="I275" s="245"/>
      <c r="J275" s="245"/>
      <c r="K275" s="245"/>
      <c r="L275" s="246"/>
      <c r="M275" s="244" t="s">
        <v>278</v>
      </c>
      <c r="N275" s="245"/>
      <c r="O275" s="245"/>
      <c r="P275" s="245"/>
      <c r="Q275" s="245"/>
      <c r="R275" s="245"/>
      <c r="S275" s="245"/>
      <c r="T275" s="245"/>
      <c r="U275" s="245"/>
      <c r="V275" s="245"/>
      <c r="W275" s="245"/>
      <c r="X275" s="245"/>
      <c r="Y275" s="245"/>
      <c r="Z275" s="245"/>
      <c r="AA275" s="245"/>
      <c r="AB275" s="245"/>
      <c r="AC275" s="245"/>
      <c r="AD275" s="245"/>
      <c r="AE275" s="245"/>
      <c r="AF275" s="245"/>
      <c r="AG275" s="245"/>
      <c r="AH275" s="245"/>
      <c r="AI275" s="245"/>
      <c r="AJ275" s="246"/>
      <c r="AK275" s="115">
        <v>12.6</v>
      </c>
      <c r="AL275" s="116"/>
      <c r="AM275" s="116"/>
      <c r="AN275" s="116"/>
      <c r="AO275" s="116"/>
      <c r="AP275" s="117"/>
      <c r="AQ275" s="161">
        <v>1</v>
      </c>
      <c r="AR275" s="162"/>
      <c r="AS275" s="162"/>
      <c r="AT275" s="163"/>
      <c r="AU275" s="496">
        <v>0.96</v>
      </c>
      <c r="AV275" s="497"/>
      <c r="AW275" s="497"/>
      <c r="AX275" s="498"/>
    </row>
    <row r="276" spans="1:50" ht="24" customHeight="1">
      <c r="A276" s="28">
        <v>8</v>
      </c>
      <c r="B276" s="28">
        <v>1</v>
      </c>
      <c r="C276" s="193" t="s">
        <v>279</v>
      </c>
      <c r="D276" s="194"/>
      <c r="E276" s="194"/>
      <c r="F276" s="194"/>
      <c r="G276" s="194"/>
      <c r="H276" s="194"/>
      <c r="I276" s="194"/>
      <c r="J276" s="194"/>
      <c r="K276" s="194"/>
      <c r="L276" s="41"/>
      <c r="M276" s="34" t="s">
        <v>280</v>
      </c>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6"/>
      <c r="AK276" s="115">
        <v>12.222</v>
      </c>
      <c r="AL276" s="116"/>
      <c r="AM276" s="116"/>
      <c r="AN276" s="116"/>
      <c r="AO276" s="116"/>
      <c r="AP276" s="117"/>
      <c r="AQ276" s="605">
        <v>2</v>
      </c>
      <c r="AR276" s="605"/>
      <c r="AS276" s="605"/>
      <c r="AT276" s="605"/>
      <c r="AU276" s="496">
        <v>0.747</v>
      </c>
      <c r="AV276" s="497"/>
      <c r="AW276" s="497"/>
      <c r="AX276" s="498"/>
    </row>
    <row r="277" spans="1:50" ht="24" customHeight="1">
      <c r="A277" s="28">
        <v>9</v>
      </c>
      <c r="B277" s="28">
        <v>1</v>
      </c>
      <c r="C277" s="193" t="s">
        <v>281</v>
      </c>
      <c r="D277" s="194"/>
      <c r="E277" s="194"/>
      <c r="F277" s="194"/>
      <c r="G277" s="194"/>
      <c r="H277" s="194"/>
      <c r="I277" s="194"/>
      <c r="J277" s="194"/>
      <c r="K277" s="194"/>
      <c r="L277" s="41"/>
      <c r="M277" s="34" t="s">
        <v>282</v>
      </c>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6"/>
      <c r="AK277" s="115">
        <v>11.55</v>
      </c>
      <c r="AL277" s="116"/>
      <c r="AM277" s="116"/>
      <c r="AN277" s="116"/>
      <c r="AO277" s="116"/>
      <c r="AP277" s="117"/>
      <c r="AQ277" s="605">
        <v>2</v>
      </c>
      <c r="AR277" s="605"/>
      <c r="AS277" s="605"/>
      <c r="AT277" s="605"/>
      <c r="AU277" s="496">
        <v>0.991</v>
      </c>
      <c r="AV277" s="497"/>
      <c r="AW277" s="497"/>
      <c r="AX277" s="498"/>
    </row>
    <row r="278" spans="1:50" ht="24" customHeight="1">
      <c r="A278" s="28">
        <v>10</v>
      </c>
      <c r="B278" s="28">
        <v>1</v>
      </c>
      <c r="C278" s="193" t="s">
        <v>283</v>
      </c>
      <c r="D278" s="194"/>
      <c r="E278" s="194"/>
      <c r="F278" s="194"/>
      <c r="G278" s="194"/>
      <c r="H278" s="194"/>
      <c r="I278" s="194"/>
      <c r="J278" s="194"/>
      <c r="K278" s="194"/>
      <c r="L278" s="41"/>
      <c r="M278" s="34" t="s">
        <v>284</v>
      </c>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6"/>
      <c r="AK278" s="115">
        <v>9.715</v>
      </c>
      <c r="AL278" s="116"/>
      <c r="AM278" s="116"/>
      <c r="AN278" s="116"/>
      <c r="AO278" s="116"/>
      <c r="AP278" s="117"/>
      <c r="AQ278" s="605">
        <v>2</v>
      </c>
      <c r="AR278" s="605"/>
      <c r="AS278" s="605"/>
      <c r="AT278" s="605"/>
      <c r="AU278" s="496">
        <v>0.782</v>
      </c>
      <c r="AV278" s="497"/>
      <c r="AW278" s="497"/>
      <c r="AX278" s="498"/>
    </row>
    <row r="279" spans="1:50" ht="13.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c r="A280" s="26"/>
      <c r="B280" s="26" t="s">
        <v>285</v>
      </c>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34.5" customHeight="1">
      <c r="A281" s="28"/>
      <c r="B281" s="28"/>
      <c r="C281" s="38" t="s">
        <v>162</v>
      </c>
      <c r="D281" s="38"/>
      <c r="E281" s="38"/>
      <c r="F281" s="38"/>
      <c r="G281" s="38"/>
      <c r="H281" s="38"/>
      <c r="I281" s="38"/>
      <c r="J281" s="38"/>
      <c r="K281" s="38"/>
      <c r="L281" s="38"/>
      <c r="M281" s="38" t="s">
        <v>163</v>
      </c>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52" t="s">
        <v>164</v>
      </c>
      <c r="AL281" s="38"/>
      <c r="AM281" s="38"/>
      <c r="AN281" s="38"/>
      <c r="AO281" s="38"/>
      <c r="AP281" s="38"/>
      <c r="AQ281" s="38" t="s">
        <v>25</v>
      </c>
      <c r="AR281" s="38"/>
      <c r="AS281" s="38"/>
      <c r="AT281" s="38"/>
      <c r="AU281" s="39" t="s">
        <v>26</v>
      </c>
      <c r="AV281" s="40"/>
      <c r="AW281" s="40"/>
      <c r="AX281" s="41"/>
    </row>
    <row r="282" spans="1:50" ht="24" customHeight="1">
      <c r="A282" s="28">
        <v>1</v>
      </c>
      <c r="B282" s="28">
        <v>1</v>
      </c>
      <c r="C282" s="193" t="s">
        <v>286</v>
      </c>
      <c r="D282" s="194"/>
      <c r="E282" s="194"/>
      <c r="F282" s="194"/>
      <c r="G282" s="194"/>
      <c r="H282" s="194"/>
      <c r="I282" s="194"/>
      <c r="J282" s="194"/>
      <c r="K282" s="194"/>
      <c r="L282" s="41"/>
      <c r="M282" s="193" t="s">
        <v>128</v>
      </c>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41"/>
      <c r="AK282" s="158">
        <v>67.074</v>
      </c>
      <c r="AL282" s="159"/>
      <c r="AM282" s="159"/>
      <c r="AN282" s="159"/>
      <c r="AO282" s="159"/>
      <c r="AP282" s="160"/>
      <c r="AQ282" s="29">
        <v>2</v>
      </c>
      <c r="AR282" s="29"/>
      <c r="AS282" s="29"/>
      <c r="AT282" s="29"/>
      <c r="AU282" s="31">
        <v>0.989</v>
      </c>
      <c r="AV282" s="32"/>
      <c r="AW282" s="32"/>
      <c r="AX282" s="33"/>
    </row>
    <row r="283" spans="1:50" ht="24" customHeight="1">
      <c r="A283" s="28">
        <v>2</v>
      </c>
      <c r="B283" s="28">
        <v>1</v>
      </c>
      <c r="C283" s="193" t="s">
        <v>287</v>
      </c>
      <c r="D283" s="194"/>
      <c r="E283" s="194"/>
      <c r="F283" s="194"/>
      <c r="G283" s="194"/>
      <c r="H283" s="194"/>
      <c r="I283" s="194"/>
      <c r="J283" s="194"/>
      <c r="K283" s="194"/>
      <c r="L283" s="41"/>
      <c r="M283" s="193" t="s">
        <v>288</v>
      </c>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41"/>
      <c r="AK283" s="158">
        <v>38.85</v>
      </c>
      <c r="AL283" s="159"/>
      <c r="AM283" s="159"/>
      <c r="AN283" s="159"/>
      <c r="AO283" s="159"/>
      <c r="AP283" s="160"/>
      <c r="AQ283" s="29">
        <v>2</v>
      </c>
      <c r="AR283" s="29"/>
      <c r="AS283" s="29"/>
      <c r="AT283" s="29"/>
      <c r="AU283" s="31">
        <v>0.909</v>
      </c>
      <c r="AV283" s="32"/>
      <c r="AW283" s="32"/>
      <c r="AX283" s="33"/>
    </row>
    <row r="284" spans="1:50" ht="24" customHeight="1">
      <c r="A284" s="28">
        <v>3</v>
      </c>
      <c r="B284" s="28">
        <v>1</v>
      </c>
      <c r="C284" s="193" t="s">
        <v>289</v>
      </c>
      <c r="D284" s="194"/>
      <c r="E284" s="194"/>
      <c r="F284" s="194"/>
      <c r="G284" s="194"/>
      <c r="H284" s="194"/>
      <c r="I284" s="194"/>
      <c r="J284" s="194"/>
      <c r="K284" s="194"/>
      <c r="L284" s="41"/>
      <c r="M284" s="193" t="s">
        <v>290</v>
      </c>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41"/>
      <c r="AK284" s="158">
        <v>29.9</v>
      </c>
      <c r="AL284" s="159"/>
      <c r="AM284" s="159"/>
      <c r="AN284" s="159"/>
      <c r="AO284" s="159"/>
      <c r="AP284" s="160"/>
      <c r="AQ284" s="161" t="s">
        <v>291</v>
      </c>
      <c r="AR284" s="162"/>
      <c r="AS284" s="162"/>
      <c r="AT284" s="163"/>
      <c r="AU284" s="496" t="s">
        <v>292</v>
      </c>
      <c r="AV284" s="497"/>
      <c r="AW284" s="497"/>
      <c r="AX284" s="498"/>
    </row>
    <row r="285" spans="1:50" ht="24" customHeight="1">
      <c r="A285" s="28">
        <v>10</v>
      </c>
      <c r="B285" s="28">
        <v>1</v>
      </c>
      <c r="C285" s="193" t="s">
        <v>293</v>
      </c>
      <c r="D285" s="194"/>
      <c r="E285" s="194"/>
      <c r="F285" s="194"/>
      <c r="G285" s="194"/>
      <c r="H285" s="194"/>
      <c r="I285" s="194"/>
      <c r="J285" s="194"/>
      <c r="K285" s="194"/>
      <c r="L285" s="41"/>
      <c r="M285" s="193" t="s">
        <v>294</v>
      </c>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41"/>
      <c r="AK285" s="158">
        <v>29.814</v>
      </c>
      <c r="AL285" s="159"/>
      <c r="AM285" s="159"/>
      <c r="AN285" s="159"/>
      <c r="AO285" s="159"/>
      <c r="AP285" s="160"/>
      <c r="AQ285" s="29">
        <v>1</v>
      </c>
      <c r="AR285" s="29"/>
      <c r="AS285" s="29"/>
      <c r="AT285" s="29"/>
      <c r="AU285" s="31">
        <v>0.945</v>
      </c>
      <c r="AV285" s="32"/>
      <c r="AW285" s="32"/>
      <c r="AX285" s="33"/>
    </row>
    <row r="286" spans="1:50" ht="24" customHeight="1">
      <c r="A286" s="28">
        <v>4</v>
      </c>
      <c r="B286" s="28">
        <v>1</v>
      </c>
      <c r="C286" s="193" t="s">
        <v>295</v>
      </c>
      <c r="D286" s="194"/>
      <c r="E286" s="194"/>
      <c r="F286" s="194"/>
      <c r="G286" s="194"/>
      <c r="H286" s="194"/>
      <c r="I286" s="194"/>
      <c r="J286" s="194"/>
      <c r="K286" s="194"/>
      <c r="L286" s="41"/>
      <c r="M286" s="193" t="s">
        <v>296</v>
      </c>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41"/>
      <c r="AK286" s="158">
        <v>24.99</v>
      </c>
      <c r="AL286" s="159"/>
      <c r="AM286" s="159"/>
      <c r="AN286" s="159"/>
      <c r="AO286" s="159"/>
      <c r="AP286" s="160"/>
      <c r="AQ286" s="29">
        <v>3</v>
      </c>
      <c r="AR286" s="29"/>
      <c r="AS286" s="29"/>
      <c r="AT286" s="29"/>
      <c r="AU286" s="31">
        <v>1</v>
      </c>
      <c r="AV286" s="32"/>
      <c r="AW286" s="32"/>
      <c r="AX286" s="33"/>
    </row>
    <row r="287" spans="1:50" ht="24" customHeight="1">
      <c r="A287" s="28">
        <v>5</v>
      </c>
      <c r="B287" s="28">
        <v>1</v>
      </c>
      <c r="C287" s="193" t="s">
        <v>287</v>
      </c>
      <c r="D287" s="194"/>
      <c r="E287" s="194"/>
      <c r="F287" s="194"/>
      <c r="G287" s="194"/>
      <c r="H287" s="194"/>
      <c r="I287" s="194"/>
      <c r="J287" s="194"/>
      <c r="K287" s="194"/>
      <c r="L287" s="41"/>
      <c r="M287" s="193" t="s">
        <v>297</v>
      </c>
      <c r="N287" s="194"/>
      <c r="O287" s="194"/>
      <c r="P287" s="194"/>
      <c r="Q287" s="194"/>
      <c r="R287" s="194"/>
      <c r="S287" s="194"/>
      <c r="T287" s="194"/>
      <c r="U287" s="194"/>
      <c r="V287" s="194"/>
      <c r="W287" s="194"/>
      <c r="X287" s="194"/>
      <c r="Y287" s="194"/>
      <c r="Z287" s="194"/>
      <c r="AA287" s="194"/>
      <c r="AB287" s="194"/>
      <c r="AC287" s="194"/>
      <c r="AD287" s="194"/>
      <c r="AE287" s="194"/>
      <c r="AF287" s="194"/>
      <c r="AG287" s="194"/>
      <c r="AH287" s="194"/>
      <c r="AI287" s="194"/>
      <c r="AJ287" s="41"/>
      <c r="AK287" s="158">
        <v>24.36</v>
      </c>
      <c r="AL287" s="159"/>
      <c r="AM287" s="159"/>
      <c r="AN287" s="159"/>
      <c r="AO287" s="159"/>
      <c r="AP287" s="160"/>
      <c r="AQ287" s="29">
        <v>1</v>
      </c>
      <c r="AR287" s="29"/>
      <c r="AS287" s="29"/>
      <c r="AT287" s="29"/>
      <c r="AU287" s="31">
        <v>0.99</v>
      </c>
      <c r="AV287" s="32"/>
      <c r="AW287" s="32"/>
      <c r="AX287" s="33"/>
    </row>
    <row r="288" spans="1:50" ht="24" customHeight="1">
      <c r="A288" s="28">
        <v>6</v>
      </c>
      <c r="B288" s="28">
        <v>1</v>
      </c>
      <c r="C288" s="193" t="s">
        <v>298</v>
      </c>
      <c r="D288" s="194"/>
      <c r="E288" s="194"/>
      <c r="F288" s="194"/>
      <c r="G288" s="194"/>
      <c r="H288" s="194"/>
      <c r="I288" s="194"/>
      <c r="J288" s="194"/>
      <c r="K288" s="194"/>
      <c r="L288" s="41"/>
      <c r="M288" s="193" t="s">
        <v>299</v>
      </c>
      <c r="N288" s="194"/>
      <c r="O288" s="194"/>
      <c r="P288" s="194"/>
      <c r="Q288" s="194"/>
      <c r="R288" s="194"/>
      <c r="S288" s="194"/>
      <c r="T288" s="194"/>
      <c r="U288" s="194"/>
      <c r="V288" s="194"/>
      <c r="W288" s="194"/>
      <c r="X288" s="194"/>
      <c r="Y288" s="194"/>
      <c r="Z288" s="194"/>
      <c r="AA288" s="194"/>
      <c r="AB288" s="194"/>
      <c r="AC288" s="194"/>
      <c r="AD288" s="194"/>
      <c r="AE288" s="194"/>
      <c r="AF288" s="194"/>
      <c r="AG288" s="194"/>
      <c r="AH288" s="194"/>
      <c r="AI288" s="194"/>
      <c r="AJ288" s="41"/>
      <c r="AK288" s="158">
        <v>23.067</v>
      </c>
      <c r="AL288" s="159"/>
      <c r="AM288" s="159"/>
      <c r="AN288" s="159"/>
      <c r="AO288" s="159"/>
      <c r="AP288" s="160"/>
      <c r="AQ288" s="29">
        <v>5</v>
      </c>
      <c r="AR288" s="29"/>
      <c r="AS288" s="29"/>
      <c r="AT288" s="29"/>
      <c r="AU288" s="31">
        <v>0.796</v>
      </c>
      <c r="AV288" s="32"/>
      <c r="AW288" s="32"/>
      <c r="AX288" s="33"/>
    </row>
    <row r="289" spans="1:50" ht="24" customHeight="1">
      <c r="A289" s="28">
        <v>7</v>
      </c>
      <c r="B289" s="28">
        <v>1</v>
      </c>
      <c r="C289" s="193" t="s">
        <v>300</v>
      </c>
      <c r="D289" s="194"/>
      <c r="E289" s="194"/>
      <c r="F289" s="194"/>
      <c r="G289" s="194"/>
      <c r="H289" s="194"/>
      <c r="I289" s="194"/>
      <c r="J289" s="194"/>
      <c r="K289" s="194"/>
      <c r="L289" s="41"/>
      <c r="M289" s="193" t="s">
        <v>301</v>
      </c>
      <c r="N289" s="194"/>
      <c r="O289" s="194"/>
      <c r="P289" s="194"/>
      <c r="Q289" s="194"/>
      <c r="R289" s="194"/>
      <c r="S289" s="194"/>
      <c r="T289" s="194"/>
      <c r="U289" s="194"/>
      <c r="V289" s="194"/>
      <c r="W289" s="194"/>
      <c r="X289" s="194"/>
      <c r="Y289" s="194"/>
      <c r="Z289" s="194"/>
      <c r="AA289" s="194"/>
      <c r="AB289" s="194"/>
      <c r="AC289" s="194"/>
      <c r="AD289" s="194"/>
      <c r="AE289" s="194"/>
      <c r="AF289" s="194"/>
      <c r="AG289" s="194"/>
      <c r="AH289" s="194"/>
      <c r="AI289" s="194"/>
      <c r="AJ289" s="41"/>
      <c r="AK289" s="158">
        <v>22.991</v>
      </c>
      <c r="AL289" s="159"/>
      <c r="AM289" s="159"/>
      <c r="AN289" s="159"/>
      <c r="AO289" s="159"/>
      <c r="AP289" s="160"/>
      <c r="AQ289" s="29">
        <v>1</v>
      </c>
      <c r="AR289" s="29"/>
      <c r="AS289" s="29"/>
      <c r="AT289" s="29"/>
      <c r="AU289" s="31">
        <v>0.982</v>
      </c>
      <c r="AV289" s="32"/>
      <c r="AW289" s="32"/>
      <c r="AX289" s="33"/>
    </row>
    <row r="290" spans="1:50" ht="24" customHeight="1">
      <c r="A290" s="28">
        <v>8</v>
      </c>
      <c r="B290" s="28">
        <v>1</v>
      </c>
      <c r="C290" s="193" t="s">
        <v>302</v>
      </c>
      <c r="D290" s="194"/>
      <c r="E290" s="194"/>
      <c r="F290" s="194"/>
      <c r="G290" s="194"/>
      <c r="H290" s="194"/>
      <c r="I290" s="194"/>
      <c r="J290" s="194"/>
      <c r="K290" s="194"/>
      <c r="L290" s="41"/>
      <c r="M290" s="193" t="s">
        <v>303</v>
      </c>
      <c r="N290" s="194"/>
      <c r="O290" s="194"/>
      <c r="P290" s="194"/>
      <c r="Q290" s="194"/>
      <c r="R290" s="194"/>
      <c r="S290" s="194"/>
      <c r="T290" s="194"/>
      <c r="U290" s="194"/>
      <c r="V290" s="194"/>
      <c r="W290" s="194"/>
      <c r="X290" s="194"/>
      <c r="Y290" s="194"/>
      <c r="Z290" s="194"/>
      <c r="AA290" s="194"/>
      <c r="AB290" s="194"/>
      <c r="AC290" s="194"/>
      <c r="AD290" s="194"/>
      <c r="AE290" s="194"/>
      <c r="AF290" s="194"/>
      <c r="AG290" s="194"/>
      <c r="AH290" s="194"/>
      <c r="AI290" s="194"/>
      <c r="AJ290" s="41"/>
      <c r="AK290" s="158">
        <v>20.549</v>
      </c>
      <c r="AL290" s="159"/>
      <c r="AM290" s="159"/>
      <c r="AN290" s="159"/>
      <c r="AO290" s="159"/>
      <c r="AP290" s="160"/>
      <c r="AQ290" s="29">
        <v>3</v>
      </c>
      <c r="AR290" s="29"/>
      <c r="AS290" s="29"/>
      <c r="AT290" s="29"/>
      <c r="AU290" s="31">
        <v>0.862</v>
      </c>
      <c r="AV290" s="32"/>
      <c r="AW290" s="32"/>
      <c r="AX290" s="33"/>
    </row>
    <row r="291" spans="1:50" ht="24" customHeight="1">
      <c r="A291" s="28">
        <v>9</v>
      </c>
      <c r="B291" s="28">
        <v>1</v>
      </c>
      <c r="C291" s="193" t="s">
        <v>304</v>
      </c>
      <c r="D291" s="194"/>
      <c r="E291" s="194"/>
      <c r="F291" s="194"/>
      <c r="G291" s="194"/>
      <c r="H291" s="194"/>
      <c r="I291" s="194"/>
      <c r="J291" s="194"/>
      <c r="K291" s="194"/>
      <c r="L291" s="41"/>
      <c r="M291" s="193" t="s">
        <v>305</v>
      </c>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41"/>
      <c r="AK291" s="158">
        <v>19.422</v>
      </c>
      <c r="AL291" s="159"/>
      <c r="AM291" s="159"/>
      <c r="AN291" s="159"/>
      <c r="AO291" s="159"/>
      <c r="AP291" s="160"/>
      <c r="AQ291" s="29">
        <v>6</v>
      </c>
      <c r="AR291" s="29"/>
      <c r="AS291" s="29"/>
      <c r="AT291" s="29"/>
      <c r="AU291" s="31">
        <v>0.737</v>
      </c>
      <c r="AV291" s="32"/>
      <c r="AW291" s="32"/>
      <c r="AX291" s="33"/>
    </row>
    <row r="292" spans="1:50" ht="13.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c r="A293" s="26"/>
      <c r="B293" s="26" t="s">
        <v>306</v>
      </c>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34.5" customHeight="1">
      <c r="A294" s="28"/>
      <c r="B294" s="28"/>
      <c r="C294" s="38" t="s">
        <v>162</v>
      </c>
      <c r="D294" s="38"/>
      <c r="E294" s="38"/>
      <c r="F294" s="38"/>
      <c r="G294" s="38"/>
      <c r="H294" s="38"/>
      <c r="I294" s="38"/>
      <c r="J294" s="38"/>
      <c r="K294" s="38"/>
      <c r="L294" s="38"/>
      <c r="M294" s="38" t="s">
        <v>163</v>
      </c>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52" t="s">
        <v>164</v>
      </c>
      <c r="AL294" s="38"/>
      <c r="AM294" s="38"/>
      <c r="AN294" s="38"/>
      <c r="AO294" s="38"/>
      <c r="AP294" s="38"/>
      <c r="AQ294" s="38" t="s">
        <v>25</v>
      </c>
      <c r="AR294" s="38"/>
      <c r="AS294" s="38"/>
      <c r="AT294" s="38"/>
      <c r="AU294" s="39" t="s">
        <v>26</v>
      </c>
      <c r="AV294" s="40"/>
      <c r="AW294" s="40"/>
      <c r="AX294" s="41"/>
    </row>
    <row r="295" spans="1:50" ht="24" customHeight="1">
      <c r="A295" s="28">
        <v>1</v>
      </c>
      <c r="B295" s="28">
        <v>1</v>
      </c>
      <c r="C295" s="193" t="s">
        <v>307</v>
      </c>
      <c r="D295" s="194"/>
      <c r="E295" s="194"/>
      <c r="F295" s="194"/>
      <c r="G295" s="194"/>
      <c r="H295" s="194"/>
      <c r="I295" s="194"/>
      <c r="J295" s="194"/>
      <c r="K295" s="194"/>
      <c r="L295" s="41"/>
      <c r="M295" s="193" t="s">
        <v>308</v>
      </c>
      <c r="N295" s="194"/>
      <c r="O295" s="194"/>
      <c r="P295" s="194"/>
      <c r="Q295" s="194"/>
      <c r="R295" s="194"/>
      <c r="S295" s="194"/>
      <c r="T295" s="194"/>
      <c r="U295" s="194"/>
      <c r="V295" s="194"/>
      <c r="W295" s="194"/>
      <c r="X295" s="194"/>
      <c r="Y295" s="194"/>
      <c r="Z295" s="194"/>
      <c r="AA295" s="194"/>
      <c r="AB295" s="194"/>
      <c r="AC295" s="194"/>
      <c r="AD295" s="194"/>
      <c r="AE295" s="194"/>
      <c r="AF295" s="194"/>
      <c r="AG295" s="194"/>
      <c r="AH295" s="194"/>
      <c r="AI295" s="194"/>
      <c r="AJ295" s="41"/>
      <c r="AK295" s="609">
        <v>189.153</v>
      </c>
      <c r="AL295" s="610"/>
      <c r="AM295" s="610"/>
      <c r="AN295" s="610"/>
      <c r="AO295" s="610"/>
      <c r="AP295" s="611"/>
      <c r="AQ295" s="193">
        <v>2</v>
      </c>
      <c r="AR295" s="194"/>
      <c r="AS295" s="194"/>
      <c r="AT295" s="41"/>
      <c r="AU295" s="31">
        <v>0.9985974754558204</v>
      </c>
      <c r="AV295" s="32"/>
      <c r="AW295" s="32"/>
      <c r="AX295" s="33"/>
    </row>
    <row r="296" spans="1:50" ht="24" customHeight="1">
      <c r="A296" s="28">
        <v>2</v>
      </c>
      <c r="B296" s="28">
        <v>1</v>
      </c>
      <c r="C296" s="193" t="s">
        <v>309</v>
      </c>
      <c r="D296" s="194"/>
      <c r="E296" s="194"/>
      <c r="F296" s="194"/>
      <c r="G296" s="194"/>
      <c r="H296" s="194"/>
      <c r="I296" s="194"/>
      <c r="J296" s="194"/>
      <c r="K296" s="194"/>
      <c r="L296" s="41"/>
      <c r="M296" s="193" t="s">
        <v>310</v>
      </c>
      <c r="N296" s="194"/>
      <c r="O296" s="194"/>
      <c r="P296" s="194"/>
      <c r="Q296" s="194"/>
      <c r="R296" s="194"/>
      <c r="S296" s="194"/>
      <c r="T296" s="194"/>
      <c r="U296" s="194"/>
      <c r="V296" s="194"/>
      <c r="W296" s="194"/>
      <c r="X296" s="194"/>
      <c r="Y296" s="194"/>
      <c r="Z296" s="194"/>
      <c r="AA296" s="194"/>
      <c r="AB296" s="194"/>
      <c r="AC296" s="194"/>
      <c r="AD296" s="194"/>
      <c r="AE296" s="194"/>
      <c r="AF296" s="194"/>
      <c r="AG296" s="194"/>
      <c r="AH296" s="194"/>
      <c r="AI296" s="194"/>
      <c r="AJ296" s="41"/>
      <c r="AK296" s="609">
        <v>135.983</v>
      </c>
      <c r="AL296" s="610"/>
      <c r="AM296" s="610"/>
      <c r="AN296" s="610"/>
      <c r="AO296" s="610"/>
      <c r="AP296" s="611"/>
      <c r="AQ296" s="193">
        <v>13</v>
      </c>
      <c r="AR296" s="194"/>
      <c r="AS296" s="194"/>
      <c r="AT296" s="41"/>
      <c r="AU296" s="31">
        <v>0.9803921568627451</v>
      </c>
      <c r="AV296" s="32"/>
      <c r="AW296" s="32"/>
      <c r="AX296" s="33"/>
    </row>
    <row r="297" spans="1:50" ht="24" customHeight="1">
      <c r="A297" s="28">
        <v>3</v>
      </c>
      <c r="B297" s="28">
        <v>1</v>
      </c>
      <c r="C297" s="193" t="s">
        <v>307</v>
      </c>
      <c r="D297" s="194"/>
      <c r="E297" s="194"/>
      <c r="F297" s="194"/>
      <c r="G297" s="194"/>
      <c r="H297" s="194"/>
      <c r="I297" s="194"/>
      <c r="J297" s="194"/>
      <c r="K297" s="194"/>
      <c r="L297" s="41"/>
      <c r="M297" s="193" t="s">
        <v>311</v>
      </c>
      <c r="N297" s="194"/>
      <c r="O297" s="194"/>
      <c r="P297" s="194"/>
      <c r="Q297" s="194"/>
      <c r="R297" s="194"/>
      <c r="S297" s="194"/>
      <c r="T297" s="194"/>
      <c r="U297" s="194"/>
      <c r="V297" s="194"/>
      <c r="W297" s="194"/>
      <c r="X297" s="194"/>
      <c r="Y297" s="194"/>
      <c r="Z297" s="194"/>
      <c r="AA297" s="194"/>
      <c r="AB297" s="194"/>
      <c r="AC297" s="194"/>
      <c r="AD297" s="194"/>
      <c r="AE297" s="194"/>
      <c r="AF297" s="194"/>
      <c r="AG297" s="194"/>
      <c r="AH297" s="194"/>
      <c r="AI297" s="194"/>
      <c r="AJ297" s="41"/>
      <c r="AK297" s="609">
        <v>110.271</v>
      </c>
      <c r="AL297" s="610"/>
      <c r="AM297" s="610"/>
      <c r="AN297" s="610"/>
      <c r="AO297" s="610"/>
      <c r="AP297" s="611"/>
      <c r="AQ297" s="193">
        <v>1</v>
      </c>
      <c r="AR297" s="194"/>
      <c r="AS297" s="194"/>
      <c r="AT297" s="41"/>
      <c r="AU297" s="31">
        <v>0.9697689377071892</v>
      </c>
      <c r="AV297" s="32"/>
      <c r="AW297" s="32"/>
      <c r="AX297" s="33"/>
    </row>
    <row r="298" spans="1:50" ht="24" customHeight="1">
      <c r="A298" s="28">
        <v>4</v>
      </c>
      <c r="B298" s="28">
        <v>1</v>
      </c>
      <c r="C298" s="193" t="s">
        <v>312</v>
      </c>
      <c r="D298" s="194"/>
      <c r="E298" s="194"/>
      <c r="F298" s="194"/>
      <c r="G298" s="194"/>
      <c r="H298" s="194"/>
      <c r="I298" s="194"/>
      <c r="J298" s="194"/>
      <c r="K298" s="194"/>
      <c r="L298" s="41"/>
      <c r="M298" s="193" t="s">
        <v>313</v>
      </c>
      <c r="N298" s="194"/>
      <c r="O298" s="194"/>
      <c r="P298" s="194"/>
      <c r="Q298" s="194"/>
      <c r="R298" s="194"/>
      <c r="S298" s="194"/>
      <c r="T298" s="194"/>
      <c r="U298" s="194"/>
      <c r="V298" s="194"/>
      <c r="W298" s="194"/>
      <c r="X298" s="194"/>
      <c r="Y298" s="194"/>
      <c r="Z298" s="194"/>
      <c r="AA298" s="194"/>
      <c r="AB298" s="194"/>
      <c r="AC298" s="194"/>
      <c r="AD298" s="194"/>
      <c r="AE298" s="194"/>
      <c r="AF298" s="194"/>
      <c r="AG298" s="194"/>
      <c r="AH298" s="194"/>
      <c r="AI298" s="194"/>
      <c r="AJ298" s="41"/>
      <c r="AK298" s="609">
        <v>101.85</v>
      </c>
      <c r="AL298" s="610"/>
      <c r="AM298" s="610"/>
      <c r="AN298" s="610"/>
      <c r="AO298" s="610"/>
      <c r="AP298" s="611"/>
      <c r="AQ298" s="193">
        <v>2</v>
      </c>
      <c r="AR298" s="194"/>
      <c r="AS298" s="194"/>
      <c r="AT298" s="41"/>
      <c r="AU298" s="31">
        <v>0.9790167442142129</v>
      </c>
      <c r="AV298" s="32"/>
      <c r="AW298" s="32"/>
      <c r="AX298" s="33"/>
    </row>
    <row r="299" spans="1:50" ht="24" customHeight="1">
      <c r="A299" s="28">
        <v>5</v>
      </c>
      <c r="B299" s="28">
        <v>1</v>
      </c>
      <c r="C299" s="193" t="s">
        <v>314</v>
      </c>
      <c r="D299" s="194"/>
      <c r="E299" s="194"/>
      <c r="F299" s="194"/>
      <c r="G299" s="194"/>
      <c r="H299" s="194"/>
      <c r="I299" s="194"/>
      <c r="J299" s="194"/>
      <c r="K299" s="194"/>
      <c r="L299" s="41"/>
      <c r="M299" s="193" t="s">
        <v>315</v>
      </c>
      <c r="N299" s="194"/>
      <c r="O299" s="194"/>
      <c r="P299" s="194"/>
      <c r="Q299" s="194"/>
      <c r="R299" s="194"/>
      <c r="S299" s="194"/>
      <c r="T299" s="194"/>
      <c r="U299" s="194"/>
      <c r="V299" s="194"/>
      <c r="W299" s="194"/>
      <c r="X299" s="194"/>
      <c r="Y299" s="194"/>
      <c r="Z299" s="194"/>
      <c r="AA299" s="194"/>
      <c r="AB299" s="194"/>
      <c r="AC299" s="194"/>
      <c r="AD299" s="194"/>
      <c r="AE299" s="194"/>
      <c r="AF299" s="194"/>
      <c r="AG299" s="194"/>
      <c r="AH299" s="194"/>
      <c r="AI299" s="194"/>
      <c r="AJ299" s="41"/>
      <c r="AK299" s="609">
        <v>78.015</v>
      </c>
      <c r="AL299" s="610"/>
      <c r="AM299" s="610"/>
      <c r="AN299" s="610"/>
      <c r="AO299" s="610"/>
      <c r="AP299" s="611"/>
      <c r="AQ299" s="193">
        <v>9</v>
      </c>
      <c r="AR299" s="194"/>
      <c r="AS299" s="194"/>
      <c r="AT299" s="41"/>
      <c r="AU299" s="31">
        <v>0.8374661857529305</v>
      </c>
      <c r="AV299" s="32"/>
      <c r="AW299" s="32"/>
      <c r="AX299" s="33"/>
    </row>
    <row r="300" spans="1:50" ht="24" customHeight="1">
      <c r="A300" s="28">
        <v>6</v>
      </c>
      <c r="B300" s="28">
        <v>1</v>
      </c>
      <c r="C300" s="193" t="s">
        <v>316</v>
      </c>
      <c r="D300" s="194"/>
      <c r="E300" s="194"/>
      <c r="F300" s="194"/>
      <c r="G300" s="194"/>
      <c r="H300" s="194"/>
      <c r="I300" s="194"/>
      <c r="J300" s="194"/>
      <c r="K300" s="194"/>
      <c r="L300" s="41"/>
      <c r="M300" s="193" t="s">
        <v>317</v>
      </c>
      <c r="N300" s="194"/>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4"/>
      <c r="AJ300" s="41"/>
      <c r="AK300" s="609">
        <v>66.877</v>
      </c>
      <c r="AL300" s="610"/>
      <c r="AM300" s="610"/>
      <c r="AN300" s="610"/>
      <c r="AO300" s="610"/>
      <c r="AP300" s="611"/>
      <c r="AQ300" s="193">
        <v>2</v>
      </c>
      <c r="AR300" s="194"/>
      <c r="AS300" s="194"/>
      <c r="AT300" s="41"/>
      <c r="AU300" s="31">
        <v>0.6516764501044672</v>
      </c>
      <c r="AV300" s="32"/>
      <c r="AW300" s="32"/>
      <c r="AX300" s="33"/>
    </row>
    <row r="301" spans="1:50" ht="24" customHeight="1">
      <c r="A301" s="28">
        <v>7</v>
      </c>
      <c r="B301" s="28">
        <v>1</v>
      </c>
      <c r="C301" s="193" t="s">
        <v>318</v>
      </c>
      <c r="D301" s="194"/>
      <c r="E301" s="194"/>
      <c r="F301" s="194"/>
      <c r="G301" s="194"/>
      <c r="H301" s="194"/>
      <c r="I301" s="194"/>
      <c r="J301" s="194"/>
      <c r="K301" s="194"/>
      <c r="L301" s="41"/>
      <c r="M301" s="193" t="s">
        <v>319</v>
      </c>
      <c r="N301" s="194"/>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4"/>
      <c r="AJ301" s="41"/>
      <c r="AK301" s="609">
        <v>55.417</v>
      </c>
      <c r="AL301" s="610"/>
      <c r="AM301" s="610"/>
      <c r="AN301" s="610"/>
      <c r="AO301" s="610"/>
      <c r="AP301" s="611"/>
      <c r="AQ301" s="193">
        <v>10</v>
      </c>
      <c r="AR301" s="194"/>
      <c r="AS301" s="194"/>
      <c r="AT301" s="41"/>
      <c r="AU301" s="31">
        <v>0.6978447705936798</v>
      </c>
      <c r="AV301" s="32"/>
      <c r="AW301" s="32"/>
      <c r="AX301" s="33"/>
    </row>
    <row r="302" spans="1:50" ht="24" customHeight="1">
      <c r="A302" s="28">
        <v>8</v>
      </c>
      <c r="B302" s="28">
        <v>1</v>
      </c>
      <c r="C302" s="193" t="s">
        <v>309</v>
      </c>
      <c r="D302" s="194"/>
      <c r="E302" s="194"/>
      <c r="F302" s="194"/>
      <c r="G302" s="194"/>
      <c r="H302" s="194"/>
      <c r="I302" s="194"/>
      <c r="J302" s="194"/>
      <c r="K302" s="194"/>
      <c r="L302" s="41"/>
      <c r="M302" s="193" t="s">
        <v>320</v>
      </c>
      <c r="N302" s="194"/>
      <c r="O302" s="194"/>
      <c r="P302" s="194"/>
      <c r="Q302" s="194"/>
      <c r="R302" s="194"/>
      <c r="S302" s="194"/>
      <c r="T302" s="194"/>
      <c r="U302" s="194"/>
      <c r="V302" s="194"/>
      <c r="W302" s="194"/>
      <c r="X302" s="194"/>
      <c r="Y302" s="194"/>
      <c r="Z302" s="194"/>
      <c r="AA302" s="194"/>
      <c r="AB302" s="194"/>
      <c r="AC302" s="194"/>
      <c r="AD302" s="194"/>
      <c r="AE302" s="194"/>
      <c r="AF302" s="194"/>
      <c r="AG302" s="194"/>
      <c r="AH302" s="194"/>
      <c r="AI302" s="194"/>
      <c r="AJ302" s="41"/>
      <c r="AK302" s="609">
        <v>44.494</v>
      </c>
      <c r="AL302" s="610"/>
      <c r="AM302" s="610"/>
      <c r="AN302" s="610"/>
      <c r="AO302" s="610"/>
      <c r="AP302" s="611"/>
      <c r="AQ302" s="193">
        <v>6</v>
      </c>
      <c r="AR302" s="194"/>
      <c r="AS302" s="194"/>
      <c r="AT302" s="41"/>
      <c r="AU302" s="31">
        <v>0.9550430934078733</v>
      </c>
      <c r="AV302" s="32"/>
      <c r="AW302" s="32"/>
      <c r="AX302" s="33"/>
    </row>
    <row r="303" spans="1:50" ht="24" customHeight="1">
      <c r="A303" s="28">
        <v>9</v>
      </c>
      <c r="B303" s="28">
        <v>1</v>
      </c>
      <c r="C303" s="193" t="s">
        <v>321</v>
      </c>
      <c r="D303" s="194"/>
      <c r="E303" s="194"/>
      <c r="F303" s="194"/>
      <c r="G303" s="194"/>
      <c r="H303" s="194"/>
      <c r="I303" s="194"/>
      <c r="J303" s="194"/>
      <c r="K303" s="194"/>
      <c r="L303" s="41"/>
      <c r="M303" s="193" t="s">
        <v>322</v>
      </c>
      <c r="N303" s="194"/>
      <c r="O303" s="194"/>
      <c r="P303" s="194"/>
      <c r="Q303" s="194"/>
      <c r="R303" s="194"/>
      <c r="S303" s="194"/>
      <c r="T303" s="194"/>
      <c r="U303" s="194"/>
      <c r="V303" s="194"/>
      <c r="W303" s="194"/>
      <c r="X303" s="194"/>
      <c r="Y303" s="194"/>
      <c r="Z303" s="194"/>
      <c r="AA303" s="194"/>
      <c r="AB303" s="194"/>
      <c r="AC303" s="194"/>
      <c r="AD303" s="194"/>
      <c r="AE303" s="194"/>
      <c r="AF303" s="194"/>
      <c r="AG303" s="194"/>
      <c r="AH303" s="194"/>
      <c r="AI303" s="194"/>
      <c r="AJ303" s="41"/>
      <c r="AK303" s="609">
        <v>43.304</v>
      </c>
      <c r="AL303" s="610"/>
      <c r="AM303" s="610"/>
      <c r="AN303" s="610"/>
      <c r="AO303" s="610"/>
      <c r="AP303" s="611"/>
      <c r="AQ303" s="193">
        <v>1</v>
      </c>
      <c r="AR303" s="194"/>
      <c r="AS303" s="194"/>
      <c r="AT303" s="41"/>
      <c r="AU303" s="31">
        <v>0.9955538372317804</v>
      </c>
      <c r="AV303" s="32"/>
      <c r="AW303" s="32"/>
      <c r="AX303" s="33"/>
    </row>
    <row r="304" spans="1:50" ht="24" customHeight="1">
      <c r="A304" s="28">
        <v>10</v>
      </c>
      <c r="B304" s="28">
        <v>1</v>
      </c>
      <c r="C304" s="193" t="s">
        <v>321</v>
      </c>
      <c r="D304" s="194"/>
      <c r="E304" s="194"/>
      <c r="F304" s="194"/>
      <c r="G304" s="194"/>
      <c r="H304" s="194"/>
      <c r="I304" s="194"/>
      <c r="J304" s="194"/>
      <c r="K304" s="194"/>
      <c r="L304" s="41"/>
      <c r="M304" s="193" t="s">
        <v>323</v>
      </c>
      <c r="N304" s="194"/>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4"/>
      <c r="AJ304" s="41"/>
      <c r="AK304" s="609">
        <v>42.005</v>
      </c>
      <c r="AL304" s="610"/>
      <c r="AM304" s="610"/>
      <c r="AN304" s="610"/>
      <c r="AO304" s="610"/>
      <c r="AP304" s="611"/>
      <c r="AQ304" s="193">
        <v>3</v>
      </c>
      <c r="AR304" s="194"/>
      <c r="AS304" s="194"/>
      <c r="AT304" s="41"/>
      <c r="AU304" s="31">
        <v>0.8443645591034046</v>
      </c>
      <c r="AV304" s="32"/>
      <c r="AW304" s="32"/>
      <c r="AX304" s="33"/>
    </row>
    <row r="306" spans="1:50" ht="13.5">
      <c r="A306" s="26"/>
      <c r="B306" s="26" t="s">
        <v>324</v>
      </c>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34.5" customHeight="1">
      <c r="A307" s="28"/>
      <c r="B307" s="28"/>
      <c r="C307" s="38" t="s">
        <v>162</v>
      </c>
      <c r="D307" s="38"/>
      <c r="E307" s="38"/>
      <c r="F307" s="38"/>
      <c r="G307" s="38"/>
      <c r="H307" s="38"/>
      <c r="I307" s="38"/>
      <c r="J307" s="38"/>
      <c r="K307" s="38"/>
      <c r="L307" s="38"/>
      <c r="M307" s="38" t="s">
        <v>163</v>
      </c>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52" t="s">
        <v>164</v>
      </c>
      <c r="AL307" s="38"/>
      <c r="AM307" s="38"/>
      <c r="AN307" s="38"/>
      <c r="AO307" s="38"/>
      <c r="AP307" s="38"/>
      <c r="AQ307" s="38" t="s">
        <v>25</v>
      </c>
      <c r="AR307" s="38"/>
      <c r="AS307" s="38"/>
      <c r="AT307" s="38"/>
      <c r="AU307" s="39" t="s">
        <v>26</v>
      </c>
      <c r="AV307" s="40"/>
      <c r="AW307" s="40"/>
      <c r="AX307" s="41"/>
    </row>
    <row r="308" spans="1:50" ht="24" customHeight="1">
      <c r="A308" s="28">
        <v>1</v>
      </c>
      <c r="B308" s="28">
        <v>1</v>
      </c>
      <c r="C308" s="193" t="s">
        <v>325</v>
      </c>
      <c r="D308" s="194"/>
      <c r="E308" s="194"/>
      <c r="F308" s="194"/>
      <c r="G308" s="194"/>
      <c r="H308" s="194"/>
      <c r="I308" s="194"/>
      <c r="J308" s="194"/>
      <c r="K308" s="194"/>
      <c r="L308" s="41"/>
      <c r="M308" s="193" t="s">
        <v>308</v>
      </c>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41"/>
      <c r="AK308" s="609">
        <v>189.153</v>
      </c>
      <c r="AL308" s="610"/>
      <c r="AM308" s="610"/>
      <c r="AN308" s="610"/>
      <c r="AO308" s="610"/>
      <c r="AP308" s="611"/>
      <c r="AQ308" s="193">
        <v>2</v>
      </c>
      <c r="AR308" s="194"/>
      <c r="AS308" s="194"/>
      <c r="AT308" s="41"/>
      <c r="AU308" s="31">
        <v>0.9985974754558204</v>
      </c>
      <c r="AV308" s="32"/>
      <c r="AW308" s="32"/>
      <c r="AX308" s="33"/>
    </row>
    <row r="309" spans="1:50" ht="24" customHeight="1">
      <c r="A309" s="28">
        <v>2</v>
      </c>
      <c r="B309" s="28">
        <v>1</v>
      </c>
      <c r="C309" s="193" t="s">
        <v>326</v>
      </c>
      <c r="D309" s="194"/>
      <c r="E309" s="194"/>
      <c r="F309" s="194"/>
      <c r="G309" s="194"/>
      <c r="H309" s="194"/>
      <c r="I309" s="194"/>
      <c r="J309" s="194"/>
      <c r="K309" s="194"/>
      <c r="L309" s="41"/>
      <c r="M309" s="193" t="s">
        <v>310</v>
      </c>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41"/>
      <c r="AK309" s="609">
        <v>135.983</v>
      </c>
      <c r="AL309" s="610"/>
      <c r="AM309" s="610"/>
      <c r="AN309" s="610"/>
      <c r="AO309" s="610"/>
      <c r="AP309" s="611"/>
      <c r="AQ309" s="193">
        <v>13</v>
      </c>
      <c r="AR309" s="194"/>
      <c r="AS309" s="194"/>
      <c r="AT309" s="41"/>
      <c r="AU309" s="31">
        <v>0.9803921568627451</v>
      </c>
      <c r="AV309" s="32"/>
      <c r="AW309" s="32"/>
      <c r="AX309" s="33"/>
    </row>
    <row r="310" spans="1:50" ht="24" customHeight="1">
      <c r="A310" s="28">
        <v>3</v>
      </c>
      <c r="B310" s="28">
        <v>1</v>
      </c>
      <c r="C310" s="193" t="s">
        <v>327</v>
      </c>
      <c r="D310" s="194"/>
      <c r="E310" s="194"/>
      <c r="F310" s="194"/>
      <c r="G310" s="194"/>
      <c r="H310" s="194"/>
      <c r="I310" s="194"/>
      <c r="J310" s="194"/>
      <c r="K310" s="194"/>
      <c r="L310" s="41"/>
      <c r="M310" s="193" t="s">
        <v>311</v>
      </c>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41"/>
      <c r="AK310" s="609">
        <v>110.271</v>
      </c>
      <c r="AL310" s="610"/>
      <c r="AM310" s="610"/>
      <c r="AN310" s="610"/>
      <c r="AO310" s="610"/>
      <c r="AP310" s="611"/>
      <c r="AQ310" s="193">
        <v>1</v>
      </c>
      <c r="AR310" s="194"/>
      <c r="AS310" s="194"/>
      <c r="AT310" s="41"/>
      <c r="AU310" s="31">
        <v>0.9697689377071892</v>
      </c>
      <c r="AV310" s="32"/>
      <c r="AW310" s="32"/>
      <c r="AX310" s="33"/>
    </row>
    <row r="311" spans="1:50" ht="24" customHeight="1">
      <c r="A311" s="28">
        <v>4</v>
      </c>
      <c r="B311" s="28">
        <v>1</v>
      </c>
      <c r="C311" s="193" t="s">
        <v>328</v>
      </c>
      <c r="D311" s="194"/>
      <c r="E311" s="194"/>
      <c r="F311" s="194"/>
      <c r="G311" s="194"/>
      <c r="H311" s="194"/>
      <c r="I311" s="194"/>
      <c r="J311" s="194"/>
      <c r="K311" s="194"/>
      <c r="L311" s="41"/>
      <c r="M311" s="193" t="s">
        <v>313</v>
      </c>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41"/>
      <c r="AK311" s="609">
        <v>101.85</v>
      </c>
      <c r="AL311" s="610"/>
      <c r="AM311" s="610"/>
      <c r="AN311" s="610"/>
      <c r="AO311" s="610"/>
      <c r="AP311" s="611"/>
      <c r="AQ311" s="193">
        <v>2</v>
      </c>
      <c r="AR311" s="194"/>
      <c r="AS311" s="194"/>
      <c r="AT311" s="41"/>
      <c r="AU311" s="31">
        <v>0.9790167442142129</v>
      </c>
      <c r="AV311" s="32"/>
      <c r="AW311" s="32"/>
      <c r="AX311" s="33"/>
    </row>
    <row r="312" spans="1:50" ht="24" customHeight="1">
      <c r="A312" s="28">
        <v>5</v>
      </c>
      <c r="B312" s="28">
        <v>1</v>
      </c>
      <c r="C312" s="193" t="s">
        <v>329</v>
      </c>
      <c r="D312" s="194"/>
      <c r="E312" s="194"/>
      <c r="F312" s="194"/>
      <c r="G312" s="194"/>
      <c r="H312" s="194"/>
      <c r="I312" s="194"/>
      <c r="J312" s="194"/>
      <c r="K312" s="194"/>
      <c r="L312" s="41"/>
      <c r="M312" s="193" t="s">
        <v>315</v>
      </c>
      <c r="N312" s="194"/>
      <c r="O312" s="194"/>
      <c r="P312" s="194"/>
      <c r="Q312" s="194"/>
      <c r="R312" s="194"/>
      <c r="S312" s="194"/>
      <c r="T312" s="194"/>
      <c r="U312" s="194"/>
      <c r="V312" s="194"/>
      <c r="W312" s="194"/>
      <c r="X312" s="194"/>
      <c r="Y312" s="194"/>
      <c r="Z312" s="194"/>
      <c r="AA312" s="194"/>
      <c r="AB312" s="194"/>
      <c r="AC312" s="194"/>
      <c r="AD312" s="194"/>
      <c r="AE312" s="194"/>
      <c r="AF312" s="194"/>
      <c r="AG312" s="194"/>
      <c r="AH312" s="194"/>
      <c r="AI312" s="194"/>
      <c r="AJ312" s="41"/>
      <c r="AK312" s="609">
        <v>78.015</v>
      </c>
      <c r="AL312" s="610"/>
      <c r="AM312" s="610"/>
      <c r="AN312" s="610"/>
      <c r="AO312" s="610"/>
      <c r="AP312" s="611"/>
      <c r="AQ312" s="193">
        <v>9</v>
      </c>
      <c r="AR312" s="194"/>
      <c r="AS312" s="194"/>
      <c r="AT312" s="41"/>
      <c r="AU312" s="31">
        <v>0.8374661857529305</v>
      </c>
      <c r="AV312" s="32"/>
      <c r="AW312" s="32"/>
      <c r="AX312" s="33"/>
    </row>
    <row r="313" spans="1:50" ht="24" customHeight="1">
      <c r="A313" s="28">
        <v>6</v>
      </c>
      <c r="B313" s="28">
        <v>1</v>
      </c>
      <c r="C313" s="193" t="s">
        <v>330</v>
      </c>
      <c r="D313" s="194"/>
      <c r="E313" s="194"/>
      <c r="F313" s="194"/>
      <c r="G313" s="194"/>
      <c r="H313" s="194"/>
      <c r="I313" s="194"/>
      <c r="J313" s="194"/>
      <c r="K313" s="194"/>
      <c r="L313" s="41"/>
      <c r="M313" s="193" t="s">
        <v>317</v>
      </c>
      <c r="N313" s="194"/>
      <c r="O313" s="194"/>
      <c r="P313" s="194"/>
      <c r="Q313" s="194"/>
      <c r="R313" s="194"/>
      <c r="S313" s="194"/>
      <c r="T313" s="194"/>
      <c r="U313" s="194"/>
      <c r="V313" s="194"/>
      <c r="W313" s="194"/>
      <c r="X313" s="194"/>
      <c r="Y313" s="194"/>
      <c r="Z313" s="194"/>
      <c r="AA313" s="194"/>
      <c r="AB313" s="194"/>
      <c r="AC313" s="194"/>
      <c r="AD313" s="194"/>
      <c r="AE313" s="194"/>
      <c r="AF313" s="194"/>
      <c r="AG313" s="194"/>
      <c r="AH313" s="194"/>
      <c r="AI313" s="194"/>
      <c r="AJ313" s="41"/>
      <c r="AK313" s="609">
        <v>66.877</v>
      </c>
      <c r="AL313" s="610"/>
      <c r="AM313" s="610"/>
      <c r="AN313" s="610"/>
      <c r="AO313" s="610"/>
      <c r="AP313" s="611"/>
      <c r="AQ313" s="193">
        <v>2</v>
      </c>
      <c r="AR313" s="194"/>
      <c r="AS313" s="194"/>
      <c r="AT313" s="41"/>
      <c r="AU313" s="31">
        <v>0.6516764501044672</v>
      </c>
      <c r="AV313" s="32"/>
      <c r="AW313" s="32"/>
      <c r="AX313" s="33"/>
    </row>
    <row r="314" spans="1:50" ht="24" customHeight="1">
      <c r="A314" s="28">
        <v>7</v>
      </c>
      <c r="B314" s="28">
        <v>1</v>
      </c>
      <c r="C314" s="193" t="s">
        <v>331</v>
      </c>
      <c r="D314" s="194"/>
      <c r="E314" s="194"/>
      <c r="F314" s="194"/>
      <c r="G314" s="194"/>
      <c r="H314" s="194"/>
      <c r="I314" s="194"/>
      <c r="J314" s="194"/>
      <c r="K314" s="194"/>
      <c r="L314" s="41"/>
      <c r="M314" s="193" t="s">
        <v>319</v>
      </c>
      <c r="N314" s="194"/>
      <c r="O314" s="194"/>
      <c r="P314" s="194"/>
      <c r="Q314" s="194"/>
      <c r="R314" s="194"/>
      <c r="S314" s="194"/>
      <c r="T314" s="194"/>
      <c r="U314" s="194"/>
      <c r="V314" s="194"/>
      <c r="W314" s="194"/>
      <c r="X314" s="194"/>
      <c r="Y314" s="194"/>
      <c r="Z314" s="194"/>
      <c r="AA314" s="194"/>
      <c r="AB314" s="194"/>
      <c r="AC314" s="194"/>
      <c r="AD314" s="194"/>
      <c r="AE314" s="194"/>
      <c r="AF314" s="194"/>
      <c r="AG314" s="194"/>
      <c r="AH314" s="194"/>
      <c r="AI314" s="194"/>
      <c r="AJ314" s="41"/>
      <c r="AK314" s="609">
        <v>55.417</v>
      </c>
      <c r="AL314" s="610"/>
      <c r="AM314" s="610"/>
      <c r="AN314" s="610"/>
      <c r="AO314" s="610"/>
      <c r="AP314" s="611"/>
      <c r="AQ314" s="193">
        <v>10</v>
      </c>
      <c r="AR314" s="194"/>
      <c r="AS314" s="194"/>
      <c r="AT314" s="41"/>
      <c r="AU314" s="31">
        <v>0.6978447705936798</v>
      </c>
      <c r="AV314" s="32"/>
      <c r="AW314" s="32"/>
      <c r="AX314" s="33"/>
    </row>
    <row r="315" spans="1:50" ht="24" customHeight="1">
      <c r="A315" s="28">
        <v>8</v>
      </c>
      <c r="B315" s="28">
        <v>1</v>
      </c>
      <c r="C315" s="193" t="s">
        <v>332</v>
      </c>
      <c r="D315" s="194"/>
      <c r="E315" s="194"/>
      <c r="F315" s="194"/>
      <c r="G315" s="194"/>
      <c r="H315" s="194"/>
      <c r="I315" s="194"/>
      <c r="J315" s="194"/>
      <c r="K315" s="194"/>
      <c r="L315" s="41"/>
      <c r="M315" s="193" t="s">
        <v>320</v>
      </c>
      <c r="N315" s="194"/>
      <c r="O315" s="194"/>
      <c r="P315" s="194"/>
      <c r="Q315" s="194"/>
      <c r="R315" s="194"/>
      <c r="S315" s="194"/>
      <c r="T315" s="194"/>
      <c r="U315" s="194"/>
      <c r="V315" s="194"/>
      <c r="W315" s="194"/>
      <c r="X315" s="194"/>
      <c r="Y315" s="194"/>
      <c r="Z315" s="194"/>
      <c r="AA315" s="194"/>
      <c r="AB315" s="194"/>
      <c r="AC315" s="194"/>
      <c r="AD315" s="194"/>
      <c r="AE315" s="194"/>
      <c r="AF315" s="194"/>
      <c r="AG315" s="194"/>
      <c r="AH315" s="194"/>
      <c r="AI315" s="194"/>
      <c r="AJ315" s="41"/>
      <c r="AK315" s="609">
        <v>44.494</v>
      </c>
      <c r="AL315" s="610"/>
      <c r="AM315" s="610"/>
      <c r="AN315" s="610"/>
      <c r="AO315" s="610"/>
      <c r="AP315" s="611"/>
      <c r="AQ315" s="193">
        <v>6</v>
      </c>
      <c r="AR315" s="194"/>
      <c r="AS315" s="194"/>
      <c r="AT315" s="41"/>
      <c r="AU315" s="31">
        <v>0.9550430934078733</v>
      </c>
      <c r="AV315" s="32"/>
      <c r="AW315" s="32"/>
      <c r="AX315" s="33"/>
    </row>
    <row r="316" spans="1:50" ht="24" customHeight="1">
      <c r="A316" s="28">
        <v>9</v>
      </c>
      <c r="B316" s="28">
        <v>1</v>
      </c>
      <c r="C316" s="193" t="s">
        <v>333</v>
      </c>
      <c r="D316" s="194"/>
      <c r="E316" s="194"/>
      <c r="F316" s="194"/>
      <c r="G316" s="194"/>
      <c r="H316" s="194"/>
      <c r="I316" s="194"/>
      <c r="J316" s="194"/>
      <c r="K316" s="194"/>
      <c r="L316" s="41"/>
      <c r="M316" s="193" t="s">
        <v>322</v>
      </c>
      <c r="N316" s="194"/>
      <c r="O316" s="194"/>
      <c r="P316" s="194"/>
      <c r="Q316" s="194"/>
      <c r="R316" s="194"/>
      <c r="S316" s="194"/>
      <c r="T316" s="194"/>
      <c r="U316" s="194"/>
      <c r="V316" s="194"/>
      <c r="W316" s="194"/>
      <c r="X316" s="194"/>
      <c r="Y316" s="194"/>
      <c r="Z316" s="194"/>
      <c r="AA316" s="194"/>
      <c r="AB316" s="194"/>
      <c r="AC316" s="194"/>
      <c r="AD316" s="194"/>
      <c r="AE316" s="194"/>
      <c r="AF316" s="194"/>
      <c r="AG316" s="194"/>
      <c r="AH316" s="194"/>
      <c r="AI316" s="194"/>
      <c r="AJ316" s="41"/>
      <c r="AK316" s="609">
        <v>43.304</v>
      </c>
      <c r="AL316" s="610"/>
      <c r="AM316" s="610"/>
      <c r="AN316" s="610"/>
      <c r="AO316" s="610"/>
      <c r="AP316" s="611"/>
      <c r="AQ316" s="193">
        <v>1</v>
      </c>
      <c r="AR316" s="194"/>
      <c r="AS316" s="194"/>
      <c r="AT316" s="41"/>
      <c r="AU316" s="31">
        <v>0.9955538372317804</v>
      </c>
      <c r="AV316" s="32"/>
      <c r="AW316" s="32"/>
      <c r="AX316" s="33"/>
    </row>
    <row r="317" spans="1:50" ht="24" customHeight="1">
      <c r="A317" s="28">
        <v>10</v>
      </c>
      <c r="B317" s="28">
        <v>1</v>
      </c>
      <c r="C317" s="193" t="s">
        <v>334</v>
      </c>
      <c r="D317" s="194"/>
      <c r="E317" s="194"/>
      <c r="F317" s="194"/>
      <c r="G317" s="194"/>
      <c r="H317" s="194"/>
      <c r="I317" s="194"/>
      <c r="J317" s="194"/>
      <c r="K317" s="194"/>
      <c r="L317" s="41"/>
      <c r="M317" s="193" t="s">
        <v>323</v>
      </c>
      <c r="N317" s="194"/>
      <c r="O317" s="194"/>
      <c r="P317" s="194"/>
      <c r="Q317" s="194"/>
      <c r="R317" s="194"/>
      <c r="S317" s="194"/>
      <c r="T317" s="194"/>
      <c r="U317" s="194"/>
      <c r="V317" s="194"/>
      <c r="W317" s="194"/>
      <c r="X317" s="194"/>
      <c r="Y317" s="194"/>
      <c r="Z317" s="194"/>
      <c r="AA317" s="194"/>
      <c r="AB317" s="194"/>
      <c r="AC317" s="194"/>
      <c r="AD317" s="194"/>
      <c r="AE317" s="194"/>
      <c r="AF317" s="194"/>
      <c r="AG317" s="194"/>
      <c r="AH317" s="194"/>
      <c r="AI317" s="194"/>
      <c r="AJ317" s="41"/>
      <c r="AK317" s="609">
        <v>42.005</v>
      </c>
      <c r="AL317" s="610"/>
      <c r="AM317" s="610"/>
      <c r="AN317" s="610"/>
      <c r="AO317" s="610"/>
      <c r="AP317" s="611"/>
      <c r="AQ317" s="193">
        <v>3</v>
      </c>
      <c r="AR317" s="194"/>
      <c r="AS317" s="194"/>
      <c r="AT317" s="41"/>
      <c r="AU317" s="31">
        <v>0.8443645591034046</v>
      </c>
      <c r="AV317" s="32"/>
      <c r="AW317" s="32"/>
      <c r="AX317" s="33"/>
    </row>
    <row r="318" spans="1:50" ht="13.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c r="A319" s="26"/>
      <c r="B319" s="27" t="s">
        <v>335</v>
      </c>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34.5" customHeight="1">
      <c r="A320" s="28"/>
      <c r="B320" s="28"/>
      <c r="C320" s="38" t="s">
        <v>162</v>
      </c>
      <c r="D320" s="38"/>
      <c r="E320" s="38"/>
      <c r="F320" s="38"/>
      <c r="G320" s="38"/>
      <c r="H320" s="38"/>
      <c r="I320" s="38"/>
      <c r="J320" s="38"/>
      <c r="K320" s="38"/>
      <c r="L320" s="38"/>
      <c r="M320" s="38" t="s">
        <v>163</v>
      </c>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52" t="s">
        <v>164</v>
      </c>
      <c r="AL320" s="38"/>
      <c r="AM320" s="38"/>
      <c r="AN320" s="38"/>
      <c r="AO320" s="38"/>
      <c r="AP320" s="38"/>
      <c r="AQ320" s="38" t="s">
        <v>25</v>
      </c>
      <c r="AR320" s="38"/>
      <c r="AS320" s="38"/>
      <c r="AT320" s="38"/>
      <c r="AU320" s="39" t="s">
        <v>26</v>
      </c>
      <c r="AV320" s="40"/>
      <c r="AW320" s="40"/>
      <c r="AX320" s="41"/>
    </row>
    <row r="321" spans="1:50" ht="24" customHeight="1">
      <c r="A321" s="28">
        <v>1</v>
      </c>
      <c r="B321" s="28">
        <v>1</v>
      </c>
      <c r="C321" s="612" t="s">
        <v>336</v>
      </c>
      <c r="D321" s="613" t="s">
        <v>336</v>
      </c>
      <c r="E321" s="613" t="s">
        <v>336</v>
      </c>
      <c r="F321" s="613" t="s">
        <v>336</v>
      </c>
      <c r="G321" s="613" t="s">
        <v>336</v>
      </c>
      <c r="H321" s="613" t="s">
        <v>336</v>
      </c>
      <c r="I321" s="613" t="s">
        <v>336</v>
      </c>
      <c r="J321" s="613" t="s">
        <v>336</v>
      </c>
      <c r="K321" s="613" t="s">
        <v>336</v>
      </c>
      <c r="L321" s="614" t="s">
        <v>336</v>
      </c>
      <c r="M321" s="193" t="s">
        <v>337</v>
      </c>
      <c r="N321" s="194" t="s">
        <v>337</v>
      </c>
      <c r="O321" s="194" t="s">
        <v>337</v>
      </c>
      <c r="P321" s="194" t="s">
        <v>337</v>
      </c>
      <c r="Q321" s="194" t="s">
        <v>337</v>
      </c>
      <c r="R321" s="194" t="s">
        <v>337</v>
      </c>
      <c r="S321" s="194" t="s">
        <v>337</v>
      </c>
      <c r="T321" s="194" t="s">
        <v>337</v>
      </c>
      <c r="U321" s="194" t="s">
        <v>337</v>
      </c>
      <c r="V321" s="194" t="s">
        <v>337</v>
      </c>
      <c r="W321" s="194" t="s">
        <v>337</v>
      </c>
      <c r="X321" s="194" t="s">
        <v>337</v>
      </c>
      <c r="Y321" s="194" t="s">
        <v>337</v>
      </c>
      <c r="Z321" s="194" t="s">
        <v>337</v>
      </c>
      <c r="AA321" s="194" t="s">
        <v>337</v>
      </c>
      <c r="AB321" s="194" t="s">
        <v>337</v>
      </c>
      <c r="AC321" s="194" t="s">
        <v>337</v>
      </c>
      <c r="AD321" s="194" t="s">
        <v>337</v>
      </c>
      <c r="AE321" s="194" t="s">
        <v>337</v>
      </c>
      <c r="AF321" s="194" t="s">
        <v>337</v>
      </c>
      <c r="AG321" s="194" t="s">
        <v>337</v>
      </c>
      <c r="AH321" s="194" t="s">
        <v>337</v>
      </c>
      <c r="AI321" s="194" t="s">
        <v>337</v>
      </c>
      <c r="AJ321" s="41" t="s">
        <v>337</v>
      </c>
      <c r="AK321" s="615">
        <v>92</v>
      </c>
      <c r="AL321" s="616"/>
      <c r="AM321" s="616"/>
      <c r="AN321" s="616"/>
      <c r="AO321" s="616"/>
      <c r="AP321" s="617"/>
      <c r="AQ321" s="193">
        <v>2</v>
      </c>
      <c r="AR321" s="194">
        <v>2</v>
      </c>
      <c r="AS321" s="194">
        <v>2</v>
      </c>
      <c r="AT321" s="41">
        <v>2</v>
      </c>
      <c r="AU321" s="31">
        <v>0.788</v>
      </c>
      <c r="AV321" s="32">
        <v>0.788</v>
      </c>
      <c r="AW321" s="32">
        <v>0.788</v>
      </c>
      <c r="AX321" s="33">
        <v>0.788</v>
      </c>
    </row>
    <row r="322" spans="1:50" ht="24" customHeight="1">
      <c r="A322" s="28">
        <v>2</v>
      </c>
      <c r="B322" s="28">
        <v>1</v>
      </c>
      <c r="C322" s="612" t="s">
        <v>336</v>
      </c>
      <c r="D322" s="613" t="s">
        <v>336</v>
      </c>
      <c r="E322" s="613" t="s">
        <v>336</v>
      </c>
      <c r="F322" s="613" t="s">
        <v>336</v>
      </c>
      <c r="G322" s="613" t="s">
        <v>336</v>
      </c>
      <c r="H322" s="613" t="s">
        <v>336</v>
      </c>
      <c r="I322" s="613" t="s">
        <v>336</v>
      </c>
      <c r="J322" s="613" t="s">
        <v>336</v>
      </c>
      <c r="K322" s="613" t="s">
        <v>336</v>
      </c>
      <c r="L322" s="614" t="s">
        <v>336</v>
      </c>
      <c r="M322" s="193" t="s">
        <v>338</v>
      </c>
      <c r="N322" s="194" t="s">
        <v>338</v>
      </c>
      <c r="O322" s="194" t="s">
        <v>338</v>
      </c>
      <c r="P322" s="194" t="s">
        <v>338</v>
      </c>
      <c r="Q322" s="194" t="s">
        <v>338</v>
      </c>
      <c r="R322" s="194" t="s">
        <v>338</v>
      </c>
      <c r="S322" s="194" t="s">
        <v>338</v>
      </c>
      <c r="T322" s="194" t="s">
        <v>338</v>
      </c>
      <c r="U322" s="194" t="s">
        <v>338</v>
      </c>
      <c r="V322" s="194" t="s">
        <v>338</v>
      </c>
      <c r="W322" s="194" t="s">
        <v>338</v>
      </c>
      <c r="X322" s="194" t="s">
        <v>338</v>
      </c>
      <c r="Y322" s="194" t="s">
        <v>338</v>
      </c>
      <c r="Z322" s="194" t="s">
        <v>338</v>
      </c>
      <c r="AA322" s="194" t="s">
        <v>338</v>
      </c>
      <c r="AB322" s="194" t="s">
        <v>338</v>
      </c>
      <c r="AC322" s="194" t="s">
        <v>338</v>
      </c>
      <c r="AD322" s="194" t="s">
        <v>338</v>
      </c>
      <c r="AE322" s="194" t="s">
        <v>338</v>
      </c>
      <c r="AF322" s="194" t="s">
        <v>338</v>
      </c>
      <c r="AG322" s="194" t="s">
        <v>338</v>
      </c>
      <c r="AH322" s="194" t="s">
        <v>338</v>
      </c>
      <c r="AI322" s="194" t="s">
        <v>338</v>
      </c>
      <c r="AJ322" s="41" t="s">
        <v>338</v>
      </c>
      <c r="AK322" s="615">
        <v>16</v>
      </c>
      <c r="AL322" s="616">
        <v>16</v>
      </c>
      <c r="AM322" s="616">
        <v>16</v>
      </c>
      <c r="AN322" s="616">
        <v>16</v>
      </c>
      <c r="AO322" s="616">
        <v>16</v>
      </c>
      <c r="AP322" s="617">
        <v>16</v>
      </c>
      <c r="AQ322" s="193" t="s">
        <v>339</v>
      </c>
      <c r="AR322" s="194" t="s">
        <v>339</v>
      </c>
      <c r="AS322" s="194" t="s">
        <v>339</v>
      </c>
      <c r="AT322" s="41" t="s">
        <v>339</v>
      </c>
      <c r="AU322" s="618" t="s">
        <v>340</v>
      </c>
      <c r="AV322" s="619" t="s">
        <v>340</v>
      </c>
      <c r="AW322" s="619" t="s">
        <v>340</v>
      </c>
      <c r="AX322" s="620" t="s">
        <v>340</v>
      </c>
    </row>
    <row r="323" spans="1:50" ht="24" customHeight="1">
      <c r="A323" s="28">
        <v>3</v>
      </c>
      <c r="B323" s="28">
        <v>1</v>
      </c>
      <c r="C323" s="612" t="s">
        <v>341</v>
      </c>
      <c r="D323" s="613" t="s">
        <v>341</v>
      </c>
      <c r="E323" s="613" t="s">
        <v>341</v>
      </c>
      <c r="F323" s="613" t="s">
        <v>341</v>
      </c>
      <c r="G323" s="613" t="s">
        <v>341</v>
      </c>
      <c r="H323" s="613" t="s">
        <v>341</v>
      </c>
      <c r="I323" s="613" t="s">
        <v>341</v>
      </c>
      <c r="J323" s="613" t="s">
        <v>341</v>
      </c>
      <c r="K323" s="613" t="s">
        <v>341</v>
      </c>
      <c r="L323" s="614" t="s">
        <v>341</v>
      </c>
      <c r="M323" s="193" t="s">
        <v>342</v>
      </c>
      <c r="N323" s="194" t="s">
        <v>342</v>
      </c>
      <c r="O323" s="194" t="s">
        <v>342</v>
      </c>
      <c r="P323" s="194" t="s">
        <v>342</v>
      </c>
      <c r="Q323" s="194" t="s">
        <v>342</v>
      </c>
      <c r="R323" s="194" t="s">
        <v>342</v>
      </c>
      <c r="S323" s="194" t="s">
        <v>342</v>
      </c>
      <c r="T323" s="194" t="s">
        <v>342</v>
      </c>
      <c r="U323" s="194" t="s">
        <v>342</v>
      </c>
      <c r="V323" s="194" t="s">
        <v>342</v>
      </c>
      <c r="W323" s="194" t="s">
        <v>342</v>
      </c>
      <c r="X323" s="194" t="s">
        <v>342</v>
      </c>
      <c r="Y323" s="194" t="s">
        <v>342</v>
      </c>
      <c r="Z323" s="194" t="s">
        <v>342</v>
      </c>
      <c r="AA323" s="194" t="s">
        <v>342</v>
      </c>
      <c r="AB323" s="194" t="s">
        <v>342</v>
      </c>
      <c r="AC323" s="194" t="s">
        <v>342</v>
      </c>
      <c r="AD323" s="194" t="s">
        <v>342</v>
      </c>
      <c r="AE323" s="194" t="s">
        <v>342</v>
      </c>
      <c r="AF323" s="194" t="s">
        <v>342</v>
      </c>
      <c r="AG323" s="194" t="s">
        <v>342</v>
      </c>
      <c r="AH323" s="194" t="s">
        <v>342</v>
      </c>
      <c r="AI323" s="194" t="s">
        <v>342</v>
      </c>
      <c r="AJ323" s="41" t="s">
        <v>342</v>
      </c>
      <c r="AK323" s="615">
        <v>13</v>
      </c>
      <c r="AL323" s="616"/>
      <c r="AM323" s="616"/>
      <c r="AN323" s="616"/>
      <c r="AO323" s="616"/>
      <c r="AP323" s="617"/>
      <c r="AQ323" s="193" t="s">
        <v>339</v>
      </c>
      <c r="AR323" s="194" t="s">
        <v>339</v>
      </c>
      <c r="AS323" s="194" t="s">
        <v>339</v>
      </c>
      <c r="AT323" s="41" t="s">
        <v>339</v>
      </c>
      <c r="AU323" s="618" t="s">
        <v>340</v>
      </c>
      <c r="AV323" s="619" t="s">
        <v>340</v>
      </c>
      <c r="AW323" s="619" t="s">
        <v>340</v>
      </c>
      <c r="AX323" s="620" t="s">
        <v>340</v>
      </c>
    </row>
    <row r="324" spans="1:50" ht="24" customHeight="1">
      <c r="A324" s="28">
        <v>4</v>
      </c>
      <c r="B324" s="28">
        <v>1</v>
      </c>
      <c r="C324" s="612" t="s">
        <v>343</v>
      </c>
      <c r="D324" s="613"/>
      <c r="E324" s="613"/>
      <c r="F324" s="613"/>
      <c r="G324" s="613"/>
      <c r="H324" s="613"/>
      <c r="I324" s="613"/>
      <c r="J324" s="613"/>
      <c r="K324" s="613"/>
      <c r="L324" s="614"/>
      <c r="M324" s="193" t="s">
        <v>344</v>
      </c>
      <c r="N324" s="194" t="s">
        <v>344</v>
      </c>
      <c r="O324" s="194" t="s">
        <v>344</v>
      </c>
      <c r="P324" s="194" t="s">
        <v>344</v>
      </c>
      <c r="Q324" s="194" t="s">
        <v>344</v>
      </c>
      <c r="R324" s="194" t="s">
        <v>344</v>
      </c>
      <c r="S324" s="194" t="s">
        <v>344</v>
      </c>
      <c r="T324" s="194" t="s">
        <v>344</v>
      </c>
      <c r="U324" s="194" t="s">
        <v>344</v>
      </c>
      <c r="V324" s="194" t="s">
        <v>344</v>
      </c>
      <c r="W324" s="194" t="s">
        <v>344</v>
      </c>
      <c r="X324" s="194" t="s">
        <v>344</v>
      </c>
      <c r="Y324" s="194" t="s">
        <v>344</v>
      </c>
      <c r="Z324" s="194" t="s">
        <v>344</v>
      </c>
      <c r="AA324" s="194" t="s">
        <v>344</v>
      </c>
      <c r="AB324" s="194" t="s">
        <v>344</v>
      </c>
      <c r="AC324" s="194" t="s">
        <v>344</v>
      </c>
      <c r="AD324" s="194" t="s">
        <v>344</v>
      </c>
      <c r="AE324" s="194" t="s">
        <v>344</v>
      </c>
      <c r="AF324" s="194" t="s">
        <v>344</v>
      </c>
      <c r="AG324" s="194" t="s">
        <v>344</v>
      </c>
      <c r="AH324" s="194" t="s">
        <v>344</v>
      </c>
      <c r="AI324" s="194" t="s">
        <v>344</v>
      </c>
      <c r="AJ324" s="41" t="s">
        <v>344</v>
      </c>
      <c r="AK324" s="615">
        <v>9</v>
      </c>
      <c r="AL324" s="616"/>
      <c r="AM324" s="616"/>
      <c r="AN324" s="616"/>
      <c r="AO324" s="616"/>
      <c r="AP324" s="617"/>
      <c r="AQ324" s="193">
        <v>5</v>
      </c>
      <c r="AR324" s="194">
        <v>5</v>
      </c>
      <c r="AS324" s="194">
        <v>5</v>
      </c>
      <c r="AT324" s="41">
        <v>5</v>
      </c>
      <c r="AU324" s="31">
        <v>0.725</v>
      </c>
      <c r="AV324" s="32">
        <v>0.725</v>
      </c>
      <c r="AW324" s="32">
        <v>0.725</v>
      </c>
      <c r="AX324" s="33">
        <v>0.725</v>
      </c>
    </row>
    <row r="325" spans="1:50" ht="24" customHeight="1">
      <c r="A325" s="28">
        <v>5</v>
      </c>
      <c r="B325" s="28">
        <v>1</v>
      </c>
      <c r="C325" s="612" t="s">
        <v>345</v>
      </c>
      <c r="D325" s="613"/>
      <c r="E325" s="613"/>
      <c r="F325" s="613"/>
      <c r="G325" s="613"/>
      <c r="H325" s="613"/>
      <c r="I325" s="613"/>
      <c r="J325" s="613"/>
      <c r="K325" s="613"/>
      <c r="L325" s="614"/>
      <c r="M325" s="193" t="s">
        <v>346</v>
      </c>
      <c r="N325" s="194" t="s">
        <v>346</v>
      </c>
      <c r="O325" s="194" t="s">
        <v>346</v>
      </c>
      <c r="P325" s="194" t="s">
        <v>346</v>
      </c>
      <c r="Q325" s="194" t="s">
        <v>346</v>
      </c>
      <c r="R325" s="194" t="s">
        <v>346</v>
      </c>
      <c r="S325" s="194" t="s">
        <v>346</v>
      </c>
      <c r="T325" s="194" t="s">
        <v>346</v>
      </c>
      <c r="U325" s="194" t="s">
        <v>346</v>
      </c>
      <c r="V325" s="194" t="s">
        <v>346</v>
      </c>
      <c r="W325" s="194" t="s">
        <v>346</v>
      </c>
      <c r="X325" s="194" t="s">
        <v>346</v>
      </c>
      <c r="Y325" s="194" t="s">
        <v>346</v>
      </c>
      <c r="Z325" s="194" t="s">
        <v>346</v>
      </c>
      <c r="AA325" s="194" t="s">
        <v>346</v>
      </c>
      <c r="AB325" s="194" t="s">
        <v>346</v>
      </c>
      <c r="AC325" s="194" t="s">
        <v>346</v>
      </c>
      <c r="AD325" s="194" t="s">
        <v>346</v>
      </c>
      <c r="AE325" s="194" t="s">
        <v>346</v>
      </c>
      <c r="AF325" s="194" t="s">
        <v>346</v>
      </c>
      <c r="AG325" s="194" t="s">
        <v>346</v>
      </c>
      <c r="AH325" s="194" t="s">
        <v>346</v>
      </c>
      <c r="AI325" s="194" t="s">
        <v>346</v>
      </c>
      <c r="AJ325" s="41" t="s">
        <v>346</v>
      </c>
      <c r="AK325" s="615">
        <v>8</v>
      </c>
      <c r="AL325" s="616">
        <v>8</v>
      </c>
      <c r="AM325" s="616">
        <v>8</v>
      </c>
      <c r="AN325" s="616">
        <v>8</v>
      </c>
      <c r="AO325" s="616">
        <v>8</v>
      </c>
      <c r="AP325" s="617">
        <v>8</v>
      </c>
      <c r="AQ325" s="193" t="s">
        <v>339</v>
      </c>
      <c r="AR325" s="194" t="s">
        <v>339</v>
      </c>
      <c r="AS325" s="194" t="s">
        <v>339</v>
      </c>
      <c r="AT325" s="41" t="s">
        <v>339</v>
      </c>
      <c r="AU325" s="618" t="s">
        <v>340</v>
      </c>
      <c r="AV325" s="619" t="s">
        <v>340</v>
      </c>
      <c r="AW325" s="619" t="s">
        <v>340</v>
      </c>
      <c r="AX325" s="620" t="s">
        <v>340</v>
      </c>
    </row>
    <row r="326" spans="1:50" ht="24" customHeight="1">
      <c r="A326" s="28">
        <v>6</v>
      </c>
      <c r="B326" s="28">
        <v>1</v>
      </c>
      <c r="C326" s="612" t="s">
        <v>345</v>
      </c>
      <c r="D326" s="613"/>
      <c r="E326" s="613"/>
      <c r="F326" s="613"/>
      <c r="G326" s="613"/>
      <c r="H326" s="613"/>
      <c r="I326" s="613"/>
      <c r="J326" s="613"/>
      <c r="K326" s="613"/>
      <c r="L326" s="614"/>
      <c r="M326" s="193" t="s">
        <v>347</v>
      </c>
      <c r="N326" s="194" t="s">
        <v>347</v>
      </c>
      <c r="O326" s="194" t="s">
        <v>347</v>
      </c>
      <c r="P326" s="194" t="s">
        <v>347</v>
      </c>
      <c r="Q326" s="194" t="s">
        <v>347</v>
      </c>
      <c r="R326" s="194" t="s">
        <v>347</v>
      </c>
      <c r="S326" s="194" t="s">
        <v>347</v>
      </c>
      <c r="T326" s="194" t="s">
        <v>347</v>
      </c>
      <c r="U326" s="194" t="s">
        <v>347</v>
      </c>
      <c r="V326" s="194" t="s">
        <v>347</v>
      </c>
      <c r="W326" s="194" t="s">
        <v>347</v>
      </c>
      <c r="X326" s="194" t="s">
        <v>347</v>
      </c>
      <c r="Y326" s="194" t="s">
        <v>347</v>
      </c>
      <c r="Z326" s="194" t="s">
        <v>347</v>
      </c>
      <c r="AA326" s="194" t="s">
        <v>347</v>
      </c>
      <c r="AB326" s="194" t="s">
        <v>347</v>
      </c>
      <c r="AC326" s="194" t="s">
        <v>347</v>
      </c>
      <c r="AD326" s="194" t="s">
        <v>347</v>
      </c>
      <c r="AE326" s="194" t="s">
        <v>347</v>
      </c>
      <c r="AF326" s="194" t="s">
        <v>347</v>
      </c>
      <c r="AG326" s="194" t="s">
        <v>347</v>
      </c>
      <c r="AH326" s="194" t="s">
        <v>347</v>
      </c>
      <c r="AI326" s="194" t="s">
        <v>347</v>
      </c>
      <c r="AJ326" s="41" t="s">
        <v>347</v>
      </c>
      <c r="AK326" s="615">
        <v>8</v>
      </c>
      <c r="AL326" s="616"/>
      <c r="AM326" s="616"/>
      <c r="AN326" s="616"/>
      <c r="AO326" s="616"/>
      <c r="AP326" s="617"/>
      <c r="AQ326" s="193">
        <v>1</v>
      </c>
      <c r="AR326" s="194">
        <v>1</v>
      </c>
      <c r="AS326" s="194">
        <v>1</v>
      </c>
      <c r="AT326" s="41">
        <v>1</v>
      </c>
      <c r="AU326" s="31">
        <v>0.918</v>
      </c>
      <c r="AV326" s="32">
        <v>0.918</v>
      </c>
      <c r="AW326" s="32">
        <v>0.918</v>
      </c>
      <c r="AX326" s="33">
        <v>0.918</v>
      </c>
    </row>
    <row r="327" spans="1:50" ht="24" customHeight="1">
      <c r="A327" s="28">
        <v>7</v>
      </c>
      <c r="B327" s="28">
        <v>1</v>
      </c>
      <c r="C327" s="612" t="s">
        <v>348</v>
      </c>
      <c r="D327" s="613"/>
      <c r="E327" s="613"/>
      <c r="F327" s="613"/>
      <c r="G327" s="613"/>
      <c r="H327" s="613"/>
      <c r="I327" s="613"/>
      <c r="J327" s="613"/>
      <c r="K327" s="613"/>
      <c r="L327" s="614"/>
      <c r="M327" s="193" t="s">
        <v>349</v>
      </c>
      <c r="N327" s="194" t="s">
        <v>349</v>
      </c>
      <c r="O327" s="194" t="s">
        <v>349</v>
      </c>
      <c r="P327" s="194" t="s">
        <v>349</v>
      </c>
      <c r="Q327" s="194" t="s">
        <v>349</v>
      </c>
      <c r="R327" s="194" t="s">
        <v>349</v>
      </c>
      <c r="S327" s="194" t="s">
        <v>349</v>
      </c>
      <c r="T327" s="194" t="s">
        <v>349</v>
      </c>
      <c r="U327" s="194" t="s">
        <v>349</v>
      </c>
      <c r="V327" s="194" t="s">
        <v>349</v>
      </c>
      <c r="W327" s="194" t="s">
        <v>349</v>
      </c>
      <c r="X327" s="194" t="s">
        <v>349</v>
      </c>
      <c r="Y327" s="194" t="s">
        <v>349</v>
      </c>
      <c r="Z327" s="194" t="s">
        <v>349</v>
      </c>
      <c r="AA327" s="194" t="s">
        <v>349</v>
      </c>
      <c r="AB327" s="194" t="s">
        <v>349</v>
      </c>
      <c r="AC327" s="194" t="s">
        <v>349</v>
      </c>
      <c r="AD327" s="194" t="s">
        <v>349</v>
      </c>
      <c r="AE327" s="194" t="s">
        <v>349</v>
      </c>
      <c r="AF327" s="194" t="s">
        <v>349</v>
      </c>
      <c r="AG327" s="194" t="s">
        <v>349</v>
      </c>
      <c r="AH327" s="194" t="s">
        <v>349</v>
      </c>
      <c r="AI327" s="194" t="s">
        <v>349</v>
      </c>
      <c r="AJ327" s="41" t="s">
        <v>349</v>
      </c>
      <c r="AK327" s="615">
        <v>7</v>
      </c>
      <c r="AL327" s="616"/>
      <c r="AM327" s="616"/>
      <c r="AN327" s="616"/>
      <c r="AO327" s="616"/>
      <c r="AP327" s="617"/>
      <c r="AQ327" s="193">
        <v>1</v>
      </c>
      <c r="AR327" s="194">
        <v>1</v>
      </c>
      <c r="AS327" s="194">
        <v>1</v>
      </c>
      <c r="AT327" s="41">
        <v>1</v>
      </c>
      <c r="AU327" s="31">
        <v>0.917</v>
      </c>
      <c r="AV327" s="32">
        <v>0.917</v>
      </c>
      <c r="AW327" s="32">
        <v>0.917</v>
      </c>
      <c r="AX327" s="33">
        <v>0.917</v>
      </c>
    </row>
    <row r="328" spans="1:50" ht="24" customHeight="1">
      <c r="A328" s="28">
        <v>8</v>
      </c>
      <c r="B328" s="28">
        <v>1</v>
      </c>
      <c r="C328" s="612" t="s">
        <v>350</v>
      </c>
      <c r="D328" s="613"/>
      <c r="E328" s="613"/>
      <c r="F328" s="613"/>
      <c r="G328" s="613"/>
      <c r="H328" s="613"/>
      <c r="I328" s="613"/>
      <c r="J328" s="613"/>
      <c r="K328" s="613"/>
      <c r="L328" s="614"/>
      <c r="M328" s="193" t="s">
        <v>351</v>
      </c>
      <c r="N328" s="194" t="s">
        <v>351</v>
      </c>
      <c r="O328" s="194" t="s">
        <v>351</v>
      </c>
      <c r="P328" s="194" t="s">
        <v>351</v>
      </c>
      <c r="Q328" s="194" t="s">
        <v>351</v>
      </c>
      <c r="R328" s="194" t="s">
        <v>351</v>
      </c>
      <c r="S328" s="194" t="s">
        <v>351</v>
      </c>
      <c r="T328" s="194" t="s">
        <v>351</v>
      </c>
      <c r="U328" s="194" t="s">
        <v>351</v>
      </c>
      <c r="V328" s="194" t="s">
        <v>351</v>
      </c>
      <c r="W328" s="194" t="s">
        <v>351</v>
      </c>
      <c r="X328" s="194" t="s">
        <v>351</v>
      </c>
      <c r="Y328" s="194" t="s">
        <v>351</v>
      </c>
      <c r="Z328" s="194" t="s">
        <v>351</v>
      </c>
      <c r="AA328" s="194" t="s">
        <v>351</v>
      </c>
      <c r="AB328" s="194" t="s">
        <v>351</v>
      </c>
      <c r="AC328" s="194" t="s">
        <v>351</v>
      </c>
      <c r="AD328" s="194" t="s">
        <v>351</v>
      </c>
      <c r="AE328" s="194" t="s">
        <v>351</v>
      </c>
      <c r="AF328" s="194" t="s">
        <v>351</v>
      </c>
      <c r="AG328" s="194" t="s">
        <v>351</v>
      </c>
      <c r="AH328" s="194" t="s">
        <v>351</v>
      </c>
      <c r="AI328" s="194" t="s">
        <v>351</v>
      </c>
      <c r="AJ328" s="41" t="s">
        <v>351</v>
      </c>
      <c r="AK328" s="615">
        <v>4</v>
      </c>
      <c r="AL328" s="616"/>
      <c r="AM328" s="616"/>
      <c r="AN328" s="616"/>
      <c r="AO328" s="616"/>
      <c r="AP328" s="617"/>
      <c r="AQ328" s="193">
        <v>2</v>
      </c>
      <c r="AR328" s="194">
        <v>2</v>
      </c>
      <c r="AS328" s="194">
        <v>2</v>
      </c>
      <c r="AT328" s="41">
        <v>2</v>
      </c>
      <c r="AU328" s="31">
        <v>0.455</v>
      </c>
      <c r="AV328" s="32">
        <v>0.455</v>
      </c>
      <c r="AW328" s="32">
        <v>0.455</v>
      </c>
      <c r="AX328" s="33">
        <v>0.455</v>
      </c>
    </row>
    <row r="329" spans="1:50" ht="24" customHeight="1">
      <c r="A329" s="28">
        <v>9</v>
      </c>
      <c r="B329" s="28">
        <v>1</v>
      </c>
      <c r="C329" s="612" t="s">
        <v>352</v>
      </c>
      <c r="D329" s="613"/>
      <c r="E329" s="613"/>
      <c r="F329" s="613"/>
      <c r="G329" s="613"/>
      <c r="H329" s="613"/>
      <c r="I329" s="613"/>
      <c r="J329" s="613"/>
      <c r="K329" s="613"/>
      <c r="L329" s="614"/>
      <c r="M329" s="193" t="s">
        <v>353</v>
      </c>
      <c r="N329" s="194" t="s">
        <v>353</v>
      </c>
      <c r="O329" s="194" t="s">
        <v>353</v>
      </c>
      <c r="P329" s="194" t="s">
        <v>353</v>
      </c>
      <c r="Q329" s="194" t="s">
        <v>353</v>
      </c>
      <c r="R329" s="194" t="s">
        <v>353</v>
      </c>
      <c r="S329" s="194" t="s">
        <v>353</v>
      </c>
      <c r="T329" s="194" t="s">
        <v>353</v>
      </c>
      <c r="U329" s="194" t="s">
        <v>353</v>
      </c>
      <c r="V329" s="194" t="s">
        <v>353</v>
      </c>
      <c r="W329" s="194" t="s">
        <v>353</v>
      </c>
      <c r="X329" s="194" t="s">
        <v>353</v>
      </c>
      <c r="Y329" s="194" t="s">
        <v>353</v>
      </c>
      <c r="Z329" s="194" t="s">
        <v>353</v>
      </c>
      <c r="AA329" s="194" t="s">
        <v>353</v>
      </c>
      <c r="AB329" s="194" t="s">
        <v>353</v>
      </c>
      <c r="AC329" s="194" t="s">
        <v>353</v>
      </c>
      <c r="AD329" s="194" t="s">
        <v>353</v>
      </c>
      <c r="AE329" s="194" t="s">
        <v>353</v>
      </c>
      <c r="AF329" s="194" t="s">
        <v>353</v>
      </c>
      <c r="AG329" s="194" t="s">
        <v>353</v>
      </c>
      <c r="AH329" s="194" t="s">
        <v>353</v>
      </c>
      <c r="AI329" s="194" t="s">
        <v>353</v>
      </c>
      <c r="AJ329" s="41" t="s">
        <v>353</v>
      </c>
      <c r="AK329" s="615">
        <v>3</v>
      </c>
      <c r="AL329" s="616">
        <v>3</v>
      </c>
      <c r="AM329" s="616">
        <v>3</v>
      </c>
      <c r="AN329" s="616">
        <v>3</v>
      </c>
      <c r="AO329" s="616">
        <v>3</v>
      </c>
      <c r="AP329" s="617">
        <v>3</v>
      </c>
      <c r="AQ329" s="193" t="s">
        <v>339</v>
      </c>
      <c r="AR329" s="194" t="s">
        <v>339</v>
      </c>
      <c r="AS329" s="194" t="s">
        <v>339</v>
      </c>
      <c r="AT329" s="41" t="s">
        <v>339</v>
      </c>
      <c r="AU329" s="31" t="s">
        <v>340</v>
      </c>
      <c r="AV329" s="32" t="s">
        <v>340</v>
      </c>
      <c r="AW329" s="32" t="s">
        <v>340</v>
      </c>
      <c r="AX329" s="33" t="s">
        <v>340</v>
      </c>
    </row>
    <row r="330" spans="1:50" ht="24" customHeight="1">
      <c r="A330" s="28">
        <v>10</v>
      </c>
      <c r="B330" s="28">
        <v>1</v>
      </c>
      <c r="C330" s="612" t="s">
        <v>354</v>
      </c>
      <c r="D330" s="613"/>
      <c r="E330" s="613"/>
      <c r="F330" s="613"/>
      <c r="G330" s="613"/>
      <c r="H330" s="613"/>
      <c r="I330" s="613"/>
      <c r="J330" s="613"/>
      <c r="K330" s="613"/>
      <c r="L330" s="614"/>
      <c r="M330" s="193" t="s">
        <v>355</v>
      </c>
      <c r="N330" s="194" t="s">
        <v>355</v>
      </c>
      <c r="O330" s="194" t="s">
        <v>355</v>
      </c>
      <c r="P330" s="194" t="s">
        <v>355</v>
      </c>
      <c r="Q330" s="194" t="s">
        <v>355</v>
      </c>
      <c r="R330" s="194" t="s">
        <v>355</v>
      </c>
      <c r="S330" s="194" t="s">
        <v>355</v>
      </c>
      <c r="T330" s="194" t="s">
        <v>355</v>
      </c>
      <c r="U330" s="194" t="s">
        <v>355</v>
      </c>
      <c r="V330" s="194" t="s">
        <v>355</v>
      </c>
      <c r="W330" s="194" t="s">
        <v>355</v>
      </c>
      <c r="X330" s="194" t="s">
        <v>355</v>
      </c>
      <c r="Y330" s="194" t="s">
        <v>355</v>
      </c>
      <c r="Z330" s="194" t="s">
        <v>355</v>
      </c>
      <c r="AA330" s="194" t="s">
        <v>355</v>
      </c>
      <c r="AB330" s="194" t="s">
        <v>355</v>
      </c>
      <c r="AC330" s="194" t="s">
        <v>355</v>
      </c>
      <c r="AD330" s="194" t="s">
        <v>355</v>
      </c>
      <c r="AE330" s="194" t="s">
        <v>355</v>
      </c>
      <c r="AF330" s="194" t="s">
        <v>355</v>
      </c>
      <c r="AG330" s="194" t="s">
        <v>355</v>
      </c>
      <c r="AH330" s="194" t="s">
        <v>355</v>
      </c>
      <c r="AI330" s="194" t="s">
        <v>355</v>
      </c>
      <c r="AJ330" s="41" t="s">
        <v>355</v>
      </c>
      <c r="AK330" s="615">
        <v>2</v>
      </c>
      <c r="AL330" s="616">
        <v>2</v>
      </c>
      <c r="AM330" s="616">
        <v>2</v>
      </c>
      <c r="AN330" s="616">
        <v>2</v>
      </c>
      <c r="AO330" s="616">
        <v>2</v>
      </c>
      <c r="AP330" s="617">
        <v>2</v>
      </c>
      <c r="AQ330" s="193" t="s">
        <v>339</v>
      </c>
      <c r="AR330" s="194" t="s">
        <v>339</v>
      </c>
      <c r="AS330" s="194" t="s">
        <v>339</v>
      </c>
      <c r="AT330" s="41" t="s">
        <v>339</v>
      </c>
      <c r="AU330" s="31" t="s">
        <v>340</v>
      </c>
      <c r="AV330" s="32" t="s">
        <v>340</v>
      </c>
      <c r="AW330" s="32" t="s">
        <v>340</v>
      </c>
      <c r="AX330" s="33" t="s">
        <v>340</v>
      </c>
    </row>
    <row r="331" spans="1:50" ht="13.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c r="A332" s="26"/>
      <c r="B332" s="27" t="s">
        <v>356</v>
      </c>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34.5" customHeight="1">
      <c r="A333" s="28"/>
      <c r="B333" s="28"/>
      <c r="C333" s="38" t="s">
        <v>162</v>
      </c>
      <c r="D333" s="38"/>
      <c r="E333" s="38"/>
      <c r="F333" s="38"/>
      <c r="G333" s="38"/>
      <c r="H333" s="38"/>
      <c r="I333" s="38"/>
      <c r="J333" s="38"/>
      <c r="K333" s="38"/>
      <c r="L333" s="38"/>
      <c r="M333" s="38" t="s">
        <v>163</v>
      </c>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52" t="s">
        <v>164</v>
      </c>
      <c r="AL333" s="38"/>
      <c r="AM333" s="38"/>
      <c r="AN333" s="38"/>
      <c r="AO333" s="38"/>
      <c r="AP333" s="38"/>
      <c r="AQ333" s="38" t="s">
        <v>25</v>
      </c>
      <c r="AR333" s="38"/>
      <c r="AS333" s="38"/>
      <c r="AT333" s="38"/>
      <c r="AU333" s="39" t="s">
        <v>26</v>
      </c>
      <c r="AV333" s="40"/>
      <c r="AW333" s="40"/>
      <c r="AX333" s="41"/>
    </row>
    <row r="334" spans="1:50" ht="24" customHeight="1">
      <c r="A334" s="28">
        <v>1</v>
      </c>
      <c r="B334" s="28">
        <v>1</v>
      </c>
      <c r="C334" s="37" t="s">
        <v>357</v>
      </c>
      <c r="D334" s="29" t="s">
        <v>358</v>
      </c>
      <c r="E334" s="29" t="s">
        <v>358</v>
      </c>
      <c r="F334" s="29" t="s">
        <v>358</v>
      </c>
      <c r="G334" s="29" t="s">
        <v>358</v>
      </c>
      <c r="H334" s="29" t="s">
        <v>358</v>
      </c>
      <c r="I334" s="29" t="s">
        <v>358</v>
      </c>
      <c r="J334" s="29" t="s">
        <v>358</v>
      </c>
      <c r="K334" s="29" t="s">
        <v>358</v>
      </c>
      <c r="L334" s="29" t="s">
        <v>358</v>
      </c>
      <c r="M334" s="29" t="s">
        <v>359</v>
      </c>
      <c r="N334" s="29" t="s">
        <v>359</v>
      </c>
      <c r="O334" s="29" t="s">
        <v>359</v>
      </c>
      <c r="P334" s="29" t="s">
        <v>359</v>
      </c>
      <c r="Q334" s="29" t="s">
        <v>359</v>
      </c>
      <c r="R334" s="29" t="s">
        <v>359</v>
      </c>
      <c r="S334" s="29" t="s">
        <v>359</v>
      </c>
      <c r="T334" s="29" t="s">
        <v>359</v>
      </c>
      <c r="U334" s="29" t="s">
        <v>359</v>
      </c>
      <c r="V334" s="29" t="s">
        <v>359</v>
      </c>
      <c r="W334" s="29" t="s">
        <v>359</v>
      </c>
      <c r="X334" s="29" t="s">
        <v>359</v>
      </c>
      <c r="Y334" s="29" t="s">
        <v>359</v>
      </c>
      <c r="Z334" s="29" t="s">
        <v>359</v>
      </c>
      <c r="AA334" s="29" t="s">
        <v>359</v>
      </c>
      <c r="AB334" s="29" t="s">
        <v>359</v>
      </c>
      <c r="AC334" s="29" t="s">
        <v>359</v>
      </c>
      <c r="AD334" s="29" t="s">
        <v>359</v>
      </c>
      <c r="AE334" s="29" t="s">
        <v>359</v>
      </c>
      <c r="AF334" s="29" t="s">
        <v>359</v>
      </c>
      <c r="AG334" s="29" t="s">
        <v>359</v>
      </c>
      <c r="AH334" s="29" t="s">
        <v>359</v>
      </c>
      <c r="AI334" s="29" t="s">
        <v>359</v>
      </c>
      <c r="AJ334" s="29" t="s">
        <v>359</v>
      </c>
      <c r="AK334" s="621">
        <v>53</v>
      </c>
      <c r="AL334" s="29">
        <v>53</v>
      </c>
      <c r="AM334" s="29">
        <v>53</v>
      </c>
      <c r="AN334" s="29">
        <v>53</v>
      </c>
      <c r="AO334" s="29">
        <v>53</v>
      </c>
      <c r="AP334" s="29">
        <v>53</v>
      </c>
      <c r="AQ334" s="193" t="s">
        <v>360</v>
      </c>
      <c r="AR334" s="194" t="s">
        <v>360</v>
      </c>
      <c r="AS334" s="194" t="s">
        <v>360</v>
      </c>
      <c r="AT334" s="41" t="s">
        <v>360</v>
      </c>
      <c r="AU334" s="31" t="s">
        <v>340</v>
      </c>
      <c r="AV334" s="32" t="s">
        <v>340</v>
      </c>
      <c r="AW334" s="32" t="s">
        <v>340</v>
      </c>
      <c r="AX334" s="33" t="s">
        <v>340</v>
      </c>
    </row>
    <row r="335" spans="1:50" ht="24" customHeight="1">
      <c r="A335" s="28">
        <v>2</v>
      </c>
      <c r="B335" s="28">
        <v>1</v>
      </c>
      <c r="C335" s="29" t="s">
        <v>361</v>
      </c>
      <c r="D335" s="29" t="s">
        <v>361</v>
      </c>
      <c r="E335" s="29" t="s">
        <v>361</v>
      </c>
      <c r="F335" s="29" t="s">
        <v>361</v>
      </c>
      <c r="G335" s="29" t="s">
        <v>361</v>
      </c>
      <c r="H335" s="29" t="s">
        <v>361</v>
      </c>
      <c r="I335" s="29" t="s">
        <v>361</v>
      </c>
      <c r="J335" s="29" t="s">
        <v>361</v>
      </c>
      <c r="K335" s="29" t="s">
        <v>361</v>
      </c>
      <c r="L335" s="29" t="s">
        <v>361</v>
      </c>
      <c r="M335" s="29" t="s">
        <v>362</v>
      </c>
      <c r="N335" s="29" t="s">
        <v>362</v>
      </c>
      <c r="O335" s="29" t="s">
        <v>362</v>
      </c>
      <c r="P335" s="29" t="s">
        <v>362</v>
      </c>
      <c r="Q335" s="29" t="s">
        <v>362</v>
      </c>
      <c r="R335" s="29" t="s">
        <v>362</v>
      </c>
      <c r="S335" s="29" t="s">
        <v>362</v>
      </c>
      <c r="T335" s="29" t="s">
        <v>362</v>
      </c>
      <c r="U335" s="29" t="s">
        <v>362</v>
      </c>
      <c r="V335" s="29" t="s">
        <v>362</v>
      </c>
      <c r="W335" s="29" t="s">
        <v>362</v>
      </c>
      <c r="X335" s="29" t="s">
        <v>362</v>
      </c>
      <c r="Y335" s="29" t="s">
        <v>362</v>
      </c>
      <c r="Z335" s="29" t="s">
        <v>362</v>
      </c>
      <c r="AA335" s="29" t="s">
        <v>362</v>
      </c>
      <c r="AB335" s="29" t="s">
        <v>362</v>
      </c>
      <c r="AC335" s="29" t="s">
        <v>362</v>
      </c>
      <c r="AD335" s="29" t="s">
        <v>362</v>
      </c>
      <c r="AE335" s="29" t="s">
        <v>362</v>
      </c>
      <c r="AF335" s="29" t="s">
        <v>362</v>
      </c>
      <c r="AG335" s="29" t="s">
        <v>362</v>
      </c>
      <c r="AH335" s="29" t="s">
        <v>362</v>
      </c>
      <c r="AI335" s="29" t="s">
        <v>362</v>
      </c>
      <c r="AJ335" s="29" t="s">
        <v>362</v>
      </c>
      <c r="AK335" s="621">
        <v>35</v>
      </c>
      <c r="AL335" s="29">
        <v>35</v>
      </c>
      <c r="AM335" s="29">
        <v>35</v>
      </c>
      <c r="AN335" s="29">
        <v>35</v>
      </c>
      <c r="AO335" s="29">
        <v>35</v>
      </c>
      <c r="AP335" s="29">
        <v>35</v>
      </c>
      <c r="AQ335" s="29">
        <v>5</v>
      </c>
      <c r="AR335" s="29">
        <v>5</v>
      </c>
      <c r="AS335" s="29">
        <v>5</v>
      </c>
      <c r="AT335" s="29">
        <v>5</v>
      </c>
      <c r="AU335" s="31">
        <v>0.89</v>
      </c>
      <c r="AV335" s="32">
        <v>89</v>
      </c>
      <c r="AW335" s="32">
        <v>89</v>
      </c>
      <c r="AX335" s="33">
        <v>89</v>
      </c>
    </row>
    <row r="336" spans="1:50" ht="24" customHeight="1">
      <c r="A336" s="28">
        <v>3</v>
      </c>
      <c r="B336" s="28">
        <v>1</v>
      </c>
      <c r="C336" s="29" t="s">
        <v>363</v>
      </c>
      <c r="D336" s="29" t="s">
        <v>363</v>
      </c>
      <c r="E336" s="29" t="s">
        <v>363</v>
      </c>
      <c r="F336" s="29" t="s">
        <v>363</v>
      </c>
      <c r="G336" s="29" t="s">
        <v>363</v>
      </c>
      <c r="H336" s="29" t="s">
        <v>363</v>
      </c>
      <c r="I336" s="29" t="s">
        <v>363</v>
      </c>
      <c r="J336" s="29" t="s">
        <v>363</v>
      </c>
      <c r="K336" s="29" t="s">
        <v>363</v>
      </c>
      <c r="L336" s="29" t="s">
        <v>363</v>
      </c>
      <c r="M336" s="29" t="s">
        <v>364</v>
      </c>
      <c r="N336" s="29" t="s">
        <v>364</v>
      </c>
      <c r="O336" s="29" t="s">
        <v>364</v>
      </c>
      <c r="P336" s="29" t="s">
        <v>364</v>
      </c>
      <c r="Q336" s="29" t="s">
        <v>364</v>
      </c>
      <c r="R336" s="29" t="s">
        <v>364</v>
      </c>
      <c r="S336" s="29" t="s">
        <v>364</v>
      </c>
      <c r="T336" s="29" t="s">
        <v>364</v>
      </c>
      <c r="U336" s="29" t="s">
        <v>364</v>
      </c>
      <c r="V336" s="29" t="s">
        <v>364</v>
      </c>
      <c r="W336" s="29" t="s">
        <v>364</v>
      </c>
      <c r="X336" s="29" t="s">
        <v>364</v>
      </c>
      <c r="Y336" s="29" t="s">
        <v>364</v>
      </c>
      <c r="Z336" s="29" t="s">
        <v>364</v>
      </c>
      <c r="AA336" s="29" t="s">
        <v>364</v>
      </c>
      <c r="AB336" s="29" t="s">
        <v>364</v>
      </c>
      <c r="AC336" s="29" t="s">
        <v>364</v>
      </c>
      <c r="AD336" s="29" t="s">
        <v>364</v>
      </c>
      <c r="AE336" s="29" t="s">
        <v>364</v>
      </c>
      <c r="AF336" s="29" t="s">
        <v>364</v>
      </c>
      <c r="AG336" s="29" t="s">
        <v>364</v>
      </c>
      <c r="AH336" s="29" t="s">
        <v>364</v>
      </c>
      <c r="AI336" s="29" t="s">
        <v>364</v>
      </c>
      <c r="AJ336" s="29" t="s">
        <v>364</v>
      </c>
      <c r="AK336" s="621">
        <v>21</v>
      </c>
      <c r="AL336" s="29">
        <v>21</v>
      </c>
      <c r="AM336" s="29">
        <v>21</v>
      </c>
      <c r="AN336" s="29">
        <v>21</v>
      </c>
      <c r="AO336" s="29">
        <v>21</v>
      </c>
      <c r="AP336" s="29">
        <v>21</v>
      </c>
      <c r="AQ336" s="29">
        <v>18</v>
      </c>
      <c r="AR336" s="29">
        <v>18</v>
      </c>
      <c r="AS336" s="29">
        <v>18</v>
      </c>
      <c r="AT336" s="29">
        <v>18</v>
      </c>
      <c r="AU336" s="31">
        <v>0.919</v>
      </c>
      <c r="AV336" s="32">
        <v>0.919</v>
      </c>
      <c r="AW336" s="32">
        <v>0.919</v>
      </c>
      <c r="AX336" s="33">
        <v>0.919</v>
      </c>
    </row>
    <row r="337" spans="1:50" ht="24" customHeight="1">
      <c r="A337" s="28">
        <v>4</v>
      </c>
      <c r="B337" s="28">
        <v>1</v>
      </c>
      <c r="C337" s="29" t="s">
        <v>365</v>
      </c>
      <c r="D337" s="29" t="s">
        <v>365</v>
      </c>
      <c r="E337" s="29" t="s">
        <v>365</v>
      </c>
      <c r="F337" s="29" t="s">
        <v>365</v>
      </c>
      <c r="G337" s="29" t="s">
        <v>365</v>
      </c>
      <c r="H337" s="29" t="s">
        <v>365</v>
      </c>
      <c r="I337" s="29" t="s">
        <v>365</v>
      </c>
      <c r="J337" s="29" t="s">
        <v>365</v>
      </c>
      <c r="K337" s="29" t="s">
        <v>365</v>
      </c>
      <c r="L337" s="29" t="s">
        <v>365</v>
      </c>
      <c r="M337" s="29" t="s">
        <v>366</v>
      </c>
      <c r="N337" s="29" t="s">
        <v>366</v>
      </c>
      <c r="O337" s="29" t="s">
        <v>366</v>
      </c>
      <c r="P337" s="29" t="s">
        <v>366</v>
      </c>
      <c r="Q337" s="29" t="s">
        <v>366</v>
      </c>
      <c r="R337" s="29" t="s">
        <v>366</v>
      </c>
      <c r="S337" s="29" t="s">
        <v>366</v>
      </c>
      <c r="T337" s="29" t="s">
        <v>366</v>
      </c>
      <c r="U337" s="29" t="s">
        <v>366</v>
      </c>
      <c r="V337" s="29" t="s">
        <v>366</v>
      </c>
      <c r="W337" s="29" t="s">
        <v>366</v>
      </c>
      <c r="X337" s="29" t="s">
        <v>366</v>
      </c>
      <c r="Y337" s="29" t="s">
        <v>366</v>
      </c>
      <c r="Z337" s="29" t="s">
        <v>366</v>
      </c>
      <c r="AA337" s="29" t="s">
        <v>366</v>
      </c>
      <c r="AB337" s="29" t="s">
        <v>366</v>
      </c>
      <c r="AC337" s="29" t="s">
        <v>366</v>
      </c>
      <c r="AD337" s="29" t="s">
        <v>366</v>
      </c>
      <c r="AE337" s="29" t="s">
        <v>366</v>
      </c>
      <c r="AF337" s="29" t="s">
        <v>366</v>
      </c>
      <c r="AG337" s="29" t="s">
        <v>366</v>
      </c>
      <c r="AH337" s="29" t="s">
        <v>366</v>
      </c>
      <c r="AI337" s="29" t="s">
        <v>366</v>
      </c>
      <c r="AJ337" s="29" t="s">
        <v>366</v>
      </c>
      <c r="AK337" s="621">
        <v>16</v>
      </c>
      <c r="AL337" s="29">
        <v>16</v>
      </c>
      <c r="AM337" s="29">
        <v>16</v>
      </c>
      <c r="AN337" s="29">
        <v>16</v>
      </c>
      <c r="AO337" s="29">
        <v>16</v>
      </c>
      <c r="AP337" s="29">
        <v>16</v>
      </c>
      <c r="AQ337" s="29">
        <v>1</v>
      </c>
      <c r="AR337" s="29">
        <v>1</v>
      </c>
      <c r="AS337" s="29">
        <v>1</v>
      </c>
      <c r="AT337" s="29">
        <v>1</v>
      </c>
      <c r="AU337" s="31">
        <v>0.68442</v>
      </c>
      <c r="AV337" s="32">
        <v>68.442</v>
      </c>
      <c r="AW337" s="32">
        <v>68.442</v>
      </c>
      <c r="AX337" s="33">
        <v>68.442</v>
      </c>
    </row>
    <row r="338" spans="1:50" ht="24" customHeight="1">
      <c r="A338" s="28">
        <v>5</v>
      </c>
      <c r="B338" s="28">
        <v>1</v>
      </c>
      <c r="C338" s="29" t="s">
        <v>367</v>
      </c>
      <c r="D338" s="29" t="s">
        <v>367</v>
      </c>
      <c r="E338" s="29" t="s">
        <v>367</v>
      </c>
      <c r="F338" s="29" t="s">
        <v>367</v>
      </c>
      <c r="G338" s="29" t="s">
        <v>367</v>
      </c>
      <c r="H338" s="29" t="s">
        <v>367</v>
      </c>
      <c r="I338" s="29" t="s">
        <v>367</v>
      </c>
      <c r="J338" s="29" t="s">
        <v>367</v>
      </c>
      <c r="K338" s="29" t="s">
        <v>367</v>
      </c>
      <c r="L338" s="29" t="s">
        <v>367</v>
      </c>
      <c r="M338" s="29" t="s">
        <v>368</v>
      </c>
      <c r="N338" s="29" t="s">
        <v>368</v>
      </c>
      <c r="O338" s="29" t="s">
        <v>368</v>
      </c>
      <c r="P338" s="29" t="s">
        <v>368</v>
      </c>
      <c r="Q338" s="29" t="s">
        <v>368</v>
      </c>
      <c r="R338" s="29" t="s">
        <v>368</v>
      </c>
      <c r="S338" s="29" t="s">
        <v>368</v>
      </c>
      <c r="T338" s="29" t="s">
        <v>368</v>
      </c>
      <c r="U338" s="29" t="s">
        <v>368</v>
      </c>
      <c r="V338" s="29" t="s">
        <v>368</v>
      </c>
      <c r="W338" s="29" t="s">
        <v>368</v>
      </c>
      <c r="X338" s="29" t="s">
        <v>368</v>
      </c>
      <c r="Y338" s="29" t="s">
        <v>368</v>
      </c>
      <c r="Z338" s="29" t="s">
        <v>368</v>
      </c>
      <c r="AA338" s="29" t="s">
        <v>368</v>
      </c>
      <c r="AB338" s="29" t="s">
        <v>368</v>
      </c>
      <c r="AC338" s="29" t="s">
        <v>368</v>
      </c>
      <c r="AD338" s="29" t="s">
        <v>368</v>
      </c>
      <c r="AE338" s="29" t="s">
        <v>368</v>
      </c>
      <c r="AF338" s="29" t="s">
        <v>368</v>
      </c>
      <c r="AG338" s="29" t="s">
        <v>368</v>
      </c>
      <c r="AH338" s="29" t="s">
        <v>368</v>
      </c>
      <c r="AI338" s="29" t="s">
        <v>368</v>
      </c>
      <c r="AJ338" s="29" t="s">
        <v>368</v>
      </c>
      <c r="AK338" s="621">
        <v>11</v>
      </c>
      <c r="AL338" s="29">
        <v>11</v>
      </c>
      <c r="AM338" s="29">
        <v>11</v>
      </c>
      <c r="AN338" s="29">
        <v>11</v>
      </c>
      <c r="AO338" s="29">
        <v>11</v>
      </c>
      <c r="AP338" s="29">
        <v>11</v>
      </c>
      <c r="AQ338" s="29">
        <v>10</v>
      </c>
      <c r="AR338" s="29">
        <v>10</v>
      </c>
      <c r="AS338" s="29">
        <v>10</v>
      </c>
      <c r="AT338" s="29">
        <v>10</v>
      </c>
      <c r="AU338" s="31">
        <v>0.569</v>
      </c>
      <c r="AV338" s="32">
        <v>56.9</v>
      </c>
      <c r="AW338" s="32">
        <v>56.9</v>
      </c>
      <c r="AX338" s="33">
        <v>56.9</v>
      </c>
    </row>
    <row r="339" spans="1:50" ht="24" customHeight="1">
      <c r="A339" s="28">
        <v>6</v>
      </c>
      <c r="B339" s="28">
        <v>1</v>
      </c>
      <c r="C339" s="29" t="s">
        <v>369</v>
      </c>
      <c r="D339" s="29" t="s">
        <v>369</v>
      </c>
      <c r="E339" s="29" t="s">
        <v>369</v>
      </c>
      <c r="F339" s="29" t="s">
        <v>369</v>
      </c>
      <c r="G339" s="29" t="s">
        <v>369</v>
      </c>
      <c r="H339" s="29" t="s">
        <v>369</v>
      </c>
      <c r="I339" s="29" t="s">
        <v>369</v>
      </c>
      <c r="J339" s="29" t="s">
        <v>369</v>
      </c>
      <c r="K339" s="29" t="s">
        <v>369</v>
      </c>
      <c r="L339" s="29" t="s">
        <v>369</v>
      </c>
      <c r="M339" s="29" t="s">
        <v>370</v>
      </c>
      <c r="N339" s="29" t="s">
        <v>370</v>
      </c>
      <c r="O339" s="29" t="s">
        <v>370</v>
      </c>
      <c r="P339" s="29" t="s">
        <v>370</v>
      </c>
      <c r="Q339" s="29" t="s">
        <v>370</v>
      </c>
      <c r="R339" s="29" t="s">
        <v>370</v>
      </c>
      <c r="S339" s="29" t="s">
        <v>370</v>
      </c>
      <c r="T339" s="29" t="s">
        <v>370</v>
      </c>
      <c r="U339" s="29" t="s">
        <v>370</v>
      </c>
      <c r="V339" s="29" t="s">
        <v>370</v>
      </c>
      <c r="W339" s="29" t="s">
        <v>370</v>
      </c>
      <c r="X339" s="29" t="s">
        <v>370</v>
      </c>
      <c r="Y339" s="29" t="s">
        <v>370</v>
      </c>
      <c r="Z339" s="29" t="s">
        <v>370</v>
      </c>
      <c r="AA339" s="29" t="s">
        <v>370</v>
      </c>
      <c r="AB339" s="29" t="s">
        <v>370</v>
      </c>
      <c r="AC339" s="29" t="s">
        <v>370</v>
      </c>
      <c r="AD339" s="29" t="s">
        <v>370</v>
      </c>
      <c r="AE339" s="29" t="s">
        <v>370</v>
      </c>
      <c r="AF339" s="29" t="s">
        <v>370</v>
      </c>
      <c r="AG339" s="29" t="s">
        <v>370</v>
      </c>
      <c r="AH339" s="29" t="s">
        <v>370</v>
      </c>
      <c r="AI339" s="29" t="s">
        <v>370</v>
      </c>
      <c r="AJ339" s="29" t="s">
        <v>370</v>
      </c>
      <c r="AK339" s="621">
        <v>8</v>
      </c>
      <c r="AL339" s="29">
        <v>8</v>
      </c>
      <c r="AM339" s="29">
        <v>8</v>
      </c>
      <c r="AN339" s="29">
        <v>8</v>
      </c>
      <c r="AO339" s="29">
        <v>8</v>
      </c>
      <c r="AP339" s="29">
        <v>8</v>
      </c>
      <c r="AQ339" s="29">
        <v>21</v>
      </c>
      <c r="AR339" s="29">
        <v>21</v>
      </c>
      <c r="AS339" s="29">
        <v>21</v>
      </c>
      <c r="AT339" s="29">
        <v>21</v>
      </c>
      <c r="AU339" s="31">
        <v>0.691</v>
      </c>
      <c r="AV339" s="32">
        <v>0.691</v>
      </c>
      <c r="AW339" s="32">
        <v>0.691</v>
      </c>
      <c r="AX339" s="33">
        <v>0.691</v>
      </c>
    </row>
    <row r="340" spans="1:50" ht="24" customHeight="1">
      <c r="A340" s="28">
        <v>7</v>
      </c>
      <c r="B340" s="28">
        <v>1</v>
      </c>
      <c r="C340" s="29" t="s">
        <v>371</v>
      </c>
      <c r="D340" s="29" t="s">
        <v>371</v>
      </c>
      <c r="E340" s="29" t="s">
        <v>371</v>
      </c>
      <c r="F340" s="29" t="s">
        <v>371</v>
      </c>
      <c r="G340" s="29" t="s">
        <v>371</v>
      </c>
      <c r="H340" s="29" t="s">
        <v>371</v>
      </c>
      <c r="I340" s="29" t="s">
        <v>371</v>
      </c>
      <c r="J340" s="29" t="s">
        <v>371</v>
      </c>
      <c r="K340" s="29" t="s">
        <v>371</v>
      </c>
      <c r="L340" s="29" t="s">
        <v>371</v>
      </c>
      <c r="M340" s="29" t="s">
        <v>372</v>
      </c>
      <c r="N340" s="29" t="s">
        <v>372</v>
      </c>
      <c r="O340" s="29" t="s">
        <v>372</v>
      </c>
      <c r="P340" s="29" t="s">
        <v>372</v>
      </c>
      <c r="Q340" s="29" t="s">
        <v>372</v>
      </c>
      <c r="R340" s="29" t="s">
        <v>372</v>
      </c>
      <c r="S340" s="29" t="s">
        <v>372</v>
      </c>
      <c r="T340" s="29" t="s">
        <v>372</v>
      </c>
      <c r="U340" s="29" t="s">
        <v>372</v>
      </c>
      <c r="V340" s="29" t="s">
        <v>372</v>
      </c>
      <c r="W340" s="29" t="s">
        <v>372</v>
      </c>
      <c r="X340" s="29" t="s">
        <v>372</v>
      </c>
      <c r="Y340" s="29" t="s">
        <v>372</v>
      </c>
      <c r="Z340" s="29" t="s">
        <v>372</v>
      </c>
      <c r="AA340" s="29" t="s">
        <v>372</v>
      </c>
      <c r="AB340" s="29" t="s">
        <v>372</v>
      </c>
      <c r="AC340" s="29" t="s">
        <v>372</v>
      </c>
      <c r="AD340" s="29" t="s">
        <v>372</v>
      </c>
      <c r="AE340" s="29" t="s">
        <v>372</v>
      </c>
      <c r="AF340" s="29" t="s">
        <v>372</v>
      </c>
      <c r="AG340" s="29" t="s">
        <v>372</v>
      </c>
      <c r="AH340" s="29" t="s">
        <v>372</v>
      </c>
      <c r="AI340" s="29" t="s">
        <v>372</v>
      </c>
      <c r="AJ340" s="29" t="s">
        <v>372</v>
      </c>
      <c r="AK340" s="621">
        <v>6</v>
      </c>
      <c r="AL340" s="29">
        <v>6</v>
      </c>
      <c r="AM340" s="29">
        <v>6</v>
      </c>
      <c r="AN340" s="29">
        <v>6</v>
      </c>
      <c r="AO340" s="29">
        <v>6</v>
      </c>
      <c r="AP340" s="29">
        <v>6</v>
      </c>
      <c r="AQ340" s="193" t="s">
        <v>339</v>
      </c>
      <c r="AR340" s="194" t="s">
        <v>339</v>
      </c>
      <c r="AS340" s="194" t="s">
        <v>339</v>
      </c>
      <c r="AT340" s="41" t="s">
        <v>339</v>
      </c>
      <c r="AU340" s="618" t="s">
        <v>340</v>
      </c>
      <c r="AV340" s="619" t="s">
        <v>340</v>
      </c>
      <c r="AW340" s="619" t="s">
        <v>340</v>
      </c>
      <c r="AX340" s="620" t="s">
        <v>340</v>
      </c>
    </row>
    <row r="341" spans="1:50" ht="24" customHeight="1">
      <c r="A341" s="28">
        <v>8</v>
      </c>
      <c r="B341" s="28">
        <v>1</v>
      </c>
      <c r="C341" s="34" t="s">
        <v>373</v>
      </c>
      <c r="D341" s="35" t="s">
        <v>373</v>
      </c>
      <c r="E341" s="35" t="s">
        <v>373</v>
      </c>
      <c r="F341" s="35" t="s">
        <v>373</v>
      </c>
      <c r="G341" s="35" t="s">
        <v>373</v>
      </c>
      <c r="H341" s="35" t="s">
        <v>373</v>
      </c>
      <c r="I341" s="35" t="s">
        <v>373</v>
      </c>
      <c r="J341" s="35" t="s">
        <v>373</v>
      </c>
      <c r="K341" s="35" t="s">
        <v>373</v>
      </c>
      <c r="L341" s="36" t="s">
        <v>373</v>
      </c>
      <c r="M341" s="29" t="s">
        <v>374</v>
      </c>
      <c r="N341" s="29" t="s">
        <v>374</v>
      </c>
      <c r="O341" s="29" t="s">
        <v>374</v>
      </c>
      <c r="P341" s="29" t="s">
        <v>374</v>
      </c>
      <c r="Q341" s="29" t="s">
        <v>374</v>
      </c>
      <c r="R341" s="29" t="s">
        <v>374</v>
      </c>
      <c r="S341" s="29" t="s">
        <v>374</v>
      </c>
      <c r="T341" s="29" t="s">
        <v>374</v>
      </c>
      <c r="U341" s="29" t="s">
        <v>374</v>
      </c>
      <c r="V341" s="29" t="s">
        <v>374</v>
      </c>
      <c r="W341" s="29" t="s">
        <v>374</v>
      </c>
      <c r="X341" s="29" t="s">
        <v>374</v>
      </c>
      <c r="Y341" s="29" t="s">
        <v>374</v>
      </c>
      <c r="Z341" s="29" t="s">
        <v>374</v>
      </c>
      <c r="AA341" s="29" t="s">
        <v>374</v>
      </c>
      <c r="AB341" s="29" t="s">
        <v>374</v>
      </c>
      <c r="AC341" s="29" t="s">
        <v>374</v>
      </c>
      <c r="AD341" s="29" t="s">
        <v>374</v>
      </c>
      <c r="AE341" s="29" t="s">
        <v>374</v>
      </c>
      <c r="AF341" s="29" t="s">
        <v>374</v>
      </c>
      <c r="AG341" s="29" t="s">
        <v>374</v>
      </c>
      <c r="AH341" s="29" t="s">
        <v>374</v>
      </c>
      <c r="AI341" s="29" t="s">
        <v>374</v>
      </c>
      <c r="AJ341" s="29" t="s">
        <v>374</v>
      </c>
      <c r="AK341" s="621">
        <v>4</v>
      </c>
      <c r="AL341" s="29">
        <v>4</v>
      </c>
      <c r="AM341" s="29">
        <v>4</v>
      </c>
      <c r="AN341" s="29">
        <v>4</v>
      </c>
      <c r="AO341" s="29">
        <v>4</v>
      </c>
      <c r="AP341" s="29">
        <v>4</v>
      </c>
      <c r="AQ341" s="622" t="s">
        <v>375</v>
      </c>
      <c r="AR341" s="623"/>
      <c r="AS341" s="623"/>
      <c r="AT341" s="624"/>
      <c r="AU341" s="618" t="s">
        <v>340</v>
      </c>
      <c r="AV341" s="619" t="s">
        <v>340</v>
      </c>
      <c r="AW341" s="619" t="s">
        <v>340</v>
      </c>
      <c r="AX341" s="620" t="s">
        <v>340</v>
      </c>
    </row>
    <row r="342" spans="1:50" ht="24" customHeight="1">
      <c r="A342" s="28">
        <v>9</v>
      </c>
      <c r="B342" s="28">
        <v>1</v>
      </c>
      <c r="C342" s="29" t="s">
        <v>376</v>
      </c>
      <c r="D342" s="29" t="s">
        <v>376</v>
      </c>
      <c r="E342" s="29" t="s">
        <v>376</v>
      </c>
      <c r="F342" s="29" t="s">
        <v>376</v>
      </c>
      <c r="G342" s="29" t="s">
        <v>376</v>
      </c>
      <c r="H342" s="29" t="s">
        <v>376</v>
      </c>
      <c r="I342" s="29" t="s">
        <v>376</v>
      </c>
      <c r="J342" s="29" t="s">
        <v>376</v>
      </c>
      <c r="K342" s="29" t="s">
        <v>376</v>
      </c>
      <c r="L342" s="29" t="s">
        <v>376</v>
      </c>
      <c r="M342" s="29" t="s">
        <v>377</v>
      </c>
      <c r="N342" s="29" t="s">
        <v>377</v>
      </c>
      <c r="O342" s="29" t="s">
        <v>377</v>
      </c>
      <c r="P342" s="29" t="s">
        <v>377</v>
      </c>
      <c r="Q342" s="29" t="s">
        <v>377</v>
      </c>
      <c r="R342" s="29" t="s">
        <v>377</v>
      </c>
      <c r="S342" s="29" t="s">
        <v>377</v>
      </c>
      <c r="T342" s="29" t="s">
        <v>377</v>
      </c>
      <c r="U342" s="29" t="s">
        <v>377</v>
      </c>
      <c r="V342" s="29" t="s">
        <v>377</v>
      </c>
      <c r="W342" s="29" t="s">
        <v>377</v>
      </c>
      <c r="X342" s="29" t="s">
        <v>377</v>
      </c>
      <c r="Y342" s="29" t="s">
        <v>377</v>
      </c>
      <c r="Z342" s="29" t="s">
        <v>377</v>
      </c>
      <c r="AA342" s="29" t="s">
        <v>377</v>
      </c>
      <c r="AB342" s="29" t="s">
        <v>377</v>
      </c>
      <c r="AC342" s="29" t="s">
        <v>377</v>
      </c>
      <c r="AD342" s="29" t="s">
        <v>377</v>
      </c>
      <c r="AE342" s="29" t="s">
        <v>377</v>
      </c>
      <c r="AF342" s="29" t="s">
        <v>377</v>
      </c>
      <c r="AG342" s="29" t="s">
        <v>377</v>
      </c>
      <c r="AH342" s="29" t="s">
        <v>377</v>
      </c>
      <c r="AI342" s="29" t="s">
        <v>377</v>
      </c>
      <c r="AJ342" s="29" t="s">
        <v>377</v>
      </c>
      <c r="AK342" s="621">
        <v>3</v>
      </c>
      <c r="AL342" s="29">
        <v>3</v>
      </c>
      <c r="AM342" s="29">
        <v>3</v>
      </c>
      <c r="AN342" s="29">
        <v>3</v>
      </c>
      <c r="AO342" s="29">
        <v>3</v>
      </c>
      <c r="AP342" s="29">
        <v>3</v>
      </c>
      <c r="AQ342" s="622" t="s">
        <v>375</v>
      </c>
      <c r="AR342" s="623"/>
      <c r="AS342" s="623"/>
      <c r="AT342" s="624"/>
      <c r="AU342" s="618" t="s">
        <v>340</v>
      </c>
      <c r="AV342" s="619" t="s">
        <v>340</v>
      </c>
      <c r="AW342" s="619" t="s">
        <v>340</v>
      </c>
      <c r="AX342" s="620" t="s">
        <v>340</v>
      </c>
    </row>
    <row r="343" spans="1:50" ht="24" customHeight="1">
      <c r="A343" s="28">
        <v>10</v>
      </c>
      <c r="B343" s="28">
        <v>1</v>
      </c>
      <c r="C343" s="29" t="s">
        <v>378</v>
      </c>
      <c r="D343" s="29" t="s">
        <v>378</v>
      </c>
      <c r="E343" s="29" t="s">
        <v>378</v>
      </c>
      <c r="F343" s="29" t="s">
        <v>378</v>
      </c>
      <c r="G343" s="29" t="s">
        <v>378</v>
      </c>
      <c r="H343" s="29" t="s">
        <v>378</v>
      </c>
      <c r="I343" s="29" t="s">
        <v>378</v>
      </c>
      <c r="J343" s="29" t="s">
        <v>378</v>
      </c>
      <c r="K343" s="29" t="s">
        <v>378</v>
      </c>
      <c r="L343" s="29" t="s">
        <v>378</v>
      </c>
      <c r="M343" s="29" t="s">
        <v>379</v>
      </c>
      <c r="N343" s="29" t="s">
        <v>379</v>
      </c>
      <c r="O343" s="29" t="s">
        <v>379</v>
      </c>
      <c r="P343" s="29" t="s">
        <v>379</v>
      </c>
      <c r="Q343" s="29" t="s">
        <v>379</v>
      </c>
      <c r="R343" s="29" t="s">
        <v>379</v>
      </c>
      <c r="S343" s="29" t="s">
        <v>379</v>
      </c>
      <c r="T343" s="29" t="s">
        <v>379</v>
      </c>
      <c r="U343" s="29" t="s">
        <v>379</v>
      </c>
      <c r="V343" s="29" t="s">
        <v>379</v>
      </c>
      <c r="W343" s="29" t="s">
        <v>379</v>
      </c>
      <c r="X343" s="29" t="s">
        <v>379</v>
      </c>
      <c r="Y343" s="29" t="s">
        <v>379</v>
      </c>
      <c r="Z343" s="29" t="s">
        <v>379</v>
      </c>
      <c r="AA343" s="29" t="s">
        <v>379</v>
      </c>
      <c r="AB343" s="29" t="s">
        <v>379</v>
      </c>
      <c r="AC343" s="29" t="s">
        <v>379</v>
      </c>
      <c r="AD343" s="29" t="s">
        <v>379</v>
      </c>
      <c r="AE343" s="29" t="s">
        <v>379</v>
      </c>
      <c r="AF343" s="29" t="s">
        <v>379</v>
      </c>
      <c r="AG343" s="29" t="s">
        <v>379</v>
      </c>
      <c r="AH343" s="29" t="s">
        <v>379</v>
      </c>
      <c r="AI343" s="29" t="s">
        <v>379</v>
      </c>
      <c r="AJ343" s="29" t="s">
        <v>379</v>
      </c>
      <c r="AK343" s="621">
        <v>3</v>
      </c>
      <c r="AL343" s="29">
        <v>3</v>
      </c>
      <c r="AM343" s="29">
        <v>3</v>
      </c>
      <c r="AN343" s="29">
        <v>3</v>
      </c>
      <c r="AO343" s="29">
        <v>3</v>
      </c>
      <c r="AP343" s="29">
        <v>3</v>
      </c>
      <c r="AQ343" s="29">
        <v>1</v>
      </c>
      <c r="AR343" s="29">
        <v>1</v>
      </c>
      <c r="AS343" s="29">
        <v>1</v>
      </c>
      <c r="AT343" s="29">
        <v>1</v>
      </c>
      <c r="AU343" s="31">
        <v>0.958</v>
      </c>
      <c r="AV343" s="32">
        <v>0.958</v>
      </c>
      <c r="AW343" s="32">
        <v>0.958</v>
      </c>
      <c r="AX343" s="33">
        <v>0.958</v>
      </c>
    </row>
    <row r="344" spans="1:50" ht="13.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c r="A345" s="26"/>
      <c r="B345" s="27" t="s">
        <v>380</v>
      </c>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34.5" customHeight="1">
      <c r="A346" s="28"/>
      <c r="B346" s="28"/>
      <c r="C346" s="38" t="s">
        <v>162</v>
      </c>
      <c r="D346" s="38"/>
      <c r="E346" s="38"/>
      <c r="F346" s="38"/>
      <c r="G346" s="38"/>
      <c r="H346" s="38"/>
      <c r="I346" s="38"/>
      <c r="J346" s="38"/>
      <c r="K346" s="38"/>
      <c r="L346" s="38"/>
      <c r="M346" s="38" t="s">
        <v>163</v>
      </c>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52" t="s">
        <v>164</v>
      </c>
      <c r="AL346" s="38"/>
      <c r="AM346" s="38"/>
      <c r="AN346" s="38"/>
      <c r="AO346" s="38"/>
      <c r="AP346" s="38"/>
      <c r="AQ346" s="38" t="s">
        <v>25</v>
      </c>
      <c r="AR346" s="38"/>
      <c r="AS346" s="38"/>
      <c r="AT346" s="38"/>
      <c r="AU346" s="39" t="s">
        <v>26</v>
      </c>
      <c r="AV346" s="40"/>
      <c r="AW346" s="40"/>
      <c r="AX346" s="41"/>
    </row>
    <row r="347" spans="1:50" ht="24" customHeight="1">
      <c r="A347" s="28">
        <v>1</v>
      </c>
      <c r="B347" s="28">
        <v>1</v>
      </c>
      <c r="C347" s="625" t="s">
        <v>381</v>
      </c>
      <c r="D347" s="626" t="s">
        <v>381</v>
      </c>
      <c r="E347" s="626" t="s">
        <v>381</v>
      </c>
      <c r="F347" s="626" t="s">
        <v>381</v>
      </c>
      <c r="G347" s="626" t="s">
        <v>381</v>
      </c>
      <c r="H347" s="626" t="s">
        <v>381</v>
      </c>
      <c r="I347" s="626" t="s">
        <v>381</v>
      </c>
      <c r="J347" s="626" t="s">
        <v>381</v>
      </c>
      <c r="K347" s="626" t="s">
        <v>381</v>
      </c>
      <c r="L347" s="627" t="s">
        <v>381</v>
      </c>
      <c r="M347" s="625" t="s">
        <v>382</v>
      </c>
      <c r="N347" s="626" t="s">
        <v>382</v>
      </c>
      <c r="O347" s="626" t="s">
        <v>382</v>
      </c>
      <c r="P347" s="626" t="s">
        <v>382</v>
      </c>
      <c r="Q347" s="626" t="s">
        <v>382</v>
      </c>
      <c r="R347" s="626" t="s">
        <v>382</v>
      </c>
      <c r="S347" s="626" t="s">
        <v>382</v>
      </c>
      <c r="T347" s="626" t="s">
        <v>382</v>
      </c>
      <c r="U347" s="626" t="s">
        <v>382</v>
      </c>
      <c r="V347" s="626" t="s">
        <v>382</v>
      </c>
      <c r="W347" s="626" t="s">
        <v>382</v>
      </c>
      <c r="X347" s="626" t="s">
        <v>382</v>
      </c>
      <c r="Y347" s="626" t="s">
        <v>382</v>
      </c>
      <c r="Z347" s="626" t="s">
        <v>382</v>
      </c>
      <c r="AA347" s="626" t="s">
        <v>382</v>
      </c>
      <c r="AB347" s="626" t="s">
        <v>382</v>
      </c>
      <c r="AC347" s="626" t="s">
        <v>382</v>
      </c>
      <c r="AD347" s="626" t="s">
        <v>382</v>
      </c>
      <c r="AE347" s="626" t="s">
        <v>382</v>
      </c>
      <c r="AF347" s="626" t="s">
        <v>382</v>
      </c>
      <c r="AG347" s="626" t="s">
        <v>382</v>
      </c>
      <c r="AH347" s="626" t="s">
        <v>382</v>
      </c>
      <c r="AI347" s="626" t="s">
        <v>382</v>
      </c>
      <c r="AJ347" s="627" t="s">
        <v>382</v>
      </c>
      <c r="AK347" s="628">
        <v>83</v>
      </c>
      <c r="AL347" s="629">
        <v>83</v>
      </c>
      <c r="AM347" s="629">
        <v>83</v>
      </c>
      <c r="AN347" s="629">
        <v>83</v>
      </c>
      <c r="AO347" s="629">
        <v>83</v>
      </c>
      <c r="AP347" s="630">
        <v>83</v>
      </c>
      <c r="AQ347" s="631">
        <v>1</v>
      </c>
      <c r="AR347" s="631">
        <v>1</v>
      </c>
      <c r="AS347" s="631">
        <v>1</v>
      </c>
      <c r="AT347" s="631">
        <v>1</v>
      </c>
      <c r="AU347" s="632">
        <v>0.883</v>
      </c>
      <c r="AV347" s="633">
        <v>0.883</v>
      </c>
      <c r="AW347" s="633">
        <v>0.883</v>
      </c>
      <c r="AX347" s="634">
        <v>0.883</v>
      </c>
    </row>
    <row r="348" spans="1:50" ht="24" customHeight="1">
      <c r="A348" s="28">
        <v>2</v>
      </c>
      <c r="B348" s="28">
        <v>1</v>
      </c>
      <c r="C348" s="625" t="s">
        <v>336</v>
      </c>
      <c r="D348" s="626" t="s">
        <v>336</v>
      </c>
      <c r="E348" s="626" t="s">
        <v>336</v>
      </c>
      <c r="F348" s="626" t="s">
        <v>336</v>
      </c>
      <c r="G348" s="626" t="s">
        <v>336</v>
      </c>
      <c r="H348" s="626" t="s">
        <v>336</v>
      </c>
      <c r="I348" s="626" t="s">
        <v>336</v>
      </c>
      <c r="J348" s="626" t="s">
        <v>336</v>
      </c>
      <c r="K348" s="626" t="s">
        <v>336</v>
      </c>
      <c r="L348" s="627" t="s">
        <v>336</v>
      </c>
      <c r="M348" s="625" t="s">
        <v>383</v>
      </c>
      <c r="N348" s="626" t="s">
        <v>383</v>
      </c>
      <c r="O348" s="626" t="s">
        <v>383</v>
      </c>
      <c r="P348" s="626" t="s">
        <v>383</v>
      </c>
      <c r="Q348" s="626" t="s">
        <v>383</v>
      </c>
      <c r="R348" s="626" t="s">
        <v>383</v>
      </c>
      <c r="S348" s="626" t="s">
        <v>383</v>
      </c>
      <c r="T348" s="626" t="s">
        <v>383</v>
      </c>
      <c r="U348" s="626" t="s">
        <v>383</v>
      </c>
      <c r="V348" s="626" t="s">
        <v>383</v>
      </c>
      <c r="W348" s="626" t="s">
        <v>383</v>
      </c>
      <c r="X348" s="626" t="s">
        <v>383</v>
      </c>
      <c r="Y348" s="626" t="s">
        <v>383</v>
      </c>
      <c r="Z348" s="626" t="s">
        <v>383</v>
      </c>
      <c r="AA348" s="626" t="s">
        <v>383</v>
      </c>
      <c r="AB348" s="626" t="s">
        <v>383</v>
      </c>
      <c r="AC348" s="626" t="s">
        <v>383</v>
      </c>
      <c r="AD348" s="626" t="s">
        <v>383</v>
      </c>
      <c r="AE348" s="626" t="s">
        <v>383</v>
      </c>
      <c r="AF348" s="626" t="s">
        <v>383</v>
      </c>
      <c r="AG348" s="626" t="s">
        <v>383</v>
      </c>
      <c r="AH348" s="626" t="s">
        <v>383</v>
      </c>
      <c r="AI348" s="626" t="s">
        <v>383</v>
      </c>
      <c r="AJ348" s="627" t="s">
        <v>383</v>
      </c>
      <c r="AK348" s="628">
        <v>83</v>
      </c>
      <c r="AL348" s="629">
        <v>83</v>
      </c>
      <c r="AM348" s="629">
        <v>83</v>
      </c>
      <c r="AN348" s="629">
        <v>83</v>
      </c>
      <c r="AO348" s="629">
        <v>83</v>
      </c>
      <c r="AP348" s="630">
        <v>83</v>
      </c>
      <c r="AQ348" s="631">
        <v>1</v>
      </c>
      <c r="AR348" s="631">
        <v>1</v>
      </c>
      <c r="AS348" s="631">
        <v>1</v>
      </c>
      <c r="AT348" s="631">
        <v>1</v>
      </c>
      <c r="AU348" s="632">
        <v>0.756</v>
      </c>
      <c r="AV348" s="633">
        <v>0.756</v>
      </c>
      <c r="AW348" s="633">
        <v>0.756</v>
      </c>
      <c r="AX348" s="634">
        <v>0.756</v>
      </c>
    </row>
    <row r="349" spans="1:50" ht="24" customHeight="1">
      <c r="A349" s="28">
        <v>3</v>
      </c>
      <c r="B349" s="28">
        <v>1</v>
      </c>
      <c r="C349" s="625" t="s">
        <v>381</v>
      </c>
      <c r="D349" s="626" t="s">
        <v>381</v>
      </c>
      <c r="E349" s="626" t="s">
        <v>381</v>
      </c>
      <c r="F349" s="626" t="s">
        <v>381</v>
      </c>
      <c r="G349" s="626" t="s">
        <v>381</v>
      </c>
      <c r="H349" s="626" t="s">
        <v>381</v>
      </c>
      <c r="I349" s="626" t="s">
        <v>381</v>
      </c>
      <c r="J349" s="626" t="s">
        <v>381</v>
      </c>
      <c r="K349" s="626" t="s">
        <v>381</v>
      </c>
      <c r="L349" s="627" t="s">
        <v>381</v>
      </c>
      <c r="M349" s="625" t="s">
        <v>384</v>
      </c>
      <c r="N349" s="626" t="s">
        <v>384</v>
      </c>
      <c r="O349" s="626" t="s">
        <v>384</v>
      </c>
      <c r="P349" s="626" t="s">
        <v>384</v>
      </c>
      <c r="Q349" s="626" t="s">
        <v>384</v>
      </c>
      <c r="R349" s="626" t="s">
        <v>384</v>
      </c>
      <c r="S349" s="626" t="s">
        <v>384</v>
      </c>
      <c r="T349" s="626" t="s">
        <v>384</v>
      </c>
      <c r="U349" s="626" t="s">
        <v>384</v>
      </c>
      <c r="V349" s="626" t="s">
        <v>384</v>
      </c>
      <c r="W349" s="626" t="s">
        <v>384</v>
      </c>
      <c r="X349" s="626" t="s">
        <v>384</v>
      </c>
      <c r="Y349" s="626" t="s">
        <v>384</v>
      </c>
      <c r="Z349" s="626" t="s">
        <v>384</v>
      </c>
      <c r="AA349" s="626" t="s">
        <v>384</v>
      </c>
      <c r="AB349" s="626" t="s">
        <v>384</v>
      </c>
      <c r="AC349" s="626" t="s">
        <v>384</v>
      </c>
      <c r="AD349" s="626" t="s">
        <v>384</v>
      </c>
      <c r="AE349" s="626" t="s">
        <v>384</v>
      </c>
      <c r="AF349" s="626" t="s">
        <v>384</v>
      </c>
      <c r="AG349" s="626" t="s">
        <v>384</v>
      </c>
      <c r="AH349" s="626" t="s">
        <v>384</v>
      </c>
      <c r="AI349" s="626" t="s">
        <v>384</v>
      </c>
      <c r="AJ349" s="627" t="s">
        <v>384</v>
      </c>
      <c r="AK349" s="628">
        <v>50</v>
      </c>
      <c r="AL349" s="629">
        <v>50</v>
      </c>
      <c r="AM349" s="629">
        <v>50</v>
      </c>
      <c r="AN349" s="629">
        <v>50</v>
      </c>
      <c r="AO349" s="629">
        <v>50</v>
      </c>
      <c r="AP349" s="630">
        <v>50</v>
      </c>
      <c r="AQ349" s="635" t="s">
        <v>360</v>
      </c>
      <c r="AR349" s="636" t="s">
        <v>360</v>
      </c>
      <c r="AS349" s="636" t="s">
        <v>360</v>
      </c>
      <c r="AT349" s="637" t="s">
        <v>360</v>
      </c>
      <c r="AU349" s="632" t="s">
        <v>340</v>
      </c>
      <c r="AV349" s="633" t="s">
        <v>340</v>
      </c>
      <c r="AW349" s="633" t="s">
        <v>340</v>
      </c>
      <c r="AX349" s="634" t="s">
        <v>340</v>
      </c>
    </row>
    <row r="350" spans="1:50" ht="24" customHeight="1">
      <c r="A350" s="28">
        <v>4</v>
      </c>
      <c r="B350" s="28">
        <v>1</v>
      </c>
      <c r="C350" s="625" t="s">
        <v>385</v>
      </c>
      <c r="D350" s="626"/>
      <c r="E350" s="626"/>
      <c r="F350" s="626"/>
      <c r="G350" s="626"/>
      <c r="H350" s="626"/>
      <c r="I350" s="626"/>
      <c r="J350" s="626"/>
      <c r="K350" s="626"/>
      <c r="L350" s="627"/>
      <c r="M350" s="625" t="s">
        <v>386</v>
      </c>
      <c r="N350" s="626" t="s">
        <v>386</v>
      </c>
      <c r="O350" s="626" t="s">
        <v>386</v>
      </c>
      <c r="P350" s="626" t="s">
        <v>386</v>
      </c>
      <c r="Q350" s="626" t="s">
        <v>386</v>
      </c>
      <c r="R350" s="626" t="s">
        <v>386</v>
      </c>
      <c r="S350" s="626" t="s">
        <v>386</v>
      </c>
      <c r="T350" s="626" t="s">
        <v>386</v>
      </c>
      <c r="U350" s="626" t="s">
        <v>386</v>
      </c>
      <c r="V350" s="626" t="s">
        <v>386</v>
      </c>
      <c r="W350" s="626" t="s">
        <v>386</v>
      </c>
      <c r="X350" s="626" t="s">
        <v>386</v>
      </c>
      <c r="Y350" s="626" t="s">
        <v>386</v>
      </c>
      <c r="Z350" s="626" t="s">
        <v>386</v>
      </c>
      <c r="AA350" s="626" t="s">
        <v>386</v>
      </c>
      <c r="AB350" s="626" t="s">
        <v>386</v>
      </c>
      <c r="AC350" s="626" t="s">
        <v>386</v>
      </c>
      <c r="AD350" s="626" t="s">
        <v>386</v>
      </c>
      <c r="AE350" s="626" t="s">
        <v>386</v>
      </c>
      <c r="AF350" s="626" t="s">
        <v>386</v>
      </c>
      <c r="AG350" s="626" t="s">
        <v>386</v>
      </c>
      <c r="AH350" s="626" t="s">
        <v>386</v>
      </c>
      <c r="AI350" s="626" t="s">
        <v>386</v>
      </c>
      <c r="AJ350" s="627" t="s">
        <v>386</v>
      </c>
      <c r="AK350" s="628">
        <v>36</v>
      </c>
      <c r="AL350" s="629">
        <v>36</v>
      </c>
      <c r="AM350" s="629">
        <v>36</v>
      </c>
      <c r="AN350" s="629">
        <v>36</v>
      </c>
      <c r="AO350" s="629">
        <v>36</v>
      </c>
      <c r="AP350" s="630">
        <v>36</v>
      </c>
      <c r="AQ350" s="631">
        <v>1</v>
      </c>
      <c r="AR350" s="631">
        <v>1</v>
      </c>
      <c r="AS350" s="631">
        <v>1</v>
      </c>
      <c r="AT350" s="631">
        <v>1</v>
      </c>
      <c r="AU350" s="632">
        <v>0.972</v>
      </c>
      <c r="AV350" s="633">
        <v>0.972</v>
      </c>
      <c r="AW350" s="633">
        <v>0.972</v>
      </c>
      <c r="AX350" s="634">
        <v>0.972</v>
      </c>
    </row>
    <row r="351" spans="1:50" ht="24" customHeight="1">
      <c r="A351" s="28">
        <v>5</v>
      </c>
      <c r="B351" s="28">
        <v>1</v>
      </c>
      <c r="C351" s="625" t="s">
        <v>387</v>
      </c>
      <c r="D351" s="626" t="s">
        <v>387</v>
      </c>
      <c r="E351" s="626" t="s">
        <v>387</v>
      </c>
      <c r="F351" s="626" t="s">
        <v>387</v>
      </c>
      <c r="G351" s="626" t="s">
        <v>387</v>
      </c>
      <c r="H351" s="626" t="s">
        <v>387</v>
      </c>
      <c r="I351" s="626" t="s">
        <v>387</v>
      </c>
      <c r="J351" s="626" t="s">
        <v>387</v>
      </c>
      <c r="K351" s="626" t="s">
        <v>387</v>
      </c>
      <c r="L351" s="627" t="s">
        <v>387</v>
      </c>
      <c r="M351" s="625" t="s">
        <v>388</v>
      </c>
      <c r="N351" s="626" t="s">
        <v>388</v>
      </c>
      <c r="O351" s="626" t="s">
        <v>388</v>
      </c>
      <c r="P351" s="626" t="s">
        <v>388</v>
      </c>
      <c r="Q351" s="626" t="s">
        <v>388</v>
      </c>
      <c r="R351" s="626" t="s">
        <v>388</v>
      </c>
      <c r="S351" s="626" t="s">
        <v>388</v>
      </c>
      <c r="T351" s="626" t="s">
        <v>388</v>
      </c>
      <c r="U351" s="626" t="s">
        <v>388</v>
      </c>
      <c r="V351" s="626" t="s">
        <v>388</v>
      </c>
      <c r="W351" s="626" t="s">
        <v>388</v>
      </c>
      <c r="X351" s="626" t="s">
        <v>388</v>
      </c>
      <c r="Y351" s="626" t="s">
        <v>388</v>
      </c>
      <c r="Z351" s="626" t="s">
        <v>388</v>
      </c>
      <c r="AA351" s="626" t="s">
        <v>388</v>
      </c>
      <c r="AB351" s="626" t="s">
        <v>388</v>
      </c>
      <c r="AC351" s="626" t="s">
        <v>388</v>
      </c>
      <c r="AD351" s="626" t="s">
        <v>388</v>
      </c>
      <c r="AE351" s="626" t="s">
        <v>388</v>
      </c>
      <c r="AF351" s="626" t="s">
        <v>388</v>
      </c>
      <c r="AG351" s="626" t="s">
        <v>388</v>
      </c>
      <c r="AH351" s="626" t="s">
        <v>388</v>
      </c>
      <c r="AI351" s="626" t="s">
        <v>388</v>
      </c>
      <c r="AJ351" s="627" t="s">
        <v>388</v>
      </c>
      <c r="AK351" s="628">
        <v>31</v>
      </c>
      <c r="AL351" s="629">
        <v>31</v>
      </c>
      <c r="AM351" s="629">
        <v>31</v>
      </c>
      <c r="AN351" s="629">
        <v>31</v>
      </c>
      <c r="AO351" s="629">
        <v>31</v>
      </c>
      <c r="AP351" s="630">
        <v>31</v>
      </c>
      <c r="AQ351" s="631">
        <v>3</v>
      </c>
      <c r="AR351" s="631">
        <v>3</v>
      </c>
      <c r="AS351" s="631">
        <v>3</v>
      </c>
      <c r="AT351" s="631">
        <v>3</v>
      </c>
      <c r="AU351" s="632">
        <v>0.449</v>
      </c>
      <c r="AV351" s="633">
        <v>0.449</v>
      </c>
      <c r="AW351" s="633">
        <v>0.449</v>
      </c>
      <c r="AX351" s="634">
        <v>0.449</v>
      </c>
    </row>
    <row r="352" spans="1:50" ht="24" customHeight="1">
      <c r="A352" s="28">
        <v>6</v>
      </c>
      <c r="B352" s="28">
        <v>1</v>
      </c>
      <c r="C352" s="625" t="s">
        <v>352</v>
      </c>
      <c r="D352" s="626"/>
      <c r="E352" s="626"/>
      <c r="F352" s="626"/>
      <c r="G352" s="626"/>
      <c r="H352" s="626"/>
      <c r="I352" s="626"/>
      <c r="J352" s="626"/>
      <c r="K352" s="626"/>
      <c r="L352" s="627"/>
      <c r="M352" s="625" t="s">
        <v>389</v>
      </c>
      <c r="N352" s="626" t="s">
        <v>389</v>
      </c>
      <c r="O352" s="626" t="s">
        <v>389</v>
      </c>
      <c r="P352" s="626" t="s">
        <v>389</v>
      </c>
      <c r="Q352" s="626" t="s">
        <v>389</v>
      </c>
      <c r="R352" s="626" t="s">
        <v>389</v>
      </c>
      <c r="S352" s="626" t="s">
        <v>389</v>
      </c>
      <c r="T352" s="626" t="s">
        <v>389</v>
      </c>
      <c r="U352" s="626" t="s">
        <v>389</v>
      </c>
      <c r="V352" s="626" t="s">
        <v>389</v>
      </c>
      <c r="W352" s="626" t="s">
        <v>389</v>
      </c>
      <c r="X352" s="626" t="s">
        <v>389</v>
      </c>
      <c r="Y352" s="626" t="s">
        <v>389</v>
      </c>
      <c r="Z352" s="626" t="s">
        <v>389</v>
      </c>
      <c r="AA352" s="626" t="s">
        <v>389</v>
      </c>
      <c r="AB352" s="626" t="s">
        <v>389</v>
      </c>
      <c r="AC352" s="626" t="s">
        <v>389</v>
      </c>
      <c r="AD352" s="626" t="s">
        <v>389</v>
      </c>
      <c r="AE352" s="626" t="s">
        <v>389</v>
      </c>
      <c r="AF352" s="626" t="s">
        <v>389</v>
      </c>
      <c r="AG352" s="626" t="s">
        <v>389</v>
      </c>
      <c r="AH352" s="626" t="s">
        <v>389</v>
      </c>
      <c r="AI352" s="626" t="s">
        <v>389</v>
      </c>
      <c r="AJ352" s="627" t="s">
        <v>389</v>
      </c>
      <c r="AK352" s="628">
        <v>30</v>
      </c>
      <c r="AL352" s="629"/>
      <c r="AM352" s="629"/>
      <c r="AN352" s="629"/>
      <c r="AO352" s="629"/>
      <c r="AP352" s="630"/>
      <c r="AQ352" s="635" t="s">
        <v>339</v>
      </c>
      <c r="AR352" s="636" t="s">
        <v>339</v>
      </c>
      <c r="AS352" s="636" t="s">
        <v>339</v>
      </c>
      <c r="AT352" s="637" t="s">
        <v>339</v>
      </c>
      <c r="AU352" s="632" t="s">
        <v>340</v>
      </c>
      <c r="AV352" s="633" t="s">
        <v>340</v>
      </c>
      <c r="AW352" s="633" t="s">
        <v>340</v>
      </c>
      <c r="AX352" s="634" t="s">
        <v>340</v>
      </c>
    </row>
    <row r="353" spans="1:50" ht="24" customHeight="1">
      <c r="A353" s="28">
        <v>7</v>
      </c>
      <c r="B353" s="28">
        <v>1</v>
      </c>
      <c r="C353" s="625" t="s">
        <v>390</v>
      </c>
      <c r="D353" s="626" t="s">
        <v>390</v>
      </c>
      <c r="E353" s="626" t="s">
        <v>390</v>
      </c>
      <c r="F353" s="626" t="s">
        <v>390</v>
      </c>
      <c r="G353" s="626" t="s">
        <v>390</v>
      </c>
      <c r="H353" s="626" t="s">
        <v>390</v>
      </c>
      <c r="I353" s="626" t="s">
        <v>390</v>
      </c>
      <c r="J353" s="626" t="s">
        <v>390</v>
      </c>
      <c r="K353" s="626" t="s">
        <v>390</v>
      </c>
      <c r="L353" s="627" t="s">
        <v>390</v>
      </c>
      <c r="M353" s="638" t="s">
        <v>391</v>
      </c>
      <c r="N353" s="639" t="s">
        <v>391</v>
      </c>
      <c r="O353" s="639" t="s">
        <v>391</v>
      </c>
      <c r="P353" s="639" t="s">
        <v>391</v>
      </c>
      <c r="Q353" s="639" t="s">
        <v>391</v>
      </c>
      <c r="R353" s="639" t="s">
        <v>391</v>
      </c>
      <c r="S353" s="639" t="s">
        <v>391</v>
      </c>
      <c r="T353" s="639" t="s">
        <v>391</v>
      </c>
      <c r="U353" s="639" t="s">
        <v>391</v>
      </c>
      <c r="V353" s="639" t="s">
        <v>391</v>
      </c>
      <c r="W353" s="639" t="s">
        <v>391</v>
      </c>
      <c r="X353" s="639" t="s">
        <v>391</v>
      </c>
      <c r="Y353" s="639" t="s">
        <v>391</v>
      </c>
      <c r="Z353" s="639" t="s">
        <v>391</v>
      </c>
      <c r="AA353" s="639" t="s">
        <v>391</v>
      </c>
      <c r="AB353" s="639" t="s">
        <v>391</v>
      </c>
      <c r="AC353" s="639" t="s">
        <v>391</v>
      </c>
      <c r="AD353" s="639" t="s">
        <v>391</v>
      </c>
      <c r="AE353" s="639" t="s">
        <v>391</v>
      </c>
      <c r="AF353" s="639" t="s">
        <v>391</v>
      </c>
      <c r="AG353" s="639" t="s">
        <v>391</v>
      </c>
      <c r="AH353" s="639" t="s">
        <v>391</v>
      </c>
      <c r="AI353" s="639" t="s">
        <v>391</v>
      </c>
      <c r="AJ353" s="640" t="s">
        <v>391</v>
      </c>
      <c r="AK353" s="628">
        <v>18</v>
      </c>
      <c r="AL353" s="629">
        <v>18</v>
      </c>
      <c r="AM353" s="629">
        <v>18</v>
      </c>
      <c r="AN353" s="629">
        <v>18</v>
      </c>
      <c r="AO353" s="629">
        <v>18</v>
      </c>
      <c r="AP353" s="630">
        <v>18</v>
      </c>
      <c r="AQ353" s="635" t="s">
        <v>339</v>
      </c>
      <c r="AR353" s="636" t="s">
        <v>339</v>
      </c>
      <c r="AS353" s="636" t="s">
        <v>339</v>
      </c>
      <c r="AT353" s="637" t="s">
        <v>339</v>
      </c>
      <c r="AU353" s="632" t="s">
        <v>340</v>
      </c>
      <c r="AV353" s="633" t="s">
        <v>340</v>
      </c>
      <c r="AW353" s="633" t="s">
        <v>340</v>
      </c>
      <c r="AX353" s="634" t="s">
        <v>340</v>
      </c>
    </row>
    <row r="354" spans="1:50" ht="24" customHeight="1">
      <c r="A354" s="28">
        <v>8</v>
      </c>
      <c r="B354" s="28">
        <v>1</v>
      </c>
      <c r="C354" s="625" t="s">
        <v>392</v>
      </c>
      <c r="D354" s="626" t="s">
        <v>392</v>
      </c>
      <c r="E354" s="626" t="s">
        <v>392</v>
      </c>
      <c r="F354" s="626" t="s">
        <v>392</v>
      </c>
      <c r="G354" s="626" t="s">
        <v>392</v>
      </c>
      <c r="H354" s="626" t="s">
        <v>392</v>
      </c>
      <c r="I354" s="626" t="s">
        <v>392</v>
      </c>
      <c r="J354" s="626" t="s">
        <v>392</v>
      </c>
      <c r="K354" s="626" t="s">
        <v>392</v>
      </c>
      <c r="L354" s="627" t="s">
        <v>392</v>
      </c>
      <c r="M354" s="638" t="s">
        <v>393</v>
      </c>
      <c r="N354" s="639" t="s">
        <v>393</v>
      </c>
      <c r="O354" s="639" t="s">
        <v>393</v>
      </c>
      <c r="P354" s="639" t="s">
        <v>393</v>
      </c>
      <c r="Q354" s="639" t="s">
        <v>393</v>
      </c>
      <c r="R354" s="639" t="s">
        <v>393</v>
      </c>
      <c r="S354" s="639" t="s">
        <v>393</v>
      </c>
      <c r="T354" s="639" t="s">
        <v>393</v>
      </c>
      <c r="U354" s="639" t="s">
        <v>393</v>
      </c>
      <c r="V354" s="639" t="s">
        <v>393</v>
      </c>
      <c r="W354" s="639" t="s">
        <v>393</v>
      </c>
      <c r="X354" s="639" t="s">
        <v>393</v>
      </c>
      <c r="Y354" s="639" t="s">
        <v>393</v>
      </c>
      <c r="Z354" s="639" t="s">
        <v>393</v>
      </c>
      <c r="AA354" s="639" t="s">
        <v>393</v>
      </c>
      <c r="AB354" s="639" t="s">
        <v>393</v>
      </c>
      <c r="AC354" s="639" t="s">
        <v>393</v>
      </c>
      <c r="AD354" s="639" t="s">
        <v>393</v>
      </c>
      <c r="AE354" s="639" t="s">
        <v>393</v>
      </c>
      <c r="AF354" s="639" t="s">
        <v>393</v>
      </c>
      <c r="AG354" s="639" t="s">
        <v>393</v>
      </c>
      <c r="AH354" s="639" t="s">
        <v>393</v>
      </c>
      <c r="AI354" s="639" t="s">
        <v>393</v>
      </c>
      <c r="AJ354" s="640" t="s">
        <v>393</v>
      </c>
      <c r="AK354" s="628">
        <v>15</v>
      </c>
      <c r="AL354" s="629">
        <v>15</v>
      </c>
      <c r="AM354" s="629">
        <v>15</v>
      </c>
      <c r="AN354" s="629">
        <v>15</v>
      </c>
      <c r="AO354" s="629">
        <v>15</v>
      </c>
      <c r="AP354" s="630">
        <v>15</v>
      </c>
      <c r="AQ354" s="631">
        <v>4</v>
      </c>
      <c r="AR354" s="631">
        <v>4</v>
      </c>
      <c r="AS354" s="631">
        <v>4</v>
      </c>
      <c r="AT354" s="631">
        <v>4</v>
      </c>
      <c r="AU354" s="632">
        <v>0.615</v>
      </c>
      <c r="AV354" s="633">
        <v>0.615</v>
      </c>
      <c r="AW354" s="633">
        <v>0.615</v>
      </c>
      <c r="AX354" s="634">
        <v>0.615</v>
      </c>
    </row>
    <row r="355" spans="1:50" ht="24" customHeight="1">
      <c r="A355" s="28">
        <v>9</v>
      </c>
      <c r="B355" s="28">
        <v>1</v>
      </c>
      <c r="C355" s="625" t="s">
        <v>394</v>
      </c>
      <c r="D355" s="626" t="s">
        <v>394</v>
      </c>
      <c r="E355" s="626" t="s">
        <v>394</v>
      </c>
      <c r="F355" s="626" t="s">
        <v>394</v>
      </c>
      <c r="G355" s="626" t="s">
        <v>394</v>
      </c>
      <c r="H355" s="626" t="s">
        <v>394</v>
      </c>
      <c r="I355" s="626" t="s">
        <v>394</v>
      </c>
      <c r="J355" s="626" t="s">
        <v>394</v>
      </c>
      <c r="K355" s="626" t="s">
        <v>394</v>
      </c>
      <c r="L355" s="627" t="s">
        <v>394</v>
      </c>
      <c r="M355" s="625" t="s">
        <v>395</v>
      </c>
      <c r="N355" s="626" t="s">
        <v>395</v>
      </c>
      <c r="O355" s="626" t="s">
        <v>395</v>
      </c>
      <c r="P355" s="626" t="s">
        <v>395</v>
      </c>
      <c r="Q355" s="626" t="s">
        <v>395</v>
      </c>
      <c r="R355" s="626" t="s">
        <v>395</v>
      </c>
      <c r="S355" s="626" t="s">
        <v>395</v>
      </c>
      <c r="T355" s="626" t="s">
        <v>395</v>
      </c>
      <c r="U355" s="626" t="s">
        <v>395</v>
      </c>
      <c r="V355" s="626" t="s">
        <v>395</v>
      </c>
      <c r="W355" s="626" t="s">
        <v>395</v>
      </c>
      <c r="X355" s="626" t="s">
        <v>395</v>
      </c>
      <c r="Y355" s="626" t="s">
        <v>395</v>
      </c>
      <c r="Z355" s="626" t="s">
        <v>395</v>
      </c>
      <c r="AA355" s="626" t="s">
        <v>395</v>
      </c>
      <c r="AB355" s="626" t="s">
        <v>395</v>
      </c>
      <c r="AC355" s="626" t="s">
        <v>395</v>
      </c>
      <c r="AD355" s="626" t="s">
        <v>395</v>
      </c>
      <c r="AE355" s="626" t="s">
        <v>395</v>
      </c>
      <c r="AF355" s="626" t="s">
        <v>395</v>
      </c>
      <c r="AG355" s="626" t="s">
        <v>395</v>
      </c>
      <c r="AH355" s="626" t="s">
        <v>395</v>
      </c>
      <c r="AI355" s="626" t="s">
        <v>395</v>
      </c>
      <c r="AJ355" s="627" t="s">
        <v>395</v>
      </c>
      <c r="AK355" s="628">
        <v>10</v>
      </c>
      <c r="AL355" s="629">
        <v>10</v>
      </c>
      <c r="AM355" s="629">
        <v>10</v>
      </c>
      <c r="AN355" s="629">
        <v>10</v>
      </c>
      <c r="AO355" s="629">
        <v>10</v>
      </c>
      <c r="AP355" s="630">
        <v>10</v>
      </c>
      <c r="AQ355" s="631">
        <v>1</v>
      </c>
      <c r="AR355" s="631">
        <v>1</v>
      </c>
      <c r="AS355" s="631">
        <v>1</v>
      </c>
      <c r="AT355" s="631">
        <v>1</v>
      </c>
      <c r="AU355" s="632">
        <v>0.964</v>
      </c>
      <c r="AV355" s="633">
        <v>0.964</v>
      </c>
      <c r="AW355" s="633">
        <v>0.964</v>
      </c>
      <c r="AX355" s="634">
        <v>0.964</v>
      </c>
    </row>
    <row r="356" spans="1:50" ht="24" customHeight="1">
      <c r="A356" s="28">
        <v>10</v>
      </c>
      <c r="B356" s="28">
        <v>1</v>
      </c>
      <c r="C356" s="625" t="s">
        <v>396</v>
      </c>
      <c r="D356" s="626"/>
      <c r="E356" s="626"/>
      <c r="F356" s="626"/>
      <c r="G356" s="626"/>
      <c r="H356" s="626"/>
      <c r="I356" s="626"/>
      <c r="J356" s="626"/>
      <c r="K356" s="626"/>
      <c r="L356" s="627"/>
      <c r="M356" s="625" t="s">
        <v>397</v>
      </c>
      <c r="N356" s="626" t="s">
        <v>397</v>
      </c>
      <c r="O356" s="626" t="s">
        <v>397</v>
      </c>
      <c r="P356" s="626" t="s">
        <v>397</v>
      </c>
      <c r="Q356" s="626" t="s">
        <v>397</v>
      </c>
      <c r="R356" s="626" t="s">
        <v>397</v>
      </c>
      <c r="S356" s="626" t="s">
        <v>397</v>
      </c>
      <c r="T356" s="626" t="s">
        <v>397</v>
      </c>
      <c r="U356" s="626" t="s">
        <v>397</v>
      </c>
      <c r="V356" s="626" t="s">
        <v>397</v>
      </c>
      <c r="W356" s="626" t="s">
        <v>397</v>
      </c>
      <c r="X356" s="626" t="s">
        <v>397</v>
      </c>
      <c r="Y356" s="626" t="s">
        <v>397</v>
      </c>
      <c r="Z356" s="626" t="s">
        <v>397</v>
      </c>
      <c r="AA356" s="626" t="s">
        <v>397</v>
      </c>
      <c r="AB356" s="626" t="s">
        <v>397</v>
      </c>
      <c r="AC356" s="626" t="s">
        <v>397</v>
      </c>
      <c r="AD356" s="626" t="s">
        <v>397</v>
      </c>
      <c r="AE356" s="626" t="s">
        <v>397</v>
      </c>
      <c r="AF356" s="626" t="s">
        <v>397</v>
      </c>
      <c r="AG356" s="626" t="s">
        <v>397</v>
      </c>
      <c r="AH356" s="626" t="s">
        <v>397</v>
      </c>
      <c r="AI356" s="626" t="s">
        <v>397</v>
      </c>
      <c r="AJ356" s="627" t="s">
        <v>397</v>
      </c>
      <c r="AK356" s="628">
        <v>10</v>
      </c>
      <c r="AL356" s="629">
        <v>10</v>
      </c>
      <c r="AM356" s="629">
        <v>10</v>
      </c>
      <c r="AN356" s="629">
        <v>10</v>
      </c>
      <c r="AO356" s="629">
        <v>10</v>
      </c>
      <c r="AP356" s="630">
        <v>10</v>
      </c>
      <c r="AQ356" s="631">
        <v>1</v>
      </c>
      <c r="AR356" s="631">
        <v>1</v>
      </c>
      <c r="AS356" s="631">
        <v>1</v>
      </c>
      <c r="AT356" s="631">
        <v>1</v>
      </c>
      <c r="AU356" s="632">
        <v>0.942</v>
      </c>
      <c r="AV356" s="633">
        <v>0.942</v>
      </c>
      <c r="AW356" s="633">
        <v>0.942</v>
      </c>
      <c r="AX356" s="634">
        <v>0.942</v>
      </c>
    </row>
    <row r="358" spans="1:50" ht="13.5">
      <c r="A358" s="26"/>
      <c r="B358" s="27" t="s">
        <v>398</v>
      </c>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34.5" customHeight="1">
      <c r="A359" s="28"/>
      <c r="B359" s="28"/>
      <c r="C359" s="38" t="s">
        <v>162</v>
      </c>
      <c r="D359" s="38"/>
      <c r="E359" s="38"/>
      <c r="F359" s="38"/>
      <c r="G359" s="38"/>
      <c r="H359" s="38"/>
      <c r="I359" s="38"/>
      <c r="J359" s="38"/>
      <c r="K359" s="38"/>
      <c r="L359" s="38"/>
      <c r="M359" s="38" t="s">
        <v>163</v>
      </c>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52" t="s">
        <v>164</v>
      </c>
      <c r="AL359" s="38"/>
      <c r="AM359" s="38"/>
      <c r="AN359" s="38"/>
      <c r="AO359" s="38"/>
      <c r="AP359" s="38"/>
      <c r="AQ359" s="38" t="s">
        <v>25</v>
      </c>
      <c r="AR359" s="38"/>
      <c r="AS359" s="38"/>
      <c r="AT359" s="38"/>
      <c r="AU359" s="39" t="s">
        <v>26</v>
      </c>
      <c r="AV359" s="40"/>
      <c r="AW359" s="40"/>
      <c r="AX359" s="41"/>
    </row>
    <row r="360" spans="1:50" ht="24" customHeight="1">
      <c r="A360" s="28">
        <v>1</v>
      </c>
      <c r="B360" s="28">
        <v>1</v>
      </c>
      <c r="C360" s="641" t="s">
        <v>399</v>
      </c>
      <c r="D360" s="194" t="s">
        <v>400</v>
      </c>
      <c r="E360" s="194" t="s">
        <v>400</v>
      </c>
      <c r="F360" s="194" t="s">
        <v>400</v>
      </c>
      <c r="G360" s="194" t="s">
        <v>400</v>
      </c>
      <c r="H360" s="194" t="s">
        <v>400</v>
      </c>
      <c r="I360" s="194" t="s">
        <v>400</v>
      </c>
      <c r="J360" s="194" t="s">
        <v>400</v>
      </c>
      <c r="K360" s="194" t="s">
        <v>400</v>
      </c>
      <c r="L360" s="41" t="s">
        <v>400</v>
      </c>
      <c r="M360" s="193" t="s">
        <v>401</v>
      </c>
      <c r="N360" s="194" t="s">
        <v>401</v>
      </c>
      <c r="O360" s="194" t="s">
        <v>401</v>
      </c>
      <c r="P360" s="194" t="s">
        <v>401</v>
      </c>
      <c r="Q360" s="194" t="s">
        <v>401</v>
      </c>
      <c r="R360" s="194" t="s">
        <v>401</v>
      </c>
      <c r="S360" s="194" t="s">
        <v>401</v>
      </c>
      <c r="T360" s="194" t="s">
        <v>401</v>
      </c>
      <c r="U360" s="194" t="s">
        <v>401</v>
      </c>
      <c r="V360" s="194" t="s">
        <v>401</v>
      </c>
      <c r="W360" s="194" t="s">
        <v>401</v>
      </c>
      <c r="X360" s="194" t="s">
        <v>401</v>
      </c>
      <c r="Y360" s="194" t="s">
        <v>401</v>
      </c>
      <c r="Z360" s="194" t="s">
        <v>401</v>
      </c>
      <c r="AA360" s="194" t="s">
        <v>401</v>
      </c>
      <c r="AB360" s="194" t="s">
        <v>401</v>
      </c>
      <c r="AC360" s="194" t="s">
        <v>401</v>
      </c>
      <c r="AD360" s="194" t="s">
        <v>401</v>
      </c>
      <c r="AE360" s="194" t="s">
        <v>401</v>
      </c>
      <c r="AF360" s="194" t="s">
        <v>401</v>
      </c>
      <c r="AG360" s="194" t="s">
        <v>401</v>
      </c>
      <c r="AH360" s="194" t="s">
        <v>401</v>
      </c>
      <c r="AI360" s="194" t="s">
        <v>401</v>
      </c>
      <c r="AJ360" s="41" t="s">
        <v>401</v>
      </c>
      <c r="AK360" s="615">
        <v>1</v>
      </c>
      <c r="AL360" s="616">
        <v>1</v>
      </c>
      <c r="AM360" s="616">
        <v>1</v>
      </c>
      <c r="AN360" s="616">
        <v>1</v>
      </c>
      <c r="AO360" s="616">
        <v>1</v>
      </c>
      <c r="AP360" s="617">
        <v>1</v>
      </c>
      <c r="AQ360" s="34" t="s">
        <v>402</v>
      </c>
      <c r="AR360" s="35" t="s">
        <v>402</v>
      </c>
      <c r="AS360" s="35" t="s">
        <v>402</v>
      </c>
      <c r="AT360" s="36" t="s">
        <v>402</v>
      </c>
      <c r="AU360" s="642" t="s">
        <v>340</v>
      </c>
      <c r="AV360" s="643" t="s">
        <v>340</v>
      </c>
      <c r="AW360" s="643" t="s">
        <v>340</v>
      </c>
      <c r="AX360" s="644" t="s">
        <v>340</v>
      </c>
    </row>
    <row r="361" spans="1:50" ht="24" customHeight="1">
      <c r="A361" s="28">
        <v>2</v>
      </c>
      <c r="B361" s="28">
        <v>1</v>
      </c>
      <c r="C361" s="193" t="s">
        <v>403</v>
      </c>
      <c r="D361" s="194" t="s">
        <v>403</v>
      </c>
      <c r="E361" s="194" t="s">
        <v>403</v>
      </c>
      <c r="F361" s="194" t="s">
        <v>403</v>
      </c>
      <c r="G361" s="194" t="s">
        <v>403</v>
      </c>
      <c r="H361" s="194" t="s">
        <v>403</v>
      </c>
      <c r="I361" s="194" t="s">
        <v>403</v>
      </c>
      <c r="J361" s="194" t="s">
        <v>403</v>
      </c>
      <c r="K361" s="194" t="s">
        <v>403</v>
      </c>
      <c r="L361" s="41" t="s">
        <v>403</v>
      </c>
      <c r="M361" s="193" t="s">
        <v>404</v>
      </c>
      <c r="N361" s="194" t="s">
        <v>404</v>
      </c>
      <c r="O361" s="194" t="s">
        <v>404</v>
      </c>
      <c r="P361" s="194" t="s">
        <v>404</v>
      </c>
      <c r="Q361" s="194" t="s">
        <v>404</v>
      </c>
      <c r="R361" s="194" t="s">
        <v>404</v>
      </c>
      <c r="S361" s="194" t="s">
        <v>404</v>
      </c>
      <c r="T361" s="194" t="s">
        <v>404</v>
      </c>
      <c r="U361" s="194" t="s">
        <v>404</v>
      </c>
      <c r="V361" s="194" t="s">
        <v>404</v>
      </c>
      <c r="W361" s="194" t="s">
        <v>404</v>
      </c>
      <c r="X361" s="194" t="s">
        <v>404</v>
      </c>
      <c r="Y361" s="194" t="s">
        <v>404</v>
      </c>
      <c r="Z361" s="194" t="s">
        <v>404</v>
      </c>
      <c r="AA361" s="194" t="s">
        <v>404</v>
      </c>
      <c r="AB361" s="194" t="s">
        <v>404</v>
      </c>
      <c r="AC361" s="194" t="s">
        <v>404</v>
      </c>
      <c r="AD361" s="194" t="s">
        <v>404</v>
      </c>
      <c r="AE361" s="194" t="s">
        <v>404</v>
      </c>
      <c r="AF361" s="194" t="s">
        <v>404</v>
      </c>
      <c r="AG361" s="194" t="s">
        <v>404</v>
      </c>
      <c r="AH361" s="194" t="s">
        <v>404</v>
      </c>
      <c r="AI361" s="194" t="s">
        <v>404</v>
      </c>
      <c r="AJ361" s="41" t="s">
        <v>404</v>
      </c>
      <c r="AK361" s="615">
        <v>1</v>
      </c>
      <c r="AL361" s="616">
        <v>1</v>
      </c>
      <c r="AM361" s="616">
        <v>1</v>
      </c>
      <c r="AN361" s="616">
        <v>1</v>
      </c>
      <c r="AO361" s="616">
        <v>1</v>
      </c>
      <c r="AP361" s="617">
        <v>1</v>
      </c>
      <c r="AQ361" s="34" t="s">
        <v>402</v>
      </c>
      <c r="AR361" s="35" t="s">
        <v>402</v>
      </c>
      <c r="AS361" s="35" t="s">
        <v>402</v>
      </c>
      <c r="AT361" s="36" t="s">
        <v>402</v>
      </c>
      <c r="AU361" s="642" t="s">
        <v>340</v>
      </c>
      <c r="AV361" s="643" t="s">
        <v>340</v>
      </c>
      <c r="AW361" s="643" t="s">
        <v>340</v>
      </c>
      <c r="AX361" s="644" t="s">
        <v>340</v>
      </c>
    </row>
    <row r="362" spans="1:50" ht="24" customHeight="1">
      <c r="A362" s="28">
        <v>3</v>
      </c>
      <c r="B362" s="28">
        <v>1</v>
      </c>
      <c r="C362" s="193" t="s">
        <v>400</v>
      </c>
      <c r="D362" s="194" t="s">
        <v>400</v>
      </c>
      <c r="E362" s="194" t="s">
        <v>400</v>
      </c>
      <c r="F362" s="194" t="s">
        <v>400</v>
      </c>
      <c r="G362" s="194" t="s">
        <v>400</v>
      </c>
      <c r="H362" s="194" t="s">
        <v>400</v>
      </c>
      <c r="I362" s="194" t="s">
        <v>400</v>
      </c>
      <c r="J362" s="194" t="s">
        <v>400</v>
      </c>
      <c r="K362" s="194" t="s">
        <v>400</v>
      </c>
      <c r="L362" s="41" t="s">
        <v>400</v>
      </c>
      <c r="M362" s="193" t="s">
        <v>405</v>
      </c>
      <c r="N362" s="194" t="s">
        <v>405</v>
      </c>
      <c r="O362" s="194" t="s">
        <v>405</v>
      </c>
      <c r="P362" s="194" t="s">
        <v>405</v>
      </c>
      <c r="Q362" s="194" t="s">
        <v>405</v>
      </c>
      <c r="R362" s="194" t="s">
        <v>405</v>
      </c>
      <c r="S362" s="194" t="s">
        <v>405</v>
      </c>
      <c r="T362" s="194" t="s">
        <v>405</v>
      </c>
      <c r="U362" s="194" t="s">
        <v>405</v>
      </c>
      <c r="V362" s="194" t="s">
        <v>405</v>
      </c>
      <c r="W362" s="194" t="s">
        <v>405</v>
      </c>
      <c r="X362" s="194" t="s">
        <v>405</v>
      </c>
      <c r="Y362" s="194" t="s">
        <v>405</v>
      </c>
      <c r="Z362" s="194" t="s">
        <v>405</v>
      </c>
      <c r="AA362" s="194" t="s">
        <v>405</v>
      </c>
      <c r="AB362" s="194" t="s">
        <v>405</v>
      </c>
      <c r="AC362" s="194" t="s">
        <v>405</v>
      </c>
      <c r="AD362" s="194" t="s">
        <v>405</v>
      </c>
      <c r="AE362" s="194" t="s">
        <v>405</v>
      </c>
      <c r="AF362" s="194" t="s">
        <v>405</v>
      </c>
      <c r="AG362" s="194" t="s">
        <v>405</v>
      </c>
      <c r="AH362" s="194" t="s">
        <v>405</v>
      </c>
      <c r="AI362" s="194" t="s">
        <v>405</v>
      </c>
      <c r="AJ362" s="41" t="s">
        <v>405</v>
      </c>
      <c r="AK362" s="615">
        <v>1</v>
      </c>
      <c r="AL362" s="616">
        <v>1</v>
      </c>
      <c r="AM362" s="616">
        <v>1</v>
      </c>
      <c r="AN362" s="616">
        <v>1</v>
      </c>
      <c r="AO362" s="616">
        <v>1</v>
      </c>
      <c r="AP362" s="617">
        <v>1</v>
      </c>
      <c r="AQ362" s="34" t="s">
        <v>402</v>
      </c>
      <c r="AR362" s="35" t="s">
        <v>402</v>
      </c>
      <c r="AS362" s="35" t="s">
        <v>402</v>
      </c>
      <c r="AT362" s="36" t="s">
        <v>402</v>
      </c>
      <c r="AU362" s="642" t="s">
        <v>340</v>
      </c>
      <c r="AV362" s="643" t="s">
        <v>340</v>
      </c>
      <c r="AW362" s="643" t="s">
        <v>340</v>
      </c>
      <c r="AX362" s="644" t="s">
        <v>340</v>
      </c>
    </row>
    <row r="363" spans="1:50" ht="24" customHeight="1">
      <c r="A363" s="28">
        <v>4</v>
      </c>
      <c r="B363" s="28">
        <v>1</v>
      </c>
      <c r="C363" s="193" t="s">
        <v>403</v>
      </c>
      <c r="D363" s="194" t="s">
        <v>403</v>
      </c>
      <c r="E363" s="194" t="s">
        <v>403</v>
      </c>
      <c r="F363" s="194" t="s">
        <v>403</v>
      </c>
      <c r="G363" s="194" t="s">
        <v>403</v>
      </c>
      <c r="H363" s="194" t="s">
        <v>403</v>
      </c>
      <c r="I363" s="194" t="s">
        <v>403</v>
      </c>
      <c r="J363" s="194" t="s">
        <v>403</v>
      </c>
      <c r="K363" s="194" t="s">
        <v>403</v>
      </c>
      <c r="L363" s="41" t="s">
        <v>403</v>
      </c>
      <c r="M363" s="193" t="s">
        <v>406</v>
      </c>
      <c r="N363" s="194" t="s">
        <v>406</v>
      </c>
      <c r="O363" s="194" t="s">
        <v>406</v>
      </c>
      <c r="P363" s="194" t="s">
        <v>406</v>
      </c>
      <c r="Q363" s="194" t="s">
        <v>406</v>
      </c>
      <c r="R363" s="194" t="s">
        <v>406</v>
      </c>
      <c r="S363" s="194" t="s">
        <v>406</v>
      </c>
      <c r="T363" s="194" t="s">
        <v>406</v>
      </c>
      <c r="U363" s="194" t="s">
        <v>406</v>
      </c>
      <c r="V363" s="194" t="s">
        <v>406</v>
      </c>
      <c r="W363" s="194" t="s">
        <v>406</v>
      </c>
      <c r="X363" s="194" t="s">
        <v>406</v>
      </c>
      <c r="Y363" s="194" t="s">
        <v>406</v>
      </c>
      <c r="Z363" s="194" t="s">
        <v>406</v>
      </c>
      <c r="AA363" s="194" t="s">
        <v>406</v>
      </c>
      <c r="AB363" s="194" t="s">
        <v>406</v>
      </c>
      <c r="AC363" s="194" t="s">
        <v>406</v>
      </c>
      <c r="AD363" s="194" t="s">
        <v>406</v>
      </c>
      <c r="AE363" s="194" t="s">
        <v>406</v>
      </c>
      <c r="AF363" s="194" t="s">
        <v>406</v>
      </c>
      <c r="AG363" s="194" t="s">
        <v>406</v>
      </c>
      <c r="AH363" s="194" t="s">
        <v>406</v>
      </c>
      <c r="AI363" s="194" t="s">
        <v>406</v>
      </c>
      <c r="AJ363" s="41" t="s">
        <v>406</v>
      </c>
      <c r="AK363" s="615">
        <v>1</v>
      </c>
      <c r="AL363" s="616">
        <v>1</v>
      </c>
      <c r="AM363" s="616">
        <v>1</v>
      </c>
      <c r="AN363" s="616">
        <v>1</v>
      </c>
      <c r="AO363" s="616">
        <v>1</v>
      </c>
      <c r="AP363" s="617">
        <v>1</v>
      </c>
      <c r="AQ363" s="34" t="s">
        <v>402</v>
      </c>
      <c r="AR363" s="35" t="s">
        <v>402</v>
      </c>
      <c r="AS363" s="35" t="s">
        <v>402</v>
      </c>
      <c r="AT363" s="36" t="s">
        <v>402</v>
      </c>
      <c r="AU363" s="642" t="s">
        <v>340</v>
      </c>
      <c r="AV363" s="643" t="s">
        <v>340</v>
      </c>
      <c r="AW363" s="643" t="s">
        <v>340</v>
      </c>
      <c r="AX363" s="644" t="s">
        <v>340</v>
      </c>
    </row>
    <row r="364" spans="1:50" ht="24" customHeight="1">
      <c r="A364" s="28">
        <v>5</v>
      </c>
      <c r="B364" s="28">
        <v>1</v>
      </c>
      <c r="C364" s="193" t="s">
        <v>407</v>
      </c>
      <c r="D364" s="194" t="s">
        <v>407</v>
      </c>
      <c r="E364" s="194" t="s">
        <v>407</v>
      </c>
      <c r="F364" s="194" t="s">
        <v>407</v>
      </c>
      <c r="G364" s="194" t="s">
        <v>407</v>
      </c>
      <c r="H364" s="194" t="s">
        <v>407</v>
      </c>
      <c r="I364" s="194" t="s">
        <v>407</v>
      </c>
      <c r="J364" s="194" t="s">
        <v>407</v>
      </c>
      <c r="K364" s="194" t="s">
        <v>407</v>
      </c>
      <c r="L364" s="41" t="s">
        <v>407</v>
      </c>
      <c r="M364" s="193" t="s">
        <v>408</v>
      </c>
      <c r="N364" s="194" t="s">
        <v>408</v>
      </c>
      <c r="O364" s="194" t="s">
        <v>408</v>
      </c>
      <c r="P364" s="194" t="s">
        <v>408</v>
      </c>
      <c r="Q364" s="194" t="s">
        <v>408</v>
      </c>
      <c r="R364" s="194" t="s">
        <v>408</v>
      </c>
      <c r="S364" s="194" t="s">
        <v>408</v>
      </c>
      <c r="T364" s="194" t="s">
        <v>408</v>
      </c>
      <c r="U364" s="194" t="s">
        <v>408</v>
      </c>
      <c r="V364" s="194" t="s">
        <v>408</v>
      </c>
      <c r="W364" s="194" t="s">
        <v>408</v>
      </c>
      <c r="X364" s="194" t="s">
        <v>408</v>
      </c>
      <c r="Y364" s="194" t="s">
        <v>408</v>
      </c>
      <c r="Z364" s="194" t="s">
        <v>408</v>
      </c>
      <c r="AA364" s="194" t="s">
        <v>408</v>
      </c>
      <c r="AB364" s="194" t="s">
        <v>408</v>
      </c>
      <c r="AC364" s="194" t="s">
        <v>408</v>
      </c>
      <c r="AD364" s="194" t="s">
        <v>408</v>
      </c>
      <c r="AE364" s="194" t="s">
        <v>408</v>
      </c>
      <c r="AF364" s="194" t="s">
        <v>408</v>
      </c>
      <c r="AG364" s="194" t="s">
        <v>408</v>
      </c>
      <c r="AH364" s="194" t="s">
        <v>408</v>
      </c>
      <c r="AI364" s="194" t="s">
        <v>408</v>
      </c>
      <c r="AJ364" s="41" t="s">
        <v>408</v>
      </c>
      <c r="AK364" s="615">
        <v>1</v>
      </c>
      <c r="AL364" s="616">
        <v>1</v>
      </c>
      <c r="AM364" s="616">
        <v>1</v>
      </c>
      <c r="AN364" s="616">
        <v>1</v>
      </c>
      <c r="AO364" s="616">
        <v>1</v>
      </c>
      <c r="AP364" s="617">
        <v>1</v>
      </c>
      <c r="AQ364" s="34" t="s">
        <v>402</v>
      </c>
      <c r="AR364" s="35" t="s">
        <v>402</v>
      </c>
      <c r="AS364" s="35" t="s">
        <v>402</v>
      </c>
      <c r="AT364" s="36" t="s">
        <v>402</v>
      </c>
      <c r="AU364" s="642" t="s">
        <v>340</v>
      </c>
      <c r="AV364" s="643" t="s">
        <v>340</v>
      </c>
      <c r="AW364" s="643" t="s">
        <v>340</v>
      </c>
      <c r="AX364" s="644" t="s">
        <v>340</v>
      </c>
    </row>
    <row r="365" spans="1:50" ht="24" customHeight="1">
      <c r="A365" s="28">
        <v>6</v>
      </c>
      <c r="B365" s="28">
        <v>1</v>
      </c>
      <c r="C365" s="193" t="s">
        <v>409</v>
      </c>
      <c r="D365" s="194" t="s">
        <v>409</v>
      </c>
      <c r="E365" s="194" t="s">
        <v>409</v>
      </c>
      <c r="F365" s="194" t="s">
        <v>409</v>
      </c>
      <c r="G365" s="194" t="s">
        <v>409</v>
      </c>
      <c r="H365" s="194" t="s">
        <v>409</v>
      </c>
      <c r="I365" s="194" t="s">
        <v>409</v>
      </c>
      <c r="J365" s="194" t="s">
        <v>409</v>
      </c>
      <c r="K365" s="194" t="s">
        <v>409</v>
      </c>
      <c r="L365" s="41" t="s">
        <v>409</v>
      </c>
      <c r="M365" s="193" t="s">
        <v>410</v>
      </c>
      <c r="N365" s="194" t="s">
        <v>410</v>
      </c>
      <c r="O365" s="194" t="s">
        <v>410</v>
      </c>
      <c r="P365" s="194" t="s">
        <v>410</v>
      </c>
      <c r="Q365" s="194" t="s">
        <v>410</v>
      </c>
      <c r="R365" s="194" t="s">
        <v>410</v>
      </c>
      <c r="S365" s="194" t="s">
        <v>410</v>
      </c>
      <c r="T365" s="194" t="s">
        <v>410</v>
      </c>
      <c r="U365" s="194" t="s">
        <v>410</v>
      </c>
      <c r="V365" s="194" t="s">
        <v>410</v>
      </c>
      <c r="W365" s="194" t="s">
        <v>410</v>
      </c>
      <c r="X365" s="194" t="s">
        <v>410</v>
      </c>
      <c r="Y365" s="194" t="s">
        <v>410</v>
      </c>
      <c r="Z365" s="194" t="s">
        <v>410</v>
      </c>
      <c r="AA365" s="194" t="s">
        <v>410</v>
      </c>
      <c r="AB365" s="194" t="s">
        <v>410</v>
      </c>
      <c r="AC365" s="194" t="s">
        <v>410</v>
      </c>
      <c r="AD365" s="194" t="s">
        <v>410</v>
      </c>
      <c r="AE365" s="194" t="s">
        <v>410</v>
      </c>
      <c r="AF365" s="194" t="s">
        <v>410</v>
      </c>
      <c r="AG365" s="194" t="s">
        <v>410</v>
      </c>
      <c r="AH365" s="194" t="s">
        <v>410</v>
      </c>
      <c r="AI365" s="194" t="s">
        <v>410</v>
      </c>
      <c r="AJ365" s="41" t="s">
        <v>410</v>
      </c>
      <c r="AK365" s="615">
        <v>1</v>
      </c>
      <c r="AL365" s="616">
        <v>1</v>
      </c>
      <c r="AM365" s="616">
        <v>1</v>
      </c>
      <c r="AN365" s="616">
        <v>1</v>
      </c>
      <c r="AO365" s="616">
        <v>1</v>
      </c>
      <c r="AP365" s="617">
        <v>1</v>
      </c>
      <c r="AQ365" s="34" t="s">
        <v>402</v>
      </c>
      <c r="AR365" s="35" t="s">
        <v>402</v>
      </c>
      <c r="AS365" s="35" t="s">
        <v>402</v>
      </c>
      <c r="AT365" s="36" t="s">
        <v>402</v>
      </c>
      <c r="AU365" s="642" t="s">
        <v>340</v>
      </c>
      <c r="AV365" s="643" t="s">
        <v>340</v>
      </c>
      <c r="AW365" s="643" t="s">
        <v>340</v>
      </c>
      <c r="AX365" s="644" t="s">
        <v>340</v>
      </c>
    </row>
    <row r="366" spans="1:50" ht="24" customHeight="1">
      <c r="A366" s="28">
        <v>7</v>
      </c>
      <c r="B366" s="28">
        <v>1</v>
      </c>
      <c r="C366" s="193" t="s">
        <v>411</v>
      </c>
      <c r="D366" s="194" t="s">
        <v>411</v>
      </c>
      <c r="E366" s="194" t="s">
        <v>411</v>
      </c>
      <c r="F366" s="194" t="s">
        <v>411</v>
      </c>
      <c r="G366" s="194" t="s">
        <v>411</v>
      </c>
      <c r="H366" s="194" t="s">
        <v>411</v>
      </c>
      <c r="I366" s="194" t="s">
        <v>411</v>
      </c>
      <c r="J366" s="194" t="s">
        <v>411</v>
      </c>
      <c r="K366" s="194" t="s">
        <v>411</v>
      </c>
      <c r="L366" s="41" t="s">
        <v>411</v>
      </c>
      <c r="M366" s="193" t="s">
        <v>412</v>
      </c>
      <c r="N366" s="194" t="s">
        <v>412</v>
      </c>
      <c r="O366" s="194" t="s">
        <v>412</v>
      </c>
      <c r="P366" s="194" t="s">
        <v>412</v>
      </c>
      <c r="Q366" s="194" t="s">
        <v>412</v>
      </c>
      <c r="R366" s="194" t="s">
        <v>412</v>
      </c>
      <c r="S366" s="194" t="s">
        <v>412</v>
      </c>
      <c r="T366" s="194" t="s">
        <v>412</v>
      </c>
      <c r="U366" s="194" t="s">
        <v>412</v>
      </c>
      <c r="V366" s="194" t="s">
        <v>412</v>
      </c>
      <c r="W366" s="194" t="s">
        <v>412</v>
      </c>
      <c r="X366" s="194" t="s">
        <v>412</v>
      </c>
      <c r="Y366" s="194" t="s">
        <v>412</v>
      </c>
      <c r="Z366" s="194" t="s">
        <v>412</v>
      </c>
      <c r="AA366" s="194" t="s">
        <v>412</v>
      </c>
      <c r="AB366" s="194" t="s">
        <v>412</v>
      </c>
      <c r="AC366" s="194" t="s">
        <v>412</v>
      </c>
      <c r="AD366" s="194" t="s">
        <v>412</v>
      </c>
      <c r="AE366" s="194" t="s">
        <v>412</v>
      </c>
      <c r="AF366" s="194" t="s">
        <v>412</v>
      </c>
      <c r="AG366" s="194" t="s">
        <v>412</v>
      </c>
      <c r="AH366" s="194" t="s">
        <v>412</v>
      </c>
      <c r="AI366" s="194" t="s">
        <v>412</v>
      </c>
      <c r="AJ366" s="41" t="s">
        <v>412</v>
      </c>
      <c r="AK366" s="615">
        <v>1</v>
      </c>
      <c r="AL366" s="616">
        <v>1</v>
      </c>
      <c r="AM366" s="616">
        <v>1</v>
      </c>
      <c r="AN366" s="616">
        <v>1</v>
      </c>
      <c r="AO366" s="616">
        <v>1</v>
      </c>
      <c r="AP366" s="617">
        <v>1</v>
      </c>
      <c r="AQ366" s="34" t="s">
        <v>402</v>
      </c>
      <c r="AR366" s="35" t="s">
        <v>402</v>
      </c>
      <c r="AS366" s="35" t="s">
        <v>402</v>
      </c>
      <c r="AT366" s="36" t="s">
        <v>402</v>
      </c>
      <c r="AU366" s="642" t="s">
        <v>340</v>
      </c>
      <c r="AV366" s="643" t="s">
        <v>340</v>
      </c>
      <c r="AW366" s="643" t="s">
        <v>340</v>
      </c>
      <c r="AX366" s="644" t="s">
        <v>340</v>
      </c>
    </row>
    <row r="367" spans="1:50" ht="24" customHeight="1">
      <c r="A367" s="28">
        <v>8</v>
      </c>
      <c r="B367" s="28">
        <v>1</v>
      </c>
      <c r="C367" s="193" t="s">
        <v>413</v>
      </c>
      <c r="D367" s="194" t="s">
        <v>413</v>
      </c>
      <c r="E367" s="194" t="s">
        <v>413</v>
      </c>
      <c r="F367" s="194" t="s">
        <v>413</v>
      </c>
      <c r="G367" s="194" t="s">
        <v>413</v>
      </c>
      <c r="H367" s="194" t="s">
        <v>413</v>
      </c>
      <c r="I367" s="194" t="s">
        <v>413</v>
      </c>
      <c r="J367" s="194" t="s">
        <v>413</v>
      </c>
      <c r="K367" s="194" t="s">
        <v>413</v>
      </c>
      <c r="L367" s="41" t="s">
        <v>413</v>
      </c>
      <c r="M367" s="193" t="s">
        <v>414</v>
      </c>
      <c r="N367" s="194" t="s">
        <v>414</v>
      </c>
      <c r="O367" s="194" t="s">
        <v>414</v>
      </c>
      <c r="P367" s="194" t="s">
        <v>414</v>
      </c>
      <c r="Q367" s="194" t="s">
        <v>414</v>
      </c>
      <c r="R367" s="194" t="s">
        <v>414</v>
      </c>
      <c r="S367" s="194" t="s">
        <v>414</v>
      </c>
      <c r="T367" s="194" t="s">
        <v>414</v>
      </c>
      <c r="U367" s="194" t="s">
        <v>414</v>
      </c>
      <c r="V367" s="194" t="s">
        <v>414</v>
      </c>
      <c r="W367" s="194" t="s">
        <v>414</v>
      </c>
      <c r="X367" s="194" t="s">
        <v>414</v>
      </c>
      <c r="Y367" s="194" t="s">
        <v>414</v>
      </c>
      <c r="Z367" s="194" t="s">
        <v>414</v>
      </c>
      <c r="AA367" s="194" t="s">
        <v>414</v>
      </c>
      <c r="AB367" s="194" t="s">
        <v>414</v>
      </c>
      <c r="AC367" s="194" t="s">
        <v>414</v>
      </c>
      <c r="AD367" s="194" t="s">
        <v>414</v>
      </c>
      <c r="AE367" s="194" t="s">
        <v>414</v>
      </c>
      <c r="AF367" s="194" t="s">
        <v>414</v>
      </c>
      <c r="AG367" s="194" t="s">
        <v>414</v>
      </c>
      <c r="AH367" s="194" t="s">
        <v>414</v>
      </c>
      <c r="AI367" s="194" t="s">
        <v>414</v>
      </c>
      <c r="AJ367" s="41" t="s">
        <v>414</v>
      </c>
      <c r="AK367" s="615">
        <v>1</v>
      </c>
      <c r="AL367" s="616">
        <v>1</v>
      </c>
      <c r="AM367" s="616">
        <v>1</v>
      </c>
      <c r="AN367" s="616">
        <v>1</v>
      </c>
      <c r="AO367" s="616">
        <v>1</v>
      </c>
      <c r="AP367" s="617">
        <v>1</v>
      </c>
      <c r="AQ367" s="34" t="s">
        <v>402</v>
      </c>
      <c r="AR367" s="35" t="s">
        <v>402</v>
      </c>
      <c r="AS367" s="35" t="s">
        <v>402</v>
      </c>
      <c r="AT367" s="36" t="s">
        <v>402</v>
      </c>
      <c r="AU367" s="642" t="s">
        <v>340</v>
      </c>
      <c r="AV367" s="643" t="s">
        <v>340</v>
      </c>
      <c r="AW367" s="643" t="s">
        <v>340</v>
      </c>
      <c r="AX367" s="644" t="s">
        <v>340</v>
      </c>
    </row>
    <row r="368" spans="1:50" ht="24" customHeight="1">
      <c r="A368" s="28">
        <v>9</v>
      </c>
      <c r="B368" s="28">
        <v>1</v>
      </c>
      <c r="C368" s="193" t="s">
        <v>415</v>
      </c>
      <c r="D368" s="194" t="s">
        <v>415</v>
      </c>
      <c r="E368" s="194" t="s">
        <v>415</v>
      </c>
      <c r="F368" s="194" t="s">
        <v>415</v>
      </c>
      <c r="G368" s="194" t="s">
        <v>415</v>
      </c>
      <c r="H368" s="194" t="s">
        <v>415</v>
      </c>
      <c r="I368" s="194" t="s">
        <v>415</v>
      </c>
      <c r="J368" s="194" t="s">
        <v>415</v>
      </c>
      <c r="K368" s="194" t="s">
        <v>415</v>
      </c>
      <c r="L368" s="41" t="s">
        <v>415</v>
      </c>
      <c r="M368" s="193" t="s">
        <v>416</v>
      </c>
      <c r="N368" s="194" t="s">
        <v>416</v>
      </c>
      <c r="O368" s="194" t="s">
        <v>416</v>
      </c>
      <c r="P368" s="194" t="s">
        <v>416</v>
      </c>
      <c r="Q368" s="194" t="s">
        <v>416</v>
      </c>
      <c r="R368" s="194" t="s">
        <v>416</v>
      </c>
      <c r="S368" s="194" t="s">
        <v>416</v>
      </c>
      <c r="T368" s="194" t="s">
        <v>416</v>
      </c>
      <c r="U368" s="194" t="s">
        <v>416</v>
      </c>
      <c r="V368" s="194" t="s">
        <v>416</v>
      </c>
      <c r="W368" s="194" t="s">
        <v>416</v>
      </c>
      <c r="X368" s="194" t="s">
        <v>416</v>
      </c>
      <c r="Y368" s="194" t="s">
        <v>416</v>
      </c>
      <c r="Z368" s="194" t="s">
        <v>416</v>
      </c>
      <c r="AA368" s="194" t="s">
        <v>416</v>
      </c>
      <c r="AB368" s="194" t="s">
        <v>416</v>
      </c>
      <c r="AC368" s="194" t="s">
        <v>416</v>
      </c>
      <c r="AD368" s="194" t="s">
        <v>416</v>
      </c>
      <c r="AE368" s="194" t="s">
        <v>416</v>
      </c>
      <c r="AF368" s="194" t="s">
        <v>416</v>
      </c>
      <c r="AG368" s="194" t="s">
        <v>416</v>
      </c>
      <c r="AH368" s="194" t="s">
        <v>416</v>
      </c>
      <c r="AI368" s="194" t="s">
        <v>416</v>
      </c>
      <c r="AJ368" s="41" t="s">
        <v>416</v>
      </c>
      <c r="AK368" s="615">
        <v>1</v>
      </c>
      <c r="AL368" s="616">
        <v>1</v>
      </c>
      <c r="AM368" s="616">
        <v>1</v>
      </c>
      <c r="AN368" s="616">
        <v>1</v>
      </c>
      <c r="AO368" s="616">
        <v>1</v>
      </c>
      <c r="AP368" s="617">
        <v>1</v>
      </c>
      <c r="AQ368" s="34" t="s">
        <v>402</v>
      </c>
      <c r="AR368" s="35" t="s">
        <v>402</v>
      </c>
      <c r="AS368" s="35" t="s">
        <v>402</v>
      </c>
      <c r="AT368" s="36" t="s">
        <v>402</v>
      </c>
      <c r="AU368" s="642" t="s">
        <v>340</v>
      </c>
      <c r="AV368" s="643" t="s">
        <v>340</v>
      </c>
      <c r="AW368" s="643" t="s">
        <v>340</v>
      </c>
      <c r="AX368" s="644" t="s">
        <v>340</v>
      </c>
    </row>
    <row r="369" spans="1:50" ht="24" customHeight="1">
      <c r="A369" s="28">
        <v>10</v>
      </c>
      <c r="B369" s="28">
        <v>1</v>
      </c>
      <c r="C369" s="193" t="s">
        <v>403</v>
      </c>
      <c r="D369" s="194" t="s">
        <v>403</v>
      </c>
      <c r="E369" s="194" t="s">
        <v>403</v>
      </c>
      <c r="F369" s="194" t="s">
        <v>403</v>
      </c>
      <c r="G369" s="194" t="s">
        <v>403</v>
      </c>
      <c r="H369" s="194" t="s">
        <v>403</v>
      </c>
      <c r="I369" s="194" t="s">
        <v>403</v>
      </c>
      <c r="J369" s="194" t="s">
        <v>403</v>
      </c>
      <c r="K369" s="194" t="s">
        <v>403</v>
      </c>
      <c r="L369" s="41" t="s">
        <v>403</v>
      </c>
      <c r="M369" s="193" t="s">
        <v>417</v>
      </c>
      <c r="N369" s="194" t="s">
        <v>417</v>
      </c>
      <c r="O369" s="194" t="s">
        <v>417</v>
      </c>
      <c r="P369" s="194" t="s">
        <v>417</v>
      </c>
      <c r="Q369" s="194" t="s">
        <v>417</v>
      </c>
      <c r="R369" s="194" t="s">
        <v>417</v>
      </c>
      <c r="S369" s="194" t="s">
        <v>417</v>
      </c>
      <c r="T369" s="194" t="s">
        <v>417</v>
      </c>
      <c r="U369" s="194" t="s">
        <v>417</v>
      </c>
      <c r="V369" s="194" t="s">
        <v>417</v>
      </c>
      <c r="W369" s="194" t="s">
        <v>417</v>
      </c>
      <c r="X369" s="194" t="s">
        <v>417</v>
      </c>
      <c r="Y369" s="194" t="s">
        <v>417</v>
      </c>
      <c r="Z369" s="194" t="s">
        <v>417</v>
      </c>
      <c r="AA369" s="194" t="s">
        <v>417</v>
      </c>
      <c r="AB369" s="194" t="s">
        <v>417</v>
      </c>
      <c r="AC369" s="194" t="s">
        <v>417</v>
      </c>
      <c r="AD369" s="194" t="s">
        <v>417</v>
      </c>
      <c r="AE369" s="194" t="s">
        <v>417</v>
      </c>
      <c r="AF369" s="194" t="s">
        <v>417</v>
      </c>
      <c r="AG369" s="194" t="s">
        <v>417</v>
      </c>
      <c r="AH369" s="194" t="s">
        <v>417</v>
      </c>
      <c r="AI369" s="194" t="s">
        <v>417</v>
      </c>
      <c r="AJ369" s="41" t="s">
        <v>417</v>
      </c>
      <c r="AK369" s="615">
        <v>1</v>
      </c>
      <c r="AL369" s="616">
        <v>1</v>
      </c>
      <c r="AM369" s="616">
        <v>1</v>
      </c>
      <c r="AN369" s="616">
        <v>1</v>
      </c>
      <c r="AO369" s="616">
        <v>1</v>
      </c>
      <c r="AP369" s="617">
        <v>1</v>
      </c>
      <c r="AQ369" s="34" t="s">
        <v>402</v>
      </c>
      <c r="AR369" s="35" t="s">
        <v>402</v>
      </c>
      <c r="AS369" s="35" t="s">
        <v>402</v>
      </c>
      <c r="AT369" s="36" t="s">
        <v>402</v>
      </c>
      <c r="AU369" s="642" t="s">
        <v>340</v>
      </c>
      <c r="AV369" s="643" t="s">
        <v>340</v>
      </c>
      <c r="AW369" s="643" t="s">
        <v>340</v>
      </c>
      <c r="AX369" s="644" t="s">
        <v>340</v>
      </c>
    </row>
    <row r="370" spans="1:50" ht="13.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c r="A371" s="26"/>
      <c r="B371" s="27" t="s">
        <v>418</v>
      </c>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34.5" customHeight="1">
      <c r="A372" s="28"/>
      <c r="B372" s="28"/>
      <c r="C372" s="38" t="s">
        <v>162</v>
      </c>
      <c r="D372" s="38"/>
      <c r="E372" s="38"/>
      <c r="F372" s="38"/>
      <c r="G372" s="38"/>
      <c r="H372" s="38"/>
      <c r="I372" s="38"/>
      <c r="J372" s="38"/>
      <c r="K372" s="38"/>
      <c r="L372" s="38"/>
      <c r="M372" s="38" t="s">
        <v>163</v>
      </c>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52" t="s">
        <v>164</v>
      </c>
      <c r="AL372" s="38"/>
      <c r="AM372" s="38"/>
      <c r="AN372" s="38"/>
      <c r="AO372" s="38"/>
      <c r="AP372" s="38"/>
      <c r="AQ372" s="38" t="s">
        <v>25</v>
      </c>
      <c r="AR372" s="38"/>
      <c r="AS372" s="38"/>
      <c r="AT372" s="38"/>
      <c r="AU372" s="39" t="s">
        <v>26</v>
      </c>
      <c r="AV372" s="40"/>
      <c r="AW372" s="40"/>
      <c r="AX372" s="41"/>
    </row>
    <row r="373" spans="1:50" ht="24" customHeight="1">
      <c r="A373" s="28">
        <v>1</v>
      </c>
      <c r="B373" s="28">
        <v>1</v>
      </c>
      <c r="C373" s="29" t="s">
        <v>419</v>
      </c>
      <c r="D373" s="29" t="s">
        <v>419</v>
      </c>
      <c r="E373" s="29" t="s">
        <v>419</v>
      </c>
      <c r="F373" s="29" t="s">
        <v>419</v>
      </c>
      <c r="G373" s="29" t="s">
        <v>419</v>
      </c>
      <c r="H373" s="29" t="s">
        <v>419</v>
      </c>
      <c r="I373" s="29" t="s">
        <v>419</v>
      </c>
      <c r="J373" s="29" t="s">
        <v>419</v>
      </c>
      <c r="K373" s="29" t="s">
        <v>419</v>
      </c>
      <c r="L373" s="29" t="s">
        <v>419</v>
      </c>
      <c r="M373" s="29" t="s">
        <v>420</v>
      </c>
      <c r="N373" s="29" t="s">
        <v>420</v>
      </c>
      <c r="O373" s="29" t="s">
        <v>420</v>
      </c>
      <c r="P373" s="29" t="s">
        <v>420</v>
      </c>
      <c r="Q373" s="29" t="s">
        <v>420</v>
      </c>
      <c r="R373" s="29" t="s">
        <v>420</v>
      </c>
      <c r="S373" s="29" t="s">
        <v>420</v>
      </c>
      <c r="T373" s="29" t="s">
        <v>420</v>
      </c>
      <c r="U373" s="29" t="s">
        <v>420</v>
      </c>
      <c r="V373" s="29" t="s">
        <v>420</v>
      </c>
      <c r="W373" s="29" t="s">
        <v>420</v>
      </c>
      <c r="X373" s="29" t="s">
        <v>420</v>
      </c>
      <c r="Y373" s="29" t="s">
        <v>420</v>
      </c>
      <c r="Z373" s="29" t="s">
        <v>420</v>
      </c>
      <c r="AA373" s="29" t="s">
        <v>420</v>
      </c>
      <c r="AB373" s="29" t="s">
        <v>420</v>
      </c>
      <c r="AC373" s="29" t="s">
        <v>420</v>
      </c>
      <c r="AD373" s="29" t="s">
        <v>420</v>
      </c>
      <c r="AE373" s="29" t="s">
        <v>420</v>
      </c>
      <c r="AF373" s="29" t="s">
        <v>420</v>
      </c>
      <c r="AG373" s="29" t="s">
        <v>420</v>
      </c>
      <c r="AH373" s="29" t="s">
        <v>420</v>
      </c>
      <c r="AI373" s="29" t="s">
        <v>420</v>
      </c>
      <c r="AJ373" s="29" t="s">
        <v>420</v>
      </c>
      <c r="AK373" s="645">
        <v>1003</v>
      </c>
      <c r="AL373" s="646">
        <v>1003</v>
      </c>
      <c r="AM373" s="646">
        <v>1003</v>
      </c>
      <c r="AN373" s="646">
        <v>1003</v>
      </c>
      <c r="AO373" s="646">
        <v>1003</v>
      </c>
      <c r="AP373" s="646">
        <v>1003</v>
      </c>
      <c r="AQ373" s="29">
        <v>5</v>
      </c>
      <c r="AR373" s="29">
        <v>98</v>
      </c>
      <c r="AS373" s="29">
        <v>5</v>
      </c>
      <c r="AT373" s="29">
        <v>98</v>
      </c>
      <c r="AU373" s="31">
        <v>0.98</v>
      </c>
      <c r="AV373" s="32">
        <v>98</v>
      </c>
      <c r="AW373" s="32">
        <v>98</v>
      </c>
      <c r="AX373" s="33">
        <v>98</v>
      </c>
    </row>
    <row r="374" spans="1:50" ht="24" customHeight="1">
      <c r="A374" s="28">
        <v>2</v>
      </c>
      <c r="B374" s="28">
        <v>1</v>
      </c>
      <c r="C374" s="29" t="s">
        <v>421</v>
      </c>
      <c r="D374" s="29" t="s">
        <v>421</v>
      </c>
      <c r="E374" s="29" t="s">
        <v>421</v>
      </c>
      <c r="F374" s="29" t="s">
        <v>421</v>
      </c>
      <c r="G374" s="29" t="s">
        <v>421</v>
      </c>
      <c r="H374" s="29" t="s">
        <v>421</v>
      </c>
      <c r="I374" s="29" t="s">
        <v>421</v>
      </c>
      <c r="J374" s="29" t="s">
        <v>421</v>
      </c>
      <c r="K374" s="29" t="s">
        <v>421</v>
      </c>
      <c r="L374" s="29" t="s">
        <v>421</v>
      </c>
      <c r="M374" s="29" t="s">
        <v>422</v>
      </c>
      <c r="N374" s="29" t="s">
        <v>423</v>
      </c>
      <c r="O374" s="29" t="s">
        <v>423</v>
      </c>
      <c r="P374" s="29" t="s">
        <v>423</v>
      </c>
      <c r="Q374" s="29" t="s">
        <v>423</v>
      </c>
      <c r="R374" s="29" t="s">
        <v>423</v>
      </c>
      <c r="S374" s="29" t="s">
        <v>423</v>
      </c>
      <c r="T374" s="29" t="s">
        <v>423</v>
      </c>
      <c r="U374" s="29" t="s">
        <v>423</v>
      </c>
      <c r="V374" s="29" t="s">
        <v>423</v>
      </c>
      <c r="W374" s="29" t="s">
        <v>423</v>
      </c>
      <c r="X374" s="29" t="s">
        <v>423</v>
      </c>
      <c r="Y374" s="29" t="s">
        <v>423</v>
      </c>
      <c r="Z374" s="29" t="s">
        <v>423</v>
      </c>
      <c r="AA374" s="29" t="s">
        <v>423</v>
      </c>
      <c r="AB374" s="29" t="s">
        <v>423</v>
      </c>
      <c r="AC374" s="29" t="s">
        <v>423</v>
      </c>
      <c r="AD374" s="29" t="s">
        <v>423</v>
      </c>
      <c r="AE374" s="29" t="s">
        <v>423</v>
      </c>
      <c r="AF374" s="29" t="s">
        <v>423</v>
      </c>
      <c r="AG374" s="29" t="s">
        <v>423</v>
      </c>
      <c r="AH374" s="29" t="s">
        <v>423</v>
      </c>
      <c r="AI374" s="29" t="s">
        <v>423</v>
      </c>
      <c r="AJ374" s="29" t="s">
        <v>423</v>
      </c>
      <c r="AK374" s="647">
        <v>463</v>
      </c>
      <c r="AL374" s="648">
        <v>459</v>
      </c>
      <c r="AM374" s="648">
        <v>459</v>
      </c>
      <c r="AN374" s="648">
        <v>459</v>
      </c>
      <c r="AO374" s="648">
        <v>459</v>
      </c>
      <c r="AP374" s="648">
        <v>459</v>
      </c>
      <c r="AQ374" s="29">
        <v>4</v>
      </c>
      <c r="AR374" s="29">
        <v>0.9664</v>
      </c>
      <c r="AS374" s="29">
        <v>4</v>
      </c>
      <c r="AT374" s="29">
        <v>0.9664</v>
      </c>
      <c r="AU374" s="31">
        <v>0.966</v>
      </c>
      <c r="AV374" s="32">
        <v>0.9664</v>
      </c>
      <c r="AW374" s="32">
        <v>0.9664</v>
      </c>
      <c r="AX374" s="33">
        <v>0.9664</v>
      </c>
    </row>
    <row r="375" spans="1:50" ht="24" customHeight="1">
      <c r="A375" s="28">
        <v>3</v>
      </c>
      <c r="B375" s="28">
        <v>1</v>
      </c>
      <c r="C375" s="29" t="s">
        <v>424</v>
      </c>
      <c r="D375" s="29" t="s">
        <v>424</v>
      </c>
      <c r="E375" s="29" t="s">
        <v>424</v>
      </c>
      <c r="F375" s="29" t="s">
        <v>424</v>
      </c>
      <c r="G375" s="29" t="s">
        <v>424</v>
      </c>
      <c r="H375" s="29" t="s">
        <v>424</v>
      </c>
      <c r="I375" s="29" t="s">
        <v>424</v>
      </c>
      <c r="J375" s="29" t="s">
        <v>424</v>
      </c>
      <c r="K375" s="29" t="s">
        <v>424</v>
      </c>
      <c r="L375" s="29" t="s">
        <v>424</v>
      </c>
      <c r="M375" s="29" t="s">
        <v>425</v>
      </c>
      <c r="N375" s="29" t="s">
        <v>426</v>
      </c>
      <c r="O375" s="29" t="s">
        <v>426</v>
      </c>
      <c r="P375" s="29" t="s">
        <v>426</v>
      </c>
      <c r="Q375" s="29" t="s">
        <v>426</v>
      </c>
      <c r="R375" s="29" t="s">
        <v>426</v>
      </c>
      <c r="S375" s="29" t="s">
        <v>426</v>
      </c>
      <c r="T375" s="29" t="s">
        <v>426</v>
      </c>
      <c r="U375" s="29" t="s">
        <v>426</v>
      </c>
      <c r="V375" s="29" t="s">
        <v>426</v>
      </c>
      <c r="W375" s="29" t="s">
        <v>426</v>
      </c>
      <c r="X375" s="29" t="s">
        <v>426</v>
      </c>
      <c r="Y375" s="29" t="s">
        <v>426</v>
      </c>
      <c r="Z375" s="29" t="s">
        <v>426</v>
      </c>
      <c r="AA375" s="29" t="s">
        <v>426</v>
      </c>
      <c r="AB375" s="29" t="s">
        <v>426</v>
      </c>
      <c r="AC375" s="29" t="s">
        <v>426</v>
      </c>
      <c r="AD375" s="29" t="s">
        <v>426</v>
      </c>
      <c r="AE375" s="29" t="s">
        <v>426</v>
      </c>
      <c r="AF375" s="29" t="s">
        <v>426</v>
      </c>
      <c r="AG375" s="29" t="s">
        <v>426</v>
      </c>
      <c r="AH375" s="29" t="s">
        <v>426</v>
      </c>
      <c r="AI375" s="29" t="s">
        <v>426</v>
      </c>
      <c r="AJ375" s="29" t="s">
        <v>426</v>
      </c>
      <c r="AK375" s="645">
        <v>226</v>
      </c>
      <c r="AL375" s="646">
        <v>226</v>
      </c>
      <c r="AM375" s="646">
        <v>226</v>
      </c>
      <c r="AN375" s="646">
        <v>226</v>
      </c>
      <c r="AO375" s="646">
        <v>226</v>
      </c>
      <c r="AP375" s="646">
        <v>226</v>
      </c>
      <c r="AQ375" s="29">
        <v>1</v>
      </c>
      <c r="AR375" s="29">
        <v>0.9499</v>
      </c>
      <c r="AS375" s="29">
        <v>1</v>
      </c>
      <c r="AT375" s="29">
        <v>0.9499</v>
      </c>
      <c r="AU375" s="31">
        <v>0.95</v>
      </c>
      <c r="AV375" s="32">
        <v>0.9499</v>
      </c>
      <c r="AW375" s="32">
        <v>0.9499</v>
      </c>
      <c r="AX375" s="33">
        <v>0.9499</v>
      </c>
    </row>
    <row r="376" spans="1:50" ht="24" customHeight="1" hidden="1">
      <c r="A376" s="28">
        <v>4</v>
      </c>
      <c r="B376" s="28">
        <v>1</v>
      </c>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621"/>
      <c r="AL376" s="29"/>
      <c r="AM376" s="29"/>
      <c r="AN376" s="29"/>
      <c r="AO376" s="29"/>
      <c r="AP376" s="29"/>
      <c r="AQ376" s="29"/>
      <c r="AR376" s="29"/>
      <c r="AS376" s="29"/>
      <c r="AT376" s="29"/>
      <c r="AU376" s="193"/>
      <c r="AV376" s="194"/>
      <c r="AW376" s="194"/>
      <c r="AX376" s="41"/>
    </row>
    <row r="377" spans="1:50" ht="24" customHeight="1" hidden="1">
      <c r="A377" s="28">
        <v>5</v>
      </c>
      <c r="B377" s="28">
        <v>1</v>
      </c>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621"/>
      <c r="AL377" s="29"/>
      <c r="AM377" s="29"/>
      <c r="AN377" s="29"/>
      <c r="AO377" s="29"/>
      <c r="AP377" s="29"/>
      <c r="AQ377" s="29"/>
      <c r="AR377" s="29"/>
      <c r="AS377" s="29"/>
      <c r="AT377" s="29"/>
      <c r="AU377" s="193"/>
      <c r="AV377" s="194"/>
      <c r="AW377" s="194"/>
      <c r="AX377" s="41"/>
    </row>
    <row r="378" spans="1:50" ht="24" customHeight="1" hidden="1">
      <c r="A378" s="28">
        <v>6</v>
      </c>
      <c r="B378" s="28">
        <v>1</v>
      </c>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621"/>
      <c r="AL378" s="29"/>
      <c r="AM378" s="29"/>
      <c r="AN378" s="29"/>
      <c r="AO378" s="29"/>
      <c r="AP378" s="29"/>
      <c r="AQ378" s="29"/>
      <c r="AR378" s="29"/>
      <c r="AS378" s="29"/>
      <c r="AT378" s="29"/>
      <c r="AU378" s="193"/>
      <c r="AV378" s="194"/>
      <c r="AW378" s="194"/>
      <c r="AX378" s="41"/>
    </row>
    <row r="379" spans="1:50" ht="24" customHeight="1" hidden="1">
      <c r="A379" s="28">
        <v>7</v>
      </c>
      <c r="B379" s="28">
        <v>1</v>
      </c>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621"/>
      <c r="AL379" s="29"/>
      <c r="AM379" s="29"/>
      <c r="AN379" s="29"/>
      <c r="AO379" s="29"/>
      <c r="AP379" s="29"/>
      <c r="AQ379" s="29"/>
      <c r="AR379" s="29"/>
      <c r="AS379" s="29"/>
      <c r="AT379" s="29"/>
      <c r="AU379" s="193"/>
      <c r="AV379" s="194"/>
      <c r="AW379" s="194"/>
      <c r="AX379" s="41"/>
    </row>
    <row r="380" spans="1:50" ht="24" customHeight="1" hidden="1">
      <c r="A380" s="28">
        <v>8</v>
      </c>
      <c r="B380" s="28">
        <v>1</v>
      </c>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621"/>
      <c r="AL380" s="29"/>
      <c r="AM380" s="29"/>
      <c r="AN380" s="29"/>
      <c r="AO380" s="29"/>
      <c r="AP380" s="29"/>
      <c r="AQ380" s="29"/>
      <c r="AR380" s="29"/>
      <c r="AS380" s="29"/>
      <c r="AT380" s="29"/>
      <c r="AU380" s="193"/>
      <c r="AV380" s="194"/>
      <c r="AW380" s="194"/>
      <c r="AX380" s="41"/>
    </row>
    <row r="381" spans="1:50" ht="24" customHeight="1" hidden="1">
      <c r="A381" s="28">
        <v>9</v>
      </c>
      <c r="B381" s="28">
        <v>1</v>
      </c>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621"/>
      <c r="AL381" s="29"/>
      <c r="AM381" s="29"/>
      <c r="AN381" s="29"/>
      <c r="AO381" s="29"/>
      <c r="AP381" s="29"/>
      <c r="AQ381" s="29"/>
      <c r="AR381" s="29"/>
      <c r="AS381" s="29"/>
      <c r="AT381" s="29"/>
      <c r="AU381" s="193"/>
      <c r="AV381" s="194"/>
      <c r="AW381" s="194"/>
      <c r="AX381" s="41"/>
    </row>
    <row r="382" spans="1:50" ht="24" customHeight="1" hidden="1">
      <c r="A382" s="28">
        <v>10</v>
      </c>
      <c r="B382" s="28">
        <v>1</v>
      </c>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621"/>
      <c r="AL382" s="29"/>
      <c r="AM382" s="29"/>
      <c r="AN382" s="29"/>
      <c r="AO382" s="29"/>
      <c r="AP382" s="29"/>
      <c r="AQ382" s="29"/>
      <c r="AR382" s="29"/>
      <c r="AS382" s="29"/>
      <c r="AT382" s="29"/>
      <c r="AU382" s="193"/>
      <c r="AV382" s="194"/>
      <c r="AW382" s="194"/>
      <c r="AX382" s="41"/>
    </row>
    <row r="383" spans="1:50" ht="13.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c r="A384" s="26"/>
      <c r="B384" s="26" t="s">
        <v>427</v>
      </c>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34.5" customHeight="1">
      <c r="A385" s="28"/>
      <c r="B385" s="28"/>
      <c r="C385" s="38" t="s">
        <v>162</v>
      </c>
      <c r="D385" s="38"/>
      <c r="E385" s="38"/>
      <c r="F385" s="38"/>
      <c r="G385" s="38"/>
      <c r="H385" s="38"/>
      <c r="I385" s="38"/>
      <c r="J385" s="38"/>
      <c r="K385" s="38"/>
      <c r="L385" s="38"/>
      <c r="M385" s="38" t="s">
        <v>163</v>
      </c>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52" t="s">
        <v>164</v>
      </c>
      <c r="AL385" s="38"/>
      <c r="AM385" s="38"/>
      <c r="AN385" s="38"/>
      <c r="AO385" s="38"/>
      <c r="AP385" s="38"/>
      <c r="AQ385" s="38" t="s">
        <v>25</v>
      </c>
      <c r="AR385" s="38"/>
      <c r="AS385" s="38"/>
      <c r="AT385" s="38"/>
      <c r="AU385" s="39" t="s">
        <v>26</v>
      </c>
      <c r="AV385" s="40"/>
      <c r="AW385" s="40"/>
      <c r="AX385" s="41"/>
    </row>
    <row r="386" spans="1:50" ht="24" customHeight="1">
      <c r="A386" s="28">
        <v>1</v>
      </c>
      <c r="B386" s="28">
        <v>1</v>
      </c>
      <c r="C386" s="29" t="s">
        <v>428</v>
      </c>
      <c r="D386" s="29"/>
      <c r="E386" s="29"/>
      <c r="F386" s="29"/>
      <c r="G386" s="29"/>
      <c r="H386" s="29"/>
      <c r="I386" s="29"/>
      <c r="J386" s="29"/>
      <c r="K386" s="29"/>
      <c r="L386" s="29"/>
      <c r="M386" s="649" t="s">
        <v>429</v>
      </c>
      <c r="N386" s="649"/>
      <c r="O386" s="649"/>
      <c r="P386" s="649"/>
      <c r="Q386" s="649"/>
      <c r="R386" s="649"/>
      <c r="S386" s="649"/>
      <c r="T386" s="649"/>
      <c r="U386" s="649"/>
      <c r="V386" s="649"/>
      <c r="W386" s="649"/>
      <c r="X386" s="649"/>
      <c r="Y386" s="649"/>
      <c r="Z386" s="649"/>
      <c r="AA386" s="649"/>
      <c r="AB386" s="649"/>
      <c r="AC386" s="649"/>
      <c r="AD386" s="649"/>
      <c r="AE386" s="649"/>
      <c r="AF386" s="649"/>
      <c r="AG386" s="649"/>
      <c r="AH386" s="649"/>
      <c r="AI386" s="649"/>
      <c r="AJ386" s="649"/>
      <c r="AK386" s="650">
        <v>11.025</v>
      </c>
      <c r="AL386" s="651"/>
      <c r="AM386" s="651"/>
      <c r="AN386" s="651"/>
      <c r="AO386" s="651"/>
      <c r="AP386" s="651"/>
      <c r="AQ386" s="29">
        <v>1</v>
      </c>
      <c r="AR386" s="29"/>
      <c r="AS386" s="29"/>
      <c r="AT386" s="29"/>
      <c r="AU386" s="652">
        <v>0.92</v>
      </c>
      <c r="AV386" s="653"/>
      <c r="AW386" s="653"/>
      <c r="AX386" s="654"/>
    </row>
    <row r="387" spans="1:50" ht="24" customHeight="1">
      <c r="A387" s="28">
        <v>2</v>
      </c>
      <c r="B387" s="28">
        <v>1</v>
      </c>
      <c r="C387" s="29" t="s">
        <v>430</v>
      </c>
      <c r="D387" s="29"/>
      <c r="E387" s="29"/>
      <c r="F387" s="29"/>
      <c r="G387" s="29"/>
      <c r="H387" s="29"/>
      <c r="I387" s="29"/>
      <c r="J387" s="29"/>
      <c r="K387" s="29"/>
      <c r="L387" s="29"/>
      <c r="M387" s="34" t="s">
        <v>431</v>
      </c>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6"/>
      <c r="AK387" s="645">
        <v>7.77</v>
      </c>
      <c r="AL387" s="646"/>
      <c r="AM387" s="646"/>
      <c r="AN387" s="646"/>
      <c r="AO387" s="646"/>
      <c r="AP387" s="646"/>
      <c r="AQ387" s="29">
        <v>1</v>
      </c>
      <c r="AR387" s="29"/>
      <c r="AS387" s="29"/>
      <c r="AT387" s="29"/>
      <c r="AU387" s="31">
        <v>0.976</v>
      </c>
      <c r="AV387" s="32"/>
      <c r="AW387" s="32"/>
      <c r="AX387" s="33"/>
    </row>
    <row r="388" spans="1:50" ht="24" customHeight="1">
      <c r="A388" s="28">
        <v>3</v>
      </c>
      <c r="B388" s="28">
        <v>1</v>
      </c>
      <c r="C388" s="29" t="s">
        <v>432</v>
      </c>
      <c r="D388" s="29"/>
      <c r="E388" s="29"/>
      <c r="F388" s="29"/>
      <c r="G388" s="29"/>
      <c r="H388" s="29"/>
      <c r="I388" s="29"/>
      <c r="J388" s="29"/>
      <c r="K388" s="29"/>
      <c r="L388" s="29"/>
      <c r="M388" s="34" t="s">
        <v>433</v>
      </c>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6"/>
      <c r="AK388" s="645">
        <v>1.197</v>
      </c>
      <c r="AL388" s="646"/>
      <c r="AM388" s="646"/>
      <c r="AN388" s="646"/>
      <c r="AO388" s="646"/>
      <c r="AP388" s="646"/>
      <c r="AQ388" s="29">
        <v>6</v>
      </c>
      <c r="AR388" s="29"/>
      <c r="AS388" s="29"/>
      <c r="AT388" s="29"/>
      <c r="AU388" s="31">
        <v>0.285</v>
      </c>
      <c r="AV388" s="32"/>
      <c r="AW388" s="32"/>
      <c r="AX388" s="33"/>
    </row>
    <row r="389" spans="1:50" ht="24" customHeight="1">
      <c r="A389" s="28">
        <v>4</v>
      </c>
      <c r="B389" s="28">
        <v>1</v>
      </c>
      <c r="C389" s="655" t="s">
        <v>434</v>
      </c>
      <c r="D389" s="655"/>
      <c r="E389" s="655"/>
      <c r="F389" s="655"/>
      <c r="G389" s="655"/>
      <c r="H389" s="655"/>
      <c r="I389" s="655"/>
      <c r="J389" s="655"/>
      <c r="K389" s="655"/>
      <c r="L389" s="655"/>
      <c r="M389" s="656" t="s">
        <v>435</v>
      </c>
      <c r="N389" s="656"/>
      <c r="O389" s="656"/>
      <c r="P389" s="656"/>
      <c r="Q389" s="656"/>
      <c r="R389" s="656"/>
      <c r="S389" s="656"/>
      <c r="T389" s="656"/>
      <c r="U389" s="656"/>
      <c r="V389" s="656"/>
      <c r="W389" s="656"/>
      <c r="X389" s="656"/>
      <c r="Y389" s="656"/>
      <c r="Z389" s="656"/>
      <c r="AA389" s="656"/>
      <c r="AB389" s="656"/>
      <c r="AC389" s="656"/>
      <c r="AD389" s="656"/>
      <c r="AE389" s="656"/>
      <c r="AF389" s="656"/>
      <c r="AG389" s="656"/>
      <c r="AH389" s="656"/>
      <c r="AI389" s="656"/>
      <c r="AJ389" s="656"/>
      <c r="AK389" s="657">
        <v>0.9</v>
      </c>
      <c r="AL389" s="658"/>
      <c r="AM389" s="658"/>
      <c r="AN389" s="658"/>
      <c r="AO389" s="658"/>
      <c r="AP389" s="658"/>
      <c r="AQ389" s="638" t="s">
        <v>402</v>
      </c>
      <c r="AR389" s="639" t="s">
        <v>402</v>
      </c>
      <c r="AS389" s="639" t="s">
        <v>402</v>
      </c>
      <c r="AT389" s="640" t="s">
        <v>402</v>
      </c>
      <c r="AU389" s="659" t="s">
        <v>340</v>
      </c>
      <c r="AV389" s="660" t="s">
        <v>340</v>
      </c>
      <c r="AW389" s="660" t="s">
        <v>340</v>
      </c>
      <c r="AX389" s="661" t="s">
        <v>340</v>
      </c>
    </row>
    <row r="390" spans="1:50" ht="24" customHeight="1" hidden="1">
      <c r="A390" s="28">
        <v>5</v>
      </c>
      <c r="B390" s="28">
        <v>1</v>
      </c>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621"/>
      <c r="AL390" s="29"/>
      <c r="AM390" s="29"/>
      <c r="AN390" s="29"/>
      <c r="AO390" s="29"/>
      <c r="AP390" s="29"/>
      <c r="AQ390" s="29"/>
      <c r="AR390" s="29"/>
      <c r="AS390" s="29"/>
      <c r="AT390" s="29"/>
      <c r="AU390" s="193"/>
      <c r="AV390" s="194"/>
      <c r="AW390" s="194"/>
      <c r="AX390" s="41"/>
    </row>
    <row r="391" spans="1:50" ht="24" customHeight="1" hidden="1">
      <c r="A391" s="28">
        <v>6</v>
      </c>
      <c r="B391" s="28">
        <v>1</v>
      </c>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621"/>
      <c r="AL391" s="29"/>
      <c r="AM391" s="29"/>
      <c r="AN391" s="29"/>
      <c r="AO391" s="29"/>
      <c r="AP391" s="29"/>
      <c r="AQ391" s="29"/>
      <c r="AR391" s="29"/>
      <c r="AS391" s="29"/>
      <c r="AT391" s="29"/>
      <c r="AU391" s="193"/>
      <c r="AV391" s="194"/>
      <c r="AW391" s="194"/>
      <c r="AX391" s="41"/>
    </row>
    <row r="392" spans="1:50" ht="24" customHeight="1" hidden="1">
      <c r="A392" s="28">
        <v>7</v>
      </c>
      <c r="B392" s="28">
        <v>1</v>
      </c>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621"/>
      <c r="AL392" s="29"/>
      <c r="AM392" s="29"/>
      <c r="AN392" s="29"/>
      <c r="AO392" s="29"/>
      <c r="AP392" s="29"/>
      <c r="AQ392" s="29"/>
      <c r="AR392" s="29"/>
      <c r="AS392" s="29"/>
      <c r="AT392" s="29"/>
      <c r="AU392" s="193"/>
      <c r="AV392" s="194"/>
      <c r="AW392" s="194"/>
      <c r="AX392" s="41"/>
    </row>
    <row r="393" spans="1:50" ht="24" customHeight="1" hidden="1">
      <c r="A393" s="28">
        <v>8</v>
      </c>
      <c r="B393" s="28">
        <v>1</v>
      </c>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621"/>
      <c r="AL393" s="29"/>
      <c r="AM393" s="29"/>
      <c r="AN393" s="29"/>
      <c r="AO393" s="29"/>
      <c r="AP393" s="29"/>
      <c r="AQ393" s="29"/>
      <c r="AR393" s="29"/>
      <c r="AS393" s="29"/>
      <c r="AT393" s="29"/>
      <c r="AU393" s="193"/>
      <c r="AV393" s="194"/>
      <c r="AW393" s="194"/>
      <c r="AX393" s="41"/>
    </row>
    <row r="394" spans="1:50" ht="24" customHeight="1" hidden="1">
      <c r="A394" s="28">
        <v>9</v>
      </c>
      <c r="B394" s="28">
        <v>1</v>
      </c>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621"/>
      <c r="AL394" s="29"/>
      <c r="AM394" s="29"/>
      <c r="AN394" s="29"/>
      <c r="AO394" s="29"/>
      <c r="AP394" s="29"/>
      <c r="AQ394" s="29"/>
      <c r="AR394" s="29"/>
      <c r="AS394" s="29"/>
      <c r="AT394" s="29"/>
      <c r="AU394" s="193"/>
      <c r="AV394" s="194"/>
      <c r="AW394" s="194"/>
      <c r="AX394" s="41"/>
    </row>
    <row r="395" spans="1:50" ht="24" customHeight="1" hidden="1">
      <c r="A395" s="28">
        <v>10</v>
      </c>
      <c r="B395" s="28">
        <v>1</v>
      </c>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621"/>
      <c r="AL395" s="29"/>
      <c r="AM395" s="29"/>
      <c r="AN395" s="29"/>
      <c r="AO395" s="29"/>
      <c r="AP395" s="29"/>
      <c r="AQ395" s="29"/>
      <c r="AR395" s="29"/>
      <c r="AS395" s="29"/>
      <c r="AT395" s="29"/>
      <c r="AU395" s="193"/>
      <c r="AV395" s="194"/>
      <c r="AW395" s="194"/>
      <c r="AX395" s="41"/>
    </row>
    <row r="396" spans="1:50" ht="13.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c r="A397" s="26"/>
      <c r="B397" s="26" t="s">
        <v>436</v>
      </c>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34.5" customHeight="1">
      <c r="A398" s="28"/>
      <c r="B398" s="28"/>
      <c r="C398" s="38" t="s">
        <v>162</v>
      </c>
      <c r="D398" s="38"/>
      <c r="E398" s="38"/>
      <c r="F398" s="38"/>
      <c r="G398" s="38"/>
      <c r="H398" s="38"/>
      <c r="I398" s="38"/>
      <c r="J398" s="38"/>
      <c r="K398" s="38"/>
      <c r="L398" s="38"/>
      <c r="M398" s="38" t="s">
        <v>163</v>
      </c>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52" t="s">
        <v>164</v>
      </c>
      <c r="AL398" s="38"/>
      <c r="AM398" s="38"/>
      <c r="AN398" s="38"/>
      <c r="AO398" s="38"/>
      <c r="AP398" s="38"/>
      <c r="AQ398" s="38" t="s">
        <v>25</v>
      </c>
      <c r="AR398" s="38"/>
      <c r="AS398" s="38"/>
      <c r="AT398" s="38"/>
      <c r="AU398" s="39" t="s">
        <v>26</v>
      </c>
      <c r="AV398" s="40"/>
      <c r="AW398" s="40"/>
      <c r="AX398" s="41"/>
    </row>
    <row r="399" spans="1:50" ht="24" customHeight="1">
      <c r="A399" s="28">
        <v>1</v>
      </c>
      <c r="B399" s="28">
        <v>1</v>
      </c>
      <c r="C399" s="193" t="s">
        <v>437</v>
      </c>
      <c r="D399" s="194"/>
      <c r="E399" s="194"/>
      <c r="F399" s="194"/>
      <c r="G399" s="194"/>
      <c r="H399" s="194"/>
      <c r="I399" s="194"/>
      <c r="J399" s="194"/>
      <c r="K399" s="194"/>
      <c r="L399" s="41"/>
      <c r="M399" s="29" t="s">
        <v>438</v>
      </c>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662">
        <v>26.561</v>
      </c>
      <c r="AL399" s="663"/>
      <c r="AM399" s="663"/>
      <c r="AN399" s="663"/>
      <c r="AO399" s="663"/>
      <c r="AP399" s="664"/>
      <c r="AQ399" s="605" t="s">
        <v>292</v>
      </c>
      <c r="AR399" s="605"/>
      <c r="AS399" s="605"/>
      <c r="AT399" s="605"/>
      <c r="AU399" s="161" t="s">
        <v>292</v>
      </c>
      <c r="AV399" s="162"/>
      <c r="AW399" s="162"/>
      <c r="AX399" s="163"/>
    </row>
    <row r="400" spans="1:50" ht="24" customHeight="1">
      <c r="A400" s="28">
        <v>2</v>
      </c>
      <c r="B400" s="28">
        <v>1</v>
      </c>
      <c r="C400" s="193" t="s">
        <v>439</v>
      </c>
      <c r="D400" s="194"/>
      <c r="E400" s="194"/>
      <c r="F400" s="194"/>
      <c r="G400" s="194"/>
      <c r="H400" s="194"/>
      <c r="I400" s="194"/>
      <c r="J400" s="194"/>
      <c r="K400" s="194"/>
      <c r="L400" s="41"/>
      <c r="M400" s="29" t="s">
        <v>438</v>
      </c>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662">
        <v>25.458</v>
      </c>
      <c r="AL400" s="663"/>
      <c r="AM400" s="663"/>
      <c r="AN400" s="663"/>
      <c r="AO400" s="663"/>
      <c r="AP400" s="664"/>
      <c r="AQ400" s="605" t="s">
        <v>292</v>
      </c>
      <c r="AR400" s="605"/>
      <c r="AS400" s="605"/>
      <c r="AT400" s="605"/>
      <c r="AU400" s="161" t="s">
        <v>292</v>
      </c>
      <c r="AV400" s="162"/>
      <c r="AW400" s="162"/>
      <c r="AX400" s="163"/>
    </row>
    <row r="401" spans="1:50" ht="24" customHeight="1">
      <c r="A401" s="28">
        <v>3</v>
      </c>
      <c r="B401" s="28">
        <v>1</v>
      </c>
      <c r="C401" s="193" t="s">
        <v>440</v>
      </c>
      <c r="D401" s="194"/>
      <c r="E401" s="194"/>
      <c r="F401" s="194"/>
      <c r="G401" s="194"/>
      <c r="H401" s="194"/>
      <c r="I401" s="194"/>
      <c r="J401" s="194"/>
      <c r="K401" s="194"/>
      <c r="L401" s="41"/>
      <c r="M401" s="29" t="s">
        <v>438</v>
      </c>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662">
        <v>24.918</v>
      </c>
      <c r="AL401" s="663"/>
      <c r="AM401" s="663"/>
      <c r="AN401" s="663"/>
      <c r="AO401" s="663"/>
      <c r="AP401" s="664"/>
      <c r="AQ401" s="605" t="s">
        <v>292</v>
      </c>
      <c r="AR401" s="605"/>
      <c r="AS401" s="605"/>
      <c r="AT401" s="605"/>
      <c r="AU401" s="161" t="s">
        <v>292</v>
      </c>
      <c r="AV401" s="162"/>
      <c r="AW401" s="162"/>
      <c r="AX401" s="163"/>
    </row>
    <row r="402" spans="1:50" ht="24" customHeight="1">
      <c r="A402" s="28">
        <v>4</v>
      </c>
      <c r="B402" s="28">
        <v>1</v>
      </c>
      <c r="C402" s="193" t="s">
        <v>441</v>
      </c>
      <c r="D402" s="194"/>
      <c r="E402" s="194"/>
      <c r="F402" s="194"/>
      <c r="G402" s="194"/>
      <c r="H402" s="194"/>
      <c r="I402" s="194"/>
      <c r="J402" s="194"/>
      <c r="K402" s="194"/>
      <c r="L402" s="41"/>
      <c r="M402" s="29" t="s">
        <v>438</v>
      </c>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662">
        <v>11.141</v>
      </c>
      <c r="AL402" s="663"/>
      <c r="AM402" s="663"/>
      <c r="AN402" s="663"/>
      <c r="AO402" s="663"/>
      <c r="AP402" s="664"/>
      <c r="AQ402" s="605" t="s">
        <v>292</v>
      </c>
      <c r="AR402" s="605"/>
      <c r="AS402" s="605"/>
      <c r="AT402" s="605"/>
      <c r="AU402" s="161" t="s">
        <v>292</v>
      </c>
      <c r="AV402" s="162"/>
      <c r="AW402" s="162"/>
      <c r="AX402" s="163"/>
    </row>
    <row r="403" spans="1:50" ht="24" customHeight="1">
      <c r="A403" s="28">
        <v>5</v>
      </c>
      <c r="B403" s="28">
        <v>1</v>
      </c>
      <c r="C403" s="193" t="s">
        <v>442</v>
      </c>
      <c r="D403" s="194"/>
      <c r="E403" s="194"/>
      <c r="F403" s="194"/>
      <c r="G403" s="194"/>
      <c r="H403" s="194"/>
      <c r="I403" s="194"/>
      <c r="J403" s="194"/>
      <c r="K403" s="194"/>
      <c r="L403" s="41"/>
      <c r="M403" s="29" t="s">
        <v>438</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662">
        <v>10.827</v>
      </c>
      <c r="AL403" s="663"/>
      <c r="AM403" s="663"/>
      <c r="AN403" s="663"/>
      <c r="AO403" s="663"/>
      <c r="AP403" s="664"/>
      <c r="AQ403" s="605" t="s">
        <v>292</v>
      </c>
      <c r="AR403" s="605"/>
      <c r="AS403" s="605"/>
      <c r="AT403" s="605"/>
      <c r="AU403" s="161" t="s">
        <v>292</v>
      </c>
      <c r="AV403" s="162"/>
      <c r="AW403" s="162"/>
      <c r="AX403" s="163"/>
    </row>
    <row r="404" spans="1:50" ht="24" customHeight="1">
      <c r="A404" s="28">
        <v>6</v>
      </c>
      <c r="B404" s="28">
        <v>1</v>
      </c>
      <c r="C404" s="193" t="s">
        <v>312</v>
      </c>
      <c r="D404" s="194"/>
      <c r="E404" s="194"/>
      <c r="F404" s="194"/>
      <c r="G404" s="194"/>
      <c r="H404" s="194"/>
      <c r="I404" s="194"/>
      <c r="J404" s="194"/>
      <c r="K404" s="194"/>
      <c r="L404" s="41"/>
      <c r="M404" s="29" t="s">
        <v>438</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662">
        <v>9.862</v>
      </c>
      <c r="AL404" s="663"/>
      <c r="AM404" s="663"/>
      <c r="AN404" s="663"/>
      <c r="AO404" s="663"/>
      <c r="AP404" s="664"/>
      <c r="AQ404" s="605" t="s">
        <v>292</v>
      </c>
      <c r="AR404" s="605"/>
      <c r="AS404" s="605"/>
      <c r="AT404" s="605"/>
      <c r="AU404" s="161" t="s">
        <v>292</v>
      </c>
      <c r="AV404" s="162"/>
      <c r="AW404" s="162"/>
      <c r="AX404" s="163"/>
    </row>
    <row r="405" spans="1:50" ht="24" customHeight="1">
      <c r="A405" s="28">
        <v>7</v>
      </c>
      <c r="B405" s="28">
        <v>1</v>
      </c>
      <c r="C405" s="193" t="s">
        <v>443</v>
      </c>
      <c r="D405" s="194"/>
      <c r="E405" s="194"/>
      <c r="F405" s="194"/>
      <c r="G405" s="194"/>
      <c r="H405" s="194"/>
      <c r="I405" s="194"/>
      <c r="J405" s="194"/>
      <c r="K405" s="194"/>
      <c r="L405" s="41"/>
      <c r="M405" s="29" t="s">
        <v>438</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662">
        <v>7.729</v>
      </c>
      <c r="AL405" s="663"/>
      <c r="AM405" s="663"/>
      <c r="AN405" s="663"/>
      <c r="AO405" s="663"/>
      <c r="AP405" s="664"/>
      <c r="AQ405" s="605" t="s">
        <v>292</v>
      </c>
      <c r="AR405" s="605"/>
      <c r="AS405" s="605"/>
      <c r="AT405" s="605"/>
      <c r="AU405" s="161" t="s">
        <v>292</v>
      </c>
      <c r="AV405" s="162"/>
      <c r="AW405" s="162"/>
      <c r="AX405" s="163"/>
    </row>
    <row r="406" spans="1:50" ht="24" customHeight="1">
      <c r="A406" s="28">
        <v>8</v>
      </c>
      <c r="B406" s="28">
        <v>1</v>
      </c>
      <c r="C406" s="193" t="s">
        <v>444</v>
      </c>
      <c r="D406" s="194"/>
      <c r="E406" s="194"/>
      <c r="F406" s="194"/>
      <c r="G406" s="194"/>
      <c r="H406" s="194"/>
      <c r="I406" s="194"/>
      <c r="J406" s="194"/>
      <c r="K406" s="194"/>
      <c r="L406" s="41"/>
      <c r="M406" s="29" t="s">
        <v>438</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662">
        <v>7.551</v>
      </c>
      <c r="AL406" s="663"/>
      <c r="AM406" s="663"/>
      <c r="AN406" s="663"/>
      <c r="AO406" s="663"/>
      <c r="AP406" s="664"/>
      <c r="AQ406" s="605" t="s">
        <v>292</v>
      </c>
      <c r="AR406" s="605"/>
      <c r="AS406" s="605"/>
      <c r="AT406" s="605"/>
      <c r="AU406" s="161" t="s">
        <v>292</v>
      </c>
      <c r="AV406" s="162"/>
      <c r="AW406" s="162"/>
      <c r="AX406" s="163"/>
    </row>
    <row r="407" spans="1:50" ht="24" customHeight="1">
      <c r="A407" s="28">
        <v>9</v>
      </c>
      <c r="B407" s="28">
        <v>1</v>
      </c>
      <c r="C407" s="193" t="s">
        <v>445</v>
      </c>
      <c r="D407" s="194"/>
      <c r="E407" s="194"/>
      <c r="F407" s="194"/>
      <c r="G407" s="194"/>
      <c r="H407" s="194"/>
      <c r="I407" s="194"/>
      <c r="J407" s="194"/>
      <c r="K407" s="194"/>
      <c r="L407" s="41"/>
      <c r="M407" s="29" t="s">
        <v>438</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662">
        <v>7.497</v>
      </c>
      <c r="AL407" s="663"/>
      <c r="AM407" s="663"/>
      <c r="AN407" s="663"/>
      <c r="AO407" s="663"/>
      <c r="AP407" s="664"/>
      <c r="AQ407" s="605" t="s">
        <v>292</v>
      </c>
      <c r="AR407" s="605"/>
      <c r="AS407" s="605"/>
      <c r="AT407" s="605"/>
      <c r="AU407" s="161" t="s">
        <v>292</v>
      </c>
      <c r="AV407" s="162"/>
      <c r="AW407" s="162"/>
      <c r="AX407" s="163"/>
    </row>
    <row r="408" spans="1:50" ht="24" customHeight="1">
      <c r="A408" s="28">
        <v>10</v>
      </c>
      <c r="B408" s="28">
        <v>1</v>
      </c>
      <c r="C408" s="193" t="s">
        <v>446</v>
      </c>
      <c r="D408" s="194"/>
      <c r="E408" s="194"/>
      <c r="F408" s="194"/>
      <c r="G408" s="194"/>
      <c r="H408" s="194"/>
      <c r="I408" s="194"/>
      <c r="J408" s="194"/>
      <c r="K408" s="194"/>
      <c r="L408" s="41"/>
      <c r="M408" s="29" t="s">
        <v>438</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665">
        <v>6.66</v>
      </c>
      <c r="AL408" s="665"/>
      <c r="AM408" s="665"/>
      <c r="AN408" s="665"/>
      <c r="AO408" s="665"/>
      <c r="AP408" s="665"/>
      <c r="AQ408" s="605" t="s">
        <v>292</v>
      </c>
      <c r="AR408" s="605"/>
      <c r="AS408" s="605"/>
      <c r="AT408" s="605"/>
      <c r="AU408" s="161" t="s">
        <v>292</v>
      </c>
      <c r="AV408" s="162"/>
      <c r="AW408" s="162"/>
      <c r="AX408" s="163"/>
    </row>
    <row r="409" spans="1:50" ht="13.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13.5">
      <c r="A410" s="26"/>
      <c r="B410" s="27" t="s">
        <v>450</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row r="411" spans="1:50" ht="34.5" customHeight="1">
      <c r="A411" s="28"/>
      <c r="B411" s="28"/>
      <c r="C411" s="38" t="s">
        <v>162</v>
      </c>
      <c r="D411" s="38"/>
      <c r="E411" s="38"/>
      <c r="F411" s="38"/>
      <c r="G411" s="38"/>
      <c r="H411" s="38"/>
      <c r="I411" s="38"/>
      <c r="J411" s="38"/>
      <c r="K411" s="38"/>
      <c r="L411" s="38"/>
      <c r="M411" s="38" t="s">
        <v>163</v>
      </c>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52" t="s">
        <v>164</v>
      </c>
      <c r="AL411" s="38"/>
      <c r="AM411" s="38"/>
      <c r="AN411" s="38"/>
      <c r="AO411" s="38"/>
      <c r="AP411" s="38"/>
      <c r="AQ411" s="38" t="s">
        <v>25</v>
      </c>
      <c r="AR411" s="38"/>
      <c r="AS411" s="38"/>
      <c r="AT411" s="38"/>
      <c r="AU411" s="39" t="s">
        <v>26</v>
      </c>
      <c r="AV411" s="40"/>
      <c r="AW411" s="40"/>
      <c r="AX411" s="41"/>
    </row>
    <row r="412" spans="1:50" ht="24" customHeight="1">
      <c r="A412" s="28">
        <v>1</v>
      </c>
      <c r="B412" s="28">
        <v>1</v>
      </c>
      <c r="C412" s="29" t="s">
        <v>451</v>
      </c>
      <c r="D412" s="29"/>
      <c r="E412" s="29"/>
      <c r="F412" s="29"/>
      <c r="G412" s="29"/>
      <c r="H412" s="29"/>
      <c r="I412" s="29"/>
      <c r="J412" s="29"/>
      <c r="K412" s="29"/>
      <c r="L412" s="29"/>
      <c r="M412" s="29" t="s">
        <v>452</v>
      </c>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v>24.381</v>
      </c>
      <c r="AL412" s="29"/>
      <c r="AM412" s="29"/>
      <c r="AN412" s="29"/>
      <c r="AO412" s="29"/>
      <c r="AP412" s="29"/>
      <c r="AQ412" s="29">
        <v>3</v>
      </c>
      <c r="AR412" s="29"/>
      <c r="AS412" s="29"/>
      <c r="AT412" s="29"/>
      <c r="AU412" s="31">
        <v>0.88</v>
      </c>
      <c r="AV412" s="32"/>
      <c r="AW412" s="32"/>
      <c r="AX412" s="33"/>
    </row>
    <row r="413" spans="1:50" ht="24" customHeight="1">
      <c r="A413" s="28">
        <v>2</v>
      </c>
      <c r="B413" s="28">
        <v>1</v>
      </c>
      <c r="C413" s="29" t="s">
        <v>453</v>
      </c>
      <c r="D413" s="29"/>
      <c r="E413" s="29"/>
      <c r="F413" s="29"/>
      <c r="G413" s="29"/>
      <c r="H413" s="29"/>
      <c r="I413" s="29"/>
      <c r="J413" s="29"/>
      <c r="K413" s="29"/>
      <c r="L413" s="29"/>
      <c r="M413" s="29" t="s">
        <v>454</v>
      </c>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v>22.75</v>
      </c>
      <c r="AL413" s="29"/>
      <c r="AM413" s="29"/>
      <c r="AN413" s="29"/>
      <c r="AO413" s="29"/>
      <c r="AP413" s="29"/>
      <c r="AQ413" s="29">
        <v>27</v>
      </c>
      <c r="AR413" s="29"/>
      <c r="AS413" s="29"/>
      <c r="AT413" s="29"/>
      <c r="AU413" s="31">
        <v>0.8999</v>
      </c>
      <c r="AV413" s="32"/>
      <c r="AW413" s="32"/>
      <c r="AX413" s="33"/>
    </row>
    <row r="414" spans="1:50" ht="24" customHeight="1">
      <c r="A414" s="28">
        <v>3</v>
      </c>
      <c r="B414" s="28">
        <v>1</v>
      </c>
      <c r="C414" s="29" t="s">
        <v>455</v>
      </c>
      <c r="D414" s="29"/>
      <c r="E414" s="29"/>
      <c r="F414" s="29"/>
      <c r="G414" s="29"/>
      <c r="H414" s="29"/>
      <c r="I414" s="29"/>
      <c r="J414" s="29"/>
      <c r="K414" s="29"/>
      <c r="L414" s="29"/>
      <c r="M414" s="29" t="s">
        <v>456</v>
      </c>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v>9.189</v>
      </c>
      <c r="AL414" s="29"/>
      <c r="AM414" s="29"/>
      <c r="AN414" s="29"/>
      <c r="AO414" s="29"/>
      <c r="AP414" s="29"/>
      <c r="AQ414" s="29">
        <v>3</v>
      </c>
      <c r="AR414" s="29"/>
      <c r="AS414" s="29"/>
      <c r="AT414" s="29"/>
      <c r="AU414" s="31">
        <v>0.9401</v>
      </c>
      <c r="AV414" s="32"/>
      <c r="AW414" s="32"/>
      <c r="AX414" s="33"/>
    </row>
    <row r="415" spans="1:50" ht="24" customHeight="1">
      <c r="A415" s="28">
        <v>4</v>
      </c>
      <c r="B415" s="28">
        <v>1</v>
      </c>
      <c r="C415" s="29" t="s">
        <v>457</v>
      </c>
      <c r="D415" s="29"/>
      <c r="E415" s="29"/>
      <c r="F415" s="29"/>
      <c r="G415" s="29"/>
      <c r="H415" s="29"/>
      <c r="I415" s="29"/>
      <c r="J415" s="29"/>
      <c r="K415" s="29"/>
      <c r="L415" s="29"/>
      <c r="M415" s="29" t="s">
        <v>458</v>
      </c>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v>7.484</v>
      </c>
      <c r="AL415" s="29"/>
      <c r="AM415" s="29"/>
      <c r="AN415" s="29"/>
      <c r="AO415" s="29"/>
      <c r="AP415" s="29"/>
      <c r="AQ415" s="29">
        <v>1</v>
      </c>
      <c r="AR415" s="29"/>
      <c r="AS415" s="29"/>
      <c r="AT415" s="29"/>
      <c r="AU415" s="31">
        <v>0.9295</v>
      </c>
      <c r="AV415" s="32"/>
      <c r="AW415" s="32"/>
      <c r="AX415" s="33"/>
    </row>
    <row r="416" spans="1:50" ht="24" customHeight="1">
      <c r="A416" s="28">
        <v>5</v>
      </c>
      <c r="B416" s="28">
        <v>1</v>
      </c>
      <c r="C416" s="29" t="s">
        <v>459</v>
      </c>
      <c r="D416" s="29"/>
      <c r="E416" s="29"/>
      <c r="F416" s="29"/>
      <c r="G416" s="29"/>
      <c r="H416" s="29"/>
      <c r="I416" s="29"/>
      <c r="J416" s="29"/>
      <c r="K416" s="29"/>
      <c r="L416" s="29"/>
      <c r="M416" s="29" t="s">
        <v>460</v>
      </c>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v>7.355</v>
      </c>
      <c r="AL416" s="29"/>
      <c r="AM416" s="29"/>
      <c r="AN416" s="29"/>
      <c r="AO416" s="29"/>
      <c r="AP416" s="29"/>
      <c r="AQ416" s="29">
        <v>4</v>
      </c>
      <c r="AR416" s="29"/>
      <c r="AS416" s="29"/>
      <c r="AT416" s="29"/>
      <c r="AU416" s="31">
        <v>0.9617</v>
      </c>
      <c r="AV416" s="32"/>
      <c r="AW416" s="32"/>
      <c r="AX416" s="33"/>
    </row>
    <row r="417" spans="1:50" ht="24" customHeight="1">
      <c r="A417" s="28">
        <v>6</v>
      </c>
      <c r="B417" s="28">
        <v>1</v>
      </c>
      <c r="C417" s="29" t="s">
        <v>461</v>
      </c>
      <c r="D417" s="29"/>
      <c r="E417" s="29"/>
      <c r="F417" s="29"/>
      <c r="G417" s="29"/>
      <c r="H417" s="29"/>
      <c r="I417" s="29"/>
      <c r="J417" s="29"/>
      <c r="K417" s="29"/>
      <c r="L417" s="29"/>
      <c r="M417" s="29" t="s">
        <v>462</v>
      </c>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v>6.66</v>
      </c>
      <c r="AL417" s="29"/>
      <c r="AM417" s="29"/>
      <c r="AN417" s="29"/>
      <c r="AO417" s="29"/>
      <c r="AP417" s="29"/>
      <c r="AQ417" s="29">
        <v>1</v>
      </c>
      <c r="AR417" s="29"/>
      <c r="AS417" s="29"/>
      <c r="AT417" s="29"/>
      <c r="AU417" s="31">
        <v>0.9381</v>
      </c>
      <c r="AV417" s="32"/>
      <c r="AW417" s="32"/>
      <c r="AX417" s="33"/>
    </row>
    <row r="418" spans="1:50" ht="24" customHeight="1">
      <c r="A418" s="28">
        <v>7</v>
      </c>
      <c r="B418" s="28">
        <v>1</v>
      </c>
      <c r="C418" s="37" t="s">
        <v>473</v>
      </c>
      <c r="D418" s="29"/>
      <c r="E418" s="29"/>
      <c r="F418" s="29"/>
      <c r="G418" s="29"/>
      <c r="H418" s="29"/>
      <c r="I418" s="29"/>
      <c r="J418" s="29"/>
      <c r="K418" s="29"/>
      <c r="L418" s="29"/>
      <c r="M418" s="29" t="s">
        <v>463</v>
      </c>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v>6.558</v>
      </c>
      <c r="AL418" s="29"/>
      <c r="AM418" s="29"/>
      <c r="AN418" s="29"/>
      <c r="AO418" s="29"/>
      <c r="AP418" s="29"/>
      <c r="AQ418" s="29">
        <v>15</v>
      </c>
      <c r="AR418" s="29"/>
      <c r="AS418" s="29"/>
      <c r="AT418" s="29"/>
      <c r="AU418" s="31">
        <v>0.834</v>
      </c>
      <c r="AV418" s="32"/>
      <c r="AW418" s="32"/>
      <c r="AX418" s="33"/>
    </row>
    <row r="419" spans="1:50" ht="24" customHeight="1">
      <c r="A419" s="28">
        <v>8</v>
      </c>
      <c r="B419" s="28">
        <v>1</v>
      </c>
      <c r="C419" s="34" t="s">
        <v>464</v>
      </c>
      <c r="D419" s="35"/>
      <c r="E419" s="35"/>
      <c r="F419" s="35"/>
      <c r="G419" s="35"/>
      <c r="H419" s="35"/>
      <c r="I419" s="35"/>
      <c r="J419" s="35"/>
      <c r="K419" s="35"/>
      <c r="L419" s="36"/>
      <c r="M419" s="29" t="s">
        <v>465</v>
      </c>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v>6.355</v>
      </c>
      <c r="AL419" s="29"/>
      <c r="AM419" s="29"/>
      <c r="AN419" s="29"/>
      <c r="AO419" s="29"/>
      <c r="AP419" s="29"/>
      <c r="AQ419" s="29">
        <v>9</v>
      </c>
      <c r="AR419" s="29"/>
      <c r="AS419" s="29"/>
      <c r="AT419" s="29"/>
      <c r="AU419" s="31">
        <v>0.5876</v>
      </c>
      <c r="AV419" s="32"/>
      <c r="AW419" s="32"/>
      <c r="AX419" s="33"/>
    </row>
    <row r="420" spans="1:50" ht="24" customHeight="1">
      <c r="A420" s="28">
        <v>9</v>
      </c>
      <c r="B420" s="28">
        <v>1</v>
      </c>
      <c r="C420" s="29" t="s">
        <v>466</v>
      </c>
      <c r="D420" s="29"/>
      <c r="E420" s="29"/>
      <c r="F420" s="29"/>
      <c r="G420" s="29"/>
      <c r="H420" s="29"/>
      <c r="I420" s="29"/>
      <c r="J420" s="29"/>
      <c r="K420" s="29"/>
      <c r="L420" s="29"/>
      <c r="M420" s="29" t="s">
        <v>467</v>
      </c>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v>6.127</v>
      </c>
      <c r="AL420" s="29"/>
      <c r="AM420" s="29"/>
      <c r="AN420" s="29"/>
      <c r="AO420" s="29"/>
      <c r="AP420" s="29"/>
      <c r="AQ420" s="29">
        <v>19</v>
      </c>
      <c r="AR420" s="29"/>
      <c r="AS420" s="29"/>
      <c r="AT420" s="29"/>
      <c r="AU420" s="31">
        <v>0.8139</v>
      </c>
      <c r="AV420" s="32"/>
      <c r="AW420" s="32"/>
      <c r="AX420" s="33"/>
    </row>
    <row r="421" spans="1:50" ht="24" customHeight="1">
      <c r="A421" s="28">
        <v>10</v>
      </c>
      <c r="B421" s="28">
        <v>1</v>
      </c>
      <c r="C421" s="29" t="s">
        <v>468</v>
      </c>
      <c r="D421" s="29"/>
      <c r="E421" s="29"/>
      <c r="F421" s="29"/>
      <c r="G421" s="29"/>
      <c r="H421" s="29"/>
      <c r="I421" s="29"/>
      <c r="J421" s="29"/>
      <c r="K421" s="29"/>
      <c r="L421" s="29"/>
      <c r="M421" s="29" t="s">
        <v>469</v>
      </c>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v>4.768</v>
      </c>
      <c r="AL421" s="29"/>
      <c r="AM421" s="29"/>
      <c r="AN421" s="29"/>
      <c r="AO421" s="29"/>
      <c r="AP421" s="29"/>
      <c r="AQ421" s="29">
        <v>7</v>
      </c>
      <c r="AR421" s="29"/>
      <c r="AS421" s="29"/>
      <c r="AT421" s="29"/>
      <c r="AU421" s="31">
        <v>0.9394</v>
      </c>
      <c r="AV421" s="32"/>
      <c r="AW421" s="32"/>
      <c r="AX421" s="33"/>
    </row>
  </sheetData>
  <sheetProtection/>
  <mergeCells count="1904">
    <mergeCell ref="M408:AJ408"/>
    <mergeCell ref="AK408:AP408"/>
    <mergeCell ref="A406:B406"/>
    <mergeCell ref="C406:L406"/>
    <mergeCell ref="M406:AJ406"/>
    <mergeCell ref="AK406:AP406"/>
    <mergeCell ref="AQ408:AT408"/>
    <mergeCell ref="AU408:AX408"/>
    <mergeCell ref="A407:B407"/>
    <mergeCell ref="C407:L407"/>
    <mergeCell ref="M407:AJ407"/>
    <mergeCell ref="AK407:AP407"/>
    <mergeCell ref="AQ407:AT407"/>
    <mergeCell ref="AU407:AX407"/>
    <mergeCell ref="A408:B408"/>
    <mergeCell ref="C408:L408"/>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8:B398"/>
    <mergeCell ref="C398:L398"/>
    <mergeCell ref="M398:AJ398"/>
    <mergeCell ref="AK398:AP398"/>
    <mergeCell ref="AQ398:AT398"/>
    <mergeCell ref="AU398:AX398"/>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H178:AT179"/>
    <mergeCell ref="AU178:AX179"/>
    <mergeCell ref="A216:B216"/>
    <mergeCell ref="C216:L216"/>
    <mergeCell ref="M216:AJ216"/>
    <mergeCell ref="AK216:AP216"/>
    <mergeCell ref="AQ216:AT216"/>
    <mergeCell ref="AU216:AX216"/>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G178:K178"/>
    <mergeCell ref="L178:X178"/>
    <mergeCell ref="Y178:AB178"/>
    <mergeCell ref="G176:AB176"/>
    <mergeCell ref="AC176:AX176"/>
    <mergeCell ref="G177:K177"/>
    <mergeCell ref="L177:X177"/>
    <mergeCell ref="Y177:AB177"/>
    <mergeCell ref="AC177:AG177"/>
    <mergeCell ref="AH177:AT177"/>
    <mergeCell ref="AU177:AX177"/>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U146:AX146"/>
    <mergeCell ref="G147:K147"/>
    <mergeCell ref="L147:X147"/>
    <mergeCell ref="Y147:AB147"/>
    <mergeCell ref="AC147:AG147"/>
    <mergeCell ref="AH147:AT147"/>
    <mergeCell ref="AU147:AX147"/>
    <mergeCell ref="L145:X145"/>
    <mergeCell ref="Y145:AB145"/>
    <mergeCell ref="AC145:AG145"/>
    <mergeCell ref="AH145:AT145"/>
    <mergeCell ref="AU145:AX145"/>
    <mergeCell ref="G146:K146"/>
    <mergeCell ref="L146:X146"/>
    <mergeCell ref="Y146:AB146"/>
    <mergeCell ref="AC146:AG146"/>
    <mergeCell ref="AH146:AT146"/>
    <mergeCell ref="G143:AB143"/>
    <mergeCell ref="AC143:AX143"/>
    <mergeCell ref="G144:K144"/>
    <mergeCell ref="L144:X144"/>
    <mergeCell ref="Y144:AB144"/>
    <mergeCell ref="AC144:AG144"/>
    <mergeCell ref="AH144:AT144"/>
    <mergeCell ref="AU144:AX144"/>
    <mergeCell ref="G145:K145"/>
    <mergeCell ref="A3:AN3"/>
    <mergeCell ref="AO3:AX3"/>
    <mergeCell ref="C45:AC45"/>
    <mergeCell ref="AD45:AF45"/>
    <mergeCell ref="A56:AX56"/>
    <mergeCell ref="C54:AX54"/>
    <mergeCell ref="AD37:AF37"/>
    <mergeCell ref="C37:AC37"/>
    <mergeCell ref="A54:B54"/>
    <mergeCell ref="C34:K34"/>
    <mergeCell ref="A213:B213"/>
    <mergeCell ref="C213:L213"/>
    <mergeCell ref="M213:AJ213"/>
    <mergeCell ref="AU222:AX222"/>
    <mergeCell ref="AU223:AX223"/>
    <mergeCell ref="A60:E60"/>
    <mergeCell ref="AU220:AX220"/>
    <mergeCell ref="AU221:AX221"/>
    <mergeCell ref="A212:B212"/>
    <mergeCell ref="AU230:AX230"/>
    <mergeCell ref="AU229:AX229"/>
    <mergeCell ref="AU226:AX226"/>
    <mergeCell ref="F58:AX58"/>
    <mergeCell ref="F60:AX60"/>
    <mergeCell ref="AK213:AP213"/>
    <mergeCell ref="AQ213:AT213"/>
    <mergeCell ref="AU213:AX213"/>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U102:AX102"/>
    <mergeCell ref="G103:K103"/>
    <mergeCell ref="L103:X103"/>
    <mergeCell ref="Y103:AB103"/>
    <mergeCell ref="AC103:AG103"/>
    <mergeCell ref="AH103:AT103"/>
    <mergeCell ref="AU103:AX103"/>
    <mergeCell ref="L101:X101"/>
    <mergeCell ref="Y101:AB101"/>
    <mergeCell ref="AC101:AG101"/>
    <mergeCell ref="AH101:AT101"/>
    <mergeCell ref="AU101:AX101"/>
    <mergeCell ref="G102:K102"/>
    <mergeCell ref="L102:X102"/>
    <mergeCell ref="Y102:AB102"/>
    <mergeCell ref="AC102:AG102"/>
    <mergeCell ref="AH102:AT102"/>
    <mergeCell ref="G100:K100"/>
    <mergeCell ref="L100:X100"/>
    <mergeCell ref="Y100:AB100"/>
    <mergeCell ref="AC100:AG100"/>
    <mergeCell ref="AH100:AT100"/>
    <mergeCell ref="AU100:AX100"/>
    <mergeCell ref="G101:K101"/>
    <mergeCell ref="L34:Q34"/>
    <mergeCell ref="R34:W34"/>
    <mergeCell ref="X34:AX34"/>
    <mergeCell ref="A25:B34"/>
    <mergeCell ref="A38:B40"/>
    <mergeCell ref="A36:AX36"/>
    <mergeCell ref="C32:K32"/>
    <mergeCell ref="L32:Q32"/>
    <mergeCell ref="R32:W32"/>
    <mergeCell ref="X32:AX32"/>
    <mergeCell ref="C30:K30"/>
    <mergeCell ref="L30:Q30"/>
    <mergeCell ref="R30:W30"/>
    <mergeCell ref="X30:AX30"/>
    <mergeCell ref="C31:K31"/>
    <mergeCell ref="L31:Q31"/>
    <mergeCell ref="R31:W31"/>
    <mergeCell ref="X31:AX31"/>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220:AT220"/>
    <mergeCell ref="G99:AB99"/>
    <mergeCell ref="AC99:AX99"/>
    <mergeCell ref="AP1:AV1"/>
    <mergeCell ref="AJ2:AP2"/>
    <mergeCell ref="AQ2:AX2"/>
    <mergeCell ref="C44:AC44"/>
    <mergeCell ref="C46:AC46"/>
    <mergeCell ref="G4:X4"/>
    <mergeCell ref="Y4:AD4"/>
    <mergeCell ref="M222:AJ222"/>
    <mergeCell ref="K64:R64"/>
    <mergeCell ref="AA64:AH64"/>
    <mergeCell ref="AQ221:AT221"/>
    <mergeCell ref="A64:B64"/>
    <mergeCell ref="C64:J64"/>
    <mergeCell ref="A220:B220"/>
    <mergeCell ref="C220:L220"/>
    <mergeCell ref="M220:AJ220"/>
    <mergeCell ref="AK220:AP220"/>
    <mergeCell ref="AQ224:AT224"/>
    <mergeCell ref="AU224:AX224"/>
    <mergeCell ref="A225:B225"/>
    <mergeCell ref="C225:L225"/>
    <mergeCell ref="A223:B223"/>
    <mergeCell ref="C38:AC38"/>
    <mergeCell ref="C39:AC39"/>
    <mergeCell ref="C40:AC40"/>
    <mergeCell ref="C41:AC41"/>
    <mergeCell ref="C42:AC42"/>
    <mergeCell ref="M225:AJ225"/>
    <mergeCell ref="C43:AC43"/>
    <mergeCell ref="A224:B224"/>
    <mergeCell ref="C224:L224"/>
    <mergeCell ref="M224:AJ224"/>
    <mergeCell ref="AK224:AP224"/>
    <mergeCell ref="A221:B221"/>
    <mergeCell ref="C221:L221"/>
    <mergeCell ref="A222:B222"/>
    <mergeCell ref="C222:L222"/>
    <mergeCell ref="M221:AJ221"/>
    <mergeCell ref="AK221:AP221"/>
    <mergeCell ref="AD42:AF42"/>
    <mergeCell ref="A226:B226"/>
    <mergeCell ref="C226:L226"/>
    <mergeCell ref="M226:AJ226"/>
    <mergeCell ref="C49:AC49"/>
    <mergeCell ref="AD43:AF43"/>
    <mergeCell ref="C223:L223"/>
    <mergeCell ref="M223:AJ223"/>
    <mergeCell ref="A58:E58"/>
    <mergeCell ref="C50:AC50"/>
    <mergeCell ref="AD49:AF49"/>
    <mergeCell ref="AD50:AF50"/>
    <mergeCell ref="AI64:AP64"/>
    <mergeCell ref="S64:Z64"/>
    <mergeCell ref="A63:AX63"/>
    <mergeCell ref="A62:AX62"/>
    <mergeCell ref="AD39:AF39"/>
    <mergeCell ref="C52:F52"/>
    <mergeCell ref="AD44:AF44"/>
    <mergeCell ref="AD48:AF48"/>
    <mergeCell ref="A59:AX59"/>
    <mergeCell ref="A47:B49"/>
    <mergeCell ref="AG47:AX49"/>
    <mergeCell ref="C47:AC47"/>
    <mergeCell ref="C48:AC48"/>
    <mergeCell ref="A57:AX57"/>
    <mergeCell ref="A230:B230"/>
    <mergeCell ref="C230:L230"/>
    <mergeCell ref="M230:AJ230"/>
    <mergeCell ref="AK230:AP230"/>
    <mergeCell ref="AQ230:AT230"/>
    <mergeCell ref="AG37:AX37"/>
    <mergeCell ref="A41:B46"/>
    <mergeCell ref="C51:F51"/>
    <mergeCell ref="G51:S51"/>
    <mergeCell ref="AG41:AX46"/>
    <mergeCell ref="AQ226:AT226"/>
    <mergeCell ref="AQ64:AX64"/>
    <mergeCell ref="AK226:AP226"/>
    <mergeCell ref="AK225:AP225"/>
    <mergeCell ref="AQ225:AT225"/>
    <mergeCell ref="A229:B229"/>
    <mergeCell ref="C229:L229"/>
    <mergeCell ref="M229:AJ229"/>
    <mergeCell ref="AK229:AP229"/>
    <mergeCell ref="AQ229:AT229"/>
    <mergeCell ref="AK223:AP223"/>
    <mergeCell ref="AQ222:AT222"/>
    <mergeCell ref="AU225:AX225"/>
    <mergeCell ref="A66:F97"/>
    <mergeCell ref="T52:AF52"/>
    <mergeCell ref="T53:AF53"/>
    <mergeCell ref="G53:S53"/>
    <mergeCell ref="AG50:AX53"/>
    <mergeCell ref="T51:AF51"/>
    <mergeCell ref="C53:F53"/>
    <mergeCell ref="AD40:AF40"/>
    <mergeCell ref="AD41:AF41"/>
    <mergeCell ref="A61:AX61"/>
    <mergeCell ref="A55:AX55"/>
    <mergeCell ref="AD46:AF46"/>
    <mergeCell ref="AD47:AF47"/>
    <mergeCell ref="AG38:AX40"/>
    <mergeCell ref="G52:S52"/>
    <mergeCell ref="A50:B53"/>
    <mergeCell ref="AD38:AF38"/>
    <mergeCell ref="R29:W29"/>
    <mergeCell ref="L29:Q29"/>
    <mergeCell ref="C29:K29"/>
    <mergeCell ref="X29:AX29"/>
    <mergeCell ref="AQ223:AT223"/>
    <mergeCell ref="AK222:AP222"/>
    <mergeCell ref="X33:AX33"/>
    <mergeCell ref="R33:W33"/>
    <mergeCell ref="L33:Q33"/>
    <mergeCell ref="C33:K3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H197:AT197"/>
    <mergeCell ref="AU197:AX197"/>
    <mergeCell ref="G196:K196"/>
    <mergeCell ref="L196:X196"/>
    <mergeCell ref="Y196:AB196"/>
    <mergeCell ref="AC196:AG196"/>
    <mergeCell ref="AH196:AT196"/>
    <mergeCell ref="AU196:AX196"/>
    <mergeCell ref="A99:F197"/>
    <mergeCell ref="AC178:AG179"/>
    <mergeCell ref="A411:B411"/>
    <mergeCell ref="C411:L411"/>
    <mergeCell ref="M411:AJ411"/>
    <mergeCell ref="AK411:AP411"/>
    <mergeCell ref="G197:K197"/>
    <mergeCell ref="L197:X197"/>
    <mergeCell ref="Y197:AB197"/>
    <mergeCell ref="AC197:AG197"/>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10" manualBreakCount="10">
    <brk id="35" max="49" man="1"/>
    <brk id="65" max="49" man="1"/>
    <brk id="98" max="49" man="1"/>
    <brk id="142" max="49" man="1"/>
    <brk id="186" max="49" man="1"/>
    <brk id="199" max="255" man="1"/>
    <brk id="253" max="49" man="1"/>
    <brk id="305" max="49" man="1"/>
    <brk id="357" max="49" man="1"/>
    <brk id="40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2013-08-23T07:45:10Z</dcterms:modified>
  <cp:category/>
  <cp:version/>
  <cp:contentType/>
  <cp:contentStatus/>
</cp:coreProperties>
</file>