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'ブランク'!$A$1:$AZ$495</definedName>
  </definedNames>
  <calcPr fullCalcOnLoad="1"/>
</workbook>
</file>

<file path=xl/sharedStrings.xml><?xml version="1.0" encoding="utf-8"?>
<sst xmlns="http://schemas.openxmlformats.org/spreadsheetml/2006/main" count="944" uniqueCount="380">
  <si>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</si>
  <si>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</si>
  <si>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</si>
  <si>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</si>
  <si>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</si>
  <si>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</si>
  <si>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</si>
  <si>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</si>
  <si>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</si>
  <si>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</si>
  <si>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</si>
  <si>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</si>
  <si>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</si>
  <si>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</si>
  <si>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</si>
  <si>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</si>
  <si>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</si>
  <si>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</si>
  <si>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</si>
  <si>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</si>
  <si>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</si>
  <si>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</si>
  <si>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</si>
  <si>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</si>
  <si>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</si>
  <si>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</si>
  <si>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</si>
  <si>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</si>
  <si>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</si>
  <si>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</si>
  <si>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</si>
  <si>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</si>
  <si>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</si>
  <si>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</si>
  <si>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</si>
  <si>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</si>
  <si>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</si>
  <si>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</si>
  <si>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</si>
  <si>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</si>
  <si>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</si>
  <si>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</si>
  <si>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</si>
  <si>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</si>
  <si>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</si>
  <si>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</si>
  <si>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</si>
  <si>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</si>
  <si>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</si>
  <si>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</si>
  <si>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</si>
  <si>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</si>
  <si>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</si>
  <si>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</si>
  <si>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</si>
  <si>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</si>
  <si>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</si>
  <si>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</si>
  <si>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</si>
  <si>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</si>
  <si>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</si>
  <si>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</si>
  <si>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</si>
  <si>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</si>
  <si>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</si>
  <si>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</si>
  <si>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</si>
  <si>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</si>
  <si>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</si>
  <si>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</si>
  <si>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</si>
  <si>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</si>
  <si>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</si>
  <si>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</si>
  <si>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</si>
  <si>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</si>
  <si>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</si>
  <si>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</si>
  <si>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平成17年度</t>
  </si>
  <si>
    <t>室長　上田　康治</t>
  </si>
  <si>
    <t>特別会計に関する法律第85条第3項第3号、
地球温暖化対策の推進に関する法律第3条第2項</t>
  </si>
  <si>
    <t>京都議定書目標達成計画
「排出量取引の国内統合市場の試行的実施について」
（平成21年10月21日地球温暖化対策推進本部決定）</t>
  </si>
  <si>
    <t>社</t>
  </si>
  <si>
    <t>382,625ｔ-C02</t>
  </si>
  <si>
    <t>950,297ｔ-C02</t>
  </si>
  <si>
    <r>
      <t>20</t>
    </r>
    <r>
      <rPr>
        <sz val="11"/>
        <rFont val="ＭＳ Ｐゴシック"/>
        <family val="3"/>
      </rPr>
      <t>年度（百万）</t>
    </r>
  </si>
  <si>
    <t>工事費</t>
  </si>
  <si>
    <t>雑役務費</t>
  </si>
  <si>
    <t>制度対象者の特定に関する検討業務</t>
  </si>
  <si>
    <t>コンテンツ改修・サイト運営</t>
  </si>
  <si>
    <t>ＪＶＥＴＳシンポジウム、小委員会運営</t>
  </si>
  <si>
    <t>ＪＶＥＴＳ運用支援業務</t>
  </si>
  <si>
    <t>ベンチマークの検討</t>
  </si>
  <si>
    <t>JVETS価格収集及び指標算出業務</t>
  </si>
  <si>
    <t>実証実験作業支援</t>
  </si>
  <si>
    <t>人件費</t>
  </si>
  <si>
    <t>システム開発費</t>
  </si>
  <si>
    <t>借料及び損料</t>
  </si>
  <si>
    <t>システム基盤提供費</t>
  </si>
  <si>
    <t>外注費</t>
  </si>
  <si>
    <t>一般管理費</t>
  </si>
  <si>
    <t>その他</t>
  </si>
  <si>
    <t>印刷費、消費税等</t>
  </si>
  <si>
    <t>制度検討、ＪＶＥＴＳ運用</t>
  </si>
  <si>
    <t>ＪＶＥＴＳ運用支援、小委員会開催支援</t>
  </si>
  <si>
    <t>サーバー通信費、説明会会場費</t>
  </si>
  <si>
    <t>翻訳料</t>
  </si>
  <si>
    <t>各種資料翻訳</t>
  </si>
  <si>
    <t>印刷費</t>
  </si>
  <si>
    <t>説明会、小委員会</t>
  </si>
  <si>
    <t>海外旅費</t>
  </si>
  <si>
    <t>海外ヒヤリング調査</t>
  </si>
  <si>
    <t>消費税</t>
  </si>
  <si>
    <t>自主参加型国内排出量取引制度査読業務</t>
  </si>
  <si>
    <t>JVETS検証業務</t>
  </si>
  <si>
    <t>検証機関キャパビル検討・調査・分析</t>
  </si>
  <si>
    <t>検証機関・企業向けＧＨＧ算定・検証ＤＶＤ作成</t>
  </si>
  <si>
    <t>旅費</t>
  </si>
  <si>
    <t>検証機関キャパビル　IAF-LMA渡航費</t>
  </si>
  <si>
    <t>借料</t>
  </si>
  <si>
    <t>国際会議　会場機材借料</t>
  </si>
  <si>
    <t>国際会議　参加者旅費</t>
  </si>
  <si>
    <t>国際会議　開催準備等</t>
  </si>
  <si>
    <t>国際会議　議事　翻訳</t>
  </si>
  <si>
    <t>会議費</t>
  </si>
  <si>
    <t>国際会議　会場料飲費</t>
  </si>
  <si>
    <t>温暖化対策診断費</t>
  </si>
  <si>
    <t>温暖化対策技術調査・分析等</t>
  </si>
  <si>
    <t>派遣料</t>
  </si>
  <si>
    <t>温暖化対策技術調査・分析等</t>
  </si>
  <si>
    <t>温暖化対策　全国アンケート調査他</t>
  </si>
  <si>
    <t>JVETS査読業務実施　</t>
  </si>
  <si>
    <t>－</t>
  </si>
  <si>
    <t>随意契約</t>
  </si>
  <si>
    <t>ＩＳＯ規格の分析</t>
  </si>
  <si>
    <t>運営事務局業務</t>
  </si>
  <si>
    <t>日経映像</t>
  </si>
  <si>
    <t>自主的に設定した二酸化炭素排出削減目標の達成のために、石油代替エネルギーの利用又はエネルギーの使用の合理化による二酸化炭素排出抑制設備等を整備する事業</t>
  </si>
  <si>
    <t>地球温暖化対策課
市場メカニズム室</t>
  </si>
  <si>
    <t>一般会計
エネルギー対策特別会計（エネルギー需給勘定）</t>
  </si>
  <si>
    <t>雑役務費</t>
  </si>
  <si>
    <t>（株）三菱総合研究所</t>
  </si>
  <si>
    <t>（株）エヌ・ティ・ティデータ</t>
  </si>
  <si>
    <t>（株）コンベンションリンケージ</t>
  </si>
  <si>
    <t>（株）三州社</t>
  </si>
  <si>
    <t>（株）朝日エンジニアリング</t>
  </si>
  <si>
    <t>オレンジネットプラス（株）</t>
  </si>
  <si>
    <t>人材派遣</t>
  </si>
  <si>
    <t>印刷</t>
  </si>
  <si>
    <t>翻訳</t>
  </si>
  <si>
    <t>現行システムの課題と問題点の洗い出しと対応策及び留意事項の検討等</t>
  </si>
  <si>
    <t>国内排出量取引制度関連システム基本計画書作製業務</t>
  </si>
  <si>
    <t>現行システムの課題と問題点の洗い出し、業務フローの作成支援等</t>
  </si>
  <si>
    <t>国内排出量取引制度導入準備事業</t>
  </si>
  <si>
    <t>業務運用支援、システム維持管理等</t>
  </si>
  <si>
    <t>業務運用支援、維持管理</t>
  </si>
  <si>
    <t>システム管理、システム開発、ヘルプデスク対等等</t>
  </si>
  <si>
    <t>B.株式会社三菱総合研究所</t>
  </si>
  <si>
    <t>C.一般社団法人温室効果ガス審査協会</t>
  </si>
  <si>
    <t>D.（株）エヌ・ティ・ティ・データ</t>
  </si>
  <si>
    <t xml:space="preserve">●事業仕分け第３弾
事業番号３２９　国内排出量取引推進事業のうち「温室効果ガスの自主削減目標設定に係る設備補助事業」
【チームの所見】
一部改善
（国内排出量取引制度の本格導入に向け、事業について重点化等の見直しを行い、効率的な事業実施に努めるべき。）
</t>
  </si>
  <si>
    <t>事務局費</t>
  </si>
  <si>
    <t>派遣料・謝金・印刷費・借料・消耗品費他</t>
  </si>
  <si>
    <t>賃金・諸謝金・印刷製本費・通信運搬費</t>
  </si>
  <si>
    <t>国内旅費・印刷費・通信運搬費・会議費・資料費</t>
  </si>
  <si>
    <t>23年度当初予算</t>
  </si>
  <si>
    <t>24年度要求</t>
  </si>
  <si>
    <t>（株）ユー・エス・イー</t>
  </si>
  <si>
    <t>-</t>
  </si>
  <si>
    <t>A.サカイオーベックス株式会社</t>
  </si>
  <si>
    <t>ａ．エム・アール・アイリサーチアソシエイツ（株）</t>
  </si>
  <si>
    <t>ｂ．日本コンベンションサービス（株）</t>
  </si>
  <si>
    <t>ｃ．森・濱田松本法律事務所</t>
  </si>
  <si>
    <t>ｄ．ジンジャーウェーブ・インコーポレーテッド日本支社</t>
  </si>
  <si>
    <t>ｅ．ビューロベリタスジャパン（株）</t>
  </si>
  <si>
    <t>ｆ.（財）日本品質保証機構</t>
  </si>
  <si>
    <t>Ｅ．㈱三菱総合研究所</t>
  </si>
  <si>
    <t>　Ｆ．㈱コングレ</t>
  </si>
  <si>
    <t>Ｇ．㈱三菱総合研究所</t>
  </si>
  <si>
    <t>Ｈ．㈱有限責任監査法人トーマツ</t>
  </si>
  <si>
    <t>Ｉ．　（株）三菱総合研究所</t>
  </si>
  <si>
    <t>Ｊ．　（株）エヌ・ティ・ティデータ</t>
  </si>
  <si>
    <t>Ｋ．（株）コンベンションリンケージ</t>
  </si>
  <si>
    <t>Ｌ．　（株）三州社</t>
  </si>
  <si>
    <t>Ｍ．　（株）五月照会</t>
  </si>
  <si>
    <t>Ｎ．　（株）朝日エンジニアリング</t>
  </si>
  <si>
    <t>Ｏ．　オレンジネットプラス（株）</t>
  </si>
  <si>
    <t>企画競争</t>
  </si>
  <si>
    <t>二酸化炭素排出抑制対策事業等委託費</t>
  </si>
  <si>
    <t>二酸化炭素排出抑制対策事業費補助金</t>
  </si>
  <si>
    <t>二酸化炭素排出抑制設備の整備費</t>
  </si>
  <si>
    <t>国内排出量取引制度関連システム基本計画書作製支援</t>
  </si>
  <si>
    <t>業務運用支援、維持管理作業</t>
  </si>
  <si>
    <t>ベンチマークの検討</t>
  </si>
  <si>
    <t>ｈ．個人</t>
  </si>
  <si>
    <t>ｉ．個人</t>
  </si>
  <si>
    <t>ｊ．（株）Ｑuick</t>
  </si>
  <si>
    <t>ｌ．㈱ユー・エス・イー</t>
  </si>
  <si>
    <t>ｍ．日経映像</t>
  </si>
  <si>
    <t>ｐ．　ビューローべリタスジャパン（株）</t>
  </si>
  <si>
    <t>ｑ．ロイドレジスタークオリティアシュアランスリミテッド</t>
  </si>
  <si>
    <t>ｒ．　エム・アール・アイリサーチアソシエイツ（株）</t>
  </si>
  <si>
    <t>ｓ．　（株）ユー・エス・イー</t>
  </si>
  <si>
    <t>ｔ．　（株）エヌ・ティ・ティデータ・アイ</t>
  </si>
  <si>
    <t>株式会社知床プリンスホテル</t>
  </si>
  <si>
    <t>A.</t>
  </si>
  <si>
    <t>（株）五月商会</t>
  </si>
  <si>
    <t>個人</t>
  </si>
  <si>
    <t>(財)日本品質保証機構</t>
  </si>
  <si>
    <t>㈱トーマツ審査評価機構</t>
  </si>
  <si>
    <t>㈱日本スマートエナジー</t>
  </si>
  <si>
    <t>(社)日本能率協会</t>
  </si>
  <si>
    <t>㈱山武</t>
  </si>
  <si>
    <t>日比谷総合設備㈱</t>
  </si>
  <si>
    <t>三機工業㈱</t>
  </si>
  <si>
    <t>㈱日立エンジニアリング・アンド・サービス</t>
  </si>
  <si>
    <t>ｇ．個人</t>
  </si>
  <si>
    <t>ｏ．エム・アール・アイリサーチアソシエイツ㈱</t>
  </si>
  <si>
    <t>ｋ．(財)日本品質保証機構</t>
  </si>
  <si>
    <t>自主参加型国内排出量取引制度実施年度検証業務等</t>
  </si>
  <si>
    <t>ｎ．グンゼエンジニアリング㈱</t>
  </si>
  <si>
    <t>温暖化対策診断の実施等</t>
  </si>
  <si>
    <t>公募</t>
  </si>
  <si>
    <t>　　　　　　　  平成２３年行政事業レビューシート　　     (環境省)</t>
  </si>
  <si>
    <t>・システム運用部分の業務については、平成17年度より随意契約としていることから、ＣＩＯ補佐官の指示により、平成23年度に契約の入札化の検討を行うとしているところ。</t>
  </si>
  <si>
    <t>○JVETS制度運用事務については企画競争の結果、株式会社三菱総合研究所に委託。ほぼ毎日電話やEメール、打ち合わせ(月3,4回程度)のやりとりを通じ、事業進捗状況を把握し、適正な事業執行を確認。
○JVETS等の電子システム運用支援については随意契約で株式会社エヌ・ティ・ティ・データに委託。月1回の定例報告会をはじめとして、ほぼ毎日電話やEメールで事業の進捗状況を把握し、適正な事業執行を確認。23年度中にシステム保守・運用は、継続性を維持しつつ、公正な調達を行うため、入札化について検討を実施。
○JVETS等の検証業務については一般社団法人温室効果ガス審査協会に委託。温室効果ガス審査協会担当者と定期的に電話やEメールでやりとりを行い、事業進捗状況を確認するとともに、各検証機関が行う実際の検証業務についても、現地立ち会いや専門家によるレビューを通じてチェックし、適正な事業執行を確認。JVETSの補助金支出対象の民間事業者についても、電話やメールでのやり取りや、現場確認等を通じ進捗状況を確認。</t>
  </si>
  <si>
    <t>23年度
（22年度採択）</t>
  </si>
  <si>
    <t>82,927ｔ-C02
（予測量）</t>
  </si>
  <si>
    <t>23年度</t>
  </si>
  <si>
    <t>2012年8月確定予定</t>
  </si>
  <si>
    <t>平成２０年度～平成２２年度事業の補助額８，０６６百万円をCO２排出削減量１，４２９，９１８ｔ－CO2（平成２０年度～平成２２年度計）で除したもの。</t>
  </si>
  <si>
    <t>・二酸化炭素排出抑制対策事業費補助金「温室効果ガスの自主削減目標設定に係る設備補助事業」の廃止及び新規採択の終了に伴う検証費用、システム管理費用の減少。</t>
  </si>
  <si>
    <t>○国内排出量取引制度について、我が国の産業・雇用への影響等様々な課題に対応するため必要な調査検討を進めるとともに、自主参加型国内排出量取引制度（ＪＶＥＴＳ：ジェイベッツ）の運営を通じ、地球温暖化対策基本法案に盛り込まれたキャップ＆トレード方式の国内排出量取引制度の導入に不可欠な経験・知見の蓄積を図る。加えて、対象事業者における確実かつ費用効率的な削減を実現する。
○企業に対してCO2削減ポテンシャル診断を行い経済性の高い対策の実施を促す。これにより、設備補助を要さず、不足する情報の提供を通じ企業の自発的投資・行動を促し、費用効率的に温室効果ガスを大幅に削減する。</t>
  </si>
  <si>
    <t>○自主参加型国内排出量取引制度(JVETS)の運用等を行うとともに、海外制度の情報収集・分析等も行いながら、我が国の産業・雇用への影響等様々な課題に対応するため必要な調査検討を進める。JVETSは、補助金を活用し、キャップ＆トレード方式による自主参加型の国内排出量取引制度を実施するもの。補助対象事業者には削減予測量に応じて排出枠が交付され、削減予測量を目指して排出削減を行うほか、随時他の参加事業者との間で排出枠の取引が可能。環境省は電子システムを整備することにより、参加事業者の排出枠と排出量をそれぞれ管理するなど、制度の円滑な運用を図る。
○企業に対してCO2削減・節電ポテンシャル診断を実施し、企業における投資回収年数３年未満の経済性の高いCO2削減対策投資を促進するとともに、環境省において主要対策の削減効果及びコストに係る実データを蓄積する。このデータと文献調査や関係業界から得られた情報等を統合し、我が国におけるCO2削減ポテンシャルを分析する。</t>
  </si>
  <si>
    <t>抜本的改善</t>
  </si>
  <si>
    <t>事業仕分けの結果を踏まえ、事業全体を見直し、補助事業分について平成２３年度限りで廃止。また、長期に渡り継続して実施していることから、効果的な事業実施に努めるべき。</t>
  </si>
  <si>
    <t>縮減
調査内容の重点化により、、必要最低限の予算となるよう、概算要求額を減額。</t>
  </si>
  <si>
    <t>３００</t>
  </si>
  <si>
    <t>国内排出量取引推進事業</t>
  </si>
  <si>
    <t>担当部局庁</t>
  </si>
  <si>
    <t>地球環境局</t>
  </si>
  <si>
    <t>1-2　国内における温室効果ガスの排出抑制</t>
  </si>
  <si>
    <r>
      <t xml:space="preserve">事業の目的
</t>
    </r>
    <r>
      <rPr>
        <sz val="11"/>
        <rFont val="ＭＳ Ｐゴシック"/>
        <family val="3"/>
      </rPr>
      <t>（目指す姿を簡潔に。3行程度以内）</t>
    </r>
  </si>
  <si>
    <t>□直接実施　　　　　　　■業務委託等　　　　　　　■補助　　　　　　□貸付　　　　　　　□その他</t>
  </si>
  <si>
    <r>
      <t xml:space="preserve">予算額・
執行額
</t>
    </r>
    <r>
      <rPr>
        <sz val="9"/>
        <rFont val="ＭＳ Ｐゴシック"/>
        <family val="3"/>
      </rPr>
      <t>（単位:百万円）</t>
    </r>
  </si>
  <si>
    <r>
      <t>21</t>
    </r>
    <r>
      <rPr>
        <sz val="11"/>
        <rFont val="ＭＳ Ｐゴシック"/>
        <family val="3"/>
      </rPr>
      <t>年度（百万）</t>
    </r>
  </si>
  <si>
    <r>
      <t>22</t>
    </r>
    <r>
      <rPr>
        <sz val="11"/>
        <rFont val="ＭＳ Ｐゴシック"/>
        <family val="3"/>
      </rPr>
      <t>年度（百万）</t>
    </r>
  </si>
  <si>
    <r>
      <t>23</t>
    </r>
    <r>
      <rPr>
        <sz val="11"/>
        <rFont val="ＭＳ Ｐゴシック"/>
        <family val="3"/>
      </rPr>
      <t>年度（百万）</t>
    </r>
  </si>
  <si>
    <r>
      <t>24</t>
    </r>
    <r>
      <rPr>
        <sz val="11"/>
        <rFont val="ＭＳ Ｐゴシック"/>
        <family val="3"/>
      </rPr>
      <t>年度要求（百万）</t>
    </r>
  </si>
  <si>
    <t>-</t>
  </si>
  <si>
    <r>
      <t>20</t>
    </r>
    <r>
      <rPr>
        <sz val="11"/>
        <rFont val="ＭＳ Ｐゴシック"/>
        <family val="3"/>
      </rPr>
      <t>年度</t>
    </r>
  </si>
  <si>
    <r>
      <t>21</t>
    </r>
    <r>
      <rPr>
        <sz val="11"/>
        <rFont val="ＭＳ Ｐゴシック"/>
        <family val="3"/>
      </rPr>
      <t>年度</t>
    </r>
  </si>
  <si>
    <r>
      <t>22</t>
    </r>
    <r>
      <rPr>
        <sz val="11"/>
        <rFont val="ＭＳ Ｐゴシック"/>
        <family val="3"/>
      </rPr>
      <t>年度</t>
    </r>
  </si>
  <si>
    <t>成果目標：事業者が当初約束していた基準年排出量からのCO2排出削減量
成果実績：事業者が実際に達成した基準年度排出量からの排出削減量</t>
  </si>
  <si>
    <r>
      <t>t</t>
    </r>
    <r>
      <rPr>
        <sz val="11"/>
        <rFont val="ＭＳ Ｐゴシック"/>
        <family val="3"/>
      </rPr>
      <t>-CO2</t>
    </r>
  </si>
  <si>
    <t>96,996ｔ-C02</t>
  </si>
  <si>
    <t>％</t>
  </si>
  <si>
    <r>
      <t>20</t>
    </r>
    <r>
      <rPr>
        <sz val="11"/>
        <rFont val="ＭＳ Ｐゴシック"/>
        <family val="3"/>
      </rPr>
      <t>年度
（</t>
    </r>
    <r>
      <rPr>
        <sz val="11"/>
        <rFont val="ＭＳ Ｐゴシック"/>
        <family val="3"/>
      </rPr>
      <t>19</t>
    </r>
    <r>
      <rPr>
        <sz val="11"/>
        <rFont val="ＭＳ Ｐゴシック"/>
        <family val="3"/>
      </rPr>
      <t>年度採択）</t>
    </r>
  </si>
  <si>
    <r>
      <t>21</t>
    </r>
    <r>
      <rPr>
        <sz val="11"/>
        <rFont val="ＭＳ Ｐゴシック"/>
        <family val="3"/>
      </rPr>
      <t>年度
（</t>
    </r>
    <r>
      <rPr>
        <sz val="11"/>
        <rFont val="ＭＳ Ｐゴシック"/>
        <family val="3"/>
      </rPr>
      <t>20</t>
    </r>
    <r>
      <rPr>
        <sz val="11"/>
        <rFont val="ＭＳ Ｐゴシック"/>
        <family val="3"/>
      </rPr>
      <t>年度採択）</t>
    </r>
  </si>
  <si>
    <r>
      <t>22</t>
    </r>
    <r>
      <rPr>
        <sz val="11"/>
        <rFont val="ＭＳ Ｐゴシック"/>
        <family val="3"/>
      </rPr>
      <t>年度
（</t>
    </r>
    <r>
      <rPr>
        <sz val="11"/>
        <rFont val="ＭＳ Ｐゴシック"/>
        <family val="3"/>
      </rPr>
      <t>21</t>
    </r>
    <r>
      <rPr>
        <sz val="11"/>
        <rFont val="ＭＳ Ｐゴシック"/>
        <family val="3"/>
      </rPr>
      <t>年度採択）</t>
    </r>
  </si>
  <si>
    <t>目標保有参加者</t>
  </si>
  <si>
    <t>　　　　　　　　　　５，６４０　（円／ｔ－CO2　）　</t>
  </si>
  <si>
    <t>○</t>
  </si>
  <si>
    <t>不用率が大きい場合は、その理由を把握しているか。</t>
  </si>
  <si>
    <t>△</t>
  </si>
  <si>
    <t>単位あたりコストの削減に努めているか。その水準は妥当か。</t>
  </si>
  <si>
    <t>活動実績は見込みに見合ったものであるか。</t>
  </si>
  <si>
    <t>－</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</si>
  <si>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</si>
  <si>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</si>
  <si>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サカイオーベックス株式会社</t>
  </si>
  <si>
    <t>三菱UFJリース株式会社</t>
  </si>
  <si>
    <t>オリックス株式会社</t>
  </si>
  <si>
    <t>琉球ジャスコ株式会社</t>
  </si>
  <si>
    <t>藤森工業株式会社</t>
  </si>
  <si>
    <t>株式会社ヤマイチプライメタル</t>
  </si>
  <si>
    <t>JA三井リース株式会社</t>
  </si>
  <si>
    <t>大日本印刷株式会社</t>
  </si>
  <si>
    <t>大福製紙株式会社</t>
  </si>
  <si>
    <t>/</t>
  </si>
  <si>
    <t>支出先上位１０者リスト</t>
  </si>
  <si>
    <t>B.</t>
  </si>
  <si>
    <t>支　出　先</t>
  </si>
  <si>
    <t>業　務　概　要</t>
  </si>
  <si>
    <t>支　出　額
（百万円）</t>
  </si>
  <si>
    <t>㈱三菱総合研究所</t>
  </si>
  <si>
    <t>国内排出量取引制度を本格導入するために必要となる条件、制度設計上の架台等をあきらかにするための検討及び調査等の実施。</t>
  </si>
  <si>
    <t>－</t>
  </si>
  <si>
    <t>C.</t>
  </si>
  <si>
    <t>一般社団法人温室効果ガス審査協会</t>
  </si>
  <si>
    <t>D.</t>
  </si>
  <si>
    <t>（株）エヌ・ティ・ティ・データ</t>
  </si>
  <si>
    <t>試行排出量スキームで扱う排出枠（ＥＸＴ）とＪＶＥＴＳで扱う排出枠（ＪＰＡ）の電子システム移転を行うシステムの設計・開発を行う。</t>
  </si>
  <si>
    <t>Ｅ.</t>
  </si>
  <si>
    <t xml:space="preserve">・温室効果ガス排出量・吸収量の第三者検証に関するエキスパートの育成
・自治体向けセミナーの開催
・ＧＨＧ算定・検証に関する教育ＤＶＤの作成
</t>
  </si>
  <si>
    <t>Ｆ.</t>
  </si>
  <si>
    <t>㈱コングレ</t>
  </si>
  <si>
    <t>・温室効果ガス排出量・吸収量の算定・検証に関する国際ワークショップの開催</t>
  </si>
  <si>
    <t>Ｇ.</t>
  </si>
  <si>
    <t xml:space="preserve">・温暖化対策技術文献調査・ヒアリング調査
・温暖化対策診断業務
・温暖化対策状況に関する全国アンケート調査
・限界削減コストカーブの作成
</t>
  </si>
  <si>
    <t>Ｈ.</t>
  </si>
  <si>
    <t>入札者数</t>
  </si>
  <si>
    <t>㈱有限責任監査法人トーマツ</t>
  </si>
  <si>
    <t xml:space="preserve">・温室効果ガスの検証結果の信頼性向上に関する検討・分析
・自主参加型国内排出量取引制度査読業務
</t>
  </si>
  <si>
    <t>Ｉ．</t>
  </si>
  <si>
    <t>Ｊ．</t>
  </si>
  <si>
    <t>Ｋ．</t>
  </si>
  <si>
    <t>Ｌ．</t>
  </si>
  <si>
    <t>Ｍ．</t>
  </si>
  <si>
    <t>Ｎ．</t>
  </si>
  <si>
    <t>Ｏ．</t>
  </si>
  <si>
    <t>ａ.</t>
  </si>
  <si>
    <t>エム・アール・アイリサーチアソシエイツ（株）</t>
  </si>
  <si>
    <t>ＪＶＥＴＳ運用支援業務</t>
  </si>
  <si>
    <t>－</t>
  </si>
  <si>
    <t>支出先上位１０者リスト</t>
  </si>
  <si>
    <t>ｂ.</t>
  </si>
  <si>
    <t>支　出　先</t>
  </si>
  <si>
    <t>業　務　概　要</t>
  </si>
  <si>
    <t>支　出　額
（百万円）</t>
  </si>
  <si>
    <t>日本コンベンションサービス（株）</t>
  </si>
  <si>
    <t>ＪＶＥＴＳシンポジウム、小委員会運営</t>
  </si>
  <si>
    <t>ｃ.</t>
  </si>
  <si>
    <t>森・濱田松本法律事務所</t>
  </si>
  <si>
    <t>制度対象者の特定に関する検討業務</t>
  </si>
  <si>
    <t>ｄ.</t>
  </si>
  <si>
    <t>ジンジャーウェーブ・インコーポレーテッド日本支社</t>
  </si>
  <si>
    <t>コンテンツ改修・サイト運営</t>
  </si>
  <si>
    <t>ｅ.</t>
  </si>
  <si>
    <t>ビューローべリタスジャパン（株）</t>
  </si>
  <si>
    <t>ｆ.</t>
  </si>
  <si>
    <t>（財）日本品質保証機構</t>
  </si>
  <si>
    <t>ＩＳＯ規格の分析</t>
  </si>
  <si>
    <t>ｇ.</t>
  </si>
  <si>
    <t>ベンチマークの検討</t>
  </si>
  <si>
    <t>ｈ.</t>
  </si>
  <si>
    <t>ｉ.</t>
  </si>
  <si>
    <t>ｊ.</t>
  </si>
  <si>
    <t>（株）Ｑuick</t>
  </si>
  <si>
    <t>JVETS価格収集及び指標算出業務</t>
  </si>
  <si>
    <t>ｋ.</t>
  </si>
  <si>
    <t>自主参加型国内排出量取引制度実施年度及び基準年度における検証の実施等。</t>
  </si>
  <si>
    <t>㈱ＪＡＣＯ　ＣＤＭ</t>
  </si>
  <si>
    <t>ビューローベリタスジャパン㈱</t>
  </si>
  <si>
    <t>自主参加型国内排出量取引制度実施年度及び基準年度における検証の実施等。</t>
  </si>
  <si>
    <t>ＳＧＳジャパン㈱</t>
  </si>
  <si>
    <t>ＫＰＭＧあずさサスティナビリティ㈱</t>
  </si>
  <si>
    <t>ロイド レジスター クオリティ アシュアランス リミテッド</t>
  </si>
  <si>
    <t>デット ノルスケ ベリタス エーエス</t>
  </si>
  <si>
    <t>ｌ.</t>
  </si>
  <si>
    <t>実証実験作業支援</t>
  </si>
  <si>
    <t>ｍ.</t>
  </si>
  <si>
    <t>検証機関・企業向けＧＨＧ算定・検証ＤＶＤ作成</t>
  </si>
  <si>
    <t>ｎ.</t>
  </si>
  <si>
    <t>グンゼエンジニアリング㈱</t>
  </si>
  <si>
    <t>温暖化対策診断費</t>
  </si>
  <si>
    <t>オムロン㈱</t>
  </si>
  <si>
    <t>テス・エンジニアリング㈱</t>
  </si>
  <si>
    <t>オムロンフィールドエンジニアリング㈱</t>
  </si>
  <si>
    <t>アイビムス㈱</t>
  </si>
  <si>
    <t>㈱スマートエナジー</t>
  </si>
  <si>
    <t>ＪＦＥテクノリサーチ㈱</t>
  </si>
  <si>
    <t>ｏ.</t>
  </si>
  <si>
    <t>エム・アール・アイリサーチアソシエイツ㈱</t>
  </si>
  <si>
    <t>温暖化対策　全国アンケート調査他</t>
  </si>
  <si>
    <t>ｐ.</t>
  </si>
  <si>
    <t>自主参加型国内排出量取引制度査読業務</t>
  </si>
  <si>
    <t>ｑ.</t>
  </si>
  <si>
    <t>ロイドレジスタークオリティアシュアランスリミテッド</t>
  </si>
  <si>
    <t>ｒ.</t>
  </si>
  <si>
    <t>現行システムの課題と問題点の洗い出し、業務フローの作成支援等</t>
  </si>
  <si>
    <t>ｓ.</t>
  </si>
  <si>
    <t>（株）ユー・エス・イー</t>
  </si>
  <si>
    <t>業務運用支援、システム維持管理等</t>
  </si>
  <si>
    <t>ｔ.</t>
  </si>
  <si>
    <t>（株）エヌ・ティ・ティデータ・アイ</t>
  </si>
  <si>
    <t>業務運用支援、維持管理</t>
  </si>
  <si>
    <t>(66)</t>
  </si>
  <si>
    <t>(57)</t>
  </si>
  <si>
    <t>(36)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</si>
</sst>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indexed="9"/>
      <name val="Calibri"/>
      <family val="2"/>
    </font>
    <font>
      <sz val="8"/>
      <color indexed="8"/>
      <name val="Calibri"/>
      <family val="2"/>
    </font>
    <font>
      <sz val="11"/>
      <color indexed="10"/>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color indexed="63"/>
      </left>
      <right style="medium"/>
      <top style="hair"/>
      <bottom style="thin"/>
    </border>
    <border>
      <left>
        <color indexed="63"/>
      </left>
      <right style="medium"/>
      <top style="hair"/>
      <bottom style="hair"/>
    </border>
    <border>
      <left>
        <color indexed="63"/>
      </left>
      <right style="medium"/>
      <top style="thin"/>
      <bottom style="hair"/>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thin"/>
      <right>
        <color indexed="63"/>
      </right>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double"/>
      <right>
        <color indexed="63"/>
      </right>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1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33" borderId="11" xfId="0" applyFont="1" applyFill="1" applyBorder="1" applyAlignment="1">
      <alignment vertical="center" textRotation="255"/>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7" fillId="0" borderId="0" xfId="0" applyFont="1" applyAlignment="1">
      <alignment vertical="center"/>
    </xf>
    <xf numFmtId="0" fontId="8" fillId="0" borderId="0" xfId="63" applyFont="1" applyFill="1" applyBorder="1" applyAlignment="1" applyProtection="1">
      <alignment horizontal="center" vertical="center" wrapText="1"/>
      <protection/>
    </xf>
    <xf numFmtId="0" fontId="11" fillId="0" borderId="0" xfId="61" applyFont="1" applyFill="1" applyBorder="1" applyAlignment="1" applyProtection="1">
      <alignment vertical="top"/>
      <protection/>
    </xf>
    <xf numFmtId="0" fontId="13" fillId="33" borderId="12" xfId="0" applyFont="1" applyFill="1" applyBorder="1" applyAlignment="1">
      <alignment vertical="center" wrapText="1"/>
    </xf>
    <xf numFmtId="0" fontId="13" fillId="33" borderId="0" xfId="0" applyFont="1" applyFill="1" applyBorder="1" applyAlignment="1">
      <alignmen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textRotation="255"/>
    </xf>
    <xf numFmtId="0" fontId="8" fillId="0" borderId="10" xfId="63" applyFont="1" applyFill="1" applyBorder="1" applyAlignment="1" applyProtection="1">
      <alignment horizontal="center" vertical="center" wrapText="1"/>
      <protection/>
    </xf>
    <xf numFmtId="0" fontId="11" fillId="0" borderId="10" xfId="61" applyFont="1" applyFill="1" applyBorder="1" applyAlignment="1" applyProtection="1">
      <alignment vertical="top"/>
      <protection/>
    </xf>
    <xf numFmtId="0" fontId="11" fillId="0" borderId="15" xfId="0" applyFont="1" applyBorder="1" applyAlignment="1">
      <alignment horizontal="center" vertical="center" wrapText="1"/>
    </xf>
    <xf numFmtId="0" fontId="13" fillId="0" borderId="0" xfId="0" applyFont="1" applyFill="1" applyBorder="1" applyAlignment="1">
      <alignment vertical="center" wrapText="1"/>
    </xf>
    <xf numFmtId="0" fontId="13" fillId="0" borderId="10" xfId="0" applyFont="1" applyFill="1" applyBorder="1" applyAlignment="1">
      <alignment vertical="center" wrapText="1"/>
    </xf>
    <xf numFmtId="0" fontId="13" fillId="0" borderId="14" xfId="0" applyFont="1" applyFill="1" applyBorder="1" applyAlignment="1">
      <alignment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61" applyFont="1" applyFill="1" applyBorder="1" applyAlignment="1" applyProtection="1">
      <alignment vertical="top"/>
      <protection/>
    </xf>
    <xf numFmtId="0" fontId="16"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12"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center"/>
    </xf>
    <xf numFmtId="0" fontId="0" fillId="0" borderId="10" xfId="0" applyFont="1" applyFill="1" applyBorder="1" applyAlignment="1">
      <alignment vertical="top" wrapText="1"/>
    </xf>
    <xf numFmtId="0" fontId="0" fillId="0" borderId="0" xfId="0" applyFont="1" applyBorder="1" applyAlignment="1">
      <alignment vertical="top"/>
    </xf>
    <xf numFmtId="0" fontId="0" fillId="0" borderId="14" xfId="0" applyFont="1" applyBorder="1" applyAlignment="1">
      <alignment vertical="top"/>
    </xf>
    <xf numFmtId="0" fontId="0" fillId="0" borderId="10" xfId="0" applyFont="1" applyBorder="1" applyAlignment="1">
      <alignment vertical="top"/>
    </xf>
    <xf numFmtId="0" fontId="0" fillId="0" borderId="0" xfId="0" applyFont="1" applyBorder="1" applyAlignment="1">
      <alignment vertical="center"/>
    </xf>
    <xf numFmtId="176" fontId="0" fillId="0" borderId="15" xfId="0" applyNumberFormat="1" applyFont="1" applyBorder="1" applyAlignment="1">
      <alignment horizontal="right" vertical="center"/>
    </xf>
    <xf numFmtId="176" fontId="0" fillId="0" borderId="14" xfId="0" applyNumberFormat="1" applyFont="1" applyBorder="1" applyAlignment="1">
      <alignment horizontal="right" vertical="center"/>
    </xf>
    <xf numFmtId="0" fontId="0" fillId="0" borderId="10" xfId="0" applyFont="1" applyBorder="1" applyAlignment="1">
      <alignment horizontal="center" vertical="center"/>
    </xf>
    <xf numFmtId="176" fontId="0" fillId="0" borderId="10" xfId="0" applyNumberFormat="1" applyFont="1" applyBorder="1" applyAlignment="1">
      <alignment horizontal="right" vertical="center"/>
    </xf>
    <xf numFmtId="0" fontId="0" fillId="0" borderId="0" xfId="0" applyFont="1" applyFill="1" applyBorder="1" applyAlignment="1">
      <alignment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Border="1" applyAlignment="1">
      <alignment horizontal="center" vertical="center"/>
    </xf>
    <xf numFmtId="0" fontId="0" fillId="34"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33" borderId="17" xfId="0" applyFont="1" applyFill="1" applyBorder="1" applyAlignment="1">
      <alignment vertical="center"/>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9" fontId="0" fillId="0" borderId="18" xfId="42" applyFont="1" applyFill="1" applyBorder="1" applyAlignment="1">
      <alignment horizontal="center" vertical="center"/>
    </xf>
    <xf numFmtId="9" fontId="0" fillId="0" borderId="19" xfId="42" applyFont="1" applyFill="1" applyBorder="1" applyAlignment="1">
      <alignment horizontal="center" vertical="center"/>
    </xf>
    <xf numFmtId="9" fontId="0" fillId="0" borderId="20" xfId="42"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7" xfId="0" applyFont="1" applyFill="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0" fillId="0" borderId="17" xfId="0" applyFont="1" applyBorder="1" applyAlignment="1">
      <alignment vertical="center" wrapText="1"/>
    </xf>
    <xf numFmtId="0" fontId="0" fillId="0" borderId="17" xfId="0" applyFont="1" applyBorder="1" applyAlignment="1">
      <alignment vertical="center"/>
    </xf>
    <xf numFmtId="0" fontId="0" fillId="34" borderId="17" xfId="0" applyFont="1" applyFill="1" applyBorder="1" applyAlignment="1">
      <alignment vertical="center"/>
    </xf>
    <xf numFmtId="9" fontId="0" fillId="0" borderId="17" xfId="42" applyFont="1" applyBorder="1" applyAlignment="1">
      <alignment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1"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1"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0" borderId="42"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5"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45" xfId="0" applyFont="1" applyBorder="1" applyAlignment="1">
      <alignment horizontal="center" vertical="center"/>
    </xf>
    <xf numFmtId="0" fontId="0" fillId="0" borderId="44" xfId="0" applyFont="1" applyFill="1" applyBorder="1" applyAlignment="1">
      <alignment horizontal="center" vertical="center"/>
    </xf>
    <xf numFmtId="176" fontId="0" fillId="0" borderId="2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51" xfId="0" applyNumberFormat="1" applyFont="1" applyBorder="1" applyAlignment="1">
      <alignment horizontal="right" vertical="center"/>
    </xf>
    <xf numFmtId="0" fontId="0" fillId="0" borderId="52" xfId="0" applyFont="1" applyFill="1" applyBorder="1" applyAlignment="1">
      <alignment horizontal="center" vertical="center"/>
    </xf>
    <xf numFmtId="0" fontId="11" fillId="0" borderId="52" xfId="0" applyFont="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Fill="1" applyBorder="1" applyAlignment="1">
      <alignment horizontal="center" vertical="center"/>
    </xf>
    <xf numFmtId="0" fontId="0" fillId="33" borderId="18" xfId="0" applyFont="1" applyFill="1" applyBorder="1" applyAlignment="1">
      <alignment horizontal="center" vertical="center" wrapText="1"/>
    </xf>
    <xf numFmtId="3" fontId="0" fillId="0" borderId="17" xfId="0" applyNumberFormat="1" applyFont="1" applyBorder="1" applyAlignment="1">
      <alignment vertical="center" wrapText="1"/>
    </xf>
    <xf numFmtId="3" fontId="0" fillId="0" borderId="17" xfId="0" applyNumberFormat="1" applyFont="1" applyBorder="1" applyAlignment="1">
      <alignment vertical="center"/>
    </xf>
    <xf numFmtId="0" fontId="0" fillId="33" borderId="18" xfId="0" applyFont="1" applyFill="1" applyBorder="1" applyAlignment="1">
      <alignment vertical="center"/>
    </xf>
    <xf numFmtId="0" fontId="0" fillId="33" borderId="20" xfId="0" applyFont="1" applyFill="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176" fontId="0" fillId="0" borderId="26"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81" fontId="0" fillId="0" borderId="37" xfId="0" applyNumberFormat="1" applyFont="1" applyBorder="1" applyAlignment="1">
      <alignment horizontal="right" vertical="center"/>
    </xf>
    <xf numFmtId="181" fontId="0" fillId="0" borderId="35"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44" xfId="0" applyFont="1" applyBorder="1" applyAlignment="1">
      <alignment horizontal="center" vertical="center"/>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2" xfId="0" applyFont="1" applyBorder="1" applyAlignment="1">
      <alignment horizontal="center" vertical="center"/>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1" fillId="0" borderId="32"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36" xfId="0" applyFont="1" applyFill="1" applyBorder="1" applyAlignment="1">
      <alignment horizontal="left" vertical="center" wrapText="1"/>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13" fillId="33" borderId="59"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22" xfId="0" applyFont="1" applyBorder="1" applyAlignment="1">
      <alignment vertical="center"/>
    </xf>
    <xf numFmtId="0" fontId="0" fillId="0" borderId="61" xfId="0" applyFont="1" applyBorder="1" applyAlignment="1">
      <alignment vertical="center"/>
    </xf>
    <xf numFmtId="0" fontId="13" fillId="35" borderId="62" xfId="0" applyFont="1" applyFill="1" applyBorder="1" applyAlignment="1">
      <alignment horizontal="center" vertical="center"/>
    </xf>
    <xf numFmtId="0" fontId="13" fillId="35" borderId="14" xfId="0" applyFont="1" applyFill="1" applyBorder="1" applyAlignment="1">
      <alignment horizontal="center" vertical="center"/>
    </xf>
    <xf numFmtId="0" fontId="13" fillId="35" borderId="63" xfId="0" applyFont="1" applyFill="1" applyBorder="1" applyAlignment="1">
      <alignment horizontal="center" vertical="center"/>
    </xf>
    <xf numFmtId="0" fontId="0" fillId="34" borderId="64" xfId="0" applyFont="1" applyFill="1" applyBorder="1" applyAlignment="1">
      <alignment horizontal="left" vertical="top" wrapText="1"/>
    </xf>
    <xf numFmtId="0" fontId="0" fillId="34" borderId="65" xfId="0" applyFont="1" applyFill="1" applyBorder="1" applyAlignment="1">
      <alignment horizontal="left" vertical="top" wrapText="1"/>
    </xf>
    <xf numFmtId="0" fontId="0" fillId="34" borderId="66" xfId="0" applyFont="1" applyFill="1" applyBorder="1" applyAlignment="1">
      <alignment horizontal="left" vertical="top" wrapText="1"/>
    </xf>
    <xf numFmtId="0" fontId="0" fillId="0" borderId="67" xfId="0" applyFont="1" applyFill="1" applyBorder="1" applyAlignment="1">
      <alignment horizontal="center" vertical="center"/>
    </xf>
    <xf numFmtId="0" fontId="11" fillId="0" borderId="68" xfId="61" applyFont="1" applyFill="1" applyBorder="1" applyAlignment="1" applyProtection="1">
      <alignment horizontal="center" vertical="center"/>
      <protection/>
    </xf>
    <xf numFmtId="0" fontId="11" fillId="0" borderId="14" xfId="61" applyFont="1" applyFill="1" applyBorder="1" applyAlignment="1" applyProtection="1">
      <alignment horizontal="center" vertical="center"/>
      <protection/>
    </xf>
    <xf numFmtId="0" fontId="11" fillId="0" borderId="63" xfId="61" applyFont="1" applyFill="1" applyBorder="1" applyAlignment="1" applyProtection="1">
      <alignment horizontal="center" vertical="center"/>
      <protection/>
    </xf>
    <xf numFmtId="0" fontId="11" fillId="0" borderId="6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wrapText="1"/>
      <protection/>
    </xf>
    <xf numFmtId="0" fontId="0" fillId="0" borderId="14"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69" xfId="0" applyFont="1" applyBorder="1" applyAlignment="1">
      <alignment vertical="center"/>
    </xf>
    <xf numFmtId="0" fontId="0" fillId="0" borderId="0" xfId="0" applyFont="1" applyBorder="1" applyAlignment="1">
      <alignment vertical="center"/>
    </xf>
    <xf numFmtId="0" fontId="13" fillId="33" borderId="53"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0" fillId="0" borderId="70" xfId="0" applyFont="1" applyFill="1" applyBorder="1" applyAlignment="1">
      <alignment vertical="top" wrapText="1"/>
    </xf>
    <xf numFmtId="0" fontId="13" fillId="0" borderId="71" xfId="0" applyFont="1" applyFill="1" applyBorder="1" applyAlignment="1">
      <alignment vertical="top" wrapText="1"/>
    </xf>
    <xf numFmtId="0" fontId="13" fillId="0" borderId="72" xfId="0" applyFont="1" applyFill="1" applyBorder="1" applyAlignment="1">
      <alignment vertical="top" wrapText="1"/>
    </xf>
    <xf numFmtId="0" fontId="0" fillId="0" borderId="53" xfId="0" applyFont="1" applyFill="1" applyBorder="1" applyAlignment="1">
      <alignment vertical="top" wrapText="1"/>
    </xf>
    <xf numFmtId="0" fontId="13" fillId="0" borderId="54" xfId="0" applyFont="1" applyFill="1" applyBorder="1" applyAlignment="1">
      <alignment vertical="top" wrapText="1"/>
    </xf>
    <xf numFmtId="0" fontId="13" fillId="0" borderId="55" xfId="0" applyFont="1" applyFill="1" applyBorder="1" applyAlignment="1">
      <alignment vertical="top" wrapText="1"/>
    </xf>
    <xf numFmtId="0" fontId="13" fillId="33" borderId="73" xfId="0" applyFont="1" applyFill="1" applyBorder="1" applyAlignment="1">
      <alignment horizontal="center" vertical="center" wrapText="1"/>
    </xf>
    <xf numFmtId="0" fontId="0" fillId="0" borderId="59" xfId="0" applyFont="1" applyFill="1" applyBorder="1" applyAlignment="1">
      <alignment vertical="center" textRotation="255"/>
    </xf>
    <xf numFmtId="0" fontId="0" fillId="0" borderId="74" xfId="0" applyFont="1" applyBorder="1" applyAlignment="1">
      <alignment vertical="center"/>
    </xf>
    <xf numFmtId="0" fontId="0" fillId="0" borderId="75" xfId="0" applyFont="1" applyFill="1" applyBorder="1" applyAlignment="1">
      <alignment vertical="center" wrapText="1"/>
    </xf>
    <xf numFmtId="0" fontId="0" fillId="0" borderId="52" xfId="0" applyFont="1" applyBorder="1" applyAlignment="1">
      <alignment vertical="center" wrapText="1"/>
    </xf>
    <xf numFmtId="0" fontId="15" fillId="0" borderId="37" xfId="0" applyFont="1" applyFill="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0" fillId="0" borderId="32"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3" fillId="33" borderId="60"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0" fillId="0" borderId="21"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61" xfId="0" applyFont="1" applyBorder="1" applyAlignment="1">
      <alignment horizontal="left" vertical="center" wrapText="1"/>
    </xf>
    <xf numFmtId="0" fontId="13" fillId="33" borderId="76"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2"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7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7"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78" xfId="0" applyFont="1" applyFill="1" applyBorder="1" applyAlignment="1">
      <alignment horizontal="left" vertical="top" wrapText="1"/>
    </xf>
    <xf numFmtId="0" fontId="0" fillId="0" borderId="15" xfId="0" applyFont="1" applyFill="1" applyBorder="1" applyAlignment="1">
      <alignment horizontal="left" vertical="top"/>
    </xf>
    <xf numFmtId="0" fontId="0" fillId="0" borderId="79" xfId="0" applyFont="1" applyFill="1" applyBorder="1" applyAlignment="1">
      <alignment horizontal="left" vertical="top"/>
    </xf>
    <xf numFmtId="0" fontId="0" fillId="0" borderId="80" xfId="0" applyFont="1" applyFill="1" applyBorder="1" applyAlignment="1">
      <alignment horizontal="left" vertical="top"/>
    </xf>
    <xf numFmtId="0" fontId="0" fillId="0" borderId="0" xfId="0" applyFont="1" applyFill="1" applyBorder="1" applyAlignment="1">
      <alignment horizontal="left" vertical="top"/>
    </xf>
    <xf numFmtId="0" fontId="0" fillId="0" borderId="16" xfId="0" applyFont="1" applyFill="1" applyBorder="1" applyAlignment="1">
      <alignment horizontal="left" vertical="top"/>
    </xf>
    <xf numFmtId="0" fontId="0" fillId="0" borderId="81" xfId="0" applyFont="1" applyFill="1" applyBorder="1" applyAlignment="1">
      <alignment horizontal="left" vertical="top"/>
    </xf>
    <xf numFmtId="0" fontId="0" fillId="0" borderId="54" xfId="0" applyFont="1" applyFill="1" applyBorder="1" applyAlignment="1">
      <alignment horizontal="left" vertical="top"/>
    </xf>
    <xf numFmtId="0" fontId="0" fillId="0" borderId="55" xfId="0" applyFont="1" applyFill="1" applyBorder="1" applyAlignment="1">
      <alignment horizontal="left" vertical="top"/>
    </xf>
    <xf numFmtId="0" fontId="0" fillId="0" borderId="3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3" fillId="33" borderId="53" xfId="0" applyFont="1" applyFill="1" applyBorder="1" applyAlignment="1">
      <alignment horizontal="center" wrapText="1"/>
    </xf>
    <xf numFmtId="0" fontId="13" fillId="33" borderId="54" xfId="0" applyFont="1" applyFill="1" applyBorder="1" applyAlignment="1">
      <alignment horizontal="center" wrapText="1"/>
    </xf>
    <xf numFmtId="0" fontId="13" fillId="35" borderId="73" xfId="0" applyFont="1" applyFill="1" applyBorder="1" applyAlignment="1">
      <alignment horizontal="center" vertical="center" wrapText="1"/>
    </xf>
    <xf numFmtId="0" fontId="13" fillId="35" borderId="54" xfId="0" applyFont="1" applyFill="1" applyBorder="1" applyAlignment="1">
      <alignment horizontal="center" vertical="center" wrapText="1"/>
    </xf>
    <xf numFmtId="0" fontId="13" fillId="35" borderId="5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8" xfId="0" applyFont="1" applyFill="1" applyBorder="1" applyAlignment="1">
      <alignment horizontal="center" vertical="center"/>
    </xf>
    <xf numFmtId="38" fontId="0" fillId="0" borderId="26" xfId="0" applyNumberFormat="1" applyFont="1" applyFill="1" applyBorder="1" applyAlignment="1">
      <alignment horizontal="right" vertical="center"/>
    </xf>
    <xf numFmtId="0" fontId="0" fillId="0" borderId="22" xfId="0" applyFont="1" applyFill="1" applyBorder="1" applyAlignment="1">
      <alignment horizontal="right" vertical="center"/>
    </xf>
    <xf numFmtId="0" fontId="0" fillId="0" borderId="28" xfId="0" applyFont="1" applyFill="1" applyBorder="1" applyAlignment="1">
      <alignment horizontal="right" vertical="center"/>
    </xf>
    <xf numFmtId="38" fontId="0" fillId="0" borderId="26"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28" xfId="49" applyFont="1" applyFill="1" applyBorder="1" applyAlignment="1">
      <alignment horizontal="right" vertical="center"/>
    </xf>
    <xf numFmtId="0" fontId="13" fillId="33" borderId="12" xfId="0" applyFont="1" applyFill="1" applyBorder="1" applyAlignment="1">
      <alignment horizontal="center" vertical="center" textRotation="255"/>
    </xf>
    <xf numFmtId="0" fontId="13" fillId="33" borderId="13"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4" fillId="33" borderId="76" xfId="0" applyFont="1" applyFill="1" applyBorder="1" applyAlignment="1">
      <alignment horizontal="center" vertical="center" textRotation="255"/>
    </xf>
    <xf numFmtId="0" fontId="14" fillId="33" borderId="79" xfId="0" applyFont="1" applyFill="1" applyBorder="1" applyAlignment="1">
      <alignment horizontal="center" vertical="center" textRotation="255"/>
    </xf>
    <xf numFmtId="0" fontId="14" fillId="33" borderId="12"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83" xfId="0" applyFont="1" applyFill="1" applyBorder="1" applyAlignment="1">
      <alignment horizontal="center" vertical="center" textRotation="255"/>
    </xf>
    <xf numFmtId="0" fontId="14" fillId="33" borderId="85" xfId="0" applyFont="1" applyFill="1" applyBorder="1" applyAlignment="1">
      <alignment horizontal="center" vertical="center" textRotation="255"/>
    </xf>
    <xf numFmtId="0" fontId="0" fillId="0"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0" borderId="89" xfId="0" applyFont="1" applyFill="1" applyBorder="1" applyAlignment="1">
      <alignment horizontal="center" vertical="center"/>
    </xf>
    <xf numFmtId="0" fontId="4" fillId="0" borderId="86"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38" fontId="0" fillId="0" borderId="87" xfId="49" applyFont="1" applyFill="1" applyBorder="1" applyAlignment="1">
      <alignment horizontal="right" vertical="center"/>
    </xf>
    <xf numFmtId="0" fontId="0" fillId="0" borderId="87" xfId="0" applyFont="1" applyFill="1" applyBorder="1" applyAlignment="1">
      <alignment horizontal="right" vertical="center"/>
    </xf>
    <xf numFmtId="0" fontId="0" fillId="0" borderId="48" xfId="0" applyFont="1" applyFill="1" applyBorder="1" applyAlignment="1">
      <alignment horizontal="left" wrapText="1"/>
    </xf>
    <xf numFmtId="0" fontId="0" fillId="0" borderId="15" xfId="0" applyFont="1" applyFill="1" applyBorder="1" applyAlignment="1">
      <alignment horizontal="left" wrapText="1"/>
    </xf>
    <xf numFmtId="0" fontId="13" fillId="33" borderId="44" xfId="0" applyFont="1" applyFill="1" applyBorder="1" applyAlignment="1">
      <alignment horizontal="center" wrapText="1"/>
    </xf>
    <xf numFmtId="0" fontId="13" fillId="33" borderId="19"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4" fillId="0" borderId="86" xfId="0" applyFont="1" applyFill="1" applyBorder="1" applyAlignment="1">
      <alignment horizontal="left" vertical="center"/>
    </xf>
    <xf numFmtId="0" fontId="16" fillId="0" borderId="86" xfId="0" applyFont="1" applyFill="1" applyBorder="1" applyAlignment="1">
      <alignment horizontal="left" vertical="center" wrapText="1"/>
    </xf>
    <xf numFmtId="0" fontId="16" fillId="0" borderId="35" xfId="0" applyFont="1" applyFill="1" applyBorder="1" applyAlignment="1">
      <alignment horizontal="left" vertical="center"/>
    </xf>
    <xf numFmtId="0" fontId="16" fillId="0" borderId="36" xfId="0" applyFont="1" applyFill="1" applyBorder="1" applyAlignment="1">
      <alignment horizontal="left" vertical="center"/>
    </xf>
    <xf numFmtId="3" fontId="0" fillId="0" borderId="87" xfId="0" applyNumberFormat="1" applyFont="1" applyFill="1" applyBorder="1" applyAlignment="1">
      <alignment horizontal="right" vertical="center"/>
    </xf>
    <xf numFmtId="0" fontId="0" fillId="0" borderId="80" xfId="0" applyFont="1" applyBorder="1" applyAlignment="1">
      <alignment horizontal="left" vertical="top"/>
    </xf>
    <xf numFmtId="0" fontId="0" fillId="0" borderId="0" xfId="0" applyFont="1" applyAlignment="1">
      <alignment horizontal="left" vertical="top"/>
    </xf>
    <xf numFmtId="0" fontId="0" fillId="0" borderId="16" xfId="0" applyFont="1" applyBorder="1" applyAlignment="1">
      <alignment horizontal="left" vertical="top"/>
    </xf>
    <xf numFmtId="0" fontId="0" fillId="0" borderId="90" xfId="0" applyFont="1" applyBorder="1" applyAlignment="1">
      <alignment horizontal="left" vertical="top"/>
    </xf>
    <xf numFmtId="0" fontId="0" fillId="0" borderId="10" xfId="0" applyFont="1" applyBorder="1" applyAlignment="1">
      <alignment horizontal="left" vertical="top"/>
    </xf>
    <xf numFmtId="0" fontId="0" fillId="0" borderId="85" xfId="0" applyFont="1" applyBorder="1" applyAlignment="1">
      <alignment horizontal="left" vertical="top"/>
    </xf>
    <xf numFmtId="0" fontId="0" fillId="35" borderId="76"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91" xfId="0" applyFont="1" applyFill="1" applyBorder="1" applyAlignment="1">
      <alignment horizontal="center" vertical="center"/>
    </xf>
    <xf numFmtId="0" fontId="16" fillId="35" borderId="17" xfId="0" applyFont="1" applyFill="1" applyBorder="1" applyAlignment="1">
      <alignment horizontal="center" vertical="center" wrapText="1"/>
    </xf>
    <xf numFmtId="0" fontId="16" fillId="35" borderId="1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16" fillId="0" borderId="92"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38" fontId="0" fillId="0" borderId="93" xfId="49" applyFont="1" applyFill="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2" xfId="0" applyFont="1" applyBorder="1" applyAlignment="1">
      <alignment horizontal="center" vertical="center"/>
    </xf>
    <xf numFmtId="0" fontId="13" fillId="33" borderId="76" xfId="0" applyFont="1" applyFill="1" applyBorder="1" applyAlignment="1">
      <alignment horizontal="center" vertical="center" wrapText="1"/>
    </xf>
    <xf numFmtId="0" fontId="13" fillId="33" borderId="15" xfId="0" applyFont="1" applyFill="1" applyBorder="1" applyAlignment="1">
      <alignment horizontal="center" vertical="center"/>
    </xf>
    <xf numFmtId="0" fontId="13" fillId="0" borderId="4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33" borderId="78"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52" xfId="0" applyFont="1" applyBorder="1" applyAlignment="1">
      <alignment horizontal="left" vertical="center" wrapText="1"/>
    </xf>
    <xf numFmtId="0" fontId="0" fillId="0" borderId="48" xfId="0" applyFont="1" applyBorder="1" applyAlignment="1">
      <alignment horizontal="center" vertical="center"/>
    </xf>
    <xf numFmtId="0" fontId="0" fillId="0" borderId="91" xfId="0" applyFont="1" applyBorder="1" applyAlignment="1">
      <alignment horizontal="center" vertical="center"/>
    </xf>
    <xf numFmtId="0" fontId="0" fillId="0" borderId="53" xfId="0" applyFont="1" applyBorder="1" applyAlignment="1">
      <alignment horizontal="center" vertical="center"/>
    </xf>
    <xf numFmtId="0" fontId="16" fillId="33" borderId="78" xfId="0" applyFont="1" applyFill="1" applyBorder="1" applyAlignment="1">
      <alignment horizontal="center" vertical="center" wrapText="1" shrinkToFit="1"/>
    </xf>
    <xf numFmtId="0" fontId="16" fillId="33" borderId="15" xfId="0" applyFont="1" applyFill="1" applyBorder="1" applyAlignment="1">
      <alignment horizontal="center" vertical="center" shrinkToFit="1"/>
    </xf>
    <xf numFmtId="0" fontId="16" fillId="33" borderId="91" xfId="0" applyFont="1" applyFill="1" applyBorder="1" applyAlignment="1">
      <alignment horizontal="center" vertical="center" shrinkToFit="1"/>
    </xf>
    <xf numFmtId="0" fontId="16" fillId="33" borderId="81" xfId="0" applyFont="1" applyFill="1" applyBorder="1" applyAlignment="1">
      <alignment horizontal="center" vertical="center" shrinkToFit="1"/>
    </xf>
    <xf numFmtId="0" fontId="16" fillId="33" borderId="54" xfId="0" applyFont="1" applyFill="1" applyBorder="1" applyAlignment="1">
      <alignment horizontal="center" vertical="center" shrinkToFit="1"/>
    </xf>
    <xf numFmtId="0" fontId="16" fillId="33" borderId="82" xfId="0" applyFont="1" applyFill="1" applyBorder="1" applyAlignment="1">
      <alignment horizontal="center" vertical="center" shrinkToFit="1"/>
    </xf>
    <xf numFmtId="0" fontId="0" fillId="0" borderId="78"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94" xfId="0" applyFont="1" applyBorder="1" applyAlignment="1">
      <alignment horizontal="center" vertical="center"/>
    </xf>
    <xf numFmtId="9" fontId="0" fillId="0" borderId="94" xfId="42" applyFont="1" applyBorder="1" applyAlignment="1">
      <alignment horizontal="center" vertical="center"/>
    </xf>
    <xf numFmtId="0" fontId="18" fillId="0" borderId="17" xfId="0" applyFont="1" applyBorder="1" applyAlignment="1">
      <alignment horizontal="center" vertical="center"/>
    </xf>
    <xf numFmtId="0" fontId="18" fillId="0" borderId="95" xfId="0" applyFont="1" applyBorder="1" applyAlignment="1">
      <alignment horizontal="center" vertical="center"/>
    </xf>
    <xf numFmtId="0" fontId="13" fillId="33" borderId="15"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56" xfId="0" applyFont="1" applyBorder="1" applyAlignment="1">
      <alignment horizontal="center" vertical="center"/>
    </xf>
    <xf numFmtId="0" fontId="0" fillId="33" borderId="18" xfId="0" applyFont="1" applyFill="1" applyBorder="1" applyAlignment="1">
      <alignment horizontal="center" vertical="center" wrapText="1" shrinkToFit="1"/>
    </xf>
    <xf numFmtId="0" fontId="0" fillId="33" borderId="19"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13" fillId="33" borderId="96"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9"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48" xfId="0" applyFont="1" applyBorder="1" applyAlignment="1">
      <alignment horizontal="left" vertical="center" wrapText="1"/>
    </xf>
    <xf numFmtId="0" fontId="0" fillId="0" borderId="15" xfId="0" applyFont="1" applyBorder="1" applyAlignment="1">
      <alignment horizontal="left" vertical="center"/>
    </xf>
    <xf numFmtId="0" fontId="0" fillId="0" borderId="91"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82" xfId="0" applyFont="1" applyBorder="1" applyAlignment="1">
      <alignment horizontal="left" vertical="center"/>
    </xf>
    <xf numFmtId="0" fontId="0" fillId="33" borderId="1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Border="1" applyAlignment="1">
      <alignment horizontal="center" vertical="center" shrinkToFit="1"/>
    </xf>
    <xf numFmtId="38" fontId="0" fillId="0" borderId="17" xfId="49" applyFont="1" applyBorder="1" applyAlignment="1">
      <alignment horizontal="center" vertical="center"/>
    </xf>
    <xf numFmtId="0" fontId="0" fillId="0" borderId="17" xfId="0" applyFont="1" applyBorder="1" applyAlignment="1">
      <alignment horizontal="center" vertical="center" wrapText="1"/>
    </xf>
    <xf numFmtId="3" fontId="0" fillId="0" borderId="17" xfId="0" applyNumberFormat="1" applyFont="1" applyBorder="1" applyAlignment="1">
      <alignment horizontal="center" vertical="center" wrapText="1"/>
    </xf>
    <xf numFmtId="0" fontId="0" fillId="0" borderId="95" xfId="0" applyFont="1" applyBorder="1" applyAlignment="1">
      <alignment horizontal="center" vertical="center"/>
    </xf>
    <xf numFmtId="0" fontId="12" fillId="33" borderId="100"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7" xfId="42"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0" fontId="12" fillId="33" borderId="81"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38" fontId="0" fillId="0" borderId="89"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38" fontId="0" fillId="0" borderId="87" xfId="49" applyFont="1" applyFill="1" applyBorder="1" applyAlignment="1">
      <alignment horizontal="center" vertical="center"/>
    </xf>
    <xf numFmtId="183" fontId="0" fillId="0" borderId="87" xfId="49" applyNumberFormat="1" applyFont="1" applyFill="1" applyBorder="1" applyAlignment="1">
      <alignment horizontal="center" vertical="center"/>
    </xf>
    <xf numFmtId="0" fontId="0" fillId="33" borderId="52"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2" fillId="33" borderId="78" xfId="63" applyFont="1" applyFill="1" applyBorder="1" applyAlignment="1" applyProtection="1">
      <alignment horizontal="center" vertical="center" wrapText="1"/>
      <protection/>
    </xf>
    <xf numFmtId="0" fontId="12" fillId="33" borderId="15" xfId="63" applyFont="1" applyFill="1" applyBorder="1" applyAlignment="1" applyProtection="1">
      <alignment horizontal="center" vertical="center" wrapText="1"/>
      <protection/>
    </xf>
    <xf numFmtId="0" fontId="12" fillId="33" borderId="91" xfId="63" applyFont="1" applyFill="1" applyBorder="1" applyAlignment="1" applyProtection="1">
      <alignment horizontal="center" vertical="center" wrapText="1"/>
      <protection/>
    </xf>
    <xf numFmtId="38" fontId="0" fillId="0" borderId="42"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93" xfId="49" applyFont="1" applyFill="1" applyBorder="1" applyAlignment="1">
      <alignment horizontal="center" vertical="center"/>
    </xf>
    <xf numFmtId="38" fontId="0" fillId="0" borderId="106" xfId="49" applyFont="1" applyFill="1" applyBorder="1" applyAlignment="1">
      <alignment horizontal="center" vertical="center"/>
    </xf>
    <xf numFmtId="0" fontId="8" fillId="33" borderId="5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44" xfId="61" applyFont="1" applyFill="1" applyBorder="1" applyAlignment="1" applyProtection="1">
      <alignment vertical="center" wrapText="1"/>
      <protection/>
    </xf>
    <xf numFmtId="0" fontId="11" fillId="0" borderId="19" xfId="61" applyFont="1" applyFill="1" applyBorder="1" applyAlignment="1" applyProtection="1">
      <alignment vertical="center" wrapText="1"/>
      <protection/>
    </xf>
    <xf numFmtId="0" fontId="11" fillId="0" borderId="52"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3" fillId="33" borderId="76" xfId="63" applyFont="1" applyFill="1" applyBorder="1" applyAlignment="1" applyProtection="1">
      <alignment horizontal="center" vertical="center" wrapText="1" shrinkToFit="1"/>
      <protection/>
    </xf>
    <xf numFmtId="0" fontId="13" fillId="33" borderId="15"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54" xfId="63" applyFont="1" applyFill="1" applyBorder="1" applyAlignment="1" applyProtection="1">
      <alignment horizontal="center" vertical="center" wrapText="1" shrinkToFit="1"/>
      <protection/>
    </xf>
    <xf numFmtId="0" fontId="11" fillId="0" borderId="48" xfId="63" applyFont="1" applyFill="1" applyBorder="1" applyAlignment="1" applyProtection="1">
      <alignment horizontal="left" vertical="center" wrapText="1" shrinkToFit="1"/>
      <protection/>
    </xf>
    <xf numFmtId="0" fontId="11" fillId="0" borderId="15" xfId="63" applyFont="1" applyFill="1" applyBorder="1" applyAlignment="1" applyProtection="1">
      <alignment horizontal="left" vertical="center" wrapText="1" shrinkToFit="1"/>
      <protection/>
    </xf>
    <xf numFmtId="0" fontId="11" fillId="0" borderId="15" xfId="0" applyFont="1" applyBorder="1" applyAlignment="1">
      <alignment horizontal="left" vertical="center" wrapText="1"/>
    </xf>
    <xf numFmtId="0" fontId="11" fillId="0" borderId="53" xfId="63" applyFont="1" applyFill="1" applyBorder="1" applyAlignment="1" applyProtection="1">
      <alignment horizontal="left" vertical="center" wrapText="1" shrinkToFit="1"/>
      <protection/>
    </xf>
    <xf numFmtId="0" fontId="11" fillId="0" borderId="54" xfId="63" applyFont="1" applyFill="1" applyBorder="1" applyAlignment="1" applyProtection="1">
      <alignment horizontal="left" vertical="center" wrapText="1" shrinkToFit="1"/>
      <protection/>
    </xf>
    <xf numFmtId="0" fontId="11" fillId="0" borderId="54" xfId="0" applyFont="1" applyBorder="1" applyAlignment="1">
      <alignment horizontal="left" vertical="center" wrapText="1"/>
    </xf>
    <xf numFmtId="0" fontId="8" fillId="33" borderId="18" xfId="61" applyNumberFormat="1" applyFont="1" applyFill="1" applyBorder="1" applyAlignment="1" applyProtection="1">
      <alignment horizontal="center" vertical="center" wrapText="1"/>
      <protection/>
    </xf>
    <xf numFmtId="0" fontId="2" fillId="0" borderId="15" xfId="61" applyFont="1" applyFill="1" applyBorder="1" applyAlignment="1">
      <alignment horizontal="left" vertical="center" wrapText="1" shrinkToFit="1"/>
      <protection/>
    </xf>
    <xf numFmtId="0" fontId="0" fillId="0" borderId="15" xfId="0" applyFont="1" applyBorder="1" applyAlignment="1">
      <alignment horizontal="left" vertical="center" shrinkToFit="1"/>
    </xf>
    <xf numFmtId="0" fontId="0" fillId="0" borderId="79"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0" fontId="9" fillId="33" borderId="59"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45" xfId="63" applyFont="1" applyFill="1" applyBorder="1" applyAlignment="1" applyProtection="1">
      <alignment horizontal="center" vertical="center" shrinkToFit="1"/>
      <protection/>
    </xf>
    <xf numFmtId="0" fontId="12" fillId="0" borderId="44" xfId="63" applyFont="1" applyFill="1" applyBorder="1" applyAlignment="1" applyProtection="1">
      <alignment horizontal="left" vertical="center"/>
      <protection/>
    </xf>
    <xf numFmtId="0" fontId="12" fillId="0" borderId="19" xfId="63" applyFont="1" applyFill="1" applyBorder="1" applyAlignment="1" applyProtection="1">
      <alignment horizontal="left" vertical="center"/>
      <protection/>
    </xf>
    <xf numFmtId="0" fontId="0" fillId="0" borderId="19" xfId="0" applyFont="1" applyBorder="1" applyAlignment="1">
      <alignment horizontal="left"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left" vertical="center" wrapText="1" shrinkToFit="1"/>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12" fillId="0" borderId="18" xfId="62" applyFont="1" applyFill="1" applyBorder="1" applyAlignment="1" applyProtection="1">
      <alignment horizontal="left" vertical="center" shrinkToFit="1"/>
      <protection/>
    </xf>
    <xf numFmtId="0" fontId="12" fillId="0" borderId="19" xfId="62" applyFont="1" applyFill="1" applyBorder="1" applyAlignment="1" applyProtection="1">
      <alignment horizontal="left" vertical="center" shrinkToFit="1"/>
      <protection/>
    </xf>
    <xf numFmtId="0" fontId="12" fillId="0" borderId="52" xfId="62" applyFont="1" applyFill="1" applyBorder="1" applyAlignment="1" applyProtection="1">
      <alignment horizontal="left" vertical="center" shrinkToFit="1"/>
      <protection/>
    </xf>
    <xf numFmtId="0" fontId="13" fillId="33" borderId="59"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12" fillId="0" borderId="44" xfId="61" applyFont="1" applyFill="1" applyBorder="1" applyAlignment="1" applyProtection="1">
      <alignment horizontal="left"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left" vertical="center" wrapText="1"/>
      <protection/>
    </xf>
    <xf numFmtId="0" fontId="0" fillId="0" borderId="52"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64" xfId="63" applyFont="1" applyFill="1" applyBorder="1" applyAlignment="1" applyProtection="1">
      <alignment horizontal="center" vertical="center"/>
      <protection/>
    </xf>
    <xf numFmtId="0" fontId="0" fillId="0" borderId="65" xfId="0" applyFont="1" applyBorder="1" applyAlignment="1">
      <alignment vertical="center"/>
    </xf>
    <xf numFmtId="0" fontId="0" fillId="0" borderId="66" xfId="0" applyFont="1" applyBorder="1" applyAlignment="1">
      <alignment vertical="center"/>
    </xf>
    <xf numFmtId="0" fontId="8" fillId="33" borderId="108"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12" fillId="0" borderId="46" xfId="61" applyFont="1" applyFill="1" applyBorder="1" applyAlignment="1" applyProtection="1">
      <alignment horizontal="left" vertical="center" wrapText="1" shrinkToFit="1"/>
      <protection/>
    </xf>
    <xf numFmtId="0" fontId="0" fillId="0" borderId="47" xfId="0" applyFont="1" applyFill="1" applyBorder="1" applyAlignment="1">
      <alignment horizontal="left" vertical="center"/>
    </xf>
    <xf numFmtId="0" fontId="10" fillId="33" borderId="109"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horizontal="left" vertical="center"/>
    </xf>
    <xf numFmtId="0" fontId="0" fillId="0" borderId="47" xfId="0" applyFont="1" applyBorder="1" applyAlignment="1">
      <alignment horizontal="left" vertical="center"/>
    </xf>
    <xf numFmtId="0" fontId="0" fillId="0" borderId="110" xfId="0" applyFont="1" applyBorder="1" applyAlignment="1">
      <alignment horizontal="left" vertical="center"/>
    </xf>
    <xf numFmtId="0" fontId="8" fillId="33" borderId="109" xfId="61" applyFont="1" applyFill="1" applyBorder="1" applyAlignment="1" applyProtection="1">
      <alignment horizontal="center" vertical="center"/>
      <protection/>
    </xf>
    <xf numFmtId="0" fontId="0" fillId="0" borderId="111" xfId="0" applyFont="1" applyBorder="1"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176" fontId="0" fillId="0" borderId="27" xfId="0" applyNumberFormat="1" applyFont="1" applyFill="1" applyBorder="1" applyAlignment="1">
      <alignment horizontal="right" vertical="center"/>
    </xf>
    <xf numFmtId="181" fontId="0" fillId="0" borderId="42"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32" xfId="0" applyNumberFormat="1" applyFont="1" applyBorder="1" applyAlignment="1">
      <alignment horizontal="right" vertical="center"/>
    </xf>
    <xf numFmtId="181" fontId="0" fillId="0" borderId="30"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27" xfId="0" applyNumberFormat="1" applyFont="1" applyBorder="1" applyAlignment="1">
      <alignment horizontal="right" vertical="center"/>
    </xf>
    <xf numFmtId="0" fontId="0" fillId="0" borderId="67" xfId="0" applyFont="1" applyBorder="1" applyAlignment="1">
      <alignment horizontal="center" vertical="center"/>
    </xf>
    <xf numFmtId="0" fontId="11" fillId="0" borderId="2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8" fillId="36" borderId="12" xfId="63" applyFont="1" applyFill="1" applyBorder="1" applyAlignment="1" applyProtection="1">
      <alignment horizontal="center" vertical="center" wrapText="1"/>
      <protection/>
    </xf>
    <xf numFmtId="0" fontId="8" fillId="36" borderId="0" xfId="63" applyFont="1" applyFill="1" applyBorder="1" applyAlignment="1" applyProtection="1">
      <alignment horizontal="center" vertical="center" wrapText="1"/>
      <protection/>
    </xf>
    <xf numFmtId="0" fontId="8" fillId="36" borderId="13" xfId="63" applyFont="1" applyFill="1" applyBorder="1" applyAlignment="1" applyProtection="1">
      <alignment horizontal="center" vertical="center" wrapText="1"/>
      <protection/>
    </xf>
    <xf numFmtId="0" fontId="8" fillId="36" borderId="83" xfId="63" applyFont="1" applyFill="1" applyBorder="1" applyAlignment="1" applyProtection="1">
      <alignment horizontal="center" vertical="center" wrapText="1"/>
      <protection/>
    </xf>
    <xf numFmtId="0" fontId="8" fillId="36" borderId="10" xfId="63" applyFont="1" applyFill="1" applyBorder="1" applyAlignment="1" applyProtection="1">
      <alignment horizontal="center" vertical="center" wrapText="1"/>
      <protection/>
    </xf>
    <xf numFmtId="0" fontId="8" fillId="36" borderId="84" xfId="63" applyFont="1" applyFill="1" applyBorder="1" applyAlignment="1" applyProtection="1">
      <alignment horizontal="center" vertical="center" wrapText="1"/>
      <protection/>
    </xf>
    <xf numFmtId="0" fontId="11" fillId="0" borderId="69"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6" xfId="61" applyFont="1" applyFill="1" applyBorder="1" applyAlignment="1" applyProtection="1">
      <alignment horizontal="center" vertical="top"/>
      <protection/>
    </xf>
    <xf numFmtId="0" fontId="11" fillId="0" borderId="112"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85" xfId="61" applyFont="1" applyFill="1" applyBorder="1" applyAlignment="1" applyProtection="1">
      <alignment horizontal="center" vertical="top"/>
      <protection/>
    </xf>
    <xf numFmtId="0" fontId="11" fillId="0" borderId="113" xfId="0" applyFont="1" applyBorder="1" applyAlignment="1">
      <alignment horizontal="center" vertical="center" wrapText="1"/>
    </xf>
    <xf numFmtId="0" fontId="11" fillId="0" borderId="114" xfId="0" applyFont="1" applyBorder="1" applyAlignment="1">
      <alignment horizontal="center" vertical="center" wrapText="1"/>
    </xf>
    <xf numFmtId="0" fontId="11" fillId="0" borderId="115" xfId="0" applyFont="1" applyBorder="1" applyAlignment="1">
      <alignment horizontal="center" vertical="center" wrapText="1"/>
    </xf>
    <xf numFmtId="176" fontId="0" fillId="0" borderId="78"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11" fillId="0" borderId="5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1"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6" fontId="0" fillId="0" borderId="50"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40" xfId="0" applyFont="1" applyFill="1" applyBorder="1" applyAlignment="1">
      <alignment horizontal="left" vertical="center" wrapText="1"/>
    </xf>
    <xf numFmtId="0" fontId="11" fillId="0" borderId="41" xfId="0" applyFont="1" applyFill="1" applyBorder="1" applyAlignment="1">
      <alignment horizontal="left" vertical="center" wrapText="1"/>
    </xf>
    <xf numFmtId="176" fontId="0" fillId="0" borderId="61" xfId="0" applyNumberFormat="1" applyFont="1" applyBorder="1" applyAlignment="1">
      <alignment horizontal="right" vertical="center"/>
    </xf>
    <xf numFmtId="0" fontId="0" fillId="0" borderId="46" xfId="0" applyFont="1" applyFill="1" applyBorder="1" applyAlignment="1">
      <alignment horizontal="center" vertical="center" wrapText="1"/>
    </xf>
    <xf numFmtId="0" fontId="0" fillId="0" borderId="116" xfId="0" applyFont="1" applyBorder="1" applyAlignment="1">
      <alignment horizontal="center" vertical="center"/>
    </xf>
    <xf numFmtId="9" fontId="0" fillId="0" borderId="18" xfId="42" applyFont="1" applyBorder="1" applyAlignment="1">
      <alignment horizontal="center" vertical="center"/>
    </xf>
    <xf numFmtId="9" fontId="0" fillId="0" borderId="19" xfId="42" applyFont="1" applyBorder="1" applyAlignment="1">
      <alignment horizontal="center" vertical="center"/>
    </xf>
    <xf numFmtId="9" fontId="0" fillId="0" borderId="20" xfId="42" applyFont="1" applyBorder="1" applyAlignment="1">
      <alignment horizontal="center" vertical="center"/>
    </xf>
    <xf numFmtId="176" fontId="0" fillId="0" borderId="43" xfId="0" applyNumberFormat="1" applyFont="1" applyFill="1" applyBorder="1" applyAlignment="1">
      <alignment horizontal="right" vertical="center"/>
    </xf>
    <xf numFmtId="0" fontId="11" fillId="0" borderId="37"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176" fontId="0" fillId="0" borderId="37"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13" fillId="33" borderId="6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49" fontId="0" fillId="34" borderId="81" xfId="0" applyNumberFormat="1" applyFont="1" applyFill="1" applyBorder="1" applyAlignment="1">
      <alignment horizontal="center" vertical="center"/>
    </xf>
    <xf numFmtId="49" fontId="0" fillId="34" borderId="54" xfId="0" applyNumberFormat="1" applyFont="1" applyFill="1" applyBorder="1" applyAlignment="1">
      <alignment horizontal="center" vertical="center"/>
    </xf>
    <xf numFmtId="49" fontId="0" fillId="34" borderId="82" xfId="0" applyNumberFormat="1" applyFont="1" applyFill="1" applyBorder="1" applyAlignment="1">
      <alignment horizontal="center" vertical="center"/>
    </xf>
    <xf numFmtId="49" fontId="0" fillId="34" borderId="55"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68</xdr:row>
      <xdr:rowOff>95250</xdr:rowOff>
    </xdr:from>
    <xdr:to>
      <xdr:col>17</xdr:col>
      <xdr:colOff>152400</xdr:colOff>
      <xdr:row>68</xdr:row>
      <xdr:rowOff>647700</xdr:rowOff>
    </xdr:to>
    <xdr:sp>
      <xdr:nvSpPr>
        <xdr:cNvPr id="1" name="正方形/長方形 41"/>
        <xdr:cNvSpPr>
          <a:spLocks/>
        </xdr:cNvSpPr>
      </xdr:nvSpPr>
      <xdr:spPr>
        <a:xfrm>
          <a:off x="1371600" y="27470100"/>
          <a:ext cx="1752600" cy="552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１，９５４百万円</a:t>
          </a:r>
        </a:p>
      </xdr:txBody>
    </xdr:sp>
    <xdr:clientData/>
  </xdr:twoCellAnchor>
  <xdr:twoCellAnchor>
    <xdr:from>
      <xdr:col>7</xdr:col>
      <xdr:colOff>85725</xdr:colOff>
      <xdr:row>68</xdr:row>
      <xdr:rowOff>733425</xdr:rowOff>
    </xdr:from>
    <xdr:to>
      <xdr:col>33</xdr:col>
      <xdr:colOff>76200</xdr:colOff>
      <xdr:row>68</xdr:row>
      <xdr:rowOff>1819275</xdr:rowOff>
    </xdr:to>
    <xdr:sp>
      <xdr:nvSpPr>
        <xdr:cNvPr id="2" name="大かっこ 42"/>
        <xdr:cNvSpPr>
          <a:spLocks/>
        </xdr:cNvSpPr>
      </xdr:nvSpPr>
      <xdr:spPr>
        <a:xfrm>
          <a:off x="1343025" y="28108275"/>
          <a:ext cx="4562475" cy="1076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国内排出量取引推進事業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自主参加型国内排出量取引制度の着実かつ円滑な運営等により、経験・知見の更なる蓄積を図り、本格制度の検討に活かす。</a:t>
          </a:r>
        </a:p>
      </xdr:txBody>
    </xdr:sp>
    <xdr:clientData/>
  </xdr:twoCellAnchor>
  <xdr:twoCellAnchor>
    <xdr:from>
      <xdr:col>10</xdr:col>
      <xdr:colOff>85725</xdr:colOff>
      <xdr:row>68</xdr:row>
      <xdr:rowOff>2343150</xdr:rowOff>
    </xdr:from>
    <xdr:to>
      <xdr:col>21</xdr:col>
      <xdr:colOff>123825</xdr:colOff>
      <xdr:row>68</xdr:row>
      <xdr:rowOff>3228975</xdr:rowOff>
    </xdr:to>
    <xdr:sp>
      <xdr:nvSpPr>
        <xdr:cNvPr id="3" name="正方形/長方形 44"/>
        <xdr:cNvSpPr>
          <a:spLocks/>
        </xdr:cNvSpPr>
      </xdr:nvSpPr>
      <xdr:spPr>
        <a:xfrm>
          <a:off x="1857375" y="29718000"/>
          <a:ext cx="192405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民間企業等（５２機関</a:t>
          </a:r>
          <a:r>
            <a:rPr lang="en-US" cap="none" sz="1100" b="0" i="0" u="none" baseline="0">
              <a:solidFill>
                <a:srgbClr val="000000"/>
              </a:solidFill>
            </a:rPr>
            <a:t>)</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１，０３５百万円</a:t>
          </a:r>
        </a:p>
      </xdr:txBody>
    </xdr:sp>
    <xdr:clientData/>
  </xdr:twoCellAnchor>
  <xdr:twoCellAnchor>
    <xdr:from>
      <xdr:col>22</xdr:col>
      <xdr:colOff>47625</xdr:colOff>
      <xdr:row>68</xdr:row>
      <xdr:rowOff>2409825</xdr:rowOff>
    </xdr:from>
    <xdr:to>
      <xdr:col>40</xdr:col>
      <xdr:colOff>104775</xdr:colOff>
      <xdr:row>68</xdr:row>
      <xdr:rowOff>3248025</xdr:rowOff>
    </xdr:to>
    <xdr:sp>
      <xdr:nvSpPr>
        <xdr:cNvPr id="4" name="大かっこ 45"/>
        <xdr:cNvSpPr>
          <a:spLocks/>
        </xdr:cNvSpPr>
      </xdr:nvSpPr>
      <xdr:spPr>
        <a:xfrm>
          <a:off x="3876675" y="29784675"/>
          <a:ext cx="3495675" cy="838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・温室効果ガスの自主削減目標設定に係る特高受変電設備及び冷却設備改修工事等。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57150</xdr:colOff>
      <xdr:row>69</xdr:row>
      <xdr:rowOff>371475</xdr:rowOff>
    </xdr:from>
    <xdr:to>
      <xdr:col>21</xdr:col>
      <xdr:colOff>85725</xdr:colOff>
      <xdr:row>69</xdr:row>
      <xdr:rowOff>1285875</xdr:rowOff>
    </xdr:to>
    <xdr:sp>
      <xdr:nvSpPr>
        <xdr:cNvPr id="5" name="正方形/長方形 50"/>
        <xdr:cNvSpPr>
          <a:spLocks/>
        </xdr:cNvSpPr>
      </xdr:nvSpPr>
      <xdr:spPr>
        <a:xfrm>
          <a:off x="2000250" y="31375350"/>
          <a:ext cx="1743075" cy="9239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１７１百万円</a:t>
          </a:r>
        </a:p>
      </xdr:txBody>
    </xdr:sp>
    <xdr:clientData/>
  </xdr:twoCellAnchor>
  <xdr:twoCellAnchor>
    <xdr:from>
      <xdr:col>11</xdr:col>
      <xdr:colOff>57150</xdr:colOff>
      <xdr:row>69</xdr:row>
      <xdr:rowOff>1285875</xdr:rowOff>
    </xdr:from>
    <xdr:to>
      <xdr:col>21</xdr:col>
      <xdr:colOff>85725</xdr:colOff>
      <xdr:row>69</xdr:row>
      <xdr:rowOff>2781300</xdr:rowOff>
    </xdr:to>
    <xdr:sp>
      <xdr:nvSpPr>
        <xdr:cNvPr id="6" name="大かっこ 51"/>
        <xdr:cNvSpPr>
          <a:spLocks/>
        </xdr:cNvSpPr>
      </xdr:nvSpPr>
      <xdr:spPr>
        <a:xfrm>
          <a:off x="2000250" y="32289750"/>
          <a:ext cx="1743075" cy="14859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・国内排出量取引制度を本格導入するために必要となる条件、制度設計上の架台等をあきらかにするための検討及び調査等の実施。</a:t>
          </a:r>
        </a:p>
      </xdr:txBody>
    </xdr:sp>
    <xdr:clientData/>
  </xdr:twoCellAnchor>
  <xdr:twoCellAnchor>
    <xdr:from>
      <xdr:col>23</xdr:col>
      <xdr:colOff>95250</xdr:colOff>
      <xdr:row>69</xdr:row>
      <xdr:rowOff>866775</xdr:rowOff>
    </xdr:from>
    <xdr:to>
      <xdr:col>49</xdr:col>
      <xdr:colOff>0</xdr:colOff>
      <xdr:row>69</xdr:row>
      <xdr:rowOff>2781300</xdr:rowOff>
    </xdr:to>
    <xdr:grpSp>
      <xdr:nvGrpSpPr>
        <xdr:cNvPr id="7" name="グループ化 122"/>
        <xdr:cNvGrpSpPr>
          <a:grpSpLocks/>
        </xdr:cNvGrpSpPr>
      </xdr:nvGrpSpPr>
      <xdr:grpSpPr>
        <a:xfrm>
          <a:off x="4095750" y="31870650"/>
          <a:ext cx="4981575" cy="1914525"/>
          <a:chOff x="4039226" y="27084779"/>
          <a:chExt cx="4361824" cy="1913886"/>
        </a:xfrm>
        <a:solidFill>
          <a:srgbClr val="FFFFFF"/>
        </a:solidFill>
      </xdr:grpSpPr>
      <xdr:sp>
        <xdr:nvSpPr>
          <xdr:cNvPr id="9" name="正方形/長方形 66"/>
          <xdr:cNvSpPr>
            <a:spLocks/>
          </xdr:cNvSpPr>
        </xdr:nvSpPr>
        <xdr:spPr>
          <a:xfrm>
            <a:off x="4039226" y="27446503"/>
            <a:ext cx="1334718" cy="99043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ａ．エム・アール・アイリサーチアソシエイツ（株）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sp>
        <xdr:nvSpPr>
          <xdr:cNvPr id="10" name="大かっこ 67"/>
          <xdr:cNvSpPr>
            <a:spLocks/>
          </xdr:cNvSpPr>
        </xdr:nvSpPr>
        <xdr:spPr>
          <a:xfrm>
            <a:off x="4064306" y="28465648"/>
            <a:ext cx="1300914" cy="52392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ＪＶＥＴＳ運用支援業務</a:t>
            </a:r>
            <a:r>
              <a:rPr lang="en-US" cap="none" sz="1100" b="0" i="0" u="none" baseline="0">
                <a:solidFill>
                  <a:srgbClr val="000000"/>
                </a:solidFill>
              </a:rPr>
              <a:t>
</a:t>
            </a:r>
          </a:p>
        </xdr:txBody>
      </xdr:sp>
      <xdr:grpSp>
        <xdr:nvGrpSpPr>
          <xdr:cNvPr id="11" name="グループ化 82"/>
          <xdr:cNvGrpSpPr>
            <a:grpSpLocks/>
          </xdr:cNvGrpSpPr>
        </xdr:nvGrpSpPr>
        <xdr:grpSpPr>
          <a:xfrm>
            <a:off x="7067422" y="27094348"/>
            <a:ext cx="1333628" cy="1904317"/>
            <a:chOff x="7042338" y="18896498"/>
            <a:chExt cx="1358712" cy="1904317"/>
          </a:xfrm>
          <a:solidFill>
            <a:srgbClr val="FFFFFF"/>
          </a:solidFill>
        </xdr:grpSpPr>
        <xdr:sp>
          <xdr:nvSpPr>
            <xdr:cNvPr id="13" name="正方形/長方形 73"/>
            <xdr:cNvSpPr>
              <a:spLocks/>
            </xdr:cNvSpPr>
          </xdr:nvSpPr>
          <xdr:spPr>
            <a:xfrm>
              <a:off x="7042338" y="19248797"/>
              <a:ext cx="1359731" cy="99024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ｃ．森・濱田松本法律事務所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14" name="大かっこ 74"/>
            <xdr:cNvSpPr>
              <a:spLocks/>
            </xdr:cNvSpPr>
          </xdr:nvSpPr>
          <xdr:spPr>
            <a:xfrm>
              <a:off x="7066795" y="20239041"/>
              <a:ext cx="1325763" cy="56177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制度対象者の特定に関する検討業務</a:t>
              </a:r>
            </a:p>
          </xdr:txBody>
        </xdr:sp>
      </xdr:grpSp>
      <xdr:sp>
        <xdr:nvSpPr>
          <xdr:cNvPr id="16" name="正方形/長方形 70"/>
          <xdr:cNvSpPr>
            <a:spLocks/>
          </xdr:cNvSpPr>
        </xdr:nvSpPr>
        <xdr:spPr>
          <a:xfrm>
            <a:off x="5565864" y="27446503"/>
            <a:ext cx="1334718" cy="99043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ｂ．日本コンベンションサービス（株）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17" name="大かっこ 71"/>
          <xdr:cNvSpPr>
            <a:spLocks/>
          </xdr:cNvSpPr>
        </xdr:nvSpPr>
        <xdr:spPr>
          <a:xfrm>
            <a:off x="5590945" y="28436939"/>
            <a:ext cx="1292190" cy="561726"/>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ＪＶＥＴＳシンポジウム、小委員会運営</a:t>
            </a:r>
            <a:r>
              <a:rPr lang="en-US" cap="none" sz="1100" b="0" i="0" u="none" baseline="0">
                <a:solidFill>
                  <a:srgbClr val="000000"/>
                </a:solidFill>
              </a:rPr>
              <a:t>
</a:t>
            </a:r>
            <a:r>
              <a:rPr lang="en-US" cap="none" sz="1100" b="0" i="0" u="none" baseline="0">
                <a:solidFill>
                  <a:srgbClr val="000000"/>
                </a:solidFill>
              </a:rPr>
              <a:t>
</a:t>
            </a:r>
          </a:p>
        </xdr:txBody>
      </xdr:sp>
    </xdr:grpSp>
    <xdr:clientData/>
  </xdr:twoCellAnchor>
  <xdr:twoCellAnchor>
    <xdr:from>
      <xdr:col>21</xdr:col>
      <xdr:colOff>76200</xdr:colOff>
      <xdr:row>69</xdr:row>
      <xdr:rowOff>609600</xdr:rowOff>
    </xdr:from>
    <xdr:to>
      <xdr:col>44</xdr:col>
      <xdr:colOff>152400</xdr:colOff>
      <xdr:row>69</xdr:row>
      <xdr:rowOff>609600</xdr:rowOff>
    </xdr:to>
    <xdr:sp>
      <xdr:nvSpPr>
        <xdr:cNvPr id="18" name="直線コネクタ 81"/>
        <xdr:cNvSpPr>
          <a:spLocks/>
        </xdr:cNvSpPr>
      </xdr:nvSpPr>
      <xdr:spPr>
        <a:xfrm>
          <a:off x="3733800" y="31613475"/>
          <a:ext cx="44862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69</xdr:row>
      <xdr:rowOff>609600</xdr:rowOff>
    </xdr:from>
    <xdr:to>
      <xdr:col>27</xdr:col>
      <xdr:colOff>28575</xdr:colOff>
      <xdr:row>69</xdr:row>
      <xdr:rowOff>762000</xdr:rowOff>
    </xdr:to>
    <xdr:sp>
      <xdr:nvSpPr>
        <xdr:cNvPr id="19" name="直線矢印コネクタ 82"/>
        <xdr:cNvSpPr>
          <a:spLocks/>
        </xdr:cNvSpPr>
      </xdr:nvSpPr>
      <xdr:spPr>
        <a:xfrm rot="5400000">
          <a:off x="4791075" y="31613475"/>
          <a:ext cx="0" cy="152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69</xdr:row>
      <xdr:rowOff>609600</xdr:rowOff>
    </xdr:from>
    <xdr:to>
      <xdr:col>36</xdr:col>
      <xdr:colOff>0</xdr:colOff>
      <xdr:row>69</xdr:row>
      <xdr:rowOff>781050</xdr:rowOff>
    </xdr:to>
    <xdr:sp>
      <xdr:nvSpPr>
        <xdr:cNvPr id="20" name="直線矢印コネクタ 83"/>
        <xdr:cNvSpPr>
          <a:spLocks/>
        </xdr:cNvSpPr>
      </xdr:nvSpPr>
      <xdr:spPr>
        <a:xfrm rot="5400000">
          <a:off x="6467475" y="31613475"/>
          <a:ext cx="0" cy="171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69</xdr:row>
      <xdr:rowOff>609600</xdr:rowOff>
    </xdr:from>
    <xdr:to>
      <xdr:col>44</xdr:col>
      <xdr:colOff>161925</xdr:colOff>
      <xdr:row>69</xdr:row>
      <xdr:rowOff>762000</xdr:rowOff>
    </xdr:to>
    <xdr:sp>
      <xdr:nvSpPr>
        <xdr:cNvPr id="21" name="直線矢印コネクタ 84"/>
        <xdr:cNvSpPr>
          <a:spLocks/>
        </xdr:cNvSpPr>
      </xdr:nvSpPr>
      <xdr:spPr>
        <a:xfrm rot="5400000">
          <a:off x="8229600" y="31613475"/>
          <a:ext cx="0" cy="152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68</xdr:row>
      <xdr:rowOff>2809875</xdr:rowOff>
    </xdr:from>
    <xdr:to>
      <xdr:col>9</xdr:col>
      <xdr:colOff>152400</xdr:colOff>
      <xdr:row>68</xdr:row>
      <xdr:rowOff>2809875</xdr:rowOff>
    </xdr:to>
    <xdr:sp>
      <xdr:nvSpPr>
        <xdr:cNvPr id="22" name="直線矢印コネクタ 85"/>
        <xdr:cNvSpPr>
          <a:spLocks/>
        </xdr:cNvSpPr>
      </xdr:nvSpPr>
      <xdr:spPr>
        <a:xfrm>
          <a:off x="1562100" y="30184725"/>
          <a:ext cx="190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69</xdr:row>
      <xdr:rowOff>819150</xdr:rowOff>
    </xdr:from>
    <xdr:to>
      <xdr:col>10</xdr:col>
      <xdr:colOff>133350</xdr:colOff>
      <xdr:row>69</xdr:row>
      <xdr:rowOff>819150</xdr:rowOff>
    </xdr:to>
    <xdr:sp>
      <xdr:nvSpPr>
        <xdr:cNvPr id="23" name="直線矢印コネクタ 87"/>
        <xdr:cNvSpPr>
          <a:spLocks/>
        </xdr:cNvSpPr>
      </xdr:nvSpPr>
      <xdr:spPr>
        <a:xfrm>
          <a:off x="1562100" y="31823025"/>
          <a:ext cx="3429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71</xdr:row>
      <xdr:rowOff>1543050</xdr:rowOff>
    </xdr:from>
    <xdr:to>
      <xdr:col>22</xdr:col>
      <xdr:colOff>9525</xdr:colOff>
      <xdr:row>71</xdr:row>
      <xdr:rowOff>2428875</xdr:rowOff>
    </xdr:to>
    <xdr:sp>
      <xdr:nvSpPr>
        <xdr:cNvPr id="24" name="正方形/長方形 89"/>
        <xdr:cNvSpPr>
          <a:spLocks/>
        </xdr:cNvSpPr>
      </xdr:nvSpPr>
      <xdr:spPr>
        <a:xfrm>
          <a:off x="2095500" y="41376600"/>
          <a:ext cx="1743075"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Ｃ．一般社団法人温室効果ガス審査協会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１０２百万円</a:t>
          </a:r>
        </a:p>
      </xdr:txBody>
    </xdr:sp>
    <xdr:clientData/>
  </xdr:twoCellAnchor>
  <xdr:twoCellAnchor>
    <xdr:from>
      <xdr:col>11</xdr:col>
      <xdr:colOff>152400</xdr:colOff>
      <xdr:row>71</xdr:row>
      <xdr:rowOff>2428875</xdr:rowOff>
    </xdr:from>
    <xdr:to>
      <xdr:col>22</xdr:col>
      <xdr:colOff>19050</xdr:colOff>
      <xdr:row>71</xdr:row>
      <xdr:rowOff>3571875</xdr:rowOff>
    </xdr:to>
    <xdr:sp>
      <xdr:nvSpPr>
        <xdr:cNvPr id="25" name="大かっこ 90"/>
        <xdr:cNvSpPr>
          <a:spLocks/>
        </xdr:cNvSpPr>
      </xdr:nvSpPr>
      <xdr:spPr>
        <a:xfrm>
          <a:off x="2095500" y="42262425"/>
          <a:ext cx="1752600" cy="11430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・自主参加型国内排出量取引制度実施年度及び基準年度における検証の実施等。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95250</xdr:colOff>
      <xdr:row>70</xdr:row>
      <xdr:rowOff>1000125</xdr:rowOff>
    </xdr:from>
    <xdr:to>
      <xdr:col>31</xdr:col>
      <xdr:colOff>57150</xdr:colOff>
      <xdr:row>70</xdr:row>
      <xdr:rowOff>2190750</xdr:rowOff>
    </xdr:to>
    <xdr:sp>
      <xdr:nvSpPr>
        <xdr:cNvPr id="26" name="正方形/長方形 92"/>
        <xdr:cNvSpPr>
          <a:spLocks/>
        </xdr:cNvSpPr>
      </xdr:nvSpPr>
      <xdr:spPr>
        <a:xfrm>
          <a:off x="4095750" y="35633025"/>
          <a:ext cx="1447800" cy="1200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ｄ．ジンジャーウェーブ・インコーポレーテッド日本支社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23</xdr:col>
      <xdr:colOff>123825</xdr:colOff>
      <xdr:row>70</xdr:row>
      <xdr:rowOff>2190750</xdr:rowOff>
    </xdr:from>
    <xdr:to>
      <xdr:col>31</xdr:col>
      <xdr:colOff>47625</xdr:colOff>
      <xdr:row>70</xdr:row>
      <xdr:rowOff>2705100</xdr:rowOff>
    </xdr:to>
    <xdr:sp>
      <xdr:nvSpPr>
        <xdr:cNvPr id="27" name="大かっこ 93"/>
        <xdr:cNvSpPr>
          <a:spLocks/>
        </xdr:cNvSpPr>
      </xdr:nvSpPr>
      <xdr:spPr>
        <a:xfrm>
          <a:off x="4124325" y="36823650"/>
          <a:ext cx="1409700" cy="504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コンテンツ改修・サイト運営</a:t>
          </a:r>
          <a:r>
            <a:rPr lang="en-US" cap="none" sz="1100" b="0" i="0" u="none" baseline="0">
              <a:solidFill>
                <a:srgbClr val="000000"/>
              </a:solidFill>
            </a:rPr>
            <a:t>
</a:t>
          </a:r>
        </a:p>
      </xdr:txBody>
    </xdr:sp>
    <xdr:clientData/>
  </xdr:twoCellAnchor>
  <xdr:twoCellAnchor>
    <xdr:from>
      <xdr:col>41</xdr:col>
      <xdr:colOff>9525</xdr:colOff>
      <xdr:row>70</xdr:row>
      <xdr:rowOff>1000125</xdr:rowOff>
    </xdr:from>
    <xdr:to>
      <xdr:col>49</xdr:col>
      <xdr:colOff>85725</xdr:colOff>
      <xdr:row>70</xdr:row>
      <xdr:rowOff>2152650</xdr:rowOff>
    </xdr:to>
    <xdr:sp>
      <xdr:nvSpPr>
        <xdr:cNvPr id="28" name="正方形/長方形 95"/>
        <xdr:cNvSpPr>
          <a:spLocks/>
        </xdr:cNvSpPr>
      </xdr:nvSpPr>
      <xdr:spPr>
        <a:xfrm>
          <a:off x="7477125" y="35633025"/>
          <a:ext cx="1685925" cy="1162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ｆ．（財）日本品質保証機構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41</xdr:col>
      <xdr:colOff>66675</xdr:colOff>
      <xdr:row>70</xdr:row>
      <xdr:rowOff>2209800</xdr:rowOff>
    </xdr:from>
    <xdr:to>
      <xdr:col>48</xdr:col>
      <xdr:colOff>161925</xdr:colOff>
      <xdr:row>70</xdr:row>
      <xdr:rowOff>2762250</xdr:rowOff>
    </xdr:to>
    <xdr:sp>
      <xdr:nvSpPr>
        <xdr:cNvPr id="29" name="大かっこ 96"/>
        <xdr:cNvSpPr>
          <a:spLocks/>
        </xdr:cNvSpPr>
      </xdr:nvSpPr>
      <xdr:spPr>
        <a:xfrm>
          <a:off x="7534275" y="36842700"/>
          <a:ext cx="1533525" cy="552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ＩＳＯ規格の分析</a:t>
          </a:r>
          <a:r>
            <a:rPr lang="en-US" cap="none" sz="1100" b="0" i="0" u="none" baseline="0">
              <a:solidFill>
                <a:srgbClr val="000000"/>
              </a:solidFill>
            </a:rPr>
            <a:t>
</a:t>
          </a:r>
        </a:p>
      </xdr:txBody>
    </xdr:sp>
    <xdr:clientData/>
  </xdr:twoCellAnchor>
  <xdr:twoCellAnchor>
    <xdr:from>
      <xdr:col>32</xdr:col>
      <xdr:colOff>76200</xdr:colOff>
      <xdr:row>70</xdr:row>
      <xdr:rowOff>1000125</xdr:rowOff>
    </xdr:from>
    <xdr:to>
      <xdr:col>40</xdr:col>
      <xdr:colOff>38100</xdr:colOff>
      <xdr:row>70</xdr:row>
      <xdr:rowOff>2152650</xdr:rowOff>
    </xdr:to>
    <xdr:sp>
      <xdr:nvSpPr>
        <xdr:cNvPr id="30" name="正方形/長方形 98"/>
        <xdr:cNvSpPr>
          <a:spLocks/>
        </xdr:cNvSpPr>
      </xdr:nvSpPr>
      <xdr:spPr>
        <a:xfrm>
          <a:off x="5734050" y="35633025"/>
          <a:ext cx="1571625" cy="1162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ｅ．ビューロベリタスジャパン（株）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32</xdr:col>
      <xdr:colOff>104775</xdr:colOff>
      <xdr:row>70</xdr:row>
      <xdr:rowOff>2190750</xdr:rowOff>
    </xdr:from>
    <xdr:to>
      <xdr:col>40</xdr:col>
      <xdr:colOff>28575</xdr:colOff>
      <xdr:row>70</xdr:row>
      <xdr:rowOff>2762250</xdr:rowOff>
    </xdr:to>
    <xdr:sp>
      <xdr:nvSpPr>
        <xdr:cNvPr id="31" name="大かっこ 99"/>
        <xdr:cNvSpPr>
          <a:spLocks/>
        </xdr:cNvSpPr>
      </xdr:nvSpPr>
      <xdr:spPr>
        <a:xfrm>
          <a:off x="5762625" y="36823650"/>
          <a:ext cx="1533525" cy="571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ベンチマークの検討</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76200</xdr:colOff>
      <xdr:row>70</xdr:row>
      <xdr:rowOff>3781425</xdr:rowOff>
    </xdr:from>
    <xdr:to>
      <xdr:col>31</xdr:col>
      <xdr:colOff>114300</xdr:colOff>
      <xdr:row>70</xdr:row>
      <xdr:rowOff>4448175</xdr:rowOff>
    </xdr:to>
    <xdr:sp>
      <xdr:nvSpPr>
        <xdr:cNvPr id="32" name="正方形/長方形 101"/>
        <xdr:cNvSpPr>
          <a:spLocks/>
        </xdr:cNvSpPr>
      </xdr:nvSpPr>
      <xdr:spPr>
        <a:xfrm>
          <a:off x="4076700" y="38414325"/>
          <a:ext cx="1524000" cy="6667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ｈ．個人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23</xdr:col>
      <xdr:colOff>85725</xdr:colOff>
      <xdr:row>70</xdr:row>
      <xdr:rowOff>4505325</xdr:rowOff>
    </xdr:from>
    <xdr:to>
      <xdr:col>31</xdr:col>
      <xdr:colOff>142875</xdr:colOff>
      <xdr:row>70</xdr:row>
      <xdr:rowOff>5000625</xdr:rowOff>
    </xdr:to>
    <xdr:sp>
      <xdr:nvSpPr>
        <xdr:cNvPr id="33" name="大かっこ 102"/>
        <xdr:cNvSpPr>
          <a:spLocks/>
        </xdr:cNvSpPr>
      </xdr:nvSpPr>
      <xdr:spPr>
        <a:xfrm>
          <a:off x="4086225" y="39138225"/>
          <a:ext cx="1543050" cy="485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ベンチマークの検討</a:t>
          </a:r>
          <a:r>
            <a:rPr lang="en-US" cap="none" sz="1100" b="0" i="0" u="none" baseline="0">
              <a:solidFill>
                <a:srgbClr val="000000"/>
              </a:solidFill>
            </a:rPr>
            <a:t>
</a:t>
          </a:r>
        </a:p>
      </xdr:txBody>
    </xdr:sp>
    <xdr:clientData/>
  </xdr:twoCellAnchor>
  <xdr:twoCellAnchor>
    <xdr:from>
      <xdr:col>32</xdr:col>
      <xdr:colOff>104775</xdr:colOff>
      <xdr:row>70</xdr:row>
      <xdr:rowOff>3781425</xdr:rowOff>
    </xdr:from>
    <xdr:to>
      <xdr:col>40</xdr:col>
      <xdr:colOff>57150</xdr:colOff>
      <xdr:row>70</xdr:row>
      <xdr:rowOff>4486275</xdr:rowOff>
    </xdr:to>
    <xdr:sp>
      <xdr:nvSpPr>
        <xdr:cNvPr id="34" name="正方形/長方形 104"/>
        <xdr:cNvSpPr>
          <a:spLocks/>
        </xdr:cNvSpPr>
      </xdr:nvSpPr>
      <xdr:spPr>
        <a:xfrm>
          <a:off x="5762625" y="38414325"/>
          <a:ext cx="15621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ｉ．個人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32</xdr:col>
      <xdr:colOff>104775</xdr:colOff>
      <xdr:row>70</xdr:row>
      <xdr:rowOff>4505325</xdr:rowOff>
    </xdr:from>
    <xdr:to>
      <xdr:col>40</xdr:col>
      <xdr:colOff>76200</xdr:colOff>
      <xdr:row>70</xdr:row>
      <xdr:rowOff>4953000</xdr:rowOff>
    </xdr:to>
    <xdr:sp>
      <xdr:nvSpPr>
        <xdr:cNvPr id="35" name="大かっこ 105"/>
        <xdr:cNvSpPr>
          <a:spLocks/>
        </xdr:cNvSpPr>
      </xdr:nvSpPr>
      <xdr:spPr>
        <a:xfrm>
          <a:off x="5762625" y="39138225"/>
          <a:ext cx="1581150" cy="447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ベンチマークの検討</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152400</xdr:colOff>
      <xdr:row>71</xdr:row>
      <xdr:rowOff>2305050</xdr:rowOff>
    </xdr:from>
    <xdr:to>
      <xdr:col>32</xdr:col>
      <xdr:colOff>95250</xdr:colOff>
      <xdr:row>71</xdr:row>
      <xdr:rowOff>3228975</xdr:rowOff>
    </xdr:to>
    <xdr:sp>
      <xdr:nvSpPr>
        <xdr:cNvPr id="36" name="正方形/長方形 107"/>
        <xdr:cNvSpPr>
          <a:spLocks/>
        </xdr:cNvSpPr>
      </xdr:nvSpPr>
      <xdr:spPr>
        <a:xfrm>
          <a:off x="4324350" y="42138600"/>
          <a:ext cx="142875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９７百万円</a:t>
          </a:r>
        </a:p>
      </xdr:txBody>
    </xdr:sp>
    <xdr:clientData/>
  </xdr:twoCellAnchor>
  <xdr:twoCellAnchor>
    <xdr:from>
      <xdr:col>24</xdr:col>
      <xdr:colOff>161925</xdr:colOff>
      <xdr:row>71</xdr:row>
      <xdr:rowOff>3228975</xdr:rowOff>
    </xdr:from>
    <xdr:to>
      <xdr:col>32</xdr:col>
      <xdr:colOff>66675</xdr:colOff>
      <xdr:row>71</xdr:row>
      <xdr:rowOff>4143375</xdr:rowOff>
    </xdr:to>
    <xdr:sp>
      <xdr:nvSpPr>
        <xdr:cNvPr id="37" name="大かっこ 108"/>
        <xdr:cNvSpPr>
          <a:spLocks/>
        </xdr:cNvSpPr>
      </xdr:nvSpPr>
      <xdr:spPr>
        <a:xfrm>
          <a:off x="4333875" y="43062525"/>
          <a:ext cx="1390650"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自主参加型国内排出量取引制度実施年度</a:t>
          </a:r>
          <a:r>
            <a:rPr lang="en-US" cap="none" sz="1100" b="0" i="0" u="none" baseline="0">
              <a:solidFill>
                <a:srgbClr val="000000"/>
              </a:solidFill>
              <a:latin typeface="ＭＳ Ｐゴシック"/>
              <a:ea typeface="ＭＳ Ｐゴシック"/>
              <a:cs typeface="ＭＳ Ｐゴシック"/>
            </a:rPr>
            <a:t>検証業務等</a:t>
          </a:r>
          <a:r>
            <a:rPr lang="en-US" cap="none" sz="1100" b="0" i="0" u="none" baseline="0">
              <a:solidFill>
                <a:srgbClr val="FF0000"/>
              </a:solidFill>
            </a:rPr>
            <a:t>
</a:t>
          </a:r>
        </a:p>
      </xdr:txBody>
    </xdr:sp>
    <xdr:clientData/>
  </xdr:twoCellAnchor>
  <xdr:twoCellAnchor>
    <xdr:from>
      <xdr:col>22</xdr:col>
      <xdr:colOff>95250</xdr:colOff>
      <xdr:row>69</xdr:row>
      <xdr:rowOff>609600</xdr:rowOff>
    </xdr:from>
    <xdr:to>
      <xdr:col>22</xdr:col>
      <xdr:colOff>104775</xdr:colOff>
      <xdr:row>70</xdr:row>
      <xdr:rowOff>3048000</xdr:rowOff>
    </xdr:to>
    <xdr:sp>
      <xdr:nvSpPr>
        <xdr:cNvPr id="38" name="直線コネクタ 109"/>
        <xdr:cNvSpPr>
          <a:spLocks/>
        </xdr:cNvSpPr>
      </xdr:nvSpPr>
      <xdr:spPr>
        <a:xfrm rot="5400000">
          <a:off x="3924300" y="31613475"/>
          <a:ext cx="9525" cy="60674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70</xdr:row>
      <xdr:rowOff>323850</xdr:rowOff>
    </xdr:from>
    <xdr:to>
      <xdr:col>45</xdr:col>
      <xdr:colOff>19050</xdr:colOff>
      <xdr:row>70</xdr:row>
      <xdr:rowOff>323850</xdr:rowOff>
    </xdr:to>
    <xdr:sp>
      <xdr:nvSpPr>
        <xdr:cNvPr id="39" name="直線コネクタ 110"/>
        <xdr:cNvSpPr>
          <a:spLocks/>
        </xdr:cNvSpPr>
      </xdr:nvSpPr>
      <xdr:spPr>
        <a:xfrm>
          <a:off x="3924300" y="34956750"/>
          <a:ext cx="43624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70</xdr:row>
      <xdr:rowOff>3048000</xdr:rowOff>
    </xdr:from>
    <xdr:to>
      <xdr:col>45</xdr:col>
      <xdr:colOff>0</xdr:colOff>
      <xdr:row>70</xdr:row>
      <xdr:rowOff>3048000</xdr:rowOff>
    </xdr:to>
    <xdr:sp>
      <xdr:nvSpPr>
        <xdr:cNvPr id="40" name="直線コネクタ 111"/>
        <xdr:cNvSpPr>
          <a:spLocks/>
        </xdr:cNvSpPr>
      </xdr:nvSpPr>
      <xdr:spPr>
        <a:xfrm>
          <a:off x="3924300" y="37680900"/>
          <a:ext cx="4343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70</xdr:row>
      <xdr:rowOff>323850</xdr:rowOff>
    </xdr:from>
    <xdr:to>
      <xdr:col>27</xdr:col>
      <xdr:colOff>76200</xdr:colOff>
      <xdr:row>70</xdr:row>
      <xdr:rowOff>552450</xdr:rowOff>
    </xdr:to>
    <xdr:sp>
      <xdr:nvSpPr>
        <xdr:cNvPr id="41" name="直線矢印コネクタ 112"/>
        <xdr:cNvSpPr>
          <a:spLocks/>
        </xdr:cNvSpPr>
      </xdr:nvSpPr>
      <xdr:spPr>
        <a:xfrm rot="5400000">
          <a:off x="4838700" y="34956750"/>
          <a:ext cx="0"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247650</xdr:colOff>
      <xdr:row>70</xdr:row>
      <xdr:rowOff>323850</xdr:rowOff>
    </xdr:from>
    <xdr:to>
      <xdr:col>36</xdr:col>
      <xdr:colOff>0</xdr:colOff>
      <xdr:row>70</xdr:row>
      <xdr:rowOff>523875</xdr:rowOff>
    </xdr:to>
    <xdr:sp>
      <xdr:nvSpPr>
        <xdr:cNvPr id="42" name="直線矢印コネクタ 113"/>
        <xdr:cNvSpPr>
          <a:spLocks/>
        </xdr:cNvSpPr>
      </xdr:nvSpPr>
      <xdr:spPr>
        <a:xfrm rot="5400000">
          <a:off x="6448425" y="34956750"/>
          <a:ext cx="19050"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171450</xdr:colOff>
      <xdr:row>70</xdr:row>
      <xdr:rowOff>323850</xdr:rowOff>
    </xdr:from>
    <xdr:to>
      <xdr:col>45</xdr:col>
      <xdr:colOff>0</xdr:colOff>
      <xdr:row>70</xdr:row>
      <xdr:rowOff>552450</xdr:rowOff>
    </xdr:to>
    <xdr:sp>
      <xdr:nvSpPr>
        <xdr:cNvPr id="43" name="直線矢印コネクタ 114"/>
        <xdr:cNvSpPr>
          <a:spLocks/>
        </xdr:cNvSpPr>
      </xdr:nvSpPr>
      <xdr:spPr>
        <a:xfrm rot="5400000">
          <a:off x="8239125" y="34956750"/>
          <a:ext cx="28575" cy="219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70</xdr:row>
      <xdr:rowOff>3048000</xdr:rowOff>
    </xdr:from>
    <xdr:to>
      <xdr:col>27</xdr:col>
      <xdr:colOff>85725</xdr:colOff>
      <xdr:row>70</xdr:row>
      <xdr:rowOff>3352800</xdr:rowOff>
    </xdr:to>
    <xdr:sp>
      <xdr:nvSpPr>
        <xdr:cNvPr id="44" name="直線矢印コネクタ 115"/>
        <xdr:cNvSpPr>
          <a:spLocks/>
        </xdr:cNvSpPr>
      </xdr:nvSpPr>
      <xdr:spPr>
        <a:xfrm rot="5400000">
          <a:off x="4838700" y="37680900"/>
          <a:ext cx="9525"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70</xdr:row>
      <xdr:rowOff>3048000</xdr:rowOff>
    </xdr:from>
    <xdr:to>
      <xdr:col>36</xdr:col>
      <xdr:colOff>38100</xdr:colOff>
      <xdr:row>70</xdr:row>
      <xdr:rowOff>3352800</xdr:rowOff>
    </xdr:to>
    <xdr:sp>
      <xdr:nvSpPr>
        <xdr:cNvPr id="45" name="直線矢印コネクタ 116"/>
        <xdr:cNvSpPr>
          <a:spLocks/>
        </xdr:cNvSpPr>
      </xdr:nvSpPr>
      <xdr:spPr>
        <a:xfrm rot="5400000">
          <a:off x="6505575" y="37680900"/>
          <a:ext cx="0"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71</xdr:row>
      <xdr:rowOff>1781175</xdr:rowOff>
    </xdr:from>
    <xdr:to>
      <xdr:col>28</xdr:col>
      <xdr:colOff>123825</xdr:colOff>
      <xdr:row>71</xdr:row>
      <xdr:rowOff>1781175</xdr:rowOff>
    </xdr:to>
    <xdr:sp>
      <xdr:nvSpPr>
        <xdr:cNvPr id="46" name="直線コネクタ 117"/>
        <xdr:cNvSpPr>
          <a:spLocks/>
        </xdr:cNvSpPr>
      </xdr:nvSpPr>
      <xdr:spPr>
        <a:xfrm>
          <a:off x="3838575" y="41614725"/>
          <a:ext cx="1257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71</xdr:row>
      <xdr:rowOff>1781175</xdr:rowOff>
    </xdr:from>
    <xdr:to>
      <xdr:col>28</xdr:col>
      <xdr:colOff>142875</xdr:colOff>
      <xdr:row>71</xdr:row>
      <xdr:rowOff>1943100</xdr:rowOff>
    </xdr:to>
    <xdr:sp>
      <xdr:nvSpPr>
        <xdr:cNvPr id="47" name="直線矢印コネクタ 118"/>
        <xdr:cNvSpPr>
          <a:spLocks/>
        </xdr:cNvSpPr>
      </xdr:nvSpPr>
      <xdr:spPr>
        <a:xfrm rot="5400000">
          <a:off x="5114925" y="41614725"/>
          <a:ext cx="0" cy="152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72</xdr:row>
      <xdr:rowOff>409575</xdr:rowOff>
    </xdr:from>
    <xdr:to>
      <xdr:col>10</xdr:col>
      <xdr:colOff>95250</xdr:colOff>
      <xdr:row>72</xdr:row>
      <xdr:rowOff>409575</xdr:rowOff>
    </xdr:to>
    <xdr:sp>
      <xdr:nvSpPr>
        <xdr:cNvPr id="48" name="直線矢印コネクタ 119"/>
        <xdr:cNvSpPr>
          <a:spLocks/>
        </xdr:cNvSpPr>
      </xdr:nvSpPr>
      <xdr:spPr>
        <a:xfrm>
          <a:off x="1590675" y="44681775"/>
          <a:ext cx="2762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70</xdr:row>
      <xdr:rowOff>3781425</xdr:rowOff>
    </xdr:from>
    <xdr:to>
      <xdr:col>49</xdr:col>
      <xdr:colOff>19050</xdr:colOff>
      <xdr:row>70</xdr:row>
      <xdr:rowOff>4572000</xdr:rowOff>
    </xdr:to>
    <xdr:sp>
      <xdr:nvSpPr>
        <xdr:cNvPr id="49" name="正方形/長方形 121"/>
        <xdr:cNvSpPr>
          <a:spLocks/>
        </xdr:cNvSpPr>
      </xdr:nvSpPr>
      <xdr:spPr>
        <a:xfrm>
          <a:off x="7534275" y="38414325"/>
          <a:ext cx="1562100"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ｊ．（株）Ｑ</a:t>
          </a:r>
          <a:r>
            <a:rPr lang="en-US" cap="none" sz="1100" b="0" i="0" u="none" baseline="0">
              <a:solidFill>
                <a:srgbClr val="000000"/>
              </a:solidFill>
            </a:rPr>
            <a:t>uick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41</xdr:col>
      <xdr:colOff>104775</xdr:colOff>
      <xdr:row>70</xdr:row>
      <xdr:rowOff>4591050</xdr:rowOff>
    </xdr:from>
    <xdr:to>
      <xdr:col>49</xdr:col>
      <xdr:colOff>9525</xdr:colOff>
      <xdr:row>70</xdr:row>
      <xdr:rowOff>5095875</xdr:rowOff>
    </xdr:to>
    <xdr:sp>
      <xdr:nvSpPr>
        <xdr:cNvPr id="50" name="大かっこ 122"/>
        <xdr:cNvSpPr>
          <a:spLocks/>
        </xdr:cNvSpPr>
      </xdr:nvSpPr>
      <xdr:spPr>
        <a:xfrm>
          <a:off x="7572375" y="39223950"/>
          <a:ext cx="1514475" cy="504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JVETS</a:t>
          </a:r>
          <a:r>
            <a:rPr lang="en-US" cap="none" sz="1100" b="0" i="0" u="none" baseline="0">
              <a:solidFill>
                <a:srgbClr val="000000"/>
              </a:solidFill>
              <a:latin typeface="ＭＳ Ｐゴシック"/>
              <a:ea typeface="ＭＳ Ｐゴシック"/>
              <a:cs typeface="ＭＳ Ｐゴシック"/>
            </a:rPr>
            <a:t>価格収集及び指標算出業務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44</xdr:col>
      <xdr:colOff>171450</xdr:colOff>
      <xdr:row>70</xdr:row>
      <xdr:rowOff>3048000</xdr:rowOff>
    </xdr:from>
    <xdr:to>
      <xdr:col>45</xdr:col>
      <xdr:colOff>0</xdr:colOff>
      <xdr:row>70</xdr:row>
      <xdr:rowOff>3371850</xdr:rowOff>
    </xdr:to>
    <xdr:sp>
      <xdr:nvSpPr>
        <xdr:cNvPr id="51" name="直線矢印コネクタ 123"/>
        <xdr:cNvSpPr>
          <a:spLocks/>
        </xdr:cNvSpPr>
      </xdr:nvSpPr>
      <xdr:spPr>
        <a:xfrm rot="5400000">
          <a:off x="8239125" y="37680900"/>
          <a:ext cx="28575"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71</xdr:row>
      <xdr:rowOff>4438650</xdr:rowOff>
    </xdr:from>
    <xdr:to>
      <xdr:col>22</xdr:col>
      <xdr:colOff>47625</xdr:colOff>
      <xdr:row>72</xdr:row>
      <xdr:rowOff>800100</xdr:rowOff>
    </xdr:to>
    <xdr:sp>
      <xdr:nvSpPr>
        <xdr:cNvPr id="52" name="正方形/長方形 125"/>
        <xdr:cNvSpPr>
          <a:spLocks/>
        </xdr:cNvSpPr>
      </xdr:nvSpPr>
      <xdr:spPr>
        <a:xfrm>
          <a:off x="2124075" y="44272200"/>
          <a:ext cx="1752600"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Ｄ．（株）エヌ・ティ・ティ・データ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１００百万円</a:t>
          </a:r>
        </a:p>
      </xdr:txBody>
    </xdr:sp>
    <xdr:clientData/>
  </xdr:twoCellAnchor>
  <xdr:twoCellAnchor>
    <xdr:from>
      <xdr:col>12</xdr:col>
      <xdr:colOff>9525</xdr:colOff>
      <xdr:row>72</xdr:row>
      <xdr:rowOff>800100</xdr:rowOff>
    </xdr:from>
    <xdr:to>
      <xdr:col>22</xdr:col>
      <xdr:colOff>57150</xdr:colOff>
      <xdr:row>72</xdr:row>
      <xdr:rowOff>2314575</xdr:rowOff>
    </xdr:to>
    <xdr:sp>
      <xdr:nvSpPr>
        <xdr:cNvPr id="53" name="大かっこ 126"/>
        <xdr:cNvSpPr>
          <a:spLocks/>
        </xdr:cNvSpPr>
      </xdr:nvSpPr>
      <xdr:spPr>
        <a:xfrm>
          <a:off x="2124075" y="45072300"/>
          <a:ext cx="1762125" cy="1514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・試行排出量スキームで扱う排出枠（ＥＸＴ）とＪＶＥＴＳで扱う排出枠（ＪＰＡ）の電子システム移転を行うシステムの設計・開発を行う。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8</xdr:col>
      <xdr:colOff>133350</xdr:colOff>
      <xdr:row>71</xdr:row>
      <xdr:rowOff>2047875</xdr:rowOff>
    </xdr:from>
    <xdr:to>
      <xdr:col>11</xdr:col>
      <xdr:colOff>0</xdr:colOff>
      <xdr:row>71</xdr:row>
      <xdr:rowOff>2047875</xdr:rowOff>
    </xdr:to>
    <xdr:sp>
      <xdr:nvSpPr>
        <xdr:cNvPr id="54" name="直線矢印コネクタ 127"/>
        <xdr:cNvSpPr>
          <a:spLocks/>
        </xdr:cNvSpPr>
      </xdr:nvSpPr>
      <xdr:spPr>
        <a:xfrm>
          <a:off x="1562100" y="41881425"/>
          <a:ext cx="3810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70</xdr:row>
      <xdr:rowOff>3009900</xdr:rowOff>
    </xdr:from>
    <xdr:to>
      <xdr:col>22</xdr:col>
      <xdr:colOff>104775</xdr:colOff>
      <xdr:row>70</xdr:row>
      <xdr:rowOff>3333750</xdr:rowOff>
    </xdr:to>
    <xdr:sp>
      <xdr:nvSpPr>
        <xdr:cNvPr id="55" name="直線矢印コネクタ 133"/>
        <xdr:cNvSpPr>
          <a:spLocks/>
        </xdr:cNvSpPr>
      </xdr:nvSpPr>
      <xdr:spPr>
        <a:xfrm rot="10800000" flipV="1">
          <a:off x="3400425" y="37642800"/>
          <a:ext cx="53340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70</xdr:row>
      <xdr:rowOff>3781425</xdr:rowOff>
    </xdr:from>
    <xdr:to>
      <xdr:col>22</xdr:col>
      <xdr:colOff>104775</xdr:colOff>
      <xdr:row>70</xdr:row>
      <xdr:rowOff>4391025</xdr:rowOff>
    </xdr:to>
    <xdr:sp>
      <xdr:nvSpPr>
        <xdr:cNvPr id="56" name="正方形/長方形 137"/>
        <xdr:cNvSpPr>
          <a:spLocks/>
        </xdr:cNvSpPr>
      </xdr:nvSpPr>
      <xdr:spPr>
        <a:xfrm>
          <a:off x="2409825" y="38414325"/>
          <a:ext cx="1524000" cy="609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ｇ．個人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13</xdr:col>
      <xdr:colOff>85725</xdr:colOff>
      <xdr:row>70</xdr:row>
      <xdr:rowOff>4467225</xdr:rowOff>
    </xdr:from>
    <xdr:to>
      <xdr:col>22</xdr:col>
      <xdr:colOff>123825</xdr:colOff>
      <xdr:row>70</xdr:row>
      <xdr:rowOff>4953000</xdr:rowOff>
    </xdr:to>
    <xdr:sp>
      <xdr:nvSpPr>
        <xdr:cNvPr id="57" name="大かっこ 138"/>
        <xdr:cNvSpPr>
          <a:spLocks/>
        </xdr:cNvSpPr>
      </xdr:nvSpPr>
      <xdr:spPr>
        <a:xfrm>
          <a:off x="2371725" y="39100125"/>
          <a:ext cx="1581150" cy="4857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ベンチマークの検討</a:t>
          </a:r>
          <a:r>
            <a:rPr lang="en-US" cap="none" sz="1100" b="0" i="0" u="none" baseline="0">
              <a:solidFill>
                <a:srgbClr val="000000"/>
              </a:solidFill>
            </a:rPr>
            <a:t>
</a:t>
          </a:r>
        </a:p>
      </xdr:txBody>
    </xdr:sp>
    <xdr:clientData/>
  </xdr:twoCellAnchor>
  <xdr:twoCellAnchor>
    <xdr:from>
      <xdr:col>22</xdr:col>
      <xdr:colOff>38100</xdr:colOff>
      <xdr:row>72</xdr:row>
      <xdr:rowOff>333375</xdr:rowOff>
    </xdr:from>
    <xdr:to>
      <xdr:col>28</xdr:col>
      <xdr:colOff>152400</xdr:colOff>
      <xdr:row>72</xdr:row>
      <xdr:rowOff>333375</xdr:rowOff>
    </xdr:to>
    <xdr:sp>
      <xdr:nvSpPr>
        <xdr:cNvPr id="58" name="直線コネクタ 139"/>
        <xdr:cNvSpPr>
          <a:spLocks/>
        </xdr:cNvSpPr>
      </xdr:nvSpPr>
      <xdr:spPr>
        <a:xfrm>
          <a:off x="3867150" y="44605575"/>
          <a:ext cx="1257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72</xdr:row>
      <xdr:rowOff>304800</xdr:rowOff>
    </xdr:from>
    <xdr:to>
      <xdr:col>28</xdr:col>
      <xdr:colOff>161925</xdr:colOff>
      <xdr:row>72</xdr:row>
      <xdr:rowOff>466725</xdr:rowOff>
    </xdr:to>
    <xdr:sp>
      <xdr:nvSpPr>
        <xdr:cNvPr id="59" name="直線矢印コネクタ 141"/>
        <xdr:cNvSpPr>
          <a:spLocks/>
        </xdr:cNvSpPr>
      </xdr:nvSpPr>
      <xdr:spPr>
        <a:xfrm rot="5400000">
          <a:off x="5124450" y="44577000"/>
          <a:ext cx="9525" cy="161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72</xdr:row>
      <xdr:rowOff>781050</xdr:rowOff>
    </xdr:from>
    <xdr:to>
      <xdr:col>33</xdr:col>
      <xdr:colOff>76200</xdr:colOff>
      <xdr:row>72</xdr:row>
      <xdr:rowOff>1781175</xdr:rowOff>
    </xdr:to>
    <xdr:sp>
      <xdr:nvSpPr>
        <xdr:cNvPr id="60" name="正方形/長方形 144"/>
        <xdr:cNvSpPr>
          <a:spLocks/>
        </xdr:cNvSpPr>
      </xdr:nvSpPr>
      <xdr:spPr>
        <a:xfrm>
          <a:off x="4343400" y="45053250"/>
          <a:ext cx="1562100" cy="10001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ｌ．㈱ユー・エス・イー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24</xdr:col>
      <xdr:colOff>171450</xdr:colOff>
      <xdr:row>72</xdr:row>
      <xdr:rowOff>1819275</xdr:rowOff>
    </xdr:from>
    <xdr:to>
      <xdr:col>33</xdr:col>
      <xdr:colOff>76200</xdr:colOff>
      <xdr:row>72</xdr:row>
      <xdr:rowOff>2381250</xdr:rowOff>
    </xdr:to>
    <xdr:sp>
      <xdr:nvSpPr>
        <xdr:cNvPr id="61" name="大かっこ 145"/>
        <xdr:cNvSpPr>
          <a:spLocks/>
        </xdr:cNvSpPr>
      </xdr:nvSpPr>
      <xdr:spPr>
        <a:xfrm>
          <a:off x="4343400" y="46091475"/>
          <a:ext cx="1562100" cy="552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実証実験作業支援</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76200</xdr:colOff>
      <xdr:row>72</xdr:row>
      <xdr:rowOff>3238500</xdr:rowOff>
    </xdr:from>
    <xdr:to>
      <xdr:col>21</xdr:col>
      <xdr:colOff>104775</xdr:colOff>
      <xdr:row>73</xdr:row>
      <xdr:rowOff>790575</xdr:rowOff>
    </xdr:to>
    <xdr:sp>
      <xdr:nvSpPr>
        <xdr:cNvPr id="62" name="正方形/長方形 129"/>
        <xdr:cNvSpPr>
          <a:spLocks/>
        </xdr:cNvSpPr>
      </xdr:nvSpPr>
      <xdr:spPr>
        <a:xfrm>
          <a:off x="2019300" y="47510700"/>
          <a:ext cx="1743075"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Ｅ</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11</xdr:col>
      <xdr:colOff>76200</xdr:colOff>
      <xdr:row>73</xdr:row>
      <xdr:rowOff>885825</xdr:rowOff>
    </xdr:from>
    <xdr:to>
      <xdr:col>21</xdr:col>
      <xdr:colOff>114300</xdr:colOff>
      <xdr:row>73</xdr:row>
      <xdr:rowOff>2390775</xdr:rowOff>
    </xdr:to>
    <xdr:sp>
      <xdr:nvSpPr>
        <xdr:cNvPr id="63" name="大かっこ 130"/>
        <xdr:cNvSpPr>
          <a:spLocks/>
        </xdr:cNvSpPr>
      </xdr:nvSpPr>
      <xdr:spPr>
        <a:xfrm>
          <a:off x="2019300" y="48396525"/>
          <a:ext cx="1752600" cy="1504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・温室効果ガス排出量・吸収量の第三者検証に関するエキスパートの育成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・自治体向けセミナーの開催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・ＧＨＧ算定・検証に関する教育ＤＶＤの作成</a:t>
          </a:r>
          <a:r>
            <a:rPr lang="en-US" cap="none" sz="1100" b="0" i="0" u="none" baseline="0">
              <a:solidFill>
                <a:srgbClr val="000000"/>
              </a:solidFill>
            </a:rPr>
            <a:t>
</a:t>
          </a:r>
        </a:p>
      </xdr:txBody>
    </xdr:sp>
    <xdr:clientData/>
  </xdr:twoCellAnchor>
  <xdr:twoCellAnchor>
    <xdr:from>
      <xdr:col>24</xdr:col>
      <xdr:colOff>85725</xdr:colOff>
      <xdr:row>73</xdr:row>
      <xdr:rowOff>647700</xdr:rowOff>
    </xdr:from>
    <xdr:to>
      <xdr:col>32</xdr:col>
      <xdr:colOff>28575</xdr:colOff>
      <xdr:row>73</xdr:row>
      <xdr:rowOff>1590675</xdr:rowOff>
    </xdr:to>
    <xdr:sp>
      <xdr:nvSpPr>
        <xdr:cNvPr id="64" name="正方形/長方形 132"/>
        <xdr:cNvSpPr>
          <a:spLocks/>
        </xdr:cNvSpPr>
      </xdr:nvSpPr>
      <xdr:spPr>
        <a:xfrm>
          <a:off x="4257675" y="48158400"/>
          <a:ext cx="1428750" cy="942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ｍ．日経映像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24</xdr:col>
      <xdr:colOff>123825</xdr:colOff>
      <xdr:row>73</xdr:row>
      <xdr:rowOff>1628775</xdr:rowOff>
    </xdr:from>
    <xdr:to>
      <xdr:col>32</xdr:col>
      <xdr:colOff>28575</xdr:colOff>
      <xdr:row>74</xdr:row>
      <xdr:rowOff>95250</xdr:rowOff>
    </xdr:to>
    <xdr:sp>
      <xdr:nvSpPr>
        <xdr:cNvPr id="65" name="大かっこ 133"/>
        <xdr:cNvSpPr>
          <a:spLocks/>
        </xdr:cNvSpPr>
      </xdr:nvSpPr>
      <xdr:spPr>
        <a:xfrm>
          <a:off x="4295775" y="49139475"/>
          <a:ext cx="1390650" cy="9048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・ＧＨＧ算定・検証に関する教育ＤＶＤの作成</a:t>
          </a:r>
          <a:r>
            <a:rPr lang="en-US" cap="none" sz="1100" b="0" i="0" u="none" baseline="0">
              <a:solidFill>
                <a:srgbClr val="000000"/>
              </a:solidFill>
            </a:rPr>
            <a:t>
</a:t>
          </a:r>
        </a:p>
      </xdr:txBody>
    </xdr:sp>
    <xdr:clientData/>
  </xdr:twoCellAnchor>
  <xdr:twoCellAnchor>
    <xdr:from>
      <xdr:col>8</xdr:col>
      <xdr:colOff>47625</xdr:colOff>
      <xdr:row>72</xdr:row>
      <xdr:rowOff>3238500</xdr:rowOff>
    </xdr:from>
    <xdr:to>
      <xdr:col>10</xdr:col>
      <xdr:colOff>95250</xdr:colOff>
      <xdr:row>72</xdr:row>
      <xdr:rowOff>3238500</xdr:rowOff>
    </xdr:to>
    <xdr:sp>
      <xdr:nvSpPr>
        <xdr:cNvPr id="66" name="直線矢印コネクタ 136"/>
        <xdr:cNvSpPr>
          <a:spLocks/>
        </xdr:cNvSpPr>
      </xdr:nvSpPr>
      <xdr:spPr>
        <a:xfrm>
          <a:off x="1476375" y="47510700"/>
          <a:ext cx="3905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72</xdr:row>
      <xdr:rowOff>3238500</xdr:rowOff>
    </xdr:from>
    <xdr:to>
      <xdr:col>28</xdr:col>
      <xdr:colOff>38100</xdr:colOff>
      <xdr:row>72</xdr:row>
      <xdr:rowOff>3238500</xdr:rowOff>
    </xdr:to>
    <xdr:sp>
      <xdr:nvSpPr>
        <xdr:cNvPr id="67" name="直線矢印コネクタ 141"/>
        <xdr:cNvSpPr>
          <a:spLocks/>
        </xdr:cNvSpPr>
      </xdr:nvSpPr>
      <xdr:spPr>
        <a:xfrm rot="5400000">
          <a:off x="5010150" y="47510700"/>
          <a:ext cx="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74</xdr:row>
      <xdr:rowOff>962025</xdr:rowOff>
    </xdr:from>
    <xdr:to>
      <xdr:col>21</xdr:col>
      <xdr:colOff>85725</xdr:colOff>
      <xdr:row>74</xdr:row>
      <xdr:rowOff>1847850</xdr:rowOff>
    </xdr:to>
    <xdr:sp>
      <xdr:nvSpPr>
        <xdr:cNvPr id="68" name="正方形/長方形 148"/>
        <xdr:cNvSpPr>
          <a:spLocks/>
        </xdr:cNvSpPr>
      </xdr:nvSpPr>
      <xdr:spPr>
        <a:xfrm>
          <a:off x="2000250" y="50911125"/>
          <a:ext cx="1743075"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Ｆ．㈱コングレ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10</xdr:col>
      <xdr:colOff>19050</xdr:colOff>
      <xdr:row>74</xdr:row>
      <xdr:rowOff>1847850</xdr:rowOff>
    </xdr:from>
    <xdr:to>
      <xdr:col>22</xdr:col>
      <xdr:colOff>123825</xdr:colOff>
      <xdr:row>74</xdr:row>
      <xdr:rowOff>2771775</xdr:rowOff>
    </xdr:to>
    <xdr:sp>
      <xdr:nvSpPr>
        <xdr:cNvPr id="69" name="大かっこ 149"/>
        <xdr:cNvSpPr>
          <a:spLocks/>
        </xdr:cNvSpPr>
      </xdr:nvSpPr>
      <xdr:spPr>
        <a:xfrm>
          <a:off x="1790700" y="51796950"/>
          <a:ext cx="2162175"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・温室効果ガス排出量・吸収量の算定・検証に関する国際ワークショップの開催</a:t>
          </a:r>
        </a:p>
      </xdr:txBody>
    </xdr:sp>
    <xdr:clientData/>
  </xdr:twoCellAnchor>
  <xdr:twoCellAnchor>
    <xdr:from>
      <xdr:col>8</xdr:col>
      <xdr:colOff>19050</xdr:colOff>
      <xdr:row>74</xdr:row>
      <xdr:rowOff>1466850</xdr:rowOff>
    </xdr:from>
    <xdr:to>
      <xdr:col>10</xdr:col>
      <xdr:colOff>76200</xdr:colOff>
      <xdr:row>74</xdr:row>
      <xdr:rowOff>1476375</xdr:rowOff>
    </xdr:to>
    <xdr:sp>
      <xdr:nvSpPr>
        <xdr:cNvPr id="70" name="直線矢印コネクタ 150"/>
        <xdr:cNvSpPr>
          <a:spLocks/>
        </xdr:cNvSpPr>
      </xdr:nvSpPr>
      <xdr:spPr>
        <a:xfrm>
          <a:off x="1447800" y="51415950"/>
          <a:ext cx="4000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75</xdr:row>
      <xdr:rowOff>495300</xdr:rowOff>
    </xdr:from>
    <xdr:to>
      <xdr:col>21</xdr:col>
      <xdr:colOff>104775</xdr:colOff>
      <xdr:row>75</xdr:row>
      <xdr:rowOff>1400175</xdr:rowOff>
    </xdr:to>
    <xdr:sp>
      <xdr:nvSpPr>
        <xdr:cNvPr id="71" name="正方形/長方形 152"/>
        <xdr:cNvSpPr>
          <a:spLocks/>
        </xdr:cNvSpPr>
      </xdr:nvSpPr>
      <xdr:spPr>
        <a:xfrm>
          <a:off x="2009775" y="53416200"/>
          <a:ext cx="17526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Ｇ．㈱三菱総合研究所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２５０百万円</a:t>
          </a:r>
        </a:p>
      </xdr:txBody>
    </xdr:sp>
    <xdr:clientData/>
  </xdr:twoCellAnchor>
  <xdr:twoCellAnchor>
    <xdr:from>
      <xdr:col>11</xdr:col>
      <xdr:colOff>66675</xdr:colOff>
      <xdr:row>75</xdr:row>
      <xdr:rowOff>1438275</xdr:rowOff>
    </xdr:from>
    <xdr:to>
      <xdr:col>21</xdr:col>
      <xdr:colOff>114300</xdr:colOff>
      <xdr:row>75</xdr:row>
      <xdr:rowOff>3133725</xdr:rowOff>
    </xdr:to>
    <xdr:sp>
      <xdr:nvSpPr>
        <xdr:cNvPr id="72" name="大かっこ 153"/>
        <xdr:cNvSpPr>
          <a:spLocks/>
        </xdr:cNvSpPr>
      </xdr:nvSpPr>
      <xdr:spPr>
        <a:xfrm>
          <a:off x="2009775" y="54359175"/>
          <a:ext cx="1762125" cy="1695450"/>
        </a:xfrm>
        <a:prstGeom prst="bracketPair">
          <a:avLst>
            <a:gd name="adj" fmla="val -42833"/>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・温暖化対策技術文献調査・ヒアリング調査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・温暖化対策診断業務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・温暖化対策状況に関する全国アンケート調査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・限界削減コストカーブの作成</a:t>
          </a:r>
        </a:p>
      </xdr:txBody>
    </xdr:sp>
    <xdr:clientData/>
  </xdr:twoCellAnchor>
  <xdr:twoCellAnchor>
    <xdr:from>
      <xdr:col>24</xdr:col>
      <xdr:colOff>66675</xdr:colOff>
      <xdr:row>75</xdr:row>
      <xdr:rowOff>1285875</xdr:rowOff>
    </xdr:from>
    <xdr:to>
      <xdr:col>32</xdr:col>
      <xdr:colOff>0</xdr:colOff>
      <xdr:row>75</xdr:row>
      <xdr:rowOff>2209800</xdr:rowOff>
    </xdr:to>
    <xdr:sp>
      <xdr:nvSpPr>
        <xdr:cNvPr id="73" name="正方形/長方形 155"/>
        <xdr:cNvSpPr>
          <a:spLocks/>
        </xdr:cNvSpPr>
      </xdr:nvSpPr>
      <xdr:spPr>
        <a:xfrm>
          <a:off x="4238625" y="54206775"/>
          <a:ext cx="1419225" cy="9239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ｎ．民間企業等
</a:t>
          </a:r>
          <a:r>
            <a:rPr lang="en-US" cap="none" sz="1100" b="0" i="0" u="none" baseline="0">
              <a:solidFill>
                <a:srgbClr val="000000"/>
              </a:solidFill>
              <a:latin typeface="ＭＳ Ｐゴシック"/>
              <a:ea typeface="ＭＳ Ｐゴシック"/>
              <a:cs typeface="ＭＳ Ｐゴシック"/>
            </a:rPr>
            <a:t>（２１機関）
</a:t>
          </a:r>
          <a:r>
            <a:rPr lang="en-US" cap="none" sz="1100" b="0" i="0" u="none" baseline="0">
              <a:solidFill>
                <a:srgbClr val="000000"/>
              </a:solidFill>
              <a:latin typeface="ＭＳ Ｐゴシック"/>
              <a:ea typeface="ＭＳ Ｐゴシック"/>
              <a:cs typeface="ＭＳ Ｐゴシック"/>
            </a:rPr>
            <a:t>１３０百万円</a:t>
          </a:r>
        </a:p>
      </xdr:txBody>
    </xdr:sp>
    <xdr:clientData/>
  </xdr:twoCellAnchor>
  <xdr:twoCellAnchor>
    <xdr:from>
      <xdr:col>24</xdr:col>
      <xdr:colOff>28575</xdr:colOff>
      <xdr:row>75</xdr:row>
      <xdr:rowOff>2209800</xdr:rowOff>
    </xdr:from>
    <xdr:to>
      <xdr:col>32</xdr:col>
      <xdr:colOff>38100</xdr:colOff>
      <xdr:row>75</xdr:row>
      <xdr:rowOff>3209925</xdr:rowOff>
    </xdr:to>
    <xdr:sp>
      <xdr:nvSpPr>
        <xdr:cNvPr id="74" name="大かっこ 156"/>
        <xdr:cNvSpPr>
          <a:spLocks/>
        </xdr:cNvSpPr>
      </xdr:nvSpPr>
      <xdr:spPr>
        <a:xfrm>
          <a:off x="4200525" y="55130700"/>
          <a:ext cx="1495425" cy="1000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温暖化対策診断の実施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・診断報告書の作成</a:t>
          </a:r>
          <a:r>
            <a:rPr lang="en-US" cap="none" sz="1100" b="0" i="0" u="none" baseline="0">
              <a:solidFill>
                <a:srgbClr val="000000"/>
              </a:solidFill>
            </a:rPr>
            <a:t>
</a:t>
          </a:r>
        </a:p>
      </xdr:txBody>
    </xdr:sp>
    <xdr:clientData/>
  </xdr:twoCellAnchor>
  <xdr:twoCellAnchor>
    <xdr:from>
      <xdr:col>21</xdr:col>
      <xdr:colOff>104775</xdr:colOff>
      <xdr:row>75</xdr:row>
      <xdr:rowOff>742950</xdr:rowOff>
    </xdr:from>
    <xdr:to>
      <xdr:col>36</xdr:col>
      <xdr:colOff>190500</xdr:colOff>
      <xdr:row>75</xdr:row>
      <xdr:rowOff>762000</xdr:rowOff>
    </xdr:to>
    <xdr:sp>
      <xdr:nvSpPr>
        <xdr:cNvPr id="75" name="直線コネクタ 157"/>
        <xdr:cNvSpPr>
          <a:spLocks/>
        </xdr:cNvSpPr>
      </xdr:nvSpPr>
      <xdr:spPr>
        <a:xfrm>
          <a:off x="3762375" y="53663850"/>
          <a:ext cx="28956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75</xdr:row>
      <xdr:rowOff>1028700</xdr:rowOff>
    </xdr:from>
    <xdr:to>
      <xdr:col>10</xdr:col>
      <xdr:colOff>95250</xdr:colOff>
      <xdr:row>75</xdr:row>
      <xdr:rowOff>1028700</xdr:rowOff>
    </xdr:to>
    <xdr:sp>
      <xdr:nvSpPr>
        <xdr:cNvPr id="76" name="直線矢印コネクタ 158"/>
        <xdr:cNvSpPr>
          <a:spLocks/>
        </xdr:cNvSpPr>
      </xdr:nvSpPr>
      <xdr:spPr>
        <a:xfrm>
          <a:off x="1457325" y="53949600"/>
          <a:ext cx="4095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75</xdr:row>
      <xdr:rowOff>742950</xdr:rowOff>
    </xdr:from>
    <xdr:to>
      <xdr:col>28</xdr:col>
      <xdr:colOff>38100</xdr:colOff>
      <xdr:row>75</xdr:row>
      <xdr:rowOff>914400</xdr:rowOff>
    </xdr:to>
    <xdr:sp>
      <xdr:nvSpPr>
        <xdr:cNvPr id="77" name="直線矢印コネクタ 141"/>
        <xdr:cNvSpPr>
          <a:spLocks/>
        </xdr:cNvSpPr>
      </xdr:nvSpPr>
      <xdr:spPr>
        <a:xfrm rot="5400000">
          <a:off x="5010150" y="53663850"/>
          <a:ext cx="0" cy="161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75</xdr:row>
      <xdr:rowOff>1285875</xdr:rowOff>
    </xdr:from>
    <xdr:to>
      <xdr:col>41</xdr:col>
      <xdr:colOff>123825</xdr:colOff>
      <xdr:row>75</xdr:row>
      <xdr:rowOff>2209800</xdr:rowOff>
    </xdr:to>
    <xdr:sp>
      <xdr:nvSpPr>
        <xdr:cNvPr id="78" name="正方形/長方形 171"/>
        <xdr:cNvSpPr>
          <a:spLocks/>
        </xdr:cNvSpPr>
      </xdr:nvSpPr>
      <xdr:spPr>
        <a:xfrm>
          <a:off x="5886450" y="54206775"/>
          <a:ext cx="1704975" cy="9239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ｏ．エム・アール・アイリサーチアソシエイツ㈱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33</xdr:col>
      <xdr:colOff>76200</xdr:colOff>
      <xdr:row>75</xdr:row>
      <xdr:rowOff>2209800</xdr:rowOff>
    </xdr:from>
    <xdr:to>
      <xdr:col>41</xdr:col>
      <xdr:colOff>142875</xdr:colOff>
      <xdr:row>75</xdr:row>
      <xdr:rowOff>3209925</xdr:rowOff>
    </xdr:to>
    <xdr:sp>
      <xdr:nvSpPr>
        <xdr:cNvPr id="79" name="大かっこ 172"/>
        <xdr:cNvSpPr>
          <a:spLocks/>
        </xdr:cNvSpPr>
      </xdr:nvSpPr>
      <xdr:spPr>
        <a:xfrm>
          <a:off x="5905500" y="55130700"/>
          <a:ext cx="1704975" cy="10001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全国アンケート調査の実施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・データとりまとめ支援</a:t>
          </a:r>
          <a:r>
            <a:rPr lang="en-US" cap="none" sz="1100" b="0" i="0" u="none" baseline="0">
              <a:solidFill>
                <a:srgbClr val="000000"/>
              </a:solidFill>
            </a:rPr>
            <a:t>
</a:t>
          </a:r>
        </a:p>
      </xdr:txBody>
    </xdr:sp>
    <xdr:clientData/>
  </xdr:twoCellAnchor>
  <xdr:twoCellAnchor>
    <xdr:from>
      <xdr:col>36</xdr:col>
      <xdr:colOff>171450</xdr:colOff>
      <xdr:row>75</xdr:row>
      <xdr:rowOff>762000</xdr:rowOff>
    </xdr:from>
    <xdr:to>
      <xdr:col>36</xdr:col>
      <xdr:colOff>171450</xdr:colOff>
      <xdr:row>75</xdr:row>
      <xdr:rowOff>933450</xdr:rowOff>
    </xdr:to>
    <xdr:sp>
      <xdr:nvSpPr>
        <xdr:cNvPr id="80" name="直線矢印コネクタ 141"/>
        <xdr:cNvSpPr>
          <a:spLocks/>
        </xdr:cNvSpPr>
      </xdr:nvSpPr>
      <xdr:spPr>
        <a:xfrm rot="5400000">
          <a:off x="6638925" y="53682900"/>
          <a:ext cx="0" cy="180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76</xdr:row>
      <xdr:rowOff>847725</xdr:rowOff>
    </xdr:from>
    <xdr:to>
      <xdr:col>21</xdr:col>
      <xdr:colOff>142875</xdr:colOff>
      <xdr:row>76</xdr:row>
      <xdr:rowOff>1743075</xdr:rowOff>
    </xdr:to>
    <xdr:sp>
      <xdr:nvSpPr>
        <xdr:cNvPr id="81" name="正方形/長方形 294"/>
        <xdr:cNvSpPr>
          <a:spLocks/>
        </xdr:cNvSpPr>
      </xdr:nvSpPr>
      <xdr:spPr>
        <a:xfrm>
          <a:off x="2057400" y="57007125"/>
          <a:ext cx="1743075"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Ｈ．</a:t>
          </a:r>
          <a:r>
            <a:rPr lang="en-US" cap="none" sz="1100" b="0" i="0" u="none" baseline="0">
              <a:solidFill>
                <a:srgbClr val="000000"/>
              </a:solidFill>
              <a:latin typeface="ＭＳ Ｐゴシック"/>
              <a:ea typeface="ＭＳ Ｐゴシック"/>
              <a:cs typeface="ＭＳ Ｐゴシック"/>
            </a:rPr>
            <a:t>㈱有限責任監査法人トーマツ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11</xdr:col>
      <xdr:colOff>114300</xdr:colOff>
      <xdr:row>76</xdr:row>
      <xdr:rowOff>1743075</xdr:rowOff>
    </xdr:from>
    <xdr:to>
      <xdr:col>21</xdr:col>
      <xdr:colOff>152400</xdr:colOff>
      <xdr:row>76</xdr:row>
      <xdr:rowOff>3248025</xdr:rowOff>
    </xdr:to>
    <xdr:sp>
      <xdr:nvSpPr>
        <xdr:cNvPr id="82" name="大かっこ 295"/>
        <xdr:cNvSpPr>
          <a:spLocks/>
        </xdr:cNvSpPr>
      </xdr:nvSpPr>
      <xdr:spPr>
        <a:xfrm>
          <a:off x="2057400" y="57902475"/>
          <a:ext cx="1752600" cy="1504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・温室効果ガスの検証結果の信頼性向上に関する検討・分析</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・自主参加型国内排出量取引制度査読業務</a:t>
          </a:r>
        </a:p>
      </xdr:txBody>
    </xdr:sp>
    <xdr:clientData/>
  </xdr:twoCellAnchor>
  <xdr:twoCellAnchor>
    <xdr:from>
      <xdr:col>24</xdr:col>
      <xdr:colOff>104775</xdr:colOff>
      <xdr:row>76</xdr:row>
      <xdr:rowOff>1638300</xdr:rowOff>
    </xdr:from>
    <xdr:to>
      <xdr:col>32</xdr:col>
      <xdr:colOff>47625</xdr:colOff>
      <xdr:row>76</xdr:row>
      <xdr:rowOff>2552700</xdr:rowOff>
    </xdr:to>
    <xdr:sp>
      <xdr:nvSpPr>
        <xdr:cNvPr id="83" name="正方形/長方形 297"/>
        <xdr:cNvSpPr>
          <a:spLocks/>
        </xdr:cNvSpPr>
      </xdr:nvSpPr>
      <xdr:spPr>
        <a:xfrm>
          <a:off x="4276725" y="57797700"/>
          <a:ext cx="142875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ｐ．　ビューローべリタスジャパン（株）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24</xdr:col>
      <xdr:colOff>114300</xdr:colOff>
      <xdr:row>76</xdr:row>
      <xdr:rowOff>2552700</xdr:rowOff>
    </xdr:from>
    <xdr:to>
      <xdr:col>32</xdr:col>
      <xdr:colOff>38100</xdr:colOff>
      <xdr:row>76</xdr:row>
      <xdr:rowOff>3467100</xdr:rowOff>
    </xdr:to>
    <xdr:sp>
      <xdr:nvSpPr>
        <xdr:cNvPr id="84" name="大かっこ 298"/>
        <xdr:cNvSpPr>
          <a:spLocks/>
        </xdr:cNvSpPr>
      </xdr:nvSpPr>
      <xdr:spPr>
        <a:xfrm>
          <a:off x="4286250" y="58712100"/>
          <a:ext cx="1409700"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自主参加型国内排出量取引査読業務（共同実施）</a:t>
          </a:r>
        </a:p>
      </xdr:txBody>
    </xdr:sp>
    <xdr:clientData/>
  </xdr:twoCellAnchor>
  <xdr:twoCellAnchor>
    <xdr:from>
      <xdr:col>21</xdr:col>
      <xdr:colOff>142875</xdr:colOff>
      <xdr:row>76</xdr:row>
      <xdr:rowOff>1095375</xdr:rowOff>
    </xdr:from>
    <xdr:to>
      <xdr:col>37</xdr:col>
      <xdr:colOff>38100</xdr:colOff>
      <xdr:row>76</xdr:row>
      <xdr:rowOff>1114425</xdr:rowOff>
    </xdr:to>
    <xdr:sp>
      <xdr:nvSpPr>
        <xdr:cNvPr id="85" name="直線コネクタ 299"/>
        <xdr:cNvSpPr>
          <a:spLocks/>
        </xdr:cNvSpPr>
      </xdr:nvSpPr>
      <xdr:spPr>
        <a:xfrm>
          <a:off x="3800475" y="57254775"/>
          <a:ext cx="2905125"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76</xdr:row>
      <xdr:rowOff>1381125</xdr:rowOff>
    </xdr:from>
    <xdr:to>
      <xdr:col>10</xdr:col>
      <xdr:colOff>133350</xdr:colOff>
      <xdr:row>76</xdr:row>
      <xdr:rowOff>1381125</xdr:rowOff>
    </xdr:to>
    <xdr:sp>
      <xdr:nvSpPr>
        <xdr:cNvPr id="86" name="直線矢印コネクタ 300"/>
        <xdr:cNvSpPr>
          <a:spLocks/>
        </xdr:cNvSpPr>
      </xdr:nvSpPr>
      <xdr:spPr>
        <a:xfrm>
          <a:off x="1504950" y="57540525"/>
          <a:ext cx="4000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76</xdr:row>
      <xdr:rowOff>1095375</xdr:rowOff>
    </xdr:from>
    <xdr:to>
      <xdr:col>28</xdr:col>
      <xdr:colOff>76200</xdr:colOff>
      <xdr:row>76</xdr:row>
      <xdr:rowOff>1276350</xdr:rowOff>
    </xdr:to>
    <xdr:sp>
      <xdr:nvSpPr>
        <xdr:cNvPr id="87" name="直線矢印コネクタ 141"/>
        <xdr:cNvSpPr>
          <a:spLocks/>
        </xdr:cNvSpPr>
      </xdr:nvSpPr>
      <xdr:spPr>
        <a:xfrm rot="5400000">
          <a:off x="5048250" y="57254775"/>
          <a:ext cx="0" cy="180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76</xdr:row>
      <xdr:rowOff>1638300</xdr:rowOff>
    </xdr:from>
    <xdr:to>
      <xdr:col>43</xdr:col>
      <xdr:colOff>152400</xdr:colOff>
      <xdr:row>76</xdr:row>
      <xdr:rowOff>2571750</xdr:rowOff>
    </xdr:to>
    <xdr:sp>
      <xdr:nvSpPr>
        <xdr:cNvPr id="88" name="正方形/長方形 303"/>
        <xdr:cNvSpPr>
          <a:spLocks/>
        </xdr:cNvSpPr>
      </xdr:nvSpPr>
      <xdr:spPr>
        <a:xfrm>
          <a:off x="5991225" y="57797700"/>
          <a:ext cx="2028825" cy="9334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ｑ．ロイドレジスタークオリティアシュアランスリミテッド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34</xdr:col>
      <xdr:colOff>9525</xdr:colOff>
      <xdr:row>76</xdr:row>
      <xdr:rowOff>2571750</xdr:rowOff>
    </xdr:from>
    <xdr:to>
      <xdr:col>43</xdr:col>
      <xdr:colOff>38100</xdr:colOff>
      <xdr:row>76</xdr:row>
      <xdr:rowOff>3486150</xdr:rowOff>
    </xdr:to>
    <xdr:sp>
      <xdr:nvSpPr>
        <xdr:cNvPr id="89" name="大かっこ 304"/>
        <xdr:cNvSpPr>
          <a:spLocks/>
        </xdr:cNvSpPr>
      </xdr:nvSpPr>
      <xdr:spPr>
        <a:xfrm>
          <a:off x="6010275" y="58731150"/>
          <a:ext cx="1895475"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・自主参加型国内排出量取引査読業務（</a:t>
          </a:r>
          <a:r>
            <a:rPr lang="en-US" cap="none" sz="1100" b="0" i="0" u="none" baseline="0">
              <a:solidFill>
                <a:srgbClr val="000000"/>
              </a:solidFill>
              <a:latin typeface="ＭＳ Ｐゴシック"/>
              <a:ea typeface="ＭＳ Ｐゴシック"/>
              <a:cs typeface="ＭＳ Ｐゴシック"/>
            </a:rPr>
            <a:t>共同実施</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37</xdr:col>
      <xdr:colOff>19050</xdr:colOff>
      <xdr:row>76</xdr:row>
      <xdr:rowOff>1114425</xdr:rowOff>
    </xdr:from>
    <xdr:to>
      <xdr:col>37</xdr:col>
      <xdr:colOff>28575</xdr:colOff>
      <xdr:row>76</xdr:row>
      <xdr:rowOff>1295400</xdr:rowOff>
    </xdr:to>
    <xdr:sp>
      <xdr:nvSpPr>
        <xdr:cNvPr id="90" name="直線矢印コネクタ 141"/>
        <xdr:cNvSpPr>
          <a:spLocks/>
        </xdr:cNvSpPr>
      </xdr:nvSpPr>
      <xdr:spPr>
        <a:xfrm rot="5400000">
          <a:off x="6686550" y="57273825"/>
          <a:ext cx="9525" cy="180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76</xdr:row>
      <xdr:rowOff>3609975</xdr:rowOff>
    </xdr:from>
    <xdr:to>
      <xdr:col>30</xdr:col>
      <xdr:colOff>9525</xdr:colOff>
      <xdr:row>77</xdr:row>
      <xdr:rowOff>2971800</xdr:rowOff>
    </xdr:to>
    <xdr:grpSp>
      <xdr:nvGrpSpPr>
        <xdr:cNvPr id="91" name="グループ化 191"/>
        <xdr:cNvGrpSpPr>
          <a:grpSpLocks/>
        </xdr:cNvGrpSpPr>
      </xdr:nvGrpSpPr>
      <xdr:grpSpPr>
        <a:xfrm>
          <a:off x="2076450" y="59769375"/>
          <a:ext cx="3248025" cy="4552950"/>
          <a:chOff x="1426028" y="60538178"/>
          <a:chExt cx="3248144" cy="4578786"/>
        </a:xfrm>
        <a:solidFill>
          <a:srgbClr val="FFFFFF"/>
        </a:solidFill>
      </xdr:grpSpPr>
      <xdr:sp>
        <xdr:nvSpPr>
          <xdr:cNvPr id="93" name="正方形/長方形 159"/>
          <xdr:cNvSpPr>
            <a:spLocks/>
          </xdr:cNvSpPr>
        </xdr:nvSpPr>
        <xdr:spPr>
          <a:xfrm>
            <a:off x="1426028" y="60902191"/>
            <a:ext cx="1743441" cy="95811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sp>
        <xdr:nvSpPr>
          <xdr:cNvPr id="94" name="大かっこ 162"/>
          <xdr:cNvSpPr>
            <a:spLocks/>
          </xdr:cNvSpPr>
        </xdr:nvSpPr>
        <xdr:spPr>
          <a:xfrm>
            <a:off x="1426028" y="61926695"/>
            <a:ext cx="1752374" cy="165752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現行システムの課題と問題点の洗い出しと対応策及び留意事項の検討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・国内排出量取引制度関連システム基本計画書の作成</a:t>
            </a:r>
          </a:p>
        </xdr:txBody>
      </xdr:sp>
      <xdr:sp>
        <xdr:nvSpPr>
          <xdr:cNvPr id="95" name="直線コネクタ 163"/>
          <xdr:cNvSpPr>
            <a:spLocks/>
          </xdr:cNvSpPr>
        </xdr:nvSpPr>
        <xdr:spPr>
          <a:xfrm>
            <a:off x="3149980" y="61371517"/>
            <a:ext cx="952518"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6" name="直線矢印コネクタ 141"/>
          <xdr:cNvSpPr>
            <a:spLocks/>
          </xdr:cNvSpPr>
        </xdr:nvSpPr>
        <xdr:spPr>
          <a:xfrm rot="5400000">
            <a:off x="4014799" y="61498578"/>
            <a:ext cx="181084"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8" name="正方形/長方形 166"/>
          <xdr:cNvSpPr>
            <a:spLocks/>
          </xdr:cNvSpPr>
        </xdr:nvSpPr>
        <xdr:spPr>
          <a:xfrm>
            <a:off x="3274222" y="61965615"/>
            <a:ext cx="1399950" cy="93865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ｒ．　エム・アール・アイリサーチアソシエイツ（株）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99" name="大かっこ 167"/>
          <xdr:cNvSpPr>
            <a:spLocks/>
          </xdr:cNvSpPr>
        </xdr:nvSpPr>
        <xdr:spPr>
          <a:xfrm>
            <a:off x="3283154" y="62923726"/>
            <a:ext cx="1381273" cy="219323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現行システムの課題・問題点の洗い出し、業務フローの作成支援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・概略ＷＦＡ作成支援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・ユースケース作成、機能一覧・帳票概要等作成支援</a:t>
            </a:r>
          </a:p>
        </xdr:txBody>
      </xdr:sp>
    </xdr:grpSp>
    <xdr:clientData/>
  </xdr:twoCellAnchor>
  <xdr:twoCellAnchor>
    <xdr:from>
      <xdr:col>7</xdr:col>
      <xdr:colOff>123825</xdr:colOff>
      <xdr:row>79</xdr:row>
      <xdr:rowOff>142875</xdr:rowOff>
    </xdr:from>
    <xdr:to>
      <xdr:col>10</xdr:col>
      <xdr:colOff>38100</xdr:colOff>
      <xdr:row>79</xdr:row>
      <xdr:rowOff>142875</xdr:rowOff>
    </xdr:to>
    <xdr:sp>
      <xdr:nvSpPr>
        <xdr:cNvPr id="100" name="直線矢印コネクタ 141"/>
        <xdr:cNvSpPr>
          <a:spLocks/>
        </xdr:cNvSpPr>
      </xdr:nvSpPr>
      <xdr:spPr>
        <a:xfrm>
          <a:off x="1381125" y="7038975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80</xdr:row>
      <xdr:rowOff>1562100</xdr:rowOff>
    </xdr:from>
    <xdr:to>
      <xdr:col>10</xdr:col>
      <xdr:colOff>47625</xdr:colOff>
      <xdr:row>80</xdr:row>
      <xdr:rowOff>1562100</xdr:rowOff>
    </xdr:to>
    <xdr:sp>
      <xdr:nvSpPr>
        <xdr:cNvPr id="101" name="直線矢印コネクタ 141"/>
        <xdr:cNvSpPr>
          <a:spLocks/>
        </xdr:cNvSpPr>
      </xdr:nvSpPr>
      <xdr:spPr>
        <a:xfrm>
          <a:off x="1371600" y="77009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79</xdr:row>
      <xdr:rowOff>2419350</xdr:rowOff>
    </xdr:from>
    <xdr:to>
      <xdr:col>10</xdr:col>
      <xdr:colOff>114300</xdr:colOff>
      <xdr:row>79</xdr:row>
      <xdr:rowOff>2419350</xdr:rowOff>
    </xdr:to>
    <xdr:sp>
      <xdr:nvSpPr>
        <xdr:cNvPr id="102" name="直線矢印コネクタ 141"/>
        <xdr:cNvSpPr>
          <a:spLocks/>
        </xdr:cNvSpPr>
      </xdr:nvSpPr>
      <xdr:spPr>
        <a:xfrm>
          <a:off x="1352550" y="72666225"/>
          <a:ext cx="5334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80</xdr:row>
      <xdr:rowOff>3629025</xdr:rowOff>
    </xdr:from>
    <xdr:to>
      <xdr:col>10</xdr:col>
      <xdr:colOff>38100</xdr:colOff>
      <xdr:row>80</xdr:row>
      <xdr:rowOff>3629025</xdr:rowOff>
    </xdr:to>
    <xdr:sp>
      <xdr:nvSpPr>
        <xdr:cNvPr id="103" name="直線矢印コネクタ 141"/>
        <xdr:cNvSpPr>
          <a:spLocks/>
        </xdr:cNvSpPr>
      </xdr:nvSpPr>
      <xdr:spPr>
        <a:xfrm>
          <a:off x="1390650" y="79076550"/>
          <a:ext cx="4191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80</xdr:row>
      <xdr:rowOff>771525</xdr:rowOff>
    </xdr:from>
    <xdr:to>
      <xdr:col>21</xdr:col>
      <xdr:colOff>95250</xdr:colOff>
      <xdr:row>80</xdr:row>
      <xdr:rowOff>2771775</xdr:rowOff>
    </xdr:to>
    <xdr:grpSp>
      <xdr:nvGrpSpPr>
        <xdr:cNvPr id="104" name="グループ化 212"/>
        <xdr:cNvGrpSpPr>
          <a:grpSpLocks/>
        </xdr:cNvGrpSpPr>
      </xdr:nvGrpSpPr>
      <xdr:grpSpPr>
        <a:xfrm>
          <a:off x="1905000" y="76219050"/>
          <a:ext cx="1847850" cy="2000250"/>
          <a:chOff x="7064828" y="71018401"/>
          <a:chExt cx="1848558" cy="2000229"/>
        </a:xfrm>
        <a:solidFill>
          <a:srgbClr val="FFFFFF"/>
        </a:solidFill>
      </xdr:grpSpPr>
      <xdr:sp>
        <xdr:nvSpPr>
          <xdr:cNvPr id="106" name="正方形/長方形 203"/>
          <xdr:cNvSpPr>
            <a:spLocks/>
          </xdr:cNvSpPr>
        </xdr:nvSpPr>
        <xdr:spPr>
          <a:xfrm>
            <a:off x="7064828" y="71359440"/>
            <a:ext cx="1838853" cy="96711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Ｎ．</a:t>
            </a:r>
            <a:r>
              <a:rPr lang="en-US" cap="none" sz="1100" b="0" i="0" u="none" baseline="0">
                <a:solidFill>
                  <a:srgbClr val="000000"/>
                </a:solidFill>
                <a:latin typeface="ＭＳ Ｐゴシック"/>
                <a:ea typeface="ＭＳ Ｐゴシック"/>
                <a:cs typeface="ＭＳ Ｐゴシック"/>
              </a:rPr>
              <a:t>㈱朝日エンジニア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リング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107" name="大かっこ 215"/>
          <xdr:cNvSpPr>
            <a:spLocks/>
          </xdr:cNvSpPr>
        </xdr:nvSpPr>
        <xdr:spPr>
          <a:xfrm>
            <a:off x="7064828" y="72364555"/>
            <a:ext cx="1848558" cy="654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人材派遣</a:t>
            </a:r>
          </a:p>
        </xdr:txBody>
      </xdr:sp>
    </xdr:grpSp>
    <xdr:clientData/>
  </xdr:twoCellAnchor>
  <xdr:twoCellAnchor>
    <xdr:from>
      <xdr:col>10</xdr:col>
      <xdr:colOff>104775</xdr:colOff>
      <xdr:row>79</xdr:row>
      <xdr:rowOff>3819525</xdr:rowOff>
    </xdr:from>
    <xdr:to>
      <xdr:col>21</xdr:col>
      <xdr:colOff>47625</xdr:colOff>
      <xdr:row>80</xdr:row>
      <xdr:rowOff>571500</xdr:rowOff>
    </xdr:to>
    <xdr:grpSp>
      <xdr:nvGrpSpPr>
        <xdr:cNvPr id="108" name="グループ化 211"/>
        <xdr:cNvGrpSpPr>
          <a:grpSpLocks/>
        </xdr:cNvGrpSpPr>
      </xdr:nvGrpSpPr>
      <xdr:grpSpPr>
        <a:xfrm>
          <a:off x="1876425" y="74066400"/>
          <a:ext cx="1828800" cy="1952625"/>
          <a:chOff x="5176157" y="71038810"/>
          <a:chExt cx="1824064" cy="1960790"/>
        </a:xfrm>
        <a:solidFill>
          <a:srgbClr val="FFFFFF"/>
        </a:solidFill>
      </xdr:grpSpPr>
      <xdr:sp>
        <xdr:nvSpPr>
          <xdr:cNvPr id="110" name="正方形/長方形 202"/>
          <xdr:cNvSpPr>
            <a:spLocks/>
          </xdr:cNvSpPr>
        </xdr:nvSpPr>
        <xdr:spPr>
          <a:xfrm>
            <a:off x="5176157" y="71354497"/>
            <a:ext cx="1786215" cy="96617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Ｍ．㈱五月商会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111" name="大かっこ 216"/>
          <xdr:cNvSpPr>
            <a:spLocks/>
          </xdr:cNvSpPr>
        </xdr:nvSpPr>
        <xdr:spPr>
          <a:xfrm>
            <a:off x="5204886" y="72358912"/>
            <a:ext cx="1795791" cy="64068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印刷業務</a:t>
            </a:r>
          </a:p>
        </xdr:txBody>
      </xdr:sp>
    </xdr:grpSp>
    <xdr:clientData/>
  </xdr:twoCellAnchor>
  <xdr:twoCellAnchor>
    <xdr:from>
      <xdr:col>10</xdr:col>
      <xdr:colOff>133350</xdr:colOff>
      <xdr:row>79</xdr:row>
      <xdr:rowOff>1543050</xdr:rowOff>
    </xdr:from>
    <xdr:to>
      <xdr:col>21</xdr:col>
      <xdr:colOff>19050</xdr:colOff>
      <xdr:row>79</xdr:row>
      <xdr:rowOff>3552825</xdr:rowOff>
    </xdr:to>
    <xdr:grpSp>
      <xdr:nvGrpSpPr>
        <xdr:cNvPr id="112" name="グループ化 210"/>
        <xdr:cNvGrpSpPr>
          <a:grpSpLocks/>
        </xdr:cNvGrpSpPr>
      </xdr:nvGrpSpPr>
      <xdr:grpSpPr>
        <a:xfrm>
          <a:off x="1905000" y="71789925"/>
          <a:ext cx="1771650" cy="2009775"/>
          <a:chOff x="3292928" y="71040172"/>
          <a:chExt cx="1813180" cy="1632023"/>
        </a:xfrm>
        <a:solidFill>
          <a:srgbClr val="FFFFFF"/>
        </a:solidFill>
      </xdr:grpSpPr>
      <xdr:sp>
        <xdr:nvSpPr>
          <xdr:cNvPr id="114" name="正方形/長方形 205"/>
          <xdr:cNvSpPr>
            <a:spLocks/>
          </xdr:cNvSpPr>
        </xdr:nvSpPr>
        <xdr:spPr>
          <a:xfrm>
            <a:off x="3292928" y="71349440"/>
            <a:ext cx="1774197" cy="79683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Ｌ</a:t>
            </a:r>
            <a:r>
              <a:rPr lang="en-US" cap="none" sz="1100" b="0" i="0" u="none" baseline="0">
                <a:solidFill>
                  <a:srgbClr val="000000"/>
                </a:solidFill>
                <a:latin typeface="ＭＳ Ｐゴシック"/>
                <a:ea typeface="ＭＳ Ｐゴシック"/>
                <a:cs typeface="ＭＳ Ｐゴシック"/>
              </a:rPr>
              <a:t>．㈱三州社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sp>
        <xdr:nvSpPr>
          <xdr:cNvPr id="115" name="大かっこ 217"/>
          <xdr:cNvSpPr>
            <a:spLocks/>
          </xdr:cNvSpPr>
        </xdr:nvSpPr>
        <xdr:spPr>
          <a:xfrm>
            <a:off x="3322392" y="72169532"/>
            <a:ext cx="1783716" cy="50266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印刷業務</a:t>
            </a:r>
          </a:p>
        </xdr:txBody>
      </xdr:sp>
    </xdr:grpSp>
    <xdr:clientData/>
  </xdr:twoCellAnchor>
  <xdr:twoCellAnchor>
    <xdr:from>
      <xdr:col>10</xdr:col>
      <xdr:colOff>161925</xdr:colOff>
      <xdr:row>78</xdr:row>
      <xdr:rowOff>4552950</xdr:rowOff>
    </xdr:from>
    <xdr:to>
      <xdr:col>21</xdr:col>
      <xdr:colOff>28575</xdr:colOff>
      <xdr:row>79</xdr:row>
      <xdr:rowOff>1257300</xdr:rowOff>
    </xdr:to>
    <xdr:grpSp>
      <xdr:nvGrpSpPr>
        <xdr:cNvPr id="116" name="グループ化 213"/>
        <xdr:cNvGrpSpPr>
          <a:grpSpLocks/>
        </xdr:cNvGrpSpPr>
      </xdr:nvGrpSpPr>
      <xdr:grpSpPr>
        <a:xfrm>
          <a:off x="1933575" y="69599175"/>
          <a:ext cx="1752600" cy="1905000"/>
          <a:chOff x="1420586" y="71041533"/>
          <a:chExt cx="1751768" cy="1900917"/>
        </a:xfrm>
        <a:solidFill>
          <a:srgbClr val="FFFFFF"/>
        </a:solidFill>
      </xdr:grpSpPr>
      <xdr:sp>
        <xdr:nvSpPr>
          <xdr:cNvPr id="118" name="正方形/長方形 204"/>
          <xdr:cNvSpPr>
            <a:spLocks/>
          </xdr:cNvSpPr>
        </xdr:nvSpPr>
        <xdr:spPr>
          <a:xfrm>
            <a:off x="1430221" y="71374193"/>
            <a:ext cx="1742133" cy="969468"/>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ＭＳ Ｐゴシック"/>
                <a:ea typeface="ＭＳ Ｐゴシック"/>
                <a:cs typeface="ＭＳ Ｐゴシック"/>
              </a:rPr>
              <a:t>㈱コンベンション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リンケージ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０．９百万円</a:t>
            </a:r>
          </a:p>
        </xdr:txBody>
      </xdr:sp>
      <xdr:sp>
        <xdr:nvSpPr>
          <xdr:cNvPr id="119" name="大かっこ 218"/>
          <xdr:cNvSpPr>
            <a:spLocks/>
          </xdr:cNvSpPr>
        </xdr:nvSpPr>
        <xdr:spPr>
          <a:xfrm>
            <a:off x="1420586" y="72362670"/>
            <a:ext cx="1751768" cy="57978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翻訳業務</a:t>
            </a:r>
          </a:p>
        </xdr:txBody>
      </xdr:sp>
    </xdr:grpSp>
    <xdr:clientData/>
  </xdr:twoCellAnchor>
  <xdr:twoCellAnchor>
    <xdr:from>
      <xdr:col>7</xdr:col>
      <xdr:colOff>76200</xdr:colOff>
      <xdr:row>79</xdr:row>
      <xdr:rowOff>4591050</xdr:rowOff>
    </xdr:from>
    <xdr:to>
      <xdr:col>10</xdr:col>
      <xdr:colOff>9525</xdr:colOff>
      <xdr:row>79</xdr:row>
      <xdr:rowOff>4591050</xdr:rowOff>
    </xdr:to>
    <xdr:sp>
      <xdr:nvSpPr>
        <xdr:cNvPr id="120" name="直線矢印コネクタ 141"/>
        <xdr:cNvSpPr>
          <a:spLocks/>
        </xdr:cNvSpPr>
      </xdr:nvSpPr>
      <xdr:spPr>
        <a:xfrm flipV="1">
          <a:off x="1333500" y="748379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80</xdr:row>
      <xdr:rowOff>2914650</xdr:rowOff>
    </xdr:from>
    <xdr:to>
      <xdr:col>21</xdr:col>
      <xdr:colOff>95250</xdr:colOff>
      <xdr:row>80</xdr:row>
      <xdr:rowOff>4962525</xdr:rowOff>
    </xdr:to>
    <xdr:grpSp>
      <xdr:nvGrpSpPr>
        <xdr:cNvPr id="121" name="グループ化 214"/>
        <xdr:cNvGrpSpPr>
          <a:grpSpLocks/>
        </xdr:cNvGrpSpPr>
      </xdr:nvGrpSpPr>
      <xdr:grpSpPr>
        <a:xfrm>
          <a:off x="1876425" y="78362175"/>
          <a:ext cx="1876425" cy="2038350"/>
          <a:chOff x="1461406" y="73492179"/>
          <a:chExt cx="1872343" cy="2143126"/>
        </a:xfrm>
        <a:solidFill>
          <a:srgbClr val="FFFFFF"/>
        </a:solidFill>
      </xdr:grpSpPr>
      <xdr:sp>
        <xdr:nvSpPr>
          <xdr:cNvPr id="123" name="正方形/長方形 224"/>
          <xdr:cNvSpPr>
            <a:spLocks/>
          </xdr:cNvSpPr>
        </xdr:nvSpPr>
        <xdr:spPr>
          <a:xfrm>
            <a:off x="1461406" y="73860797"/>
            <a:ext cx="1872343" cy="96708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Ｏ．</a:t>
            </a:r>
            <a:r>
              <a:rPr lang="en-US" cap="none" sz="1100" b="0" i="0" u="none" baseline="0">
                <a:solidFill>
                  <a:srgbClr val="000000"/>
                </a:solidFill>
                <a:latin typeface="ＭＳ Ｐゴシック"/>
                <a:ea typeface="ＭＳ Ｐゴシック"/>
                <a:cs typeface="ＭＳ Ｐゴシック"/>
              </a:rPr>
              <a:t>オレンジネットプラス㈱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124" name="大かっこ 225"/>
          <xdr:cNvSpPr>
            <a:spLocks/>
          </xdr:cNvSpPr>
        </xdr:nvSpPr>
        <xdr:spPr>
          <a:xfrm>
            <a:off x="1489959" y="74887890"/>
            <a:ext cx="1796513" cy="74741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人材派遣</a:t>
            </a:r>
          </a:p>
        </xdr:txBody>
      </xdr:sp>
    </xdr:grpSp>
    <xdr:clientData/>
  </xdr:twoCellAnchor>
  <xdr:twoCellAnchor>
    <xdr:from>
      <xdr:col>21</xdr:col>
      <xdr:colOff>152400</xdr:colOff>
      <xdr:row>73</xdr:row>
      <xdr:rowOff>200025</xdr:rowOff>
    </xdr:from>
    <xdr:to>
      <xdr:col>28</xdr:col>
      <xdr:colOff>85725</xdr:colOff>
      <xdr:row>73</xdr:row>
      <xdr:rowOff>200025</xdr:rowOff>
    </xdr:to>
    <xdr:sp>
      <xdr:nvSpPr>
        <xdr:cNvPr id="125" name="直線コネクタ 161"/>
        <xdr:cNvSpPr>
          <a:spLocks/>
        </xdr:cNvSpPr>
      </xdr:nvSpPr>
      <xdr:spPr>
        <a:xfrm>
          <a:off x="3810000" y="47710725"/>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73</xdr:row>
      <xdr:rowOff>180975</xdr:rowOff>
    </xdr:from>
    <xdr:to>
      <xdr:col>28</xdr:col>
      <xdr:colOff>76200</xdr:colOff>
      <xdr:row>73</xdr:row>
      <xdr:rowOff>342900</xdr:rowOff>
    </xdr:to>
    <xdr:sp>
      <xdr:nvSpPr>
        <xdr:cNvPr id="126" name="直線矢印コネクタ 141"/>
        <xdr:cNvSpPr>
          <a:spLocks/>
        </xdr:cNvSpPr>
      </xdr:nvSpPr>
      <xdr:spPr>
        <a:xfrm rot="5400000">
          <a:off x="5038725" y="47691675"/>
          <a:ext cx="9525" cy="161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78</xdr:row>
      <xdr:rowOff>161925</xdr:rowOff>
    </xdr:from>
    <xdr:to>
      <xdr:col>36</xdr:col>
      <xdr:colOff>76200</xdr:colOff>
      <xdr:row>78</xdr:row>
      <xdr:rowOff>4371975</xdr:rowOff>
    </xdr:to>
    <xdr:grpSp>
      <xdr:nvGrpSpPr>
        <xdr:cNvPr id="127" name="グループ化 164"/>
        <xdr:cNvGrpSpPr>
          <a:grpSpLocks/>
        </xdr:cNvGrpSpPr>
      </xdr:nvGrpSpPr>
      <xdr:grpSpPr>
        <a:xfrm>
          <a:off x="1962150" y="65208150"/>
          <a:ext cx="4581525" cy="4200525"/>
          <a:chOff x="4917621" y="60524571"/>
          <a:chExt cx="4587087" cy="4210051"/>
        </a:xfrm>
        <a:solidFill>
          <a:srgbClr val="FFFFFF"/>
        </a:solidFill>
      </xdr:grpSpPr>
      <xdr:sp>
        <xdr:nvSpPr>
          <xdr:cNvPr id="129" name="正方形/長方形 173"/>
          <xdr:cNvSpPr>
            <a:spLocks/>
          </xdr:cNvSpPr>
        </xdr:nvSpPr>
        <xdr:spPr>
          <a:xfrm>
            <a:off x="4917621" y="60905581"/>
            <a:ext cx="1774056" cy="90516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latin typeface="ＭＳ Ｐゴシック"/>
                <a:ea typeface="ＭＳ Ｐゴシック"/>
                <a:cs typeface="ＭＳ Ｐゴシック"/>
              </a:rPr>
              <a:t>．㈱エヌ・ティ・ティデータ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１８８百万円</a:t>
            </a:r>
          </a:p>
        </xdr:txBody>
      </xdr:sp>
      <xdr:sp>
        <xdr:nvSpPr>
          <xdr:cNvPr id="130" name="大かっこ 176"/>
          <xdr:cNvSpPr>
            <a:spLocks/>
          </xdr:cNvSpPr>
        </xdr:nvSpPr>
        <xdr:spPr>
          <a:xfrm>
            <a:off x="4917621" y="61791796"/>
            <a:ext cx="1792404" cy="254287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登録簿管理者作業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・排出量管理システム管理者作業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・ヘルプデスク対応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・各種集計および連絡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・各種説明会対応支援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・システム維持管理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・データセンター・機器等の提供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・排出量管理システムの提供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・システム開発</a:t>
            </a:r>
          </a:p>
        </xdr:txBody>
      </xdr:sp>
      <xdr:sp>
        <xdr:nvSpPr>
          <xdr:cNvPr id="131" name="直線コネクタ 177"/>
          <xdr:cNvSpPr>
            <a:spLocks/>
          </xdr:cNvSpPr>
        </xdr:nvSpPr>
        <xdr:spPr>
          <a:xfrm>
            <a:off x="6681356" y="61371844"/>
            <a:ext cx="2145610" cy="947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4" name="直線矢印コネクタ 141"/>
          <xdr:cNvSpPr>
            <a:spLocks/>
          </xdr:cNvSpPr>
        </xdr:nvSpPr>
        <xdr:spPr>
          <a:xfrm rot="16200000" flipH="1">
            <a:off x="7419877" y="61388684"/>
            <a:ext cx="0" cy="58098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5" name="直線矢印コネクタ 141"/>
          <xdr:cNvSpPr>
            <a:spLocks/>
          </xdr:cNvSpPr>
        </xdr:nvSpPr>
        <xdr:spPr>
          <a:xfrm rot="16200000" flipH="1">
            <a:off x="8820085" y="61388684"/>
            <a:ext cx="0" cy="618877"/>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6" name="正方形/長方形 185"/>
          <xdr:cNvSpPr>
            <a:spLocks/>
          </xdr:cNvSpPr>
        </xdr:nvSpPr>
        <xdr:spPr>
          <a:xfrm>
            <a:off x="6815528" y="62314895"/>
            <a:ext cx="1163973" cy="93357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ｓ．　（株）ユー・エス・イー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137" name="正方形/長方形 186"/>
          <xdr:cNvSpPr>
            <a:spLocks/>
          </xdr:cNvSpPr>
        </xdr:nvSpPr>
        <xdr:spPr>
          <a:xfrm>
            <a:off x="8074684" y="62333840"/>
            <a:ext cx="1430024" cy="92410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ｔ．　（株）エヌ・ティ・ティ・データ・アイ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138" name="大かっこ 189"/>
          <xdr:cNvSpPr>
            <a:spLocks/>
          </xdr:cNvSpPr>
        </xdr:nvSpPr>
        <xdr:spPr>
          <a:xfrm>
            <a:off x="8074684" y="63315835"/>
            <a:ext cx="1411676" cy="136195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業務運用支援、維持管理作業</a:t>
            </a:r>
          </a:p>
        </xdr:txBody>
      </xdr:sp>
      <xdr:sp>
        <xdr:nvSpPr>
          <xdr:cNvPr id="139" name="大かっこ 190"/>
          <xdr:cNvSpPr>
            <a:spLocks/>
          </xdr:cNvSpPr>
        </xdr:nvSpPr>
        <xdr:spPr>
          <a:xfrm>
            <a:off x="6815528" y="63315835"/>
            <a:ext cx="1163973" cy="1418787"/>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業務運用支援、システム維持管理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・機能改修・機能追加作業支援、維持作業</a:t>
            </a:r>
          </a:p>
        </xdr:txBody>
      </xdr:sp>
    </xdr:grpSp>
    <xdr:clientData/>
  </xdr:twoCellAnchor>
  <xdr:twoCellAnchor>
    <xdr:from>
      <xdr:col>8</xdr:col>
      <xdr:colOff>38100</xdr:colOff>
      <xdr:row>76</xdr:row>
      <xdr:rowOff>4381500</xdr:rowOff>
    </xdr:from>
    <xdr:to>
      <xdr:col>10</xdr:col>
      <xdr:colOff>104775</xdr:colOff>
      <xdr:row>76</xdr:row>
      <xdr:rowOff>4381500</xdr:rowOff>
    </xdr:to>
    <xdr:sp>
      <xdr:nvSpPr>
        <xdr:cNvPr id="140" name="直線矢印コネクタ 206"/>
        <xdr:cNvSpPr>
          <a:spLocks/>
        </xdr:cNvSpPr>
      </xdr:nvSpPr>
      <xdr:spPr>
        <a:xfrm>
          <a:off x="1466850" y="60540900"/>
          <a:ext cx="4095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78</xdr:row>
      <xdr:rowOff>876300</xdr:rowOff>
    </xdr:from>
    <xdr:to>
      <xdr:col>9</xdr:col>
      <xdr:colOff>161925</xdr:colOff>
      <xdr:row>78</xdr:row>
      <xdr:rowOff>876300</xdr:rowOff>
    </xdr:to>
    <xdr:sp>
      <xdr:nvSpPr>
        <xdr:cNvPr id="141" name="直線矢印コネクタ 207"/>
        <xdr:cNvSpPr>
          <a:spLocks/>
        </xdr:cNvSpPr>
      </xdr:nvSpPr>
      <xdr:spPr>
        <a:xfrm>
          <a:off x="1352550" y="65922525"/>
          <a:ext cx="4095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95"/>
  <sheetViews>
    <sheetView tabSelected="1" view="pageBreakPreview" zoomScale="75" zoomScaleNormal="75" zoomScaleSheetLayoutView="75" zoomScalePageLayoutView="0" workbookViewId="0" topLeftCell="A13">
      <selection activeCell="AC25" sqref="AC25:AY25"/>
    </sheetView>
  </sheetViews>
  <sheetFormatPr defaultColWidth="9.00390625" defaultRowHeight="13.5"/>
  <cols>
    <col min="1" max="2" width="2.25390625" style="24" customWidth="1"/>
    <col min="3" max="3" width="3.625" style="24" customWidth="1"/>
    <col min="4" max="6" width="2.25390625" style="24" customWidth="1"/>
    <col min="7" max="7" width="1.625" style="24" customWidth="1"/>
    <col min="8" max="25" width="2.25390625" style="24" customWidth="1"/>
    <col min="26" max="28" width="2.75390625" style="24" customWidth="1"/>
    <col min="29" max="34" width="2.25390625" style="24" customWidth="1"/>
    <col min="35" max="35" width="2.625" style="24" customWidth="1"/>
    <col min="36" max="36" width="3.50390625" style="24" customWidth="1"/>
    <col min="37" max="46" width="2.625" style="24" customWidth="1"/>
    <col min="47" max="47" width="3.50390625" style="24" customWidth="1"/>
    <col min="48" max="50" width="2.25390625" style="24" customWidth="1"/>
    <col min="51" max="51" width="3.25390625" style="24" customWidth="1"/>
    <col min="52" max="58" width="2.25390625" style="24" customWidth="1"/>
    <col min="59" max="16384" width="9.00390625" style="24" customWidth="1"/>
  </cols>
  <sheetData>
    <row r="1" spans="43:49" ht="23.25" customHeight="1">
      <c r="AQ1" s="518"/>
      <c r="AR1" s="518"/>
      <c r="AS1" s="518"/>
      <c r="AT1" s="518"/>
      <c r="AU1" s="518"/>
      <c r="AV1" s="518"/>
      <c r="AW1" s="518"/>
    </row>
    <row r="2" spans="37:51" ht="21.75" customHeight="1" thickBot="1">
      <c r="AK2" s="519" t="s">
        <v>0</v>
      </c>
      <c r="AL2" s="519"/>
      <c r="AM2" s="519"/>
      <c r="AN2" s="519"/>
      <c r="AO2" s="519"/>
      <c r="AP2" s="519"/>
      <c r="AQ2" s="519"/>
      <c r="AR2" s="520" t="s">
        <v>237</v>
      </c>
      <c r="AS2" s="519"/>
      <c r="AT2" s="519"/>
      <c r="AU2" s="519"/>
      <c r="AV2" s="519"/>
      <c r="AW2" s="519"/>
      <c r="AX2" s="519"/>
      <c r="AY2" s="519"/>
    </row>
    <row r="3" spans="2:51" ht="19.5" thickBot="1">
      <c r="B3" s="521" t="s">
        <v>223</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3"/>
    </row>
    <row r="4" spans="2:51" ht="21" customHeight="1">
      <c r="B4" s="524" t="s">
        <v>47</v>
      </c>
      <c r="C4" s="525"/>
      <c r="D4" s="525"/>
      <c r="E4" s="525"/>
      <c r="F4" s="525"/>
      <c r="G4" s="525"/>
      <c r="H4" s="526" t="s">
        <v>238</v>
      </c>
      <c r="I4" s="527"/>
      <c r="J4" s="527"/>
      <c r="K4" s="527"/>
      <c r="L4" s="527"/>
      <c r="M4" s="527"/>
      <c r="N4" s="527"/>
      <c r="O4" s="527"/>
      <c r="P4" s="527"/>
      <c r="Q4" s="527"/>
      <c r="R4" s="527"/>
      <c r="S4" s="527"/>
      <c r="T4" s="527"/>
      <c r="U4" s="527"/>
      <c r="V4" s="527"/>
      <c r="W4" s="527"/>
      <c r="X4" s="527"/>
      <c r="Y4" s="527"/>
      <c r="Z4" s="528" t="s">
        <v>239</v>
      </c>
      <c r="AA4" s="529"/>
      <c r="AB4" s="529"/>
      <c r="AC4" s="529"/>
      <c r="AD4" s="529"/>
      <c r="AE4" s="530"/>
      <c r="AF4" s="531" t="s">
        <v>240</v>
      </c>
      <c r="AG4" s="532"/>
      <c r="AH4" s="532"/>
      <c r="AI4" s="532"/>
      <c r="AJ4" s="532"/>
      <c r="AK4" s="532"/>
      <c r="AL4" s="532"/>
      <c r="AM4" s="532"/>
      <c r="AN4" s="532"/>
      <c r="AO4" s="532"/>
      <c r="AP4" s="532"/>
      <c r="AQ4" s="533"/>
      <c r="AR4" s="534" t="s">
        <v>1</v>
      </c>
      <c r="AS4" s="529"/>
      <c r="AT4" s="529"/>
      <c r="AU4" s="529"/>
      <c r="AV4" s="529"/>
      <c r="AW4" s="529"/>
      <c r="AX4" s="529"/>
      <c r="AY4" s="535"/>
    </row>
    <row r="5" spans="2:51" ht="27.75" customHeight="1">
      <c r="B5" s="495" t="s">
        <v>55</v>
      </c>
      <c r="C5" s="496"/>
      <c r="D5" s="496"/>
      <c r="E5" s="496"/>
      <c r="F5" s="496"/>
      <c r="G5" s="497"/>
      <c r="H5" s="498" t="s">
        <v>78</v>
      </c>
      <c r="I5" s="499"/>
      <c r="J5" s="499"/>
      <c r="K5" s="499"/>
      <c r="L5" s="499"/>
      <c r="M5" s="499"/>
      <c r="N5" s="499"/>
      <c r="O5" s="499"/>
      <c r="P5" s="499"/>
      <c r="Q5" s="499"/>
      <c r="R5" s="499"/>
      <c r="S5" s="499"/>
      <c r="T5" s="499"/>
      <c r="U5" s="499"/>
      <c r="V5" s="499"/>
      <c r="W5" s="500"/>
      <c r="X5" s="500"/>
      <c r="Y5" s="500"/>
      <c r="Z5" s="501" t="s">
        <v>2</v>
      </c>
      <c r="AA5" s="502"/>
      <c r="AB5" s="502"/>
      <c r="AC5" s="502"/>
      <c r="AD5" s="502"/>
      <c r="AE5" s="503"/>
      <c r="AF5" s="504" t="s">
        <v>138</v>
      </c>
      <c r="AG5" s="505"/>
      <c r="AH5" s="505"/>
      <c r="AI5" s="505"/>
      <c r="AJ5" s="505"/>
      <c r="AK5" s="505"/>
      <c r="AL5" s="505"/>
      <c r="AM5" s="505"/>
      <c r="AN5" s="505"/>
      <c r="AO5" s="505"/>
      <c r="AP5" s="505"/>
      <c r="AQ5" s="506"/>
      <c r="AR5" s="507" t="s">
        <v>79</v>
      </c>
      <c r="AS5" s="508"/>
      <c r="AT5" s="508"/>
      <c r="AU5" s="508"/>
      <c r="AV5" s="508"/>
      <c r="AW5" s="508"/>
      <c r="AX5" s="508"/>
      <c r="AY5" s="509"/>
    </row>
    <row r="6" spans="2:51" ht="45" customHeight="1">
      <c r="B6" s="510" t="s">
        <v>3</v>
      </c>
      <c r="C6" s="511"/>
      <c r="D6" s="511"/>
      <c r="E6" s="511"/>
      <c r="F6" s="511"/>
      <c r="G6" s="511"/>
      <c r="H6" s="512" t="s">
        <v>139</v>
      </c>
      <c r="I6" s="500"/>
      <c r="J6" s="500"/>
      <c r="K6" s="500"/>
      <c r="L6" s="500"/>
      <c r="M6" s="500"/>
      <c r="N6" s="500"/>
      <c r="O6" s="500"/>
      <c r="P6" s="500"/>
      <c r="Q6" s="500"/>
      <c r="R6" s="500"/>
      <c r="S6" s="500"/>
      <c r="T6" s="500"/>
      <c r="U6" s="500"/>
      <c r="V6" s="500"/>
      <c r="W6" s="500"/>
      <c r="X6" s="500"/>
      <c r="Y6" s="500"/>
      <c r="Z6" s="513" t="s">
        <v>72</v>
      </c>
      <c r="AA6" s="514"/>
      <c r="AB6" s="514"/>
      <c r="AC6" s="514"/>
      <c r="AD6" s="514"/>
      <c r="AE6" s="515"/>
      <c r="AF6" s="516" t="s">
        <v>241</v>
      </c>
      <c r="AG6" s="516"/>
      <c r="AH6" s="516"/>
      <c r="AI6" s="516"/>
      <c r="AJ6" s="516"/>
      <c r="AK6" s="516"/>
      <c r="AL6" s="516"/>
      <c r="AM6" s="516"/>
      <c r="AN6" s="516"/>
      <c r="AO6" s="516"/>
      <c r="AP6" s="516"/>
      <c r="AQ6" s="516"/>
      <c r="AR6" s="500"/>
      <c r="AS6" s="500"/>
      <c r="AT6" s="500"/>
      <c r="AU6" s="500"/>
      <c r="AV6" s="500"/>
      <c r="AW6" s="500"/>
      <c r="AX6" s="500"/>
      <c r="AY6" s="517"/>
    </row>
    <row r="7" spans="2:51" ht="23.25" customHeight="1">
      <c r="B7" s="479" t="s">
        <v>38</v>
      </c>
      <c r="C7" s="480"/>
      <c r="D7" s="480"/>
      <c r="E7" s="480"/>
      <c r="F7" s="480"/>
      <c r="G7" s="480"/>
      <c r="H7" s="483" t="s">
        <v>80</v>
      </c>
      <c r="I7" s="484"/>
      <c r="J7" s="484"/>
      <c r="K7" s="484"/>
      <c r="L7" s="484"/>
      <c r="M7" s="484"/>
      <c r="N7" s="484"/>
      <c r="O7" s="484"/>
      <c r="P7" s="484"/>
      <c r="Q7" s="484"/>
      <c r="R7" s="484"/>
      <c r="S7" s="484"/>
      <c r="T7" s="484"/>
      <c r="U7" s="484"/>
      <c r="V7" s="484"/>
      <c r="W7" s="485"/>
      <c r="X7" s="485"/>
      <c r="Y7" s="485"/>
      <c r="Z7" s="489" t="s">
        <v>4</v>
      </c>
      <c r="AA7" s="77"/>
      <c r="AB7" s="77"/>
      <c r="AC7" s="77"/>
      <c r="AD7" s="77"/>
      <c r="AE7" s="78"/>
      <c r="AF7" s="490" t="s">
        <v>81</v>
      </c>
      <c r="AG7" s="491"/>
      <c r="AH7" s="491"/>
      <c r="AI7" s="491"/>
      <c r="AJ7" s="491"/>
      <c r="AK7" s="491"/>
      <c r="AL7" s="491"/>
      <c r="AM7" s="491"/>
      <c r="AN7" s="491"/>
      <c r="AO7" s="491"/>
      <c r="AP7" s="491"/>
      <c r="AQ7" s="491"/>
      <c r="AR7" s="491"/>
      <c r="AS7" s="491"/>
      <c r="AT7" s="491"/>
      <c r="AU7" s="491"/>
      <c r="AV7" s="491"/>
      <c r="AW7" s="491"/>
      <c r="AX7" s="491"/>
      <c r="AY7" s="492"/>
    </row>
    <row r="8" spans="2:51" ht="23.25" customHeight="1">
      <c r="B8" s="481"/>
      <c r="C8" s="482"/>
      <c r="D8" s="482"/>
      <c r="E8" s="482"/>
      <c r="F8" s="482"/>
      <c r="G8" s="482"/>
      <c r="H8" s="486"/>
      <c r="I8" s="487"/>
      <c r="J8" s="487"/>
      <c r="K8" s="487"/>
      <c r="L8" s="487"/>
      <c r="M8" s="487"/>
      <c r="N8" s="487"/>
      <c r="O8" s="487"/>
      <c r="P8" s="487"/>
      <c r="Q8" s="487"/>
      <c r="R8" s="487"/>
      <c r="S8" s="487"/>
      <c r="T8" s="487"/>
      <c r="U8" s="487"/>
      <c r="V8" s="487"/>
      <c r="W8" s="488"/>
      <c r="X8" s="488"/>
      <c r="Y8" s="488"/>
      <c r="Z8" s="76"/>
      <c r="AA8" s="77"/>
      <c r="AB8" s="77"/>
      <c r="AC8" s="77"/>
      <c r="AD8" s="77"/>
      <c r="AE8" s="78"/>
      <c r="AF8" s="493"/>
      <c r="AG8" s="493"/>
      <c r="AH8" s="493"/>
      <c r="AI8" s="493"/>
      <c r="AJ8" s="493"/>
      <c r="AK8" s="493"/>
      <c r="AL8" s="493"/>
      <c r="AM8" s="493"/>
      <c r="AN8" s="493"/>
      <c r="AO8" s="493"/>
      <c r="AP8" s="493"/>
      <c r="AQ8" s="493"/>
      <c r="AR8" s="493"/>
      <c r="AS8" s="493"/>
      <c r="AT8" s="493"/>
      <c r="AU8" s="493"/>
      <c r="AV8" s="493"/>
      <c r="AW8" s="493"/>
      <c r="AX8" s="493"/>
      <c r="AY8" s="494"/>
    </row>
    <row r="9" spans="2:51" ht="103.5" customHeight="1">
      <c r="B9" s="459" t="s">
        <v>242</v>
      </c>
      <c r="C9" s="460"/>
      <c r="D9" s="460"/>
      <c r="E9" s="460"/>
      <c r="F9" s="460"/>
      <c r="G9" s="460"/>
      <c r="H9" s="461" t="s">
        <v>232</v>
      </c>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3"/>
    </row>
    <row r="10" spans="2:51" ht="137.25" customHeight="1">
      <c r="B10" s="459" t="s">
        <v>74</v>
      </c>
      <c r="C10" s="460"/>
      <c r="D10" s="460"/>
      <c r="E10" s="460"/>
      <c r="F10" s="460"/>
      <c r="G10" s="460"/>
      <c r="H10" s="461" t="s">
        <v>233</v>
      </c>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3"/>
    </row>
    <row r="11" spans="2:51" ht="29.25" customHeight="1">
      <c r="B11" s="459" t="s">
        <v>5</v>
      </c>
      <c r="C11" s="460"/>
      <c r="D11" s="460"/>
      <c r="E11" s="460"/>
      <c r="F11" s="460"/>
      <c r="G11" s="464"/>
      <c r="H11" s="465" t="s">
        <v>243</v>
      </c>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7"/>
    </row>
    <row r="12" spans="2:51" ht="21" customHeight="1">
      <c r="B12" s="468" t="s">
        <v>244</v>
      </c>
      <c r="C12" s="469"/>
      <c r="D12" s="469"/>
      <c r="E12" s="469"/>
      <c r="F12" s="469"/>
      <c r="G12" s="470"/>
      <c r="H12" s="477"/>
      <c r="I12" s="478"/>
      <c r="J12" s="478"/>
      <c r="K12" s="478"/>
      <c r="L12" s="478"/>
      <c r="M12" s="478"/>
      <c r="N12" s="478"/>
      <c r="O12" s="478"/>
      <c r="P12" s="478"/>
      <c r="Q12" s="63" t="s">
        <v>85</v>
      </c>
      <c r="R12" s="64"/>
      <c r="S12" s="64"/>
      <c r="T12" s="64"/>
      <c r="U12" s="64"/>
      <c r="V12" s="64"/>
      <c r="W12" s="65"/>
      <c r="X12" s="63" t="s">
        <v>245</v>
      </c>
      <c r="Y12" s="64"/>
      <c r="Z12" s="64"/>
      <c r="AA12" s="64"/>
      <c r="AB12" s="64"/>
      <c r="AC12" s="64"/>
      <c r="AD12" s="65"/>
      <c r="AE12" s="63" t="s">
        <v>246</v>
      </c>
      <c r="AF12" s="64"/>
      <c r="AG12" s="64"/>
      <c r="AH12" s="64"/>
      <c r="AI12" s="64"/>
      <c r="AJ12" s="64"/>
      <c r="AK12" s="65"/>
      <c r="AL12" s="63" t="s">
        <v>247</v>
      </c>
      <c r="AM12" s="64"/>
      <c r="AN12" s="64"/>
      <c r="AO12" s="64"/>
      <c r="AP12" s="64"/>
      <c r="AQ12" s="64"/>
      <c r="AR12" s="65"/>
      <c r="AS12" s="63" t="s">
        <v>248</v>
      </c>
      <c r="AT12" s="64"/>
      <c r="AU12" s="64"/>
      <c r="AV12" s="64"/>
      <c r="AW12" s="64"/>
      <c r="AX12" s="64"/>
      <c r="AY12" s="444"/>
    </row>
    <row r="13" spans="2:51" ht="21" customHeight="1">
      <c r="B13" s="471"/>
      <c r="C13" s="472"/>
      <c r="D13" s="472"/>
      <c r="E13" s="472"/>
      <c r="F13" s="472"/>
      <c r="G13" s="473"/>
      <c r="H13" s="445" t="s">
        <v>6</v>
      </c>
      <c r="I13" s="446"/>
      <c r="J13" s="451" t="s">
        <v>7</v>
      </c>
      <c r="K13" s="452"/>
      <c r="L13" s="452"/>
      <c r="M13" s="452"/>
      <c r="N13" s="452"/>
      <c r="O13" s="452"/>
      <c r="P13" s="453"/>
      <c r="Q13" s="454">
        <v>3250</v>
      </c>
      <c r="R13" s="455"/>
      <c r="S13" s="455"/>
      <c r="T13" s="455"/>
      <c r="U13" s="455"/>
      <c r="V13" s="455"/>
      <c r="W13" s="456"/>
      <c r="X13" s="454">
        <v>1800</v>
      </c>
      <c r="Y13" s="455"/>
      <c r="Z13" s="455"/>
      <c r="AA13" s="455"/>
      <c r="AB13" s="455"/>
      <c r="AC13" s="455"/>
      <c r="AD13" s="456"/>
      <c r="AE13" s="457">
        <v>2234</v>
      </c>
      <c r="AF13" s="457"/>
      <c r="AG13" s="457"/>
      <c r="AH13" s="457"/>
      <c r="AI13" s="457"/>
      <c r="AJ13" s="457"/>
      <c r="AK13" s="457"/>
      <c r="AL13" s="457">
        <v>2155</v>
      </c>
      <c r="AM13" s="457"/>
      <c r="AN13" s="457"/>
      <c r="AO13" s="457"/>
      <c r="AP13" s="457"/>
      <c r="AQ13" s="457"/>
      <c r="AR13" s="457"/>
      <c r="AS13" s="457">
        <v>960</v>
      </c>
      <c r="AT13" s="457"/>
      <c r="AU13" s="457"/>
      <c r="AV13" s="457"/>
      <c r="AW13" s="457"/>
      <c r="AX13" s="457"/>
      <c r="AY13" s="458"/>
    </row>
    <row r="14" spans="2:51" ht="21" customHeight="1">
      <c r="B14" s="471"/>
      <c r="C14" s="472"/>
      <c r="D14" s="472"/>
      <c r="E14" s="472"/>
      <c r="F14" s="472"/>
      <c r="G14" s="473"/>
      <c r="H14" s="447"/>
      <c r="I14" s="448"/>
      <c r="J14" s="439" t="s">
        <v>8</v>
      </c>
      <c r="K14" s="440"/>
      <c r="L14" s="440"/>
      <c r="M14" s="440"/>
      <c r="N14" s="440"/>
      <c r="O14" s="440"/>
      <c r="P14" s="441"/>
      <c r="Q14" s="434">
        <v>812</v>
      </c>
      <c r="R14" s="435"/>
      <c r="S14" s="435"/>
      <c r="T14" s="435"/>
      <c r="U14" s="435"/>
      <c r="V14" s="435"/>
      <c r="W14" s="436"/>
      <c r="X14" s="434" t="s">
        <v>249</v>
      </c>
      <c r="Y14" s="435"/>
      <c r="Z14" s="435"/>
      <c r="AA14" s="435"/>
      <c r="AB14" s="435"/>
      <c r="AC14" s="435"/>
      <c r="AD14" s="436"/>
      <c r="AE14" s="434" t="s">
        <v>168</v>
      </c>
      <c r="AF14" s="435"/>
      <c r="AG14" s="435"/>
      <c r="AH14" s="435"/>
      <c r="AI14" s="435"/>
      <c r="AJ14" s="435"/>
      <c r="AK14" s="436"/>
      <c r="AL14" s="434" t="s">
        <v>168</v>
      </c>
      <c r="AM14" s="435"/>
      <c r="AN14" s="435"/>
      <c r="AO14" s="435"/>
      <c r="AP14" s="435"/>
      <c r="AQ14" s="435"/>
      <c r="AR14" s="436"/>
      <c r="AS14" s="437"/>
      <c r="AT14" s="437"/>
      <c r="AU14" s="437"/>
      <c r="AV14" s="437"/>
      <c r="AW14" s="437"/>
      <c r="AX14" s="437"/>
      <c r="AY14" s="438"/>
    </row>
    <row r="15" spans="2:51" ht="24.75" customHeight="1">
      <c r="B15" s="471"/>
      <c r="C15" s="472"/>
      <c r="D15" s="472"/>
      <c r="E15" s="472"/>
      <c r="F15" s="472"/>
      <c r="G15" s="473"/>
      <c r="H15" s="447"/>
      <c r="I15" s="448"/>
      <c r="J15" s="439" t="s">
        <v>9</v>
      </c>
      <c r="K15" s="440"/>
      <c r="L15" s="440"/>
      <c r="M15" s="440"/>
      <c r="N15" s="440"/>
      <c r="O15" s="440"/>
      <c r="P15" s="441"/>
      <c r="Q15" s="442">
        <v>474</v>
      </c>
      <c r="R15" s="442"/>
      <c r="S15" s="442"/>
      <c r="T15" s="442"/>
      <c r="U15" s="442"/>
      <c r="V15" s="442"/>
      <c r="W15" s="442"/>
      <c r="X15" s="442">
        <v>485</v>
      </c>
      <c r="Y15" s="442"/>
      <c r="Z15" s="442"/>
      <c r="AA15" s="442"/>
      <c r="AB15" s="442"/>
      <c r="AC15" s="442"/>
      <c r="AD15" s="442"/>
      <c r="AE15" s="443">
        <v>-87</v>
      </c>
      <c r="AF15" s="443"/>
      <c r="AG15" s="443"/>
      <c r="AH15" s="443"/>
      <c r="AI15" s="443"/>
      <c r="AJ15" s="443"/>
      <c r="AK15" s="443"/>
      <c r="AL15" s="434">
        <v>87</v>
      </c>
      <c r="AM15" s="435"/>
      <c r="AN15" s="435"/>
      <c r="AO15" s="435"/>
      <c r="AP15" s="435"/>
      <c r="AQ15" s="435"/>
      <c r="AR15" s="436"/>
      <c r="AS15" s="437"/>
      <c r="AT15" s="437"/>
      <c r="AU15" s="437"/>
      <c r="AV15" s="437"/>
      <c r="AW15" s="437"/>
      <c r="AX15" s="437"/>
      <c r="AY15" s="438"/>
    </row>
    <row r="16" spans="2:52" ht="24.75" customHeight="1">
      <c r="B16" s="471"/>
      <c r="C16" s="472"/>
      <c r="D16" s="472"/>
      <c r="E16" s="472"/>
      <c r="F16" s="472"/>
      <c r="G16" s="473"/>
      <c r="H16" s="449"/>
      <c r="I16" s="450"/>
      <c r="J16" s="429" t="s">
        <v>27</v>
      </c>
      <c r="K16" s="430"/>
      <c r="L16" s="430"/>
      <c r="M16" s="430"/>
      <c r="N16" s="430"/>
      <c r="O16" s="430"/>
      <c r="P16" s="431"/>
      <c r="Q16" s="432">
        <f>SUM(Q13:W15)</f>
        <v>4536</v>
      </c>
      <c r="R16" s="432"/>
      <c r="S16" s="432"/>
      <c r="T16" s="432"/>
      <c r="U16" s="432"/>
      <c r="V16" s="432"/>
      <c r="W16" s="432"/>
      <c r="X16" s="432">
        <f>SUM(X13:AD15)</f>
        <v>2285</v>
      </c>
      <c r="Y16" s="432"/>
      <c r="Z16" s="432"/>
      <c r="AA16" s="432"/>
      <c r="AB16" s="432"/>
      <c r="AC16" s="432"/>
      <c r="AD16" s="432"/>
      <c r="AE16" s="432">
        <f>AE13+AE15</f>
        <v>2147</v>
      </c>
      <c r="AF16" s="432"/>
      <c r="AG16" s="432"/>
      <c r="AH16" s="432"/>
      <c r="AI16" s="432"/>
      <c r="AJ16" s="432"/>
      <c r="AK16" s="432"/>
      <c r="AL16" s="432">
        <f>SUM(AL13:AR15)</f>
        <v>2242</v>
      </c>
      <c r="AM16" s="432"/>
      <c r="AN16" s="432"/>
      <c r="AO16" s="432"/>
      <c r="AP16" s="432"/>
      <c r="AQ16" s="432"/>
      <c r="AR16" s="432"/>
      <c r="AS16" s="432">
        <v>960</v>
      </c>
      <c r="AT16" s="432"/>
      <c r="AU16" s="432"/>
      <c r="AV16" s="432"/>
      <c r="AW16" s="432"/>
      <c r="AX16" s="432"/>
      <c r="AY16" s="433"/>
      <c r="AZ16" s="25"/>
    </row>
    <row r="17" spans="2:51" ht="24.75" customHeight="1">
      <c r="B17" s="471"/>
      <c r="C17" s="472"/>
      <c r="D17" s="472"/>
      <c r="E17" s="472"/>
      <c r="F17" s="472"/>
      <c r="G17" s="473"/>
      <c r="H17" s="421" t="s">
        <v>10</v>
      </c>
      <c r="I17" s="422"/>
      <c r="J17" s="422"/>
      <c r="K17" s="422"/>
      <c r="L17" s="422"/>
      <c r="M17" s="422"/>
      <c r="N17" s="422"/>
      <c r="O17" s="422"/>
      <c r="P17" s="422"/>
      <c r="Q17" s="426">
        <v>3857</v>
      </c>
      <c r="R17" s="426"/>
      <c r="S17" s="426"/>
      <c r="T17" s="426"/>
      <c r="U17" s="426"/>
      <c r="V17" s="426"/>
      <c r="W17" s="426"/>
      <c r="X17" s="426">
        <v>2175</v>
      </c>
      <c r="Y17" s="426"/>
      <c r="Z17" s="426"/>
      <c r="AA17" s="426"/>
      <c r="AB17" s="426"/>
      <c r="AC17" s="426"/>
      <c r="AD17" s="426"/>
      <c r="AE17" s="426">
        <v>1954</v>
      </c>
      <c r="AF17" s="426"/>
      <c r="AG17" s="426"/>
      <c r="AH17" s="426"/>
      <c r="AI17" s="426"/>
      <c r="AJ17" s="426"/>
      <c r="AK17" s="426"/>
      <c r="AL17" s="427"/>
      <c r="AM17" s="427"/>
      <c r="AN17" s="427"/>
      <c r="AO17" s="427"/>
      <c r="AP17" s="427"/>
      <c r="AQ17" s="427"/>
      <c r="AR17" s="427"/>
      <c r="AS17" s="427"/>
      <c r="AT17" s="427"/>
      <c r="AU17" s="427"/>
      <c r="AV17" s="427"/>
      <c r="AW17" s="427"/>
      <c r="AX17" s="427"/>
      <c r="AY17" s="428"/>
    </row>
    <row r="18" spans="2:51" ht="24.75" customHeight="1">
      <c r="B18" s="474"/>
      <c r="C18" s="475"/>
      <c r="D18" s="475"/>
      <c r="E18" s="475"/>
      <c r="F18" s="475"/>
      <c r="G18" s="476"/>
      <c r="H18" s="421" t="s">
        <v>11</v>
      </c>
      <c r="I18" s="422"/>
      <c r="J18" s="422"/>
      <c r="K18" s="422"/>
      <c r="L18" s="422"/>
      <c r="M18" s="422"/>
      <c r="N18" s="422"/>
      <c r="O18" s="422"/>
      <c r="P18" s="422"/>
      <c r="Q18" s="423">
        <f>Q17/Q16</f>
        <v>0.8503086419753086</v>
      </c>
      <c r="R18" s="423"/>
      <c r="S18" s="423"/>
      <c r="T18" s="423"/>
      <c r="U18" s="423"/>
      <c r="V18" s="423"/>
      <c r="W18" s="423"/>
      <c r="X18" s="423">
        <f>X17/X16</f>
        <v>0.9518599562363238</v>
      </c>
      <c r="Y18" s="423"/>
      <c r="Z18" s="423"/>
      <c r="AA18" s="423"/>
      <c r="AB18" s="423"/>
      <c r="AC18" s="423"/>
      <c r="AD18" s="423"/>
      <c r="AE18" s="423">
        <f>AE17/AE16</f>
        <v>0.9101071262226362</v>
      </c>
      <c r="AF18" s="423"/>
      <c r="AG18" s="423"/>
      <c r="AH18" s="423"/>
      <c r="AI18" s="423"/>
      <c r="AJ18" s="423"/>
      <c r="AK18" s="423"/>
      <c r="AL18" s="424"/>
      <c r="AM18" s="424"/>
      <c r="AN18" s="424"/>
      <c r="AO18" s="424"/>
      <c r="AP18" s="424"/>
      <c r="AQ18" s="424"/>
      <c r="AR18" s="424"/>
      <c r="AS18" s="424"/>
      <c r="AT18" s="424"/>
      <c r="AU18" s="424"/>
      <c r="AV18" s="424"/>
      <c r="AW18" s="424"/>
      <c r="AX18" s="424"/>
      <c r="AY18" s="425"/>
    </row>
    <row r="19" spans="2:51" ht="31.5" customHeight="1">
      <c r="B19" s="400" t="s">
        <v>13</v>
      </c>
      <c r="C19" s="401"/>
      <c r="D19" s="401"/>
      <c r="E19" s="401"/>
      <c r="F19" s="401"/>
      <c r="G19" s="402"/>
      <c r="H19" s="395" t="s">
        <v>75</v>
      </c>
      <c r="I19" s="64"/>
      <c r="J19" s="64"/>
      <c r="K19" s="64"/>
      <c r="L19" s="64"/>
      <c r="M19" s="64"/>
      <c r="N19" s="64"/>
      <c r="O19" s="64"/>
      <c r="P19" s="64"/>
      <c r="Q19" s="64"/>
      <c r="R19" s="64"/>
      <c r="S19" s="64"/>
      <c r="T19" s="64"/>
      <c r="U19" s="64"/>
      <c r="V19" s="64"/>
      <c r="W19" s="64"/>
      <c r="X19" s="64"/>
      <c r="Y19" s="65"/>
      <c r="Z19" s="396"/>
      <c r="AA19" s="170"/>
      <c r="AB19" s="171"/>
      <c r="AC19" s="63" t="s">
        <v>12</v>
      </c>
      <c r="AD19" s="64"/>
      <c r="AE19" s="65"/>
      <c r="AF19" s="66" t="s">
        <v>250</v>
      </c>
      <c r="AG19" s="67"/>
      <c r="AH19" s="67"/>
      <c r="AI19" s="67"/>
      <c r="AJ19" s="67"/>
      <c r="AK19" s="66" t="s">
        <v>251</v>
      </c>
      <c r="AL19" s="67"/>
      <c r="AM19" s="67"/>
      <c r="AN19" s="67"/>
      <c r="AO19" s="67"/>
      <c r="AP19" s="66" t="s">
        <v>252</v>
      </c>
      <c r="AQ19" s="67"/>
      <c r="AR19" s="67"/>
      <c r="AS19" s="67"/>
      <c r="AT19" s="67"/>
      <c r="AU19" s="66" t="s">
        <v>228</v>
      </c>
      <c r="AV19" s="67"/>
      <c r="AW19" s="67"/>
      <c r="AX19" s="67"/>
      <c r="AY19" s="407"/>
    </row>
    <row r="20" spans="2:51" ht="32.25" customHeight="1">
      <c r="B20" s="403"/>
      <c r="C20" s="401"/>
      <c r="D20" s="401"/>
      <c r="E20" s="401"/>
      <c r="F20" s="401"/>
      <c r="G20" s="402"/>
      <c r="H20" s="408" t="s">
        <v>253</v>
      </c>
      <c r="I20" s="409"/>
      <c r="J20" s="409"/>
      <c r="K20" s="409"/>
      <c r="L20" s="409"/>
      <c r="M20" s="409"/>
      <c r="N20" s="409"/>
      <c r="O20" s="409"/>
      <c r="P20" s="409"/>
      <c r="Q20" s="409"/>
      <c r="R20" s="409"/>
      <c r="S20" s="409"/>
      <c r="T20" s="409"/>
      <c r="U20" s="409"/>
      <c r="V20" s="409"/>
      <c r="W20" s="409"/>
      <c r="X20" s="409"/>
      <c r="Y20" s="410"/>
      <c r="Z20" s="414" t="s">
        <v>14</v>
      </c>
      <c r="AA20" s="398"/>
      <c r="AB20" s="415"/>
      <c r="AC20" s="416" t="s">
        <v>254</v>
      </c>
      <c r="AD20" s="416"/>
      <c r="AE20" s="416"/>
      <c r="AF20" s="417" t="s">
        <v>83</v>
      </c>
      <c r="AG20" s="417"/>
      <c r="AH20" s="417"/>
      <c r="AI20" s="417"/>
      <c r="AJ20" s="417"/>
      <c r="AK20" s="79" t="s">
        <v>84</v>
      </c>
      <c r="AL20" s="79"/>
      <c r="AM20" s="79"/>
      <c r="AN20" s="79"/>
      <c r="AO20" s="79"/>
      <c r="AP20" s="418" t="s">
        <v>255</v>
      </c>
      <c r="AQ20" s="79"/>
      <c r="AR20" s="79"/>
      <c r="AS20" s="79"/>
      <c r="AT20" s="79"/>
      <c r="AU20" s="419" t="s">
        <v>227</v>
      </c>
      <c r="AV20" s="79"/>
      <c r="AW20" s="79"/>
      <c r="AX20" s="79"/>
      <c r="AY20" s="420"/>
    </row>
    <row r="21" spans="2:51" ht="32.25" customHeight="1">
      <c r="B21" s="404"/>
      <c r="C21" s="405"/>
      <c r="D21" s="405"/>
      <c r="E21" s="405"/>
      <c r="F21" s="405"/>
      <c r="G21" s="406"/>
      <c r="H21" s="411"/>
      <c r="I21" s="412"/>
      <c r="J21" s="412"/>
      <c r="K21" s="412"/>
      <c r="L21" s="412"/>
      <c r="M21" s="412"/>
      <c r="N21" s="412"/>
      <c r="O21" s="412"/>
      <c r="P21" s="412"/>
      <c r="Q21" s="412"/>
      <c r="R21" s="412"/>
      <c r="S21" s="412"/>
      <c r="T21" s="412"/>
      <c r="U21" s="412"/>
      <c r="V21" s="412"/>
      <c r="W21" s="412"/>
      <c r="X21" s="412"/>
      <c r="Y21" s="413"/>
      <c r="Z21" s="63" t="s">
        <v>15</v>
      </c>
      <c r="AA21" s="64"/>
      <c r="AB21" s="65"/>
      <c r="AC21" s="385" t="s">
        <v>256</v>
      </c>
      <c r="AD21" s="385"/>
      <c r="AE21" s="385"/>
      <c r="AF21" s="386">
        <f>382625/136410</f>
        <v>2.8049629792537205</v>
      </c>
      <c r="AG21" s="386"/>
      <c r="AH21" s="386"/>
      <c r="AI21" s="386"/>
      <c r="AJ21" s="386"/>
      <c r="AK21" s="386">
        <f>950297/334617</f>
        <v>2.8399543358526316</v>
      </c>
      <c r="AL21" s="386"/>
      <c r="AM21" s="386"/>
      <c r="AN21" s="386"/>
      <c r="AO21" s="386"/>
      <c r="AP21" s="386">
        <f>96996/99807</f>
        <v>0.9718356427905859</v>
      </c>
      <c r="AQ21" s="386"/>
      <c r="AR21" s="386"/>
      <c r="AS21" s="386"/>
      <c r="AT21" s="386"/>
      <c r="AU21" s="387" t="s">
        <v>229</v>
      </c>
      <c r="AV21" s="387"/>
      <c r="AW21" s="387"/>
      <c r="AX21" s="387"/>
      <c r="AY21" s="388"/>
    </row>
    <row r="22" spans="2:51" ht="31.5" customHeight="1">
      <c r="B22" s="360" t="s">
        <v>71</v>
      </c>
      <c r="C22" s="389"/>
      <c r="D22" s="389"/>
      <c r="E22" s="389"/>
      <c r="F22" s="389"/>
      <c r="G22" s="390"/>
      <c r="H22" s="395" t="s">
        <v>76</v>
      </c>
      <c r="I22" s="64"/>
      <c r="J22" s="64"/>
      <c r="K22" s="64"/>
      <c r="L22" s="64"/>
      <c r="M22" s="64"/>
      <c r="N22" s="64"/>
      <c r="O22" s="64"/>
      <c r="P22" s="64"/>
      <c r="Q22" s="64"/>
      <c r="R22" s="64"/>
      <c r="S22" s="64"/>
      <c r="T22" s="64"/>
      <c r="U22" s="64"/>
      <c r="V22" s="64"/>
      <c r="W22" s="64"/>
      <c r="X22" s="64"/>
      <c r="Y22" s="65"/>
      <c r="Z22" s="396"/>
      <c r="AA22" s="170"/>
      <c r="AB22" s="171"/>
      <c r="AC22" s="63" t="s">
        <v>12</v>
      </c>
      <c r="AD22" s="64"/>
      <c r="AE22" s="65"/>
      <c r="AF22" s="66" t="s">
        <v>257</v>
      </c>
      <c r="AG22" s="67"/>
      <c r="AH22" s="67"/>
      <c r="AI22" s="67"/>
      <c r="AJ22" s="67"/>
      <c r="AK22" s="66" t="s">
        <v>258</v>
      </c>
      <c r="AL22" s="67"/>
      <c r="AM22" s="67"/>
      <c r="AN22" s="67"/>
      <c r="AO22" s="67"/>
      <c r="AP22" s="66" t="s">
        <v>259</v>
      </c>
      <c r="AQ22" s="67"/>
      <c r="AR22" s="67"/>
      <c r="AS22" s="67"/>
      <c r="AT22" s="67"/>
      <c r="AU22" s="397" t="s">
        <v>226</v>
      </c>
      <c r="AV22" s="398"/>
      <c r="AW22" s="398"/>
      <c r="AX22" s="398"/>
      <c r="AY22" s="399"/>
    </row>
    <row r="23" spans="2:51" ht="39.75" customHeight="1">
      <c r="B23" s="391"/>
      <c r="C23" s="392"/>
      <c r="D23" s="392"/>
      <c r="E23" s="392"/>
      <c r="F23" s="392"/>
      <c r="G23" s="393"/>
      <c r="H23" s="370" t="s">
        <v>260</v>
      </c>
      <c r="I23" s="132"/>
      <c r="J23" s="132"/>
      <c r="K23" s="132"/>
      <c r="L23" s="132"/>
      <c r="M23" s="132"/>
      <c r="N23" s="132"/>
      <c r="O23" s="132"/>
      <c r="P23" s="132"/>
      <c r="Q23" s="132"/>
      <c r="R23" s="132"/>
      <c r="S23" s="132"/>
      <c r="T23" s="132"/>
      <c r="U23" s="132"/>
      <c r="V23" s="132"/>
      <c r="W23" s="132"/>
      <c r="X23" s="132"/>
      <c r="Y23" s="371"/>
      <c r="Z23" s="373" t="s">
        <v>77</v>
      </c>
      <c r="AA23" s="374"/>
      <c r="AB23" s="375"/>
      <c r="AC23" s="379" t="s">
        <v>82</v>
      </c>
      <c r="AD23" s="380"/>
      <c r="AE23" s="381"/>
      <c r="AF23" s="385">
        <v>61</v>
      </c>
      <c r="AG23" s="385"/>
      <c r="AH23" s="385"/>
      <c r="AI23" s="385"/>
      <c r="AJ23" s="385"/>
      <c r="AK23" s="385">
        <v>81</v>
      </c>
      <c r="AL23" s="385"/>
      <c r="AM23" s="385"/>
      <c r="AN23" s="385"/>
      <c r="AO23" s="385"/>
      <c r="AP23" s="385">
        <v>68</v>
      </c>
      <c r="AQ23" s="385"/>
      <c r="AR23" s="385"/>
      <c r="AS23" s="385"/>
      <c r="AT23" s="385"/>
      <c r="AU23" s="357">
        <v>58</v>
      </c>
      <c r="AV23" s="132"/>
      <c r="AW23" s="132"/>
      <c r="AX23" s="132"/>
      <c r="AY23" s="358"/>
    </row>
    <row r="24" spans="2:51" ht="26.25" customHeight="1">
      <c r="B24" s="233"/>
      <c r="C24" s="225"/>
      <c r="D24" s="225"/>
      <c r="E24" s="225"/>
      <c r="F24" s="225"/>
      <c r="G24" s="394"/>
      <c r="H24" s="372"/>
      <c r="I24" s="146"/>
      <c r="J24" s="146"/>
      <c r="K24" s="146"/>
      <c r="L24" s="146"/>
      <c r="M24" s="146"/>
      <c r="N24" s="146"/>
      <c r="O24" s="146"/>
      <c r="P24" s="146"/>
      <c r="Q24" s="146"/>
      <c r="R24" s="146"/>
      <c r="S24" s="146"/>
      <c r="T24" s="146"/>
      <c r="U24" s="146"/>
      <c r="V24" s="146"/>
      <c r="W24" s="146"/>
      <c r="X24" s="146"/>
      <c r="Y24" s="359"/>
      <c r="Z24" s="376"/>
      <c r="AA24" s="377"/>
      <c r="AB24" s="378"/>
      <c r="AC24" s="382"/>
      <c r="AD24" s="383"/>
      <c r="AE24" s="384"/>
      <c r="AF24" s="608" t="s">
        <v>377</v>
      </c>
      <c r="AG24" s="609"/>
      <c r="AH24" s="609"/>
      <c r="AI24" s="609"/>
      <c r="AJ24" s="610"/>
      <c r="AK24" s="608" t="s">
        <v>377</v>
      </c>
      <c r="AL24" s="609"/>
      <c r="AM24" s="609"/>
      <c r="AN24" s="609"/>
      <c r="AO24" s="610"/>
      <c r="AP24" s="608" t="s">
        <v>378</v>
      </c>
      <c r="AQ24" s="609"/>
      <c r="AR24" s="609"/>
      <c r="AS24" s="609"/>
      <c r="AT24" s="610"/>
      <c r="AU24" s="608" t="s">
        <v>379</v>
      </c>
      <c r="AV24" s="609"/>
      <c r="AW24" s="609"/>
      <c r="AX24" s="609"/>
      <c r="AY24" s="611"/>
    </row>
    <row r="25" spans="2:51" ht="88.5" customHeight="1">
      <c r="B25" s="360" t="s">
        <v>16</v>
      </c>
      <c r="C25" s="361"/>
      <c r="D25" s="361"/>
      <c r="E25" s="361"/>
      <c r="F25" s="361"/>
      <c r="G25" s="361"/>
      <c r="H25" s="362" t="s">
        <v>261</v>
      </c>
      <c r="I25" s="363"/>
      <c r="J25" s="363"/>
      <c r="K25" s="363"/>
      <c r="L25" s="363"/>
      <c r="M25" s="363"/>
      <c r="N25" s="363"/>
      <c r="O25" s="363"/>
      <c r="P25" s="363"/>
      <c r="Q25" s="363"/>
      <c r="R25" s="363"/>
      <c r="S25" s="363"/>
      <c r="T25" s="363"/>
      <c r="U25" s="363"/>
      <c r="V25" s="363"/>
      <c r="W25" s="363"/>
      <c r="X25" s="363"/>
      <c r="Y25" s="363"/>
      <c r="Z25" s="364" t="s">
        <v>17</v>
      </c>
      <c r="AA25" s="365"/>
      <c r="AB25" s="366"/>
      <c r="AC25" s="367" t="s">
        <v>230</v>
      </c>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9"/>
    </row>
    <row r="26" spans="2:51" ht="22.5" customHeight="1">
      <c r="B26" s="312" t="s">
        <v>40</v>
      </c>
      <c r="C26" s="313"/>
      <c r="D26" s="346" t="s">
        <v>24</v>
      </c>
      <c r="E26" s="347"/>
      <c r="F26" s="347"/>
      <c r="G26" s="347"/>
      <c r="H26" s="347"/>
      <c r="I26" s="347"/>
      <c r="J26" s="347"/>
      <c r="K26" s="347"/>
      <c r="L26" s="348"/>
      <c r="M26" s="349" t="s">
        <v>165</v>
      </c>
      <c r="N26" s="350"/>
      <c r="O26" s="350"/>
      <c r="P26" s="350"/>
      <c r="Q26" s="350"/>
      <c r="R26" s="350"/>
      <c r="S26" s="349" t="s">
        <v>166</v>
      </c>
      <c r="T26" s="350"/>
      <c r="U26" s="350"/>
      <c r="V26" s="350"/>
      <c r="W26" s="350"/>
      <c r="X26" s="350"/>
      <c r="Y26" s="351" t="s">
        <v>41</v>
      </c>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52"/>
    </row>
    <row r="27" spans="2:51" ht="22.5" customHeight="1">
      <c r="B27" s="314"/>
      <c r="C27" s="315"/>
      <c r="D27" s="353" t="s">
        <v>188</v>
      </c>
      <c r="E27" s="354"/>
      <c r="F27" s="354"/>
      <c r="G27" s="354"/>
      <c r="H27" s="354"/>
      <c r="I27" s="354"/>
      <c r="J27" s="354"/>
      <c r="K27" s="354"/>
      <c r="L27" s="355"/>
      <c r="M27" s="356">
        <v>1555</v>
      </c>
      <c r="N27" s="356"/>
      <c r="O27" s="356"/>
      <c r="P27" s="356"/>
      <c r="Q27" s="356"/>
      <c r="R27" s="356"/>
      <c r="S27" s="356">
        <v>960</v>
      </c>
      <c r="T27" s="356"/>
      <c r="U27" s="356"/>
      <c r="V27" s="356"/>
      <c r="W27" s="356"/>
      <c r="X27" s="356"/>
      <c r="Y27" s="270" t="s">
        <v>231</v>
      </c>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row>
    <row r="28" spans="2:51" ht="22.5" customHeight="1">
      <c r="B28" s="314"/>
      <c r="C28" s="315"/>
      <c r="D28" s="336" t="s">
        <v>189</v>
      </c>
      <c r="E28" s="337"/>
      <c r="F28" s="337"/>
      <c r="G28" s="337"/>
      <c r="H28" s="337"/>
      <c r="I28" s="337"/>
      <c r="J28" s="337"/>
      <c r="K28" s="337"/>
      <c r="L28" s="338"/>
      <c r="M28" s="327">
        <v>600</v>
      </c>
      <c r="N28" s="327"/>
      <c r="O28" s="327"/>
      <c r="P28" s="327"/>
      <c r="Q28" s="327"/>
      <c r="R28" s="327"/>
      <c r="S28" s="339">
        <v>0</v>
      </c>
      <c r="T28" s="328"/>
      <c r="U28" s="328"/>
      <c r="V28" s="328"/>
      <c r="W28" s="328"/>
      <c r="X28" s="328"/>
      <c r="Y28" s="340"/>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2"/>
    </row>
    <row r="29" spans="2:51" ht="22.5" customHeight="1">
      <c r="B29" s="314"/>
      <c r="C29" s="315"/>
      <c r="D29" s="335"/>
      <c r="E29" s="325"/>
      <c r="F29" s="325"/>
      <c r="G29" s="325"/>
      <c r="H29" s="325"/>
      <c r="I29" s="325"/>
      <c r="J29" s="325"/>
      <c r="K29" s="325"/>
      <c r="L29" s="326"/>
      <c r="M29" s="327"/>
      <c r="N29" s="327"/>
      <c r="O29" s="327"/>
      <c r="P29" s="327"/>
      <c r="Q29" s="327"/>
      <c r="R29" s="327"/>
      <c r="S29" s="328"/>
      <c r="T29" s="328"/>
      <c r="U29" s="328"/>
      <c r="V29" s="328"/>
      <c r="W29" s="328"/>
      <c r="X29" s="328"/>
      <c r="Y29" s="340"/>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2"/>
    </row>
    <row r="30" spans="2:51" ht="22.5" customHeight="1">
      <c r="B30" s="314"/>
      <c r="C30" s="315"/>
      <c r="D30" s="324"/>
      <c r="E30" s="325"/>
      <c r="F30" s="325"/>
      <c r="G30" s="325"/>
      <c r="H30" s="325"/>
      <c r="I30" s="325"/>
      <c r="J30" s="325"/>
      <c r="K30" s="325"/>
      <c r="L30" s="326"/>
      <c r="M30" s="327"/>
      <c r="N30" s="327"/>
      <c r="O30" s="327"/>
      <c r="P30" s="327"/>
      <c r="Q30" s="327"/>
      <c r="R30" s="327"/>
      <c r="S30" s="339"/>
      <c r="T30" s="328"/>
      <c r="U30" s="328"/>
      <c r="V30" s="328"/>
      <c r="W30" s="328"/>
      <c r="X30" s="328"/>
      <c r="Y30" s="340"/>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2"/>
    </row>
    <row r="31" spans="2:51" ht="22.5" customHeight="1">
      <c r="B31" s="314"/>
      <c r="C31" s="315"/>
      <c r="D31" s="324"/>
      <c r="E31" s="325"/>
      <c r="F31" s="325"/>
      <c r="G31" s="325"/>
      <c r="H31" s="325"/>
      <c r="I31" s="325"/>
      <c r="J31" s="325"/>
      <c r="K31" s="325"/>
      <c r="L31" s="326"/>
      <c r="M31" s="327"/>
      <c r="N31" s="327"/>
      <c r="O31" s="327"/>
      <c r="P31" s="327"/>
      <c r="Q31" s="327"/>
      <c r="R31" s="327"/>
      <c r="S31" s="328"/>
      <c r="T31" s="328"/>
      <c r="U31" s="328"/>
      <c r="V31" s="328"/>
      <c r="W31" s="328"/>
      <c r="X31" s="328"/>
      <c r="Y31" s="340"/>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2"/>
    </row>
    <row r="32" spans="2:51" ht="22.5" customHeight="1">
      <c r="B32" s="314"/>
      <c r="C32" s="315"/>
      <c r="D32" s="318"/>
      <c r="E32" s="188"/>
      <c r="F32" s="188"/>
      <c r="G32" s="188"/>
      <c r="H32" s="188"/>
      <c r="I32" s="188"/>
      <c r="J32" s="188"/>
      <c r="K32" s="188"/>
      <c r="L32" s="189"/>
      <c r="M32" s="319"/>
      <c r="N32" s="319"/>
      <c r="O32" s="319"/>
      <c r="P32" s="319"/>
      <c r="Q32" s="319"/>
      <c r="R32" s="319"/>
      <c r="S32" s="320"/>
      <c r="T32" s="320"/>
      <c r="U32" s="320"/>
      <c r="V32" s="320"/>
      <c r="W32" s="320"/>
      <c r="X32" s="320"/>
      <c r="Y32" s="340"/>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2"/>
    </row>
    <row r="33" spans="2:51" ht="22.5" customHeight="1">
      <c r="B33" s="314"/>
      <c r="C33" s="315"/>
      <c r="D33" s="321"/>
      <c r="E33" s="180"/>
      <c r="F33" s="180"/>
      <c r="G33" s="180"/>
      <c r="H33" s="180"/>
      <c r="I33" s="180"/>
      <c r="J33" s="180"/>
      <c r="K33" s="180"/>
      <c r="L33" s="181"/>
      <c r="M33" s="322"/>
      <c r="N33" s="322"/>
      <c r="O33" s="322"/>
      <c r="P33" s="322"/>
      <c r="Q33" s="322"/>
      <c r="R33" s="322"/>
      <c r="S33" s="323"/>
      <c r="T33" s="323"/>
      <c r="U33" s="323"/>
      <c r="V33" s="323"/>
      <c r="W33" s="323"/>
      <c r="X33" s="323"/>
      <c r="Y33" s="340"/>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2"/>
    </row>
    <row r="34" spans="1:51" ht="22.5" customHeight="1" thickBot="1">
      <c r="A34" s="27"/>
      <c r="B34" s="316"/>
      <c r="C34" s="317"/>
      <c r="D34" s="299" t="s">
        <v>27</v>
      </c>
      <c r="E34" s="300"/>
      <c r="F34" s="300"/>
      <c r="G34" s="300"/>
      <c r="H34" s="300"/>
      <c r="I34" s="300"/>
      <c r="J34" s="300"/>
      <c r="K34" s="300"/>
      <c r="L34" s="301"/>
      <c r="M34" s="302">
        <f>SUM(M27:R33)</f>
        <v>2155</v>
      </c>
      <c r="N34" s="303"/>
      <c r="O34" s="303"/>
      <c r="P34" s="303"/>
      <c r="Q34" s="303"/>
      <c r="R34" s="304"/>
      <c r="S34" s="305">
        <f>S27+S28</f>
        <v>960</v>
      </c>
      <c r="T34" s="306"/>
      <c r="U34" s="306"/>
      <c r="V34" s="306"/>
      <c r="W34" s="306"/>
      <c r="X34" s="307"/>
      <c r="Y34" s="343"/>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5"/>
    </row>
    <row r="35" spans="1:52" ht="6.75" customHeight="1">
      <c r="A35" s="28"/>
      <c r="B35" s="2"/>
      <c r="C35" s="2"/>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row>
    <row r="36" spans="1:52" ht="6.75" customHeight="1" thickBot="1">
      <c r="A36" s="28"/>
      <c r="B36" s="1"/>
      <c r="C36" s="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0"/>
    </row>
    <row r="37" spans="2:51" ht="21" customHeight="1" hidden="1">
      <c r="B37" s="308" t="s">
        <v>18</v>
      </c>
      <c r="C37" s="309"/>
      <c r="D37" s="224" t="s">
        <v>19</v>
      </c>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row>
    <row r="38" spans="2:51" ht="203.25" customHeight="1" hidden="1">
      <c r="B38" s="308"/>
      <c r="C38" s="309"/>
      <c r="D38" s="329" t="s">
        <v>20</v>
      </c>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row>
    <row r="39" spans="2:51" ht="20.25" customHeight="1" hidden="1">
      <c r="B39" s="308"/>
      <c r="C39" s="309"/>
      <c r="D39" s="331" t="s">
        <v>21</v>
      </c>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row>
    <row r="40" spans="2:51" ht="100.5" customHeight="1" hidden="1" thickBot="1">
      <c r="B40" s="310"/>
      <c r="C40" s="311"/>
      <c r="D40" s="333"/>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row>
    <row r="41" spans="1:51" ht="21" customHeight="1" hidden="1">
      <c r="A41" s="30"/>
      <c r="B41" s="12"/>
      <c r="C41" s="3"/>
      <c r="D41" s="293" t="s">
        <v>22</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row>
    <row r="42" spans="1:51" ht="21" customHeight="1">
      <c r="A42" s="30"/>
      <c r="B42" s="295" t="s">
        <v>58</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7"/>
    </row>
    <row r="43" spans="1:51" ht="21" customHeight="1">
      <c r="A43" s="30"/>
      <c r="B43" s="4"/>
      <c r="C43" s="5"/>
      <c r="D43" s="145" t="s">
        <v>67</v>
      </c>
      <c r="E43" s="287"/>
      <c r="F43" s="287"/>
      <c r="G43" s="287"/>
      <c r="H43" s="286" t="s">
        <v>66</v>
      </c>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98"/>
      <c r="AH43" s="286" t="s">
        <v>23</v>
      </c>
      <c r="AI43" s="287"/>
      <c r="AJ43" s="287"/>
      <c r="AK43" s="287"/>
      <c r="AL43" s="287"/>
      <c r="AM43" s="287"/>
      <c r="AN43" s="287"/>
      <c r="AO43" s="287"/>
      <c r="AP43" s="287"/>
      <c r="AQ43" s="287"/>
      <c r="AR43" s="287"/>
      <c r="AS43" s="287"/>
      <c r="AT43" s="287"/>
      <c r="AU43" s="287"/>
      <c r="AV43" s="287"/>
      <c r="AW43" s="287"/>
      <c r="AX43" s="287"/>
      <c r="AY43" s="288"/>
    </row>
    <row r="44" spans="1:51" ht="26.25" customHeight="1">
      <c r="A44" s="30"/>
      <c r="B44" s="249" t="s">
        <v>50</v>
      </c>
      <c r="C44" s="250"/>
      <c r="D44" s="279" t="s">
        <v>262</v>
      </c>
      <c r="E44" s="119"/>
      <c r="F44" s="119"/>
      <c r="G44" s="120"/>
      <c r="H44" s="256" t="s">
        <v>57</v>
      </c>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8"/>
      <c r="AH44" s="280"/>
      <c r="AI44" s="281"/>
      <c r="AJ44" s="281"/>
      <c r="AK44" s="281"/>
      <c r="AL44" s="281"/>
      <c r="AM44" s="281"/>
      <c r="AN44" s="281"/>
      <c r="AO44" s="281"/>
      <c r="AP44" s="281"/>
      <c r="AQ44" s="281"/>
      <c r="AR44" s="281"/>
      <c r="AS44" s="281"/>
      <c r="AT44" s="281"/>
      <c r="AU44" s="281"/>
      <c r="AV44" s="281"/>
      <c r="AW44" s="281"/>
      <c r="AX44" s="281"/>
      <c r="AY44" s="282"/>
    </row>
    <row r="45" spans="1:51" ht="33" customHeight="1">
      <c r="A45" s="30"/>
      <c r="B45" s="251"/>
      <c r="C45" s="252"/>
      <c r="D45" s="289" t="s">
        <v>262</v>
      </c>
      <c r="E45" s="108"/>
      <c r="F45" s="108"/>
      <c r="G45" s="109"/>
      <c r="H45" s="290" t="s">
        <v>59</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2"/>
      <c r="AH45" s="283"/>
      <c r="AI45" s="284"/>
      <c r="AJ45" s="284"/>
      <c r="AK45" s="284"/>
      <c r="AL45" s="284"/>
      <c r="AM45" s="284"/>
      <c r="AN45" s="284"/>
      <c r="AO45" s="284"/>
      <c r="AP45" s="284"/>
      <c r="AQ45" s="284"/>
      <c r="AR45" s="284"/>
      <c r="AS45" s="284"/>
      <c r="AT45" s="284"/>
      <c r="AU45" s="284"/>
      <c r="AV45" s="284"/>
      <c r="AW45" s="284"/>
      <c r="AX45" s="284"/>
      <c r="AY45" s="285"/>
    </row>
    <row r="46" spans="1:51" ht="26.25" customHeight="1">
      <c r="A46" s="30"/>
      <c r="B46" s="253"/>
      <c r="C46" s="254"/>
      <c r="D46" s="179" t="s">
        <v>262</v>
      </c>
      <c r="E46" s="97"/>
      <c r="F46" s="97"/>
      <c r="G46" s="98"/>
      <c r="H46" s="241" t="s">
        <v>263</v>
      </c>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3"/>
      <c r="AH46" s="286"/>
      <c r="AI46" s="287"/>
      <c r="AJ46" s="287"/>
      <c r="AK46" s="287"/>
      <c r="AL46" s="287"/>
      <c r="AM46" s="287"/>
      <c r="AN46" s="287"/>
      <c r="AO46" s="287"/>
      <c r="AP46" s="287"/>
      <c r="AQ46" s="287"/>
      <c r="AR46" s="287"/>
      <c r="AS46" s="287"/>
      <c r="AT46" s="287"/>
      <c r="AU46" s="287"/>
      <c r="AV46" s="287"/>
      <c r="AW46" s="287"/>
      <c r="AX46" s="287"/>
      <c r="AY46" s="288"/>
    </row>
    <row r="47" spans="1:51" ht="26.25" customHeight="1">
      <c r="A47" s="30"/>
      <c r="B47" s="251" t="s">
        <v>52</v>
      </c>
      <c r="C47" s="252"/>
      <c r="D47" s="255" t="s">
        <v>264</v>
      </c>
      <c r="E47" s="119"/>
      <c r="F47" s="119"/>
      <c r="G47" s="120"/>
      <c r="H47" s="256" t="s">
        <v>53</v>
      </c>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8"/>
      <c r="AH47" s="270" t="s">
        <v>224</v>
      </c>
      <c r="AI47" s="271"/>
      <c r="AJ47" s="271"/>
      <c r="AK47" s="271"/>
      <c r="AL47" s="271"/>
      <c r="AM47" s="271"/>
      <c r="AN47" s="271"/>
      <c r="AO47" s="271"/>
      <c r="AP47" s="271"/>
      <c r="AQ47" s="271"/>
      <c r="AR47" s="271"/>
      <c r="AS47" s="271"/>
      <c r="AT47" s="271"/>
      <c r="AU47" s="271"/>
      <c r="AV47" s="271"/>
      <c r="AW47" s="271"/>
      <c r="AX47" s="271"/>
      <c r="AY47" s="272"/>
    </row>
    <row r="48" spans="1:51" ht="26.25" customHeight="1">
      <c r="A48" s="30"/>
      <c r="B48" s="251"/>
      <c r="C48" s="252"/>
      <c r="D48" s="187" t="s">
        <v>262</v>
      </c>
      <c r="E48" s="108"/>
      <c r="F48" s="108"/>
      <c r="G48" s="109"/>
      <c r="H48" s="267" t="s">
        <v>265</v>
      </c>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9"/>
      <c r="AH48" s="273"/>
      <c r="AI48" s="274"/>
      <c r="AJ48" s="274"/>
      <c r="AK48" s="274"/>
      <c r="AL48" s="274"/>
      <c r="AM48" s="274"/>
      <c r="AN48" s="274"/>
      <c r="AO48" s="274"/>
      <c r="AP48" s="274"/>
      <c r="AQ48" s="274"/>
      <c r="AR48" s="274"/>
      <c r="AS48" s="274"/>
      <c r="AT48" s="274"/>
      <c r="AU48" s="274"/>
      <c r="AV48" s="274"/>
      <c r="AW48" s="274"/>
      <c r="AX48" s="274"/>
      <c r="AY48" s="275"/>
    </row>
    <row r="49" spans="1:51" ht="26.25" customHeight="1">
      <c r="A49" s="30"/>
      <c r="B49" s="251"/>
      <c r="C49" s="252"/>
      <c r="D49" s="187" t="s">
        <v>262</v>
      </c>
      <c r="E49" s="108"/>
      <c r="F49" s="108"/>
      <c r="G49" s="109"/>
      <c r="H49" s="267" t="s">
        <v>54</v>
      </c>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9"/>
      <c r="AH49" s="273"/>
      <c r="AI49" s="274"/>
      <c r="AJ49" s="274"/>
      <c r="AK49" s="274"/>
      <c r="AL49" s="274"/>
      <c r="AM49" s="274"/>
      <c r="AN49" s="274"/>
      <c r="AO49" s="274"/>
      <c r="AP49" s="274"/>
      <c r="AQ49" s="274"/>
      <c r="AR49" s="274"/>
      <c r="AS49" s="274"/>
      <c r="AT49" s="274"/>
      <c r="AU49" s="274"/>
      <c r="AV49" s="274"/>
      <c r="AW49" s="274"/>
      <c r="AX49" s="274"/>
      <c r="AY49" s="275"/>
    </row>
    <row r="50" spans="1:51" ht="26.25" customHeight="1">
      <c r="A50" s="30"/>
      <c r="B50" s="251"/>
      <c r="C50" s="252"/>
      <c r="D50" s="187" t="s">
        <v>262</v>
      </c>
      <c r="E50" s="108"/>
      <c r="F50" s="108"/>
      <c r="G50" s="109"/>
      <c r="H50" s="267" t="s">
        <v>60</v>
      </c>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9"/>
      <c r="AH50" s="273"/>
      <c r="AI50" s="274"/>
      <c r="AJ50" s="274"/>
      <c r="AK50" s="274"/>
      <c r="AL50" s="274"/>
      <c r="AM50" s="274"/>
      <c r="AN50" s="274"/>
      <c r="AO50" s="274"/>
      <c r="AP50" s="274"/>
      <c r="AQ50" s="274"/>
      <c r="AR50" s="274"/>
      <c r="AS50" s="274"/>
      <c r="AT50" s="274"/>
      <c r="AU50" s="274"/>
      <c r="AV50" s="274"/>
      <c r="AW50" s="274"/>
      <c r="AX50" s="274"/>
      <c r="AY50" s="275"/>
    </row>
    <row r="51" spans="1:51" ht="26.25" customHeight="1">
      <c r="A51" s="30"/>
      <c r="B51" s="253"/>
      <c r="C51" s="254"/>
      <c r="D51" s="179" t="s">
        <v>262</v>
      </c>
      <c r="E51" s="97"/>
      <c r="F51" s="97"/>
      <c r="G51" s="98"/>
      <c r="H51" s="241" t="s">
        <v>61</v>
      </c>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3"/>
      <c r="AH51" s="276"/>
      <c r="AI51" s="277"/>
      <c r="AJ51" s="277"/>
      <c r="AK51" s="277"/>
      <c r="AL51" s="277"/>
      <c r="AM51" s="277"/>
      <c r="AN51" s="277"/>
      <c r="AO51" s="277"/>
      <c r="AP51" s="277"/>
      <c r="AQ51" s="277"/>
      <c r="AR51" s="277"/>
      <c r="AS51" s="277"/>
      <c r="AT51" s="277"/>
      <c r="AU51" s="277"/>
      <c r="AV51" s="277"/>
      <c r="AW51" s="277"/>
      <c r="AX51" s="277"/>
      <c r="AY51" s="278"/>
    </row>
    <row r="52" spans="1:51" ht="26.25" customHeight="1">
      <c r="A52" s="30"/>
      <c r="B52" s="249" t="s">
        <v>49</v>
      </c>
      <c r="C52" s="250"/>
      <c r="D52" s="255" t="s">
        <v>262</v>
      </c>
      <c r="E52" s="119"/>
      <c r="F52" s="119"/>
      <c r="G52" s="120"/>
      <c r="H52" s="256" t="s">
        <v>51</v>
      </c>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8"/>
      <c r="AH52" s="259"/>
      <c r="AI52" s="260"/>
      <c r="AJ52" s="260"/>
      <c r="AK52" s="260"/>
      <c r="AL52" s="260"/>
      <c r="AM52" s="260"/>
      <c r="AN52" s="260"/>
      <c r="AO52" s="260"/>
      <c r="AP52" s="260"/>
      <c r="AQ52" s="260"/>
      <c r="AR52" s="260"/>
      <c r="AS52" s="260"/>
      <c r="AT52" s="260"/>
      <c r="AU52" s="260"/>
      <c r="AV52" s="260"/>
      <c r="AW52" s="260"/>
      <c r="AX52" s="260"/>
      <c r="AY52" s="261"/>
    </row>
    <row r="53" spans="1:51" ht="26.25" customHeight="1">
      <c r="A53" s="30"/>
      <c r="B53" s="251"/>
      <c r="C53" s="252"/>
      <c r="D53" s="187" t="s">
        <v>262</v>
      </c>
      <c r="E53" s="108"/>
      <c r="F53" s="108"/>
      <c r="G53" s="109"/>
      <c r="H53" s="267" t="s">
        <v>62</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9"/>
      <c r="AH53" s="262"/>
      <c r="AI53" s="263"/>
      <c r="AJ53" s="263"/>
      <c r="AK53" s="263"/>
      <c r="AL53" s="263"/>
      <c r="AM53" s="263"/>
      <c r="AN53" s="263"/>
      <c r="AO53" s="263"/>
      <c r="AP53" s="263"/>
      <c r="AQ53" s="263"/>
      <c r="AR53" s="263"/>
      <c r="AS53" s="263"/>
      <c r="AT53" s="263"/>
      <c r="AU53" s="263"/>
      <c r="AV53" s="263"/>
      <c r="AW53" s="263"/>
      <c r="AX53" s="263"/>
      <c r="AY53" s="264"/>
    </row>
    <row r="54" spans="1:51" ht="26.25" customHeight="1">
      <c r="A54" s="30"/>
      <c r="B54" s="251"/>
      <c r="C54" s="252"/>
      <c r="D54" s="187" t="s">
        <v>262</v>
      </c>
      <c r="E54" s="108"/>
      <c r="F54" s="108"/>
      <c r="G54" s="109"/>
      <c r="H54" s="267" t="s">
        <v>266</v>
      </c>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9"/>
      <c r="AH54" s="262"/>
      <c r="AI54" s="263"/>
      <c r="AJ54" s="263"/>
      <c r="AK54" s="263"/>
      <c r="AL54" s="263"/>
      <c r="AM54" s="263"/>
      <c r="AN54" s="263"/>
      <c r="AO54" s="263"/>
      <c r="AP54" s="263"/>
      <c r="AQ54" s="263"/>
      <c r="AR54" s="263"/>
      <c r="AS54" s="263"/>
      <c r="AT54" s="263"/>
      <c r="AU54" s="263"/>
      <c r="AV54" s="263"/>
      <c r="AW54" s="263"/>
      <c r="AX54" s="263"/>
      <c r="AY54" s="264"/>
    </row>
    <row r="55" spans="1:51" ht="26.25" customHeight="1">
      <c r="A55" s="30"/>
      <c r="B55" s="251"/>
      <c r="C55" s="252"/>
      <c r="D55" s="187" t="s">
        <v>267</v>
      </c>
      <c r="E55" s="108"/>
      <c r="F55" s="108"/>
      <c r="G55" s="109"/>
      <c r="H55" s="238" t="s">
        <v>65</v>
      </c>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40"/>
      <c r="AH55" s="262"/>
      <c r="AI55" s="263"/>
      <c r="AJ55" s="263"/>
      <c r="AK55" s="263"/>
      <c r="AL55" s="263"/>
      <c r="AM55" s="263"/>
      <c r="AN55" s="263"/>
      <c r="AO55" s="263"/>
      <c r="AP55" s="263"/>
      <c r="AQ55" s="263"/>
      <c r="AR55" s="263"/>
      <c r="AS55" s="263"/>
      <c r="AT55" s="263"/>
      <c r="AU55" s="263"/>
      <c r="AV55" s="263"/>
      <c r="AW55" s="263"/>
      <c r="AX55" s="263"/>
      <c r="AY55" s="264"/>
    </row>
    <row r="56" spans="1:51" ht="26.25" customHeight="1">
      <c r="A56" s="30"/>
      <c r="B56" s="253"/>
      <c r="C56" s="254"/>
      <c r="D56" s="179" t="s">
        <v>262</v>
      </c>
      <c r="E56" s="97"/>
      <c r="F56" s="97"/>
      <c r="G56" s="98"/>
      <c r="H56" s="241" t="s">
        <v>63</v>
      </c>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3"/>
      <c r="AH56" s="265"/>
      <c r="AI56" s="148"/>
      <c r="AJ56" s="148"/>
      <c r="AK56" s="148"/>
      <c r="AL56" s="148"/>
      <c r="AM56" s="148"/>
      <c r="AN56" s="148"/>
      <c r="AO56" s="148"/>
      <c r="AP56" s="148"/>
      <c r="AQ56" s="148"/>
      <c r="AR56" s="148"/>
      <c r="AS56" s="148"/>
      <c r="AT56" s="148"/>
      <c r="AU56" s="148"/>
      <c r="AV56" s="148"/>
      <c r="AW56" s="148"/>
      <c r="AX56" s="148"/>
      <c r="AY56" s="266"/>
    </row>
    <row r="57" spans="1:51" ht="180" customHeight="1" thickBot="1">
      <c r="A57" s="30"/>
      <c r="B57" s="244" t="s">
        <v>48</v>
      </c>
      <c r="C57" s="245"/>
      <c r="D57" s="246" t="s">
        <v>225</v>
      </c>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8"/>
    </row>
    <row r="58" spans="1:51" ht="21" customHeight="1" hidden="1">
      <c r="A58" s="30"/>
      <c r="B58" s="4"/>
      <c r="C58" s="5"/>
      <c r="D58" s="224" t="s">
        <v>44</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6"/>
    </row>
    <row r="59" spans="1:51" ht="97.5" customHeight="1" hidden="1">
      <c r="A59" s="30"/>
      <c r="B59" s="4"/>
      <c r="C59" s="5"/>
      <c r="D59" s="227" t="s">
        <v>46</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9"/>
    </row>
    <row r="60" spans="1:51" ht="119.25" customHeight="1" hidden="1">
      <c r="A60" s="30"/>
      <c r="B60" s="4"/>
      <c r="C60" s="5"/>
      <c r="D60" s="230" t="s">
        <v>45</v>
      </c>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2"/>
    </row>
    <row r="61" spans="1:51" ht="21" customHeight="1">
      <c r="A61" s="30"/>
      <c r="B61" s="233" t="s">
        <v>43</v>
      </c>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6"/>
    </row>
    <row r="62" spans="1:51" ht="122.25" customHeight="1">
      <c r="A62" s="30"/>
      <c r="B62" s="234" t="s">
        <v>234</v>
      </c>
      <c r="C62" s="53"/>
      <c r="D62" s="53"/>
      <c r="E62" s="53"/>
      <c r="F62" s="235"/>
      <c r="G62" s="236" t="s">
        <v>235</v>
      </c>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237"/>
    </row>
    <row r="63" spans="1:51" ht="18" customHeight="1">
      <c r="A63" s="30"/>
      <c r="B63" s="197" t="s">
        <v>56</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9"/>
    </row>
    <row r="64" spans="1:51" ht="118.5" customHeight="1" thickBot="1">
      <c r="A64" s="30"/>
      <c r="B64" s="200" t="s">
        <v>236</v>
      </c>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2"/>
    </row>
    <row r="65" spans="1:51" ht="19.5" customHeight="1" thickBot="1">
      <c r="A65" s="30"/>
      <c r="B65" s="203" t="s">
        <v>64</v>
      </c>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5"/>
    </row>
    <row r="66" spans="1:51" ht="140.25" customHeight="1" thickBot="1">
      <c r="A66" s="30"/>
      <c r="B66" s="206" t="s">
        <v>160</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8"/>
    </row>
    <row r="67" spans="1:51" ht="4.5" customHeight="1">
      <c r="A67" s="30"/>
      <c r="B67" s="2"/>
      <c r="C67" s="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3"/>
    </row>
    <row r="68" spans="1:51" ht="6.75" customHeight="1" thickBot="1">
      <c r="A68" s="30"/>
      <c r="B68" s="1"/>
      <c r="C68" s="1"/>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row>
    <row r="69" spans="1:51" ht="285.75" customHeight="1">
      <c r="A69" s="30"/>
      <c r="B69" s="216" t="s">
        <v>268</v>
      </c>
      <c r="C69" s="217"/>
      <c r="D69" s="217"/>
      <c r="E69" s="217"/>
      <c r="F69" s="217"/>
      <c r="G69" s="218"/>
      <c r="H69" s="210"/>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2"/>
    </row>
    <row r="70" spans="2:51" ht="285.75" customHeight="1">
      <c r="B70" s="219"/>
      <c r="C70" s="220"/>
      <c r="D70" s="220"/>
      <c r="E70" s="220"/>
      <c r="F70" s="220"/>
      <c r="G70" s="221"/>
      <c r="H70" s="213"/>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5"/>
    </row>
    <row r="71" spans="2:51" ht="409.5" customHeight="1">
      <c r="B71" s="219"/>
      <c r="C71" s="220"/>
      <c r="D71" s="220"/>
      <c r="E71" s="220"/>
      <c r="F71" s="220"/>
      <c r="G71" s="221"/>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5"/>
    </row>
    <row r="72" spans="2:52" ht="349.5" customHeight="1">
      <c r="B72" s="219"/>
      <c r="C72" s="220"/>
      <c r="D72" s="220"/>
      <c r="E72" s="220"/>
      <c r="F72" s="220"/>
      <c r="G72" s="221"/>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5"/>
    </row>
    <row r="73" spans="2:52" ht="255" customHeight="1">
      <c r="B73" s="219"/>
      <c r="C73" s="220"/>
      <c r="D73" s="220"/>
      <c r="E73" s="220"/>
      <c r="F73" s="220"/>
      <c r="G73" s="221"/>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5"/>
    </row>
    <row r="74" spans="2:52" ht="192" customHeight="1">
      <c r="B74" s="219"/>
      <c r="C74" s="220"/>
      <c r="D74" s="220"/>
      <c r="E74" s="220"/>
      <c r="F74" s="220"/>
      <c r="G74" s="221"/>
      <c r="H74" s="213"/>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5"/>
    </row>
    <row r="75" spans="2:52" ht="234" customHeight="1">
      <c r="B75" s="219"/>
      <c r="C75" s="220"/>
      <c r="D75" s="220"/>
      <c r="E75" s="220"/>
      <c r="F75" s="220"/>
      <c r="G75" s="221"/>
      <c r="H75" s="222"/>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5"/>
    </row>
    <row r="76" spans="2:52" ht="255" customHeight="1">
      <c r="B76" s="219"/>
      <c r="C76" s="220"/>
      <c r="D76" s="220"/>
      <c r="E76" s="220"/>
      <c r="F76" s="220"/>
      <c r="G76" s="221"/>
      <c r="H76" s="222"/>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5"/>
    </row>
    <row r="77" spans="2:52" ht="408.75" customHeight="1">
      <c r="B77" s="554" t="s">
        <v>268</v>
      </c>
      <c r="C77" s="555"/>
      <c r="D77" s="555"/>
      <c r="E77" s="555"/>
      <c r="F77" s="555"/>
      <c r="G77" s="556"/>
      <c r="H77" s="560"/>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2"/>
      <c r="AZ77" s="25"/>
    </row>
    <row r="78" spans="2:52" ht="291" customHeight="1">
      <c r="B78" s="554"/>
      <c r="C78" s="555"/>
      <c r="D78" s="555"/>
      <c r="E78" s="555"/>
      <c r="F78" s="555"/>
      <c r="G78" s="556"/>
      <c r="H78" s="560"/>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2"/>
      <c r="AZ78" s="25"/>
    </row>
    <row r="79" spans="2:52" ht="409.5" customHeight="1">
      <c r="B79" s="554"/>
      <c r="C79" s="555"/>
      <c r="D79" s="555"/>
      <c r="E79" s="555"/>
      <c r="F79" s="555"/>
      <c r="G79" s="556"/>
      <c r="H79" s="560"/>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1"/>
      <c r="AY79" s="562"/>
      <c r="AZ79" s="25"/>
    </row>
    <row r="80" spans="2:52" ht="409.5" customHeight="1">
      <c r="B80" s="554"/>
      <c r="C80" s="555"/>
      <c r="D80" s="555"/>
      <c r="E80" s="555"/>
      <c r="F80" s="555"/>
      <c r="G80" s="556"/>
      <c r="H80" s="560"/>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2"/>
      <c r="AZ80" s="25"/>
    </row>
    <row r="81" spans="2:52" ht="399.75" customHeight="1" thickBot="1">
      <c r="B81" s="557"/>
      <c r="C81" s="558"/>
      <c r="D81" s="558"/>
      <c r="E81" s="558"/>
      <c r="F81" s="558"/>
      <c r="G81" s="559"/>
      <c r="H81" s="563"/>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4"/>
      <c r="AL81" s="564"/>
      <c r="AM81" s="564"/>
      <c r="AN81" s="564"/>
      <c r="AO81" s="564"/>
      <c r="AP81" s="564"/>
      <c r="AQ81" s="564"/>
      <c r="AR81" s="564"/>
      <c r="AS81" s="564"/>
      <c r="AT81" s="564"/>
      <c r="AU81" s="564"/>
      <c r="AV81" s="564"/>
      <c r="AW81" s="564"/>
      <c r="AX81" s="564"/>
      <c r="AY81" s="565"/>
      <c r="AZ81" s="25"/>
    </row>
    <row r="82" spans="1:52" ht="10.5" customHeight="1">
      <c r="A82" s="30"/>
      <c r="B82" s="7"/>
      <c r="C82" s="7"/>
      <c r="D82" s="7"/>
      <c r="E82" s="7"/>
      <c r="F82" s="7"/>
      <c r="G82" s="7"/>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21"/>
      <c r="AZ82" s="30"/>
    </row>
    <row r="83" spans="1:52" ht="10.5" customHeight="1" thickBot="1">
      <c r="A83" s="30"/>
      <c r="B83" s="13"/>
      <c r="C83" s="13"/>
      <c r="D83" s="13"/>
      <c r="E83" s="13"/>
      <c r="F83" s="13"/>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30"/>
    </row>
    <row r="84" spans="2:52" ht="24.75" customHeight="1">
      <c r="B84" s="602" t="s">
        <v>269</v>
      </c>
      <c r="C84" s="603"/>
      <c r="D84" s="603"/>
      <c r="E84" s="603"/>
      <c r="F84" s="603"/>
      <c r="G84" s="604"/>
      <c r="H84" s="162" t="s">
        <v>169</v>
      </c>
      <c r="I84" s="148"/>
      <c r="J84" s="148"/>
      <c r="K84" s="148"/>
      <c r="L84" s="148"/>
      <c r="M84" s="148"/>
      <c r="N84" s="148"/>
      <c r="O84" s="148"/>
      <c r="P84" s="148"/>
      <c r="Q84" s="148"/>
      <c r="R84" s="148"/>
      <c r="S84" s="148"/>
      <c r="T84" s="148"/>
      <c r="U84" s="148"/>
      <c r="V84" s="148"/>
      <c r="W84" s="148"/>
      <c r="X84" s="148"/>
      <c r="Y84" s="148"/>
      <c r="Z84" s="148"/>
      <c r="AA84" s="148"/>
      <c r="AB84" s="148"/>
      <c r="AC84" s="209"/>
      <c r="AD84" s="162" t="s">
        <v>157</v>
      </c>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25"/>
    </row>
    <row r="85" spans="2:52" ht="24.75" customHeight="1">
      <c r="B85" s="391"/>
      <c r="C85" s="392"/>
      <c r="D85" s="392"/>
      <c r="E85" s="392"/>
      <c r="F85" s="392"/>
      <c r="G85" s="393"/>
      <c r="H85" s="136" t="s">
        <v>24</v>
      </c>
      <c r="I85" s="58"/>
      <c r="J85" s="58"/>
      <c r="K85" s="58"/>
      <c r="L85" s="59"/>
      <c r="M85" s="57" t="s">
        <v>25</v>
      </c>
      <c r="N85" s="58"/>
      <c r="O85" s="58"/>
      <c r="P85" s="58"/>
      <c r="Q85" s="58"/>
      <c r="R85" s="58"/>
      <c r="S85" s="58"/>
      <c r="T85" s="58"/>
      <c r="U85" s="58"/>
      <c r="V85" s="58"/>
      <c r="W85" s="58"/>
      <c r="X85" s="58"/>
      <c r="Y85" s="59"/>
      <c r="Z85" s="536" t="s">
        <v>26</v>
      </c>
      <c r="AA85" s="537"/>
      <c r="AB85" s="537"/>
      <c r="AC85" s="538"/>
      <c r="AD85" s="136" t="s">
        <v>24</v>
      </c>
      <c r="AE85" s="58"/>
      <c r="AF85" s="58"/>
      <c r="AG85" s="58"/>
      <c r="AH85" s="59"/>
      <c r="AI85" s="57" t="s">
        <v>25</v>
      </c>
      <c r="AJ85" s="58"/>
      <c r="AK85" s="58"/>
      <c r="AL85" s="58"/>
      <c r="AM85" s="58"/>
      <c r="AN85" s="58"/>
      <c r="AO85" s="58"/>
      <c r="AP85" s="58"/>
      <c r="AQ85" s="58"/>
      <c r="AR85" s="58"/>
      <c r="AS85" s="58"/>
      <c r="AT85" s="58"/>
      <c r="AU85" s="59"/>
      <c r="AV85" s="133" t="s">
        <v>26</v>
      </c>
      <c r="AW85" s="134"/>
      <c r="AX85" s="134"/>
      <c r="AY85" s="134"/>
      <c r="AZ85" s="25"/>
    </row>
    <row r="86" spans="2:52" ht="24.75" customHeight="1">
      <c r="B86" s="391"/>
      <c r="C86" s="392"/>
      <c r="D86" s="392"/>
      <c r="E86" s="392"/>
      <c r="F86" s="392"/>
      <c r="G86" s="393"/>
      <c r="H86" s="255" t="s">
        <v>86</v>
      </c>
      <c r="I86" s="572"/>
      <c r="J86" s="572"/>
      <c r="K86" s="572"/>
      <c r="L86" s="573"/>
      <c r="M86" s="574" t="s">
        <v>190</v>
      </c>
      <c r="N86" s="587"/>
      <c r="O86" s="587"/>
      <c r="P86" s="587"/>
      <c r="Q86" s="587"/>
      <c r="R86" s="587"/>
      <c r="S86" s="587"/>
      <c r="T86" s="587"/>
      <c r="U86" s="587"/>
      <c r="V86" s="587"/>
      <c r="W86" s="587"/>
      <c r="X86" s="587"/>
      <c r="Y86" s="588"/>
      <c r="Z86" s="577">
        <v>163</v>
      </c>
      <c r="AA86" s="578"/>
      <c r="AB86" s="578"/>
      <c r="AC86" s="595"/>
      <c r="AD86" s="118" t="s">
        <v>95</v>
      </c>
      <c r="AE86" s="119"/>
      <c r="AF86" s="119"/>
      <c r="AG86" s="119"/>
      <c r="AH86" s="120"/>
      <c r="AI86" s="121" t="s">
        <v>103</v>
      </c>
      <c r="AJ86" s="122"/>
      <c r="AK86" s="122"/>
      <c r="AL86" s="122"/>
      <c r="AM86" s="122"/>
      <c r="AN86" s="122"/>
      <c r="AO86" s="122"/>
      <c r="AP86" s="122"/>
      <c r="AQ86" s="122"/>
      <c r="AR86" s="122"/>
      <c r="AS86" s="122"/>
      <c r="AT86" s="122"/>
      <c r="AU86" s="123"/>
      <c r="AV86" s="124">
        <v>108</v>
      </c>
      <c r="AW86" s="125"/>
      <c r="AX86" s="125"/>
      <c r="AY86" s="125"/>
      <c r="AZ86" s="25"/>
    </row>
    <row r="87" spans="2:52" ht="24.75" customHeight="1">
      <c r="B87" s="391"/>
      <c r="C87" s="392"/>
      <c r="D87" s="392"/>
      <c r="E87" s="392"/>
      <c r="F87" s="392"/>
      <c r="G87" s="393"/>
      <c r="H87" s="187"/>
      <c r="I87" s="188"/>
      <c r="J87" s="188"/>
      <c r="K87" s="188"/>
      <c r="L87" s="189"/>
      <c r="M87" s="596"/>
      <c r="N87" s="597"/>
      <c r="O87" s="597"/>
      <c r="P87" s="597"/>
      <c r="Q87" s="597"/>
      <c r="R87" s="597"/>
      <c r="S87" s="597"/>
      <c r="T87" s="597"/>
      <c r="U87" s="597"/>
      <c r="V87" s="597"/>
      <c r="W87" s="597"/>
      <c r="X87" s="597"/>
      <c r="Y87" s="598"/>
      <c r="Z87" s="599"/>
      <c r="AA87" s="600"/>
      <c r="AB87" s="600"/>
      <c r="AC87" s="601"/>
      <c r="AD87" s="107" t="s">
        <v>99</v>
      </c>
      <c r="AE87" s="108"/>
      <c r="AF87" s="108"/>
      <c r="AG87" s="108"/>
      <c r="AH87" s="109"/>
      <c r="AI87" s="110" t="s">
        <v>104</v>
      </c>
      <c r="AJ87" s="116"/>
      <c r="AK87" s="116"/>
      <c r="AL87" s="116"/>
      <c r="AM87" s="116"/>
      <c r="AN87" s="116"/>
      <c r="AO87" s="116"/>
      <c r="AP87" s="116"/>
      <c r="AQ87" s="116"/>
      <c r="AR87" s="116"/>
      <c r="AS87" s="116"/>
      <c r="AT87" s="116"/>
      <c r="AU87" s="117"/>
      <c r="AV87" s="113">
        <v>30</v>
      </c>
      <c r="AW87" s="114"/>
      <c r="AX87" s="114"/>
      <c r="AY87" s="114"/>
      <c r="AZ87" s="25"/>
    </row>
    <row r="88" spans="2:52" ht="24.75" customHeight="1">
      <c r="B88" s="391"/>
      <c r="C88" s="392"/>
      <c r="D88" s="392"/>
      <c r="E88" s="392"/>
      <c r="F88" s="392"/>
      <c r="G88" s="393"/>
      <c r="H88" s="187"/>
      <c r="I88" s="188"/>
      <c r="J88" s="188"/>
      <c r="K88" s="188"/>
      <c r="L88" s="189"/>
      <c r="M88" s="190"/>
      <c r="N88" s="191"/>
      <c r="O88" s="191"/>
      <c r="P88" s="191"/>
      <c r="Q88" s="191"/>
      <c r="R88" s="191"/>
      <c r="S88" s="191"/>
      <c r="T88" s="191"/>
      <c r="U88" s="191"/>
      <c r="V88" s="191"/>
      <c r="W88" s="191"/>
      <c r="X88" s="191"/>
      <c r="Y88" s="192"/>
      <c r="Z88" s="193"/>
      <c r="AA88" s="194"/>
      <c r="AB88" s="194"/>
      <c r="AC88" s="195"/>
      <c r="AD88" s="107" t="s">
        <v>106</v>
      </c>
      <c r="AE88" s="108"/>
      <c r="AF88" s="108"/>
      <c r="AG88" s="108"/>
      <c r="AH88" s="109"/>
      <c r="AI88" s="110" t="s">
        <v>107</v>
      </c>
      <c r="AJ88" s="116"/>
      <c r="AK88" s="116"/>
      <c r="AL88" s="116"/>
      <c r="AM88" s="116"/>
      <c r="AN88" s="116"/>
      <c r="AO88" s="116"/>
      <c r="AP88" s="116"/>
      <c r="AQ88" s="116"/>
      <c r="AR88" s="116"/>
      <c r="AS88" s="116"/>
      <c r="AT88" s="116"/>
      <c r="AU88" s="117"/>
      <c r="AV88" s="113">
        <v>5</v>
      </c>
      <c r="AW88" s="114"/>
      <c r="AX88" s="114"/>
      <c r="AY88" s="114"/>
      <c r="AZ88" s="25"/>
    </row>
    <row r="89" spans="2:52" ht="24.75" customHeight="1">
      <c r="B89" s="391"/>
      <c r="C89" s="392"/>
      <c r="D89" s="392"/>
      <c r="E89" s="392"/>
      <c r="F89" s="392"/>
      <c r="G89" s="393"/>
      <c r="H89" s="187"/>
      <c r="I89" s="188"/>
      <c r="J89" s="188"/>
      <c r="K89" s="188"/>
      <c r="L89" s="189"/>
      <c r="M89" s="190"/>
      <c r="N89" s="191"/>
      <c r="O89" s="191"/>
      <c r="P89" s="191"/>
      <c r="Q89" s="191"/>
      <c r="R89" s="191"/>
      <c r="S89" s="191"/>
      <c r="T89" s="191"/>
      <c r="U89" s="191"/>
      <c r="V89" s="191"/>
      <c r="W89" s="191"/>
      <c r="X89" s="191"/>
      <c r="Y89" s="192"/>
      <c r="Z89" s="193"/>
      <c r="AA89" s="194"/>
      <c r="AB89" s="194"/>
      <c r="AC89" s="195"/>
      <c r="AD89" s="107" t="s">
        <v>97</v>
      </c>
      <c r="AE89" s="108"/>
      <c r="AF89" s="108"/>
      <c r="AG89" s="108"/>
      <c r="AH89" s="109"/>
      <c r="AI89" s="110" t="s">
        <v>105</v>
      </c>
      <c r="AJ89" s="116"/>
      <c r="AK89" s="116"/>
      <c r="AL89" s="116"/>
      <c r="AM89" s="116"/>
      <c r="AN89" s="116"/>
      <c r="AO89" s="116"/>
      <c r="AP89" s="116"/>
      <c r="AQ89" s="116"/>
      <c r="AR89" s="116"/>
      <c r="AS89" s="116"/>
      <c r="AT89" s="116"/>
      <c r="AU89" s="117"/>
      <c r="AV89" s="113">
        <v>3</v>
      </c>
      <c r="AW89" s="114"/>
      <c r="AX89" s="114"/>
      <c r="AY89" s="114"/>
      <c r="AZ89" s="25"/>
    </row>
    <row r="90" spans="2:52" ht="24.75" customHeight="1">
      <c r="B90" s="391"/>
      <c r="C90" s="392"/>
      <c r="D90" s="392"/>
      <c r="E90" s="392"/>
      <c r="F90" s="392"/>
      <c r="G90" s="393"/>
      <c r="H90" s="187"/>
      <c r="I90" s="188"/>
      <c r="J90" s="188"/>
      <c r="K90" s="188"/>
      <c r="L90" s="189"/>
      <c r="M90" s="190"/>
      <c r="N90" s="191"/>
      <c r="O90" s="191"/>
      <c r="P90" s="191"/>
      <c r="Q90" s="191"/>
      <c r="R90" s="191"/>
      <c r="S90" s="191"/>
      <c r="T90" s="191"/>
      <c r="U90" s="191"/>
      <c r="V90" s="191"/>
      <c r="W90" s="191"/>
      <c r="X90" s="191"/>
      <c r="Y90" s="192"/>
      <c r="Z90" s="193"/>
      <c r="AA90" s="194"/>
      <c r="AB90" s="194"/>
      <c r="AC90" s="194"/>
      <c r="AD90" s="107" t="s">
        <v>108</v>
      </c>
      <c r="AE90" s="108"/>
      <c r="AF90" s="108"/>
      <c r="AG90" s="108"/>
      <c r="AH90" s="109"/>
      <c r="AI90" s="110" t="s">
        <v>109</v>
      </c>
      <c r="AJ90" s="116"/>
      <c r="AK90" s="116"/>
      <c r="AL90" s="116"/>
      <c r="AM90" s="116"/>
      <c r="AN90" s="116"/>
      <c r="AO90" s="116"/>
      <c r="AP90" s="116"/>
      <c r="AQ90" s="116"/>
      <c r="AR90" s="116"/>
      <c r="AS90" s="116"/>
      <c r="AT90" s="116"/>
      <c r="AU90" s="117"/>
      <c r="AV90" s="113">
        <v>2</v>
      </c>
      <c r="AW90" s="114"/>
      <c r="AX90" s="114"/>
      <c r="AY90" s="114"/>
      <c r="AZ90" s="25"/>
    </row>
    <row r="91" spans="2:52" ht="24.75" customHeight="1">
      <c r="B91" s="391"/>
      <c r="C91" s="392"/>
      <c r="D91" s="392"/>
      <c r="E91" s="392"/>
      <c r="F91" s="392"/>
      <c r="G91" s="393"/>
      <c r="H91" s="187"/>
      <c r="I91" s="188"/>
      <c r="J91" s="188"/>
      <c r="K91" s="188"/>
      <c r="L91" s="189"/>
      <c r="M91" s="190"/>
      <c r="N91" s="191"/>
      <c r="O91" s="191"/>
      <c r="P91" s="191"/>
      <c r="Q91" s="191"/>
      <c r="R91" s="191"/>
      <c r="S91" s="191"/>
      <c r="T91" s="191"/>
      <c r="U91" s="191"/>
      <c r="V91" s="191"/>
      <c r="W91" s="191"/>
      <c r="X91" s="191"/>
      <c r="Y91" s="192"/>
      <c r="Z91" s="193"/>
      <c r="AA91" s="194"/>
      <c r="AB91" s="194"/>
      <c r="AC91" s="194"/>
      <c r="AD91" s="107" t="s">
        <v>110</v>
      </c>
      <c r="AE91" s="108"/>
      <c r="AF91" s="108"/>
      <c r="AG91" s="108"/>
      <c r="AH91" s="109"/>
      <c r="AI91" s="110" t="s">
        <v>111</v>
      </c>
      <c r="AJ91" s="116"/>
      <c r="AK91" s="116"/>
      <c r="AL91" s="116"/>
      <c r="AM91" s="116"/>
      <c r="AN91" s="116"/>
      <c r="AO91" s="116"/>
      <c r="AP91" s="116"/>
      <c r="AQ91" s="116"/>
      <c r="AR91" s="116"/>
      <c r="AS91" s="116"/>
      <c r="AT91" s="116"/>
      <c r="AU91" s="117"/>
      <c r="AV91" s="113">
        <v>1</v>
      </c>
      <c r="AW91" s="114"/>
      <c r="AX91" s="114"/>
      <c r="AY91" s="114"/>
      <c r="AZ91" s="25"/>
    </row>
    <row r="92" spans="2:52" ht="24.75" customHeight="1">
      <c r="B92" s="391"/>
      <c r="C92" s="392"/>
      <c r="D92" s="392"/>
      <c r="E92" s="392"/>
      <c r="F92" s="392"/>
      <c r="G92" s="393"/>
      <c r="H92" s="187"/>
      <c r="I92" s="188"/>
      <c r="J92" s="188"/>
      <c r="K92" s="188"/>
      <c r="L92" s="189"/>
      <c r="M92" s="190"/>
      <c r="N92" s="191"/>
      <c r="O92" s="191"/>
      <c r="P92" s="191"/>
      <c r="Q92" s="191"/>
      <c r="R92" s="191"/>
      <c r="S92" s="191"/>
      <c r="T92" s="191"/>
      <c r="U92" s="191"/>
      <c r="V92" s="191"/>
      <c r="W92" s="191"/>
      <c r="X92" s="191"/>
      <c r="Y92" s="192"/>
      <c r="Z92" s="193"/>
      <c r="AA92" s="194"/>
      <c r="AB92" s="194"/>
      <c r="AC92" s="194"/>
      <c r="AD92" s="107" t="s">
        <v>100</v>
      </c>
      <c r="AE92" s="108"/>
      <c r="AF92" s="108"/>
      <c r="AG92" s="108"/>
      <c r="AH92" s="109"/>
      <c r="AI92" s="110"/>
      <c r="AJ92" s="116"/>
      <c r="AK92" s="116"/>
      <c r="AL92" s="116"/>
      <c r="AM92" s="116"/>
      <c r="AN92" s="116"/>
      <c r="AO92" s="116"/>
      <c r="AP92" s="116"/>
      <c r="AQ92" s="116"/>
      <c r="AR92" s="116"/>
      <c r="AS92" s="116"/>
      <c r="AT92" s="116"/>
      <c r="AU92" s="117"/>
      <c r="AV92" s="113">
        <v>14</v>
      </c>
      <c r="AW92" s="114"/>
      <c r="AX92" s="114"/>
      <c r="AY92" s="114"/>
      <c r="AZ92" s="25"/>
    </row>
    <row r="93" spans="2:52" ht="24.75" customHeight="1">
      <c r="B93" s="391"/>
      <c r="C93" s="392"/>
      <c r="D93" s="392"/>
      <c r="E93" s="392"/>
      <c r="F93" s="392"/>
      <c r="G93" s="393"/>
      <c r="H93" s="179"/>
      <c r="I93" s="180"/>
      <c r="J93" s="180"/>
      <c r="K93" s="180"/>
      <c r="L93" s="181"/>
      <c r="M93" s="182"/>
      <c r="N93" s="183"/>
      <c r="O93" s="183"/>
      <c r="P93" s="183"/>
      <c r="Q93" s="183"/>
      <c r="R93" s="183"/>
      <c r="S93" s="183"/>
      <c r="T93" s="183"/>
      <c r="U93" s="183"/>
      <c r="V93" s="183"/>
      <c r="W93" s="183"/>
      <c r="X93" s="183"/>
      <c r="Y93" s="184"/>
      <c r="Z93" s="185"/>
      <c r="AA93" s="186"/>
      <c r="AB93" s="186"/>
      <c r="AC93" s="186"/>
      <c r="AD93" s="96" t="s">
        <v>112</v>
      </c>
      <c r="AE93" s="97"/>
      <c r="AF93" s="97"/>
      <c r="AG93" s="97"/>
      <c r="AH93" s="98"/>
      <c r="AI93" s="99"/>
      <c r="AJ93" s="105"/>
      <c r="AK93" s="105"/>
      <c r="AL93" s="105"/>
      <c r="AM93" s="105"/>
      <c r="AN93" s="105"/>
      <c r="AO93" s="105"/>
      <c r="AP93" s="105"/>
      <c r="AQ93" s="105"/>
      <c r="AR93" s="105"/>
      <c r="AS93" s="105"/>
      <c r="AT93" s="105"/>
      <c r="AU93" s="106"/>
      <c r="AV93" s="102">
        <v>8</v>
      </c>
      <c r="AW93" s="103"/>
      <c r="AX93" s="103"/>
      <c r="AY93" s="103"/>
      <c r="AZ93" s="25"/>
    </row>
    <row r="94" spans="2:52" ht="24.75" customHeight="1">
      <c r="B94" s="391"/>
      <c r="C94" s="392"/>
      <c r="D94" s="392"/>
      <c r="E94" s="392"/>
      <c r="F94" s="392"/>
      <c r="G94" s="393"/>
      <c r="H94" s="136" t="s">
        <v>27</v>
      </c>
      <c r="I94" s="58"/>
      <c r="J94" s="58"/>
      <c r="K94" s="58"/>
      <c r="L94" s="59"/>
      <c r="M94" s="173"/>
      <c r="N94" s="174"/>
      <c r="O94" s="174"/>
      <c r="P94" s="174"/>
      <c r="Q94" s="174"/>
      <c r="R94" s="174"/>
      <c r="S94" s="174"/>
      <c r="T94" s="174"/>
      <c r="U94" s="174"/>
      <c r="V94" s="174"/>
      <c r="W94" s="174"/>
      <c r="X94" s="174"/>
      <c r="Y94" s="175"/>
      <c r="Z94" s="176">
        <f>SUM(Z86:AC93)</f>
        <v>163</v>
      </c>
      <c r="AA94" s="177"/>
      <c r="AB94" s="177"/>
      <c r="AC94" s="178"/>
      <c r="AD94" s="163" t="s">
        <v>27</v>
      </c>
      <c r="AE94" s="77"/>
      <c r="AF94" s="77"/>
      <c r="AG94" s="77"/>
      <c r="AH94" s="77"/>
      <c r="AI94" s="164"/>
      <c r="AJ94" s="170"/>
      <c r="AK94" s="170"/>
      <c r="AL94" s="170"/>
      <c r="AM94" s="170"/>
      <c r="AN94" s="170"/>
      <c r="AO94" s="170"/>
      <c r="AP94" s="170"/>
      <c r="AQ94" s="170"/>
      <c r="AR94" s="170"/>
      <c r="AS94" s="170"/>
      <c r="AT94" s="170"/>
      <c r="AU94" s="171"/>
      <c r="AV94" s="167">
        <f>SUM(AV86:AY93)</f>
        <v>171</v>
      </c>
      <c r="AW94" s="168"/>
      <c r="AX94" s="168"/>
      <c r="AY94" s="168"/>
      <c r="AZ94" s="25"/>
    </row>
    <row r="95" spans="2:52" ht="24.75" customHeight="1">
      <c r="B95" s="391"/>
      <c r="C95" s="392"/>
      <c r="D95" s="392"/>
      <c r="E95" s="392"/>
      <c r="F95" s="392"/>
      <c r="G95" s="393"/>
      <c r="H95" s="136" t="s">
        <v>158</v>
      </c>
      <c r="I95" s="77"/>
      <c r="J95" s="77"/>
      <c r="K95" s="77"/>
      <c r="L95" s="77"/>
      <c r="M95" s="77"/>
      <c r="N95" s="77"/>
      <c r="O95" s="77"/>
      <c r="P95" s="77"/>
      <c r="Q95" s="77"/>
      <c r="R95" s="77"/>
      <c r="S95" s="77"/>
      <c r="T95" s="77"/>
      <c r="U95" s="77"/>
      <c r="V95" s="77"/>
      <c r="W95" s="77"/>
      <c r="X95" s="77"/>
      <c r="Y95" s="77"/>
      <c r="Z95" s="77"/>
      <c r="AA95" s="77"/>
      <c r="AB95" s="77"/>
      <c r="AC95" s="172"/>
      <c r="AD95" s="136" t="s">
        <v>159</v>
      </c>
      <c r="AE95" s="58"/>
      <c r="AF95" s="58"/>
      <c r="AG95" s="58"/>
      <c r="AH95" s="58"/>
      <c r="AI95" s="58"/>
      <c r="AJ95" s="58"/>
      <c r="AK95" s="58"/>
      <c r="AL95" s="58"/>
      <c r="AM95" s="58"/>
      <c r="AN95" s="58"/>
      <c r="AO95" s="58"/>
      <c r="AP95" s="58"/>
      <c r="AQ95" s="58"/>
      <c r="AR95" s="58"/>
      <c r="AS95" s="58"/>
      <c r="AT95" s="58"/>
      <c r="AU95" s="58"/>
      <c r="AV95" s="58"/>
      <c r="AW95" s="58"/>
      <c r="AX95" s="58"/>
      <c r="AY95" s="58"/>
      <c r="AZ95" s="25"/>
    </row>
    <row r="96" spans="2:52" ht="25.5" customHeight="1">
      <c r="B96" s="391"/>
      <c r="C96" s="392"/>
      <c r="D96" s="392"/>
      <c r="E96" s="392"/>
      <c r="F96" s="392"/>
      <c r="G96" s="393"/>
      <c r="H96" s="131" t="s">
        <v>24</v>
      </c>
      <c r="I96" s="132"/>
      <c r="J96" s="132"/>
      <c r="K96" s="132"/>
      <c r="L96" s="132"/>
      <c r="M96" s="57" t="s">
        <v>25</v>
      </c>
      <c r="N96" s="77"/>
      <c r="O96" s="77"/>
      <c r="P96" s="77"/>
      <c r="Q96" s="77"/>
      <c r="R96" s="77"/>
      <c r="S96" s="77"/>
      <c r="T96" s="77"/>
      <c r="U96" s="77"/>
      <c r="V96" s="77"/>
      <c r="W96" s="77"/>
      <c r="X96" s="77"/>
      <c r="Y96" s="78"/>
      <c r="Z96" s="133" t="s">
        <v>26</v>
      </c>
      <c r="AA96" s="134"/>
      <c r="AB96" s="134"/>
      <c r="AC96" s="144"/>
      <c r="AD96" s="136" t="s">
        <v>24</v>
      </c>
      <c r="AE96" s="58"/>
      <c r="AF96" s="58"/>
      <c r="AG96" s="58"/>
      <c r="AH96" s="59"/>
      <c r="AI96" s="57" t="s">
        <v>25</v>
      </c>
      <c r="AJ96" s="58"/>
      <c r="AK96" s="58"/>
      <c r="AL96" s="58"/>
      <c r="AM96" s="58"/>
      <c r="AN96" s="58"/>
      <c r="AO96" s="58"/>
      <c r="AP96" s="58"/>
      <c r="AQ96" s="58"/>
      <c r="AR96" s="58"/>
      <c r="AS96" s="58"/>
      <c r="AT96" s="58"/>
      <c r="AU96" s="59"/>
      <c r="AV96" s="133" t="s">
        <v>26</v>
      </c>
      <c r="AW96" s="134"/>
      <c r="AX96" s="134"/>
      <c r="AY96" s="134"/>
      <c r="AZ96" s="25"/>
    </row>
    <row r="97" spans="2:52" ht="24.75" customHeight="1">
      <c r="B97" s="391"/>
      <c r="C97" s="392"/>
      <c r="D97" s="392"/>
      <c r="E97" s="392"/>
      <c r="F97" s="392"/>
      <c r="G97" s="393"/>
      <c r="H97" s="118" t="s">
        <v>95</v>
      </c>
      <c r="I97" s="119"/>
      <c r="J97" s="119"/>
      <c r="K97" s="119"/>
      <c r="L97" s="120"/>
      <c r="M97" s="121" t="s">
        <v>161</v>
      </c>
      <c r="N97" s="140"/>
      <c r="O97" s="140"/>
      <c r="P97" s="140"/>
      <c r="Q97" s="140"/>
      <c r="R97" s="140"/>
      <c r="S97" s="140"/>
      <c r="T97" s="140"/>
      <c r="U97" s="140"/>
      <c r="V97" s="140"/>
      <c r="W97" s="140"/>
      <c r="X97" s="140"/>
      <c r="Y97" s="141"/>
      <c r="Z97" s="124">
        <v>5</v>
      </c>
      <c r="AA97" s="125"/>
      <c r="AB97" s="125"/>
      <c r="AC97" s="142"/>
      <c r="AD97" s="118" t="s">
        <v>95</v>
      </c>
      <c r="AE97" s="119"/>
      <c r="AF97" s="119"/>
      <c r="AG97" s="119"/>
      <c r="AH97" s="120"/>
      <c r="AI97" s="121" t="s">
        <v>96</v>
      </c>
      <c r="AJ97" s="122"/>
      <c r="AK97" s="122"/>
      <c r="AL97" s="122"/>
      <c r="AM97" s="122"/>
      <c r="AN97" s="122"/>
      <c r="AO97" s="122"/>
      <c r="AP97" s="122"/>
      <c r="AQ97" s="122"/>
      <c r="AR97" s="122"/>
      <c r="AS97" s="122"/>
      <c r="AT97" s="122"/>
      <c r="AU97" s="123"/>
      <c r="AV97" s="124">
        <v>56</v>
      </c>
      <c r="AW97" s="125"/>
      <c r="AX97" s="125"/>
      <c r="AY97" s="125"/>
      <c r="AZ97" s="25"/>
    </row>
    <row r="98" spans="2:52" ht="24.75" customHeight="1">
      <c r="B98" s="391"/>
      <c r="C98" s="392"/>
      <c r="D98" s="392"/>
      <c r="E98" s="392"/>
      <c r="F98" s="392"/>
      <c r="G98" s="393"/>
      <c r="H98" s="118" t="s">
        <v>99</v>
      </c>
      <c r="I98" s="119"/>
      <c r="J98" s="119"/>
      <c r="K98" s="119"/>
      <c r="L98" s="120"/>
      <c r="M98" s="121" t="s">
        <v>114</v>
      </c>
      <c r="N98" s="140"/>
      <c r="O98" s="140"/>
      <c r="P98" s="140"/>
      <c r="Q98" s="140"/>
      <c r="R98" s="140"/>
      <c r="S98" s="140"/>
      <c r="T98" s="140"/>
      <c r="U98" s="140"/>
      <c r="V98" s="140"/>
      <c r="W98" s="140"/>
      <c r="X98" s="140"/>
      <c r="Y98" s="141"/>
      <c r="Z98" s="124">
        <v>97</v>
      </c>
      <c r="AA98" s="125"/>
      <c r="AB98" s="125"/>
      <c r="AC98" s="142"/>
      <c r="AD98" s="107" t="s">
        <v>97</v>
      </c>
      <c r="AE98" s="108"/>
      <c r="AF98" s="108"/>
      <c r="AG98" s="108"/>
      <c r="AH98" s="109"/>
      <c r="AI98" s="110" t="s">
        <v>98</v>
      </c>
      <c r="AJ98" s="116"/>
      <c r="AK98" s="116"/>
      <c r="AL98" s="116"/>
      <c r="AM98" s="116"/>
      <c r="AN98" s="116"/>
      <c r="AO98" s="116"/>
      <c r="AP98" s="116"/>
      <c r="AQ98" s="116"/>
      <c r="AR98" s="116"/>
      <c r="AS98" s="116"/>
      <c r="AT98" s="116"/>
      <c r="AU98" s="117"/>
      <c r="AV98" s="113">
        <v>20</v>
      </c>
      <c r="AW98" s="114"/>
      <c r="AX98" s="114"/>
      <c r="AY98" s="114"/>
      <c r="AZ98" s="25"/>
    </row>
    <row r="99" spans="2:52" ht="24.75" customHeight="1">
      <c r="B99" s="391"/>
      <c r="C99" s="392"/>
      <c r="D99" s="392"/>
      <c r="E99" s="392"/>
      <c r="F99" s="392"/>
      <c r="G99" s="393"/>
      <c r="H99" s="107"/>
      <c r="I99" s="108"/>
      <c r="J99" s="108"/>
      <c r="K99" s="108"/>
      <c r="L99" s="109"/>
      <c r="M99" s="110"/>
      <c r="N99" s="111"/>
      <c r="O99" s="111"/>
      <c r="P99" s="111"/>
      <c r="Q99" s="111"/>
      <c r="R99" s="111"/>
      <c r="S99" s="111"/>
      <c r="T99" s="111"/>
      <c r="U99" s="111"/>
      <c r="V99" s="111"/>
      <c r="W99" s="111"/>
      <c r="X99" s="111"/>
      <c r="Y99" s="112"/>
      <c r="Z99" s="113"/>
      <c r="AA99" s="114"/>
      <c r="AB99" s="114"/>
      <c r="AC99" s="139"/>
      <c r="AD99" s="107" t="s">
        <v>99</v>
      </c>
      <c r="AE99" s="108"/>
      <c r="AF99" s="108"/>
      <c r="AG99" s="108"/>
      <c r="AH99" s="109"/>
      <c r="AI99" s="110" t="s">
        <v>94</v>
      </c>
      <c r="AJ99" s="116"/>
      <c r="AK99" s="116"/>
      <c r="AL99" s="116"/>
      <c r="AM99" s="116"/>
      <c r="AN99" s="116"/>
      <c r="AO99" s="116"/>
      <c r="AP99" s="116"/>
      <c r="AQ99" s="116"/>
      <c r="AR99" s="116"/>
      <c r="AS99" s="116"/>
      <c r="AT99" s="116"/>
      <c r="AU99" s="117"/>
      <c r="AV99" s="113">
        <v>9</v>
      </c>
      <c r="AW99" s="114"/>
      <c r="AX99" s="114"/>
      <c r="AY99" s="114"/>
      <c r="AZ99" s="25"/>
    </row>
    <row r="100" spans="2:52" ht="24.75" customHeight="1">
      <c r="B100" s="391"/>
      <c r="C100" s="392"/>
      <c r="D100" s="392"/>
      <c r="E100" s="392"/>
      <c r="F100" s="392"/>
      <c r="G100" s="393"/>
      <c r="H100" s="107"/>
      <c r="I100" s="108"/>
      <c r="J100" s="108"/>
      <c r="K100" s="108"/>
      <c r="L100" s="109"/>
      <c r="M100" s="110"/>
      <c r="N100" s="111"/>
      <c r="O100" s="111"/>
      <c r="P100" s="111"/>
      <c r="Q100" s="111"/>
      <c r="R100" s="111"/>
      <c r="S100" s="111"/>
      <c r="T100" s="111"/>
      <c r="U100" s="111"/>
      <c r="V100" s="111"/>
      <c r="W100" s="111"/>
      <c r="X100" s="111"/>
      <c r="Y100" s="112"/>
      <c r="Z100" s="113"/>
      <c r="AA100" s="114"/>
      <c r="AB100" s="114"/>
      <c r="AC100" s="139"/>
      <c r="AD100" s="107" t="s">
        <v>100</v>
      </c>
      <c r="AE100" s="108"/>
      <c r="AF100" s="108"/>
      <c r="AG100" s="108"/>
      <c r="AH100" s="109"/>
      <c r="AI100" s="110"/>
      <c r="AJ100" s="116"/>
      <c r="AK100" s="116"/>
      <c r="AL100" s="116"/>
      <c r="AM100" s="116"/>
      <c r="AN100" s="116"/>
      <c r="AO100" s="116"/>
      <c r="AP100" s="116"/>
      <c r="AQ100" s="116"/>
      <c r="AR100" s="116"/>
      <c r="AS100" s="116"/>
      <c r="AT100" s="116"/>
      <c r="AU100" s="117"/>
      <c r="AV100" s="113">
        <v>10</v>
      </c>
      <c r="AW100" s="114"/>
      <c r="AX100" s="114"/>
      <c r="AY100" s="114"/>
      <c r="AZ100" s="25"/>
    </row>
    <row r="101" spans="2:52" ht="24.75" customHeight="1">
      <c r="B101" s="391"/>
      <c r="C101" s="392"/>
      <c r="D101" s="392"/>
      <c r="E101" s="392"/>
      <c r="F101" s="392"/>
      <c r="G101" s="393"/>
      <c r="H101" s="107"/>
      <c r="I101" s="108"/>
      <c r="J101" s="108"/>
      <c r="K101" s="108"/>
      <c r="L101" s="109"/>
      <c r="M101" s="110"/>
      <c r="N101" s="111"/>
      <c r="O101" s="111"/>
      <c r="P101" s="111"/>
      <c r="Q101" s="111"/>
      <c r="R101" s="111"/>
      <c r="S101" s="111"/>
      <c r="T101" s="111"/>
      <c r="U101" s="111"/>
      <c r="V101" s="111"/>
      <c r="W101" s="111"/>
      <c r="X101" s="111"/>
      <c r="Y101" s="112"/>
      <c r="Z101" s="113"/>
      <c r="AA101" s="114"/>
      <c r="AB101" s="114"/>
      <c r="AC101" s="139"/>
      <c r="AD101" s="107" t="s">
        <v>101</v>
      </c>
      <c r="AE101" s="108"/>
      <c r="AF101" s="108"/>
      <c r="AG101" s="108"/>
      <c r="AH101" s="109"/>
      <c r="AI101" s="110" t="s">
        <v>102</v>
      </c>
      <c r="AJ101" s="116"/>
      <c r="AK101" s="116"/>
      <c r="AL101" s="116"/>
      <c r="AM101" s="116"/>
      <c r="AN101" s="116"/>
      <c r="AO101" s="116"/>
      <c r="AP101" s="116"/>
      <c r="AQ101" s="116"/>
      <c r="AR101" s="116"/>
      <c r="AS101" s="116"/>
      <c r="AT101" s="116"/>
      <c r="AU101" s="117"/>
      <c r="AV101" s="113">
        <v>5</v>
      </c>
      <c r="AW101" s="114"/>
      <c r="AX101" s="114"/>
      <c r="AY101" s="114"/>
      <c r="AZ101" s="25"/>
    </row>
    <row r="102" spans="2:52" ht="24.75" customHeight="1">
      <c r="B102" s="391"/>
      <c r="C102" s="392"/>
      <c r="D102" s="392"/>
      <c r="E102" s="392"/>
      <c r="F102" s="392"/>
      <c r="G102" s="393"/>
      <c r="H102" s="107"/>
      <c r="I102" s="108"/>
      <c r="J102" s="108"/>
      <c r="K102" s="108"/>
      <c r="L102" s="109"/>
      <c r="M102" s="110"/>
      <c r="N102" s="111"/>
      <c r="O102" s="111"/>
      <c r="P102" s="111"/>
      <c r="Q102" s="111"/>
      <c r="R102" s="111"/>
      <c r="S102" s="111"/>
      <c r="T102" s="111"/>
      <c r="U102" s="111"/>
      <c r="V102" s="111"/>
      <c r="W102" s="111"/>
      <c r="X102" s="111"/>
      <c r="Y102" s="112"/>
      <c r="Z102" s="113"/>
      <c r="AA102" s="114"/>
      <c r="AB102" s="114"/>
      <c r="AC102" s="139"/>
      <c r="AD102" s="107"/>
      <c r="AE102" s="108"/>
      <c r="AF102" s="108"/>
      <c r="AG102" s="108"/>
      <c r="AH102" s="109"/>
      <c r="AI102" s="110"/>
      <c r="AJ102" s="116"/>
      <c r="AK102" s="116"/>
      <c r="AL102" s="116"/>
      <c r="AM102" s="116"/>
      <c r="AN102" s="116"/>
      <c r="AO102" s="116"/>
      <c r="AP102" s="116"/>
      <c r="AQ102" s="116"/>
      <c r="AR102" s="116"/>
      <c r="AS102" s="116"/>
      <c r="AT102" s="116"/>
      <c r="AU102" s="117"/>
      <c r="AV102" s="113"/>
      <c r="AW102" s="114"/>
      <c r="AX102" s="114"/>
      <c r="AY102" s="114"/>
      <c r="AZ102" s="25"/>
    </row>
    <row r="103" spans="2:52" ht="24.75" customHeight="1">
      <c r="B103" s="391"/>
      <c r="C103" s="392"/>
      <c r="D103" s="392"/>
      <c r="E103" s="392"/>
      <c r="F103" s="392"/>
      <c r="G103" s="393"/>
      <c r="H103" s="107"/>
      <c r="I103" s="108"/>
      <c r="J103" s="108"/>
      <c r="K103" s="108"/>
      <c r="L103" s="109"/>
      <c r="M103" s="110"/>
      <c r="N103" s="111"/>
      <c r="O103" s="111"/>
      <c r="P103" s="111"/>
      <c r="Q103" s="111"/>
      <c r="R103" s="111"/>
      <c r="S103" s="111"/>
      <c r="T103" s="111"/>
      <c r="U103" s="111"/>
      <c r="V103" s="111"/>
      <c r="W103" s="111"/>
      <c r="X103" s="111"/>
      <c r="Y103" s="112"/>
      <c r="Z103" s="113"/>
      <c r="AA103" s="114"/>
      <c r="AB103" s="114"/>
      <c r="AC103" s="139"/>
      <c r="AD103" s="107"/>
      <c r="AE103" s="108"/>
      <c r="AF103" s="108"/>
      <c r="AG103" s="108"/>
      <c r="AH103" s="109"/>
      <c r="AI103" s="110"/>
      <c r="AJ103" s="116"/>
      <c r="AK103" s="116"/>
      <c r="AL103" s="116"/>
      <c r="AM103" s="116"/>
      <c r="AN103" s="116"/>
      <c r="AO103" s="116"/>
      <c r="AP103" s="116"/>
      <c r="AQ103" s="116"/>
      <c r="AR103" s="116"/>
      <c r="AS103" s="116"/>
      <c r="AT103" s="116"/>
      <c r="AU103" s="117"/>
      <c r="AV103" s="113"/>
      <c r="AW103" s="114"/>
      <c r="AX103" s="114"/>
      <c r="AY103" s="114"/>
      <c r="AZ103" s="25"/>
    </row>
    <row r="104" spans="2:52" ht="24.75" customHeight="1">
      <c r="B104" s="391"/>
      <c r="C104" s="392"/>
      <c r="D104" s="392"/>
      <c r="E104" s="392"/>
      <c r="F104" s="392"/>
      <c r="G104" s="393"/>
      <c r="H104" s="96"/>
      <c r="I104" s="97"/>
      <c r="J104" s="97"/>
      <c r="K104" s="97"/>
      <c r="L104" s="98"/>
      <c r="M104" s="99"/>
      <c r="N104" s="100"/>
      <c r="O104" s="100"/>
      <c r="P104" s="100"/>
      <c r="Q104" s="100"/>
      <c r="R104" s="100"/>
      <c r="S104" s="100"/>
      <c r="T104" s="100"/>
      <c r="U104" s="100"/>
      <c r="V104" s="100"/>
      <c r="W104" s="100"/>
      <c r="X104" s="100"/>
      <c r="Y104" s="101"/>
      <c r="Z104" s="102"/>
      <c r="AA104" s="103"/>
      <c r="AB104" s="103"/>
      <c r="AC104" s="138"/>
      <c r="AD104" s="96"/>
      <c r="AE104" s="97"/>
      <c r="AF104" s="97"/>
      <c r="AG104" s="97"/>
      <c r="AH104" s="98"/>
      <c r="AI104" s="99"/>
      <c r="AJ104" s="105"/>
      <c r="AK104" s="105"/>
      <c r="AL104" s="105"/>
      <c r="AM104" s="105"/>
      <c r="AN104" s="105"/>
      <c r="AO104" s="105"/>
      <c r="AP104" s="105"/>
      <c r="AQ104" s="105"/>
      <c r="AR104" s="105"/>
      <c r="AS104" s="105"/>
      <c r="AT104" s="105"/>
      <c r="AU104" s="106"/>
      <c r="AV104" s="102"/>
      <c r="AW104" s="103"/>
      <c r="AX104" s="103"/>
      <c r="AY104" s="103"/>
      <c r="AZ104" s="25"/>
    </row>
    <row r="105" spans="2:52" ht="24.75" customHeight="1">
      <c r="B105" s="391"/>
      <c r="C105" s="392"/>
      <c r="D105" s="392"/>
      <c r="E105" s="392"/>
      <c r="F105" s="392"/>
      <c r="G105" s="393"/>
      <c r="H105" s="163" t="s">
        <v>27</v>
      </c>
      <c r="I105" s="77"/>
      <c r="J105" s="77"/>
      <c r="K105" s="77"/>
      <c r="L105" s="78"/>
      <c r="M105" s="164"/>
      <c r="N105" s="165"/>
      <c r="O105" s="165"/>
      <c r="P105" s="165"/>
      <c r="Q105" s="165"/>
      <c r="R105" s="165"/>
      <c r="S105" s="165"/>
      <c r="T105" s="165"/>
      <c r="U105" s="165"/>
      <c r="V105" s="165"/>
      <c r="W105" s="165"/>
      <c r="X105" s="165"/>
      <c r="Y105" s="166"/>
      <c r="Z105" s="167">
        <f>SUM(Z97:AC104)</f>
        <v>102</v>
      </c>
      <c r="AA105" s="168"/>
      <c r="AB105" s="168"/>
      <c r="AC105" s="169"/>
      <c r="AD105" s="163" t="s">
        <v>27</v>
      </c>
      <c r="AE105" s="77"/>
      <c r="AF105" s="77"/>
      <c r="AG105" s="77"/>
      <c r="AH105" s="77"/>
      <c r="AI105" s="164"/>
      <c r="AJ105" s="170"/>
      <c r="AK105" s="170"/>
      <c r="AL105" s="170"/>
      <c r="AM105" s="170"/>
      <c r="AN105" s="170"/>
      <c r="AO105" s="170"/>
      <c r="AP105" s="170"/>
      <c r="AQ105" s="170"/>
      <c r="AR105" s="170"/>
      <c r="AS105" s="170"/>
      <c r="AT105" s="170"/>
      <c r="AU105" s="171"/>
      <c r="AV105" s="167">
        <f>SUM(AV97:AY104)</f>
        <v>100</v>
      </c>
      <c r="AW105" s="168"/>
      <c r="AX105" s="168"/>
      <c r="AY105" s="168"/>
      <c r="AZ105" s="25"/>
    </row>
    <row r="106" spans="2:52" ht="24.75" customHeight="1">
      <c r="B106" s="391"/>
      <c r="C106" s="392"/>
      <c r="D106" s="392"/>
      <c r="E106" s="392"/>
      <c r="F106" s="392"/>
      <c r="G106" s="393"/>
      <c r="H106" s="162" t="s">
        <v>176</v>
      </c>
      <c r="I106" s="146"/>
      <c r="J106" s="146"/>
      <c r="K106" s="146"/>
      <c r="L106" s="146"/>
      <c r="M106" s="146"/>
      <c r="N106" s="146"/>
      <c r="O106" s="146"/>
      <c r="P106" s="146"/>
      <c r="Q106" s="146"/>
      <c r="R106" s="146"/>
      <c r="S106" s="146"/>
      <c r="T106" s="146"/>
      <c r="U106" s="146"/>
      <c r="V106" s="146"/>
      <c r="W106" s="146"/>
      <c r="X106" s="146"/>
      <c r="Y106" s="146"/>
      <c r="Z106" s="146"/>
      <c r="AA106" s="146"/>
      <c r="AB106" s="146"/>
      <c r="AC106" s="147"/>
      <c r="AD106" s="127" t="s">
        <v>177</v>
      </c>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25"/>
    </row>
    <row r="107" spans="2:52" ht="24.75" customHeight="1">
      <c r="B107" s="391"/>
      <c r="C107" s="392"/>
      <c r="D107" s="392"/>
      <c r="E107" s="392"/>
      <c r="F107" s="392"/>
      <c r="G107" s="393"/>
      <c r="H107" s="131" t="s">
        <v>24</v>
      </c>
      <c r="I107" s="132"/>
      <c r="J107" s="132"/>
      <c r="K107" s="132"/>
      <c r="L107" s="132"/>
      <c r="M107" s="57" t="s">
        <v>25</v>
      </c>
      <c r="N107" s="77"/>
      <c r="O107" s="77"/>
      <c r="P107" s="77"/>
      <c r="Q107" s="77"/>
      <c r="R107" s="77"/>
      <c r="S107" s="77"/>
      <c r="T107" s="77"/>
      <c r="U107" s="77"/>
      <c r="V107" s="77"/>
      <c r="W107" s="77"/>
      <c r="X107" s="77"/>
      <c r="Y107" s="78"/>
      <c r="Z107" s="133" t="s">
        <v>26</v>
      </c>
      <c r="AA107" s="134"/>
      <c r="AB107" s="134"/>
      <c r="AC107" s="144"/>
      <c r="AD107" s="131" t="s">
        <v>24</v>
      </c>
      <c r="AE107" s="132"/>
      <c r="AF107" s="132"/>
      <c r="AG107" s="132"/>
      <c r="AH107" s="132"/>
      <c r="AI107" s="57" t="s">
        <v>25</v>
      </c>
      <c r="AJ107" s="77"/>
      <c r="AK107" s="77"/>
      <c r="AL107" s="77"/>
      <c r="AM107" s="77"/>
      <c r="AN107" s="77"/>
      <c r="AO107" s="77"/>
      <c r="AP107" s="77"/>
      <c r="AQ107" s="77"/>
      <c r="AR107" s="77"/>
      <c r="AS107" s="77"/>
      <c r="AT107" s="77"/>
      <c r="AU107" s="78"/>
      <c r="AV107" s="133" t="s">
        <v>26</v>
      </c>
      <c r="AW107" s="134"/>
      <c r="AX107" s="134"/>
      <c r="AY107" s="134"/>
      <c r="AZ107" s="25"/>
    </row>
    <row r="108" spans="2:52" ht="24.75" customHeight="1">
      <c r="B108" s="391"/>
      <c r="C108" s="392"/>
      <c r="D108" s="392"/>
      <c r="E108" s="392"/>
      <c r="F108" s="392"/>
      <c r="G108" s="393"/>
      <c r="H108" s="118" t="s">
        <v>95</v>
      </c>
      <c r="I108" s="119"/>
      <c r="J108" s="119"/>
      <c r="K108" s="119"/>
      <c r="L108" s="120"/>
      <c r="M108" s="121" t="s">
        <v>115</v>
      </c>
      <c r="N108" s="140"/>
      <c r="O108" s="140"/>
      <c r="P108" s="140"/>
      <c r="Q108" s="140"/>
      <c r="R108" s="140"/>
      <c r="S108" s="140"/>
      <c r="T108" s="140"/>
      <c r="U108" s="140"/>
      <c r="V108" s="140"/>
      <c r="W108" s="140"/>
      <c r="X108" s="140"/>
      <c r="Y108" s="141"/>
      <c r="Z108" s="124">
        <v>16</v>
      </c>
      <c r="AA108" s="125"/>
      <c r="AB108" s="125"/>
      <c r="AC108" s="142"/>
      <c r="AD108" s="118" t="s">
        <v>119</v>
      </c>
      <c r="AE108" s="119"/>
      <c r="AF108" s="119"/>
      <c r="AG108" s="119"/>
      <c r="AH108" s="120"/>
      <c r="AI108" s="121" t="s">
        <v>120</v>
      </c>
      <c r="AJ108" s="140"/>
      <c r="AK108" s="140"/>
      <c r="AL108" s="140"/>
      <c r="AM108" s="140"/>
      <c r="AN108" s="140"/>
      <c r="AO108" s="140"/>
      <c r="AP108" s="140"/>
      <c r="AQ108" s="140"/>
      <c r="AR108" s="140"/>
      <c r="AS108" s="140"/>
      <c r="AT108" s="140"/>
      <c r="AU108" s="141"/>
      <c r="AV108" s="124">
        <v>14</v>
      </c>
      <c r="AW108" s="125"/>
      <c r="AX108" s="125"/>
      <c r="AY108" s="125"/>
      <c r="AZ108" s="25"/>
    </row>
    <row r="109" spans="2:52" ht="24.75" customHeight="1">
      <c r="B109" s="391"/>
      <c r="C109" s="392"/>
      <c r="D109" s="392"/>
      <c r="E109" s="392"/>
      <c r="F109" s="392"/>
      <c r="G109" s="393"/>
      <c r="H109" s="107" t="s">
        <v>99</v>
      </c>
      <c r="I109" s="108"/>
      <c r="J109" s="108"/>
      <c r="K109" s="108"/>
      <c r="L109" s="109"/>
      <c r="M109" s="110" t="s">
        <v>116</v>
      </c>
      <c r="N109" s="111"/>
      <c r="O109" s="111"/>
      <c r="P109" s="111"/>
      <c r="Q109" s="111"/>
      <c r="R109" s="111"/>
      <c r="S109" s="111"/>
      <c r="T109" s="111"/>
      <c r="U109" s="111"/>
      <c r="V109" s="111"/>
      <c r="W109" s="111"/>
      <c r="X109" s="111"/>
      <c r="Y109" s="112"/>
      <c r="Z109" s="113">
        <v>6</v>
      </c>
      <c r="AA109" s="114"/>
      <c r="AB109" s="114"/>
      <c r="AC109" s="139"/>
      <c r="AD109" s="107" t="s">
        <v>117</v>
      </c>
      <c r="AE109" s="108"/>
      <c r="AF109" s="108"/>
      <c r="AG109" s="108"/>
      <c r="AH109" s="109"/>
      <c r="AI109" s="110" t="s">
        <v>121</v>
      </c>
      <c r="AJ109" s="111"/>
      <c r="AK109" s="111"/>
      <c r="AL109" s="111"/>
      <c r="AM109" s="111"/>
      <c r="AN109" s="111"/>
      <c r="AO109" s="111"/>
      <c r="AP109" s="111"/>
      <c r="AQ109" s="111"/>
      <c r="AR109" s="111"/>
      <c r="AS109" s="111"/>
      <c r="AT109" s="111"/>
      <c r="AU109" s="112"/>
      <c r="AV109" s="160">
        <v>7.5</v>
      </c>
      <c r="AW109" s="161"/>
      <c r="AX109" s="161"/>
      <c r="AY109" s="161"/>
      <c r="AZ109" s="25"/>
    </row>
    <row r="110" spans="2:52" ht="24.75" customHeight="1">
      <c r="B110" s="391"/>
      <c r="C110" s="392"/>
      <c r="D110" s="392"/>
      <c r="E110" s="392"/>
      <c r="F110" s="392"/>
      <c r="G110" s="393"/>
      <c r="H110" s="107" t="s">
        <v>117</v>
      </c>
      <c r="I110" s="108"/>
      <c r="J110" s="108"/>
      <c r="K110" s="108"/>
      <c r="L110" s="109"/>
      <c r="M110" s="110" t="s">
        <v>118</v>
      </c>
      <c r="N110" s="111"/>
      <c r="O110" s="111"/>
      <c r="P110" s="111"/>
      <c r="Q110" s="111"/>
      <c r="R110" s="111"/>
      <c r="S110" s="111"/>
      <c r="T110" s="111"/>
      <c r="U110" s="111"/>
      <c r="V110" s="111"/>
      <c r="W110" s="111"/>
      <c r="X110" s="111"/>
      <c r="Y110" s="112"/>
      <c r="Z110" s="113">
        <v>4</v>
      </c>
      <c r="AA110" s="114"/>
      <c r="AB110" s="114"/>
      <c r="AC110" s="139"/>
      <c r="AD110" s="107" t="s">
        <v>95</v>
      </c>
      <c r="AE110" s="108"/>
      <c r="AF110" s="108"/>
      <c r="AG110" s="108"/>
      <c r="AH110" s="109"/>
      <c r="AI110" s="110" t="s">
        <v>122</v>
      </c>
      <c r="AJ110" s="111"/>
      <c r="AK110" s="111"/>
      <c r="AL110" s="111"/>
      <c r="AM110" s="111"/>
      <c r="AN110" s="111"/>
      <c r="AO110" s="111"/>
      <c r="AP110" s="111"/>
      <c r="AQ110" s="111"/>
      <c r="AR110" s="111"/>
      <c r="AS110" s="111"/>
      <c r="AT110" s="111"/>
      <c r="AU110" s="112"/>
      <c r="AV110" s="113">
        <v>2</v>
      </c>
      <c r="AW110" s="114"/>
      <c r="AX110" s="114"/>
      <c r="AY110" s="114"/>
      <c r="AZ110" s="25"/>
    </row>
    <row r="111" spans="2:52" ht="24.75" customHeight="1">
      <c r="B111" s="391"/>
      <c r="C111" s="392"/>
      <c r="D111" s="392"/>
      <c r="E111" s="392"/>
      <c r="F111" s="392"/>
      <c r="G111" s="393"/>
      <c r="H111" s="107" t="s">
        <v>87</v>
      </c>
      <c r="I111" s="108"/>
      <c r="J111" s="108"/>
      <c r="K111" s="108"/>
      <c r="L111" s="109"/>
      <c r="M111" s="110" t="s">
        <v>162</v>
      </c>
      <c r="N111" s="111"/>
      <c r="O111" s="111"/>
      <c r="P111" s="111"/>
      <c r="Q111" s="111"/>
      <c r="R111" s="111"/>
      <c r="S111" s="111"/>
      <c r="T111" s="111"/>
      <c r="U111" s="111"/>
      <c r="V111" s="111"/>
      <c r="W111" s="111"/>
      <c r="X111" s="111"/>
      <c r="Y111" s="112"/>
      <c r="Z111" s="113">
        <v>8</v>
      </c>
      <c r="AA111" s="114"/>
      <c r="AB111" s="114"/>
      <c r="AC111" s="139"/>
      <c r="AD111" s="107" t="s">
        <v>87</v>
      </c>
      <c r="AE111" s="108"/>
      <c r="AF111" s="108"/>
      <c r="AG111" s="108"/>
      <c r="AH111" s="109"/>
      <c r="AI111" s="110" t="s">
        <v>123</v>
      </c>
      <c r="AJ111" s="111"/>
      <c r="AK111" s="111"/>
      <c r="AL111" s="111"/>
      <c r="AM111" s="111"/>
      <c r="AN111" s="111"/>
      <c r="AO111" s="111"/>
      <c r="AP111" s="111"/>
      <c r="AQ111" s="111"/>
      <c r="AR111" s="111"/>
      <c r="AS111" s="111"/>
      <c r="AT111" s="111"/>
      <c r="AU111" s="112"/>
      <c r="AV111" s="113">
        <v>2</v>
      </c>
      <c r="AW111" s="114"/>
      <c r="AX111" s="114"/>
      <c r="AY111" s="114"/>
      <c r="AZ111" s="25"/>
    </row>
    <row r="112" spans="2:52" ht="24.75" customHeight="1">
      <c r="B112" s="391"/>
      <c r="C112" s="392"/>
      <c r="D112" s="392"/>
      <c r="E112" s="392"/>
      <c r="F112" s="392"/>
      <c r="G112" s="393"/>
      <c r="H112" s="107"/>
      <c r="I112" s="108"/>
      <c r="J112" s="108"/>
      <c r="K112" s="108"/>
      <c r="L112" s="109"/>
      <c r="M112" s="110"/>
      <c r="N112" s="116"/>
      <c r="O112" s="116"/>
      <c r="P112" s="116"/>
      <c r="Q112" s="116"/>
      <c r="R112" s="116"/>
      <c r="S112" s="116"/>
      <c r="T112" s="116"/>
      <c r="U112" s="116"/>
      <c r="V112" s="116"/>
      <c r="W112" s="116"/>
      <c r="X112" s="116"/>
      <c r="Y112" s="117"/>
      <c r="Z112" s="113"/>
      <c r="AA112" s="114"/>
      <c r="AB112" s="114"/>
      <c r="AC112" s="114"/>
      <c r="AD112" s="107" t="s">
        <v>124</v>
      </c>
      <c r="AE112" s="108"/>
      <c r="AF112" s="108"/>
      <c r="AG112" s="108"/>
      <c r="AH112" s="109"/>
      <c r="AI112" s="110" t="s">
        <v>125</v>
      </c>
      <c r="AJ112" s="111"/>
      <c r="AK112" s="111"/>
      <c r="AL112" s="111"/>
      <c r="AM112" s="111"/>
      <c r="AN112" s="111"/>
      <c r="AO112" s="111"/>
      <c r="AP112" s="111"/>
      <c r="AQ112" s="111"/>
      <c r="AR112" s="111"/>
      <c r="AS112" s="111"/>
      <c r="AT112" s="111"/>
      <c r="AU112" s="112"/>
      <c r="AV112" s="113">
        <v>1</v>
      </c>
      <c r="AW112" s="114"/>
      <c r="AX112" s="114"/>
      <c r="AY112" s="114"/>
      <c r="AZ112" s="25"/>
    </row>
    <row r="113" spans="2:52" ht="24.75" customHeight="1">
      <c r="B113" s="391"/>
      <c r="C113" s="392"/>
      <c r="D113" s="392"/>
      <c r="E113" s="392"/>
      <c r="F113" s="392"/>
      <c r="G113" s="393"/>
      <c r="H113" s="107"/>
      <c r="I113" s="108"/>
      <c r="J113" s="108"/>
      <c r="K113" s="108"/>
      <c r="L113" s="109"/>
      <c r="M113" s="110"/>
      <c r="N113" s="116"/>
      <c r="O113" s="116"/>
      <c r="P113" s="116"/>
      <c r="Q113" s="116"/>
      <c r="R113" s="116"/>
      <c r="S113" s="116"/>
      <c r="T113" s="116"/>
      <c r="U113" s="116"/>
      <c r="V113" s="116"/>
      <c r="W113" s="116"/>
      <c r="X113" s="116"/>
      <c r="Y113" s="117"/>
      <c r="Z113" s="113"/>
      <c r="AA113" s="114"/>
      <c r="AB113" s="114"/>
      <c r="AC113" s="114"/>
      <c r="AD113" s="107" t="s">
        <v>87</v>
      </c>
      <c r="AE113" s="108"/>
      <c r="AF113" s="108"/>
      <c r="AG113" s="108"/>
      <c r="AH113" s="109"/>
      <c r="AI113" s="110" t="s">
        <v>163</v>
      </c>
      <c r="AJ113" s="111"/>
      <c r="AK113" s="111"/>
      <c r="AL113" s="111"/>
      <c r="AM113" s="111"/>
      <c r="AN113" s="111"/>
      <c r="AO113" s="111"/>
      <c r="AP113" s="111"/>
      <c r="AQ113" s="111"/>
      <c r="AR113" s="111"/>
      <c r="AS113" s="111"/>
      <c r="AT113" s="111"/>
      <c r="AU113" s="112"/>
      <c r="AV113" s="160">
        <v>7.5</v>
      </c>
      <c r="AW113" s="161"/>
      <c r="AX113" s="161"/>
      <c r="AY113" s="161"/>
      <c r="AZ113" s="25"/>
    </row>
    <row r="114" spans="2:52" ht="24.75" customHeight="1">
      <c r="B114" s="391"/>
      <c r="C114" s="392"/>
      <c r="D114" s="392"/>
      <c r="E114" s="392"/>
      <c r="F114" s="392"/>
      <c r="G114" s="393"/>
      <c r="H114" s="107"/>
      <c r="I114" s="108"/>
      <c r="J114" s="108"/>
      <c r="K114" s="108"/>
      <c r="L114" s="109"/>
      <c r="M114" s="110"/>
      <c r="N114" s="116"/>
      <c r="O114" s="116"/>
      <c r="P114" s="116"/>
      <c r="Q114" s="116"/>
      <c r="R114" s="116"/>
      <c r="S114" s="116"/>
      <c r="T114" s="116"/>
      <c r="U114" s="116"/>
      <c r="V114" s="116"/>
      <c r="W114" s="116"/>
      <c r="X114" s="116"/>
      <c r="Y114" s="117"/>
      <c r="Z114" s="113"/>
      <c r="AA114" s="114"/>
      <c r="AB114" s="114"/>
      <c r="AC114" s="114"/>
      <c r="AD114" s="107"/>
      <c r="AE114" s="108"/>
      <c r="AF114" s="108"/>
      <c r="AG114" s="108"/>
      <c r="AH114" s="109"/>
      <c r="AI114" s="110"/>
      <c r="AJ114" s="116"/>
      <c r="AK114" s="116"/>
      <c r="AL114" s="116"/>
      <c r="AM114" s="116"/>
      <c r="AN114" s="116"/>
      <c r="AO114" s="116"/>
      <c r="AP114" s="116"/>
      <c r="AQ114" s="116"/>
      <c r="AR114" s="116"/>
      <c r="AS114" s="116"/>
      <c r="AT114" s="116"/>
      <c r="AU114" s="117"/>
      <c r="AV114" s="160"/>
      <c r="AW114" s="161"/>
      <c r="AX114" s="161"/>
      <c r="AY114" s="161"/>
      <c r="AZ114" s="25"/>
    </row>
    <row r="115" spans="2:52" ht="24.75" customHeight="1">
      <c r="B115" s="391"/>
      <c r="C115" s="392"/>
      <c r="D115" s="392"/>
      <c r="E115" s="392"/>
      <c r="F115" s="392"/>
      <c r="G115" s="393"/>
      <c r="H115" s="96"/>
      <c r="I115" s="97"/>
      <c r="J115" s="97"/>
      <c r="K115" s="97"/>
      <c r="L115" s="98"/>
      <c r="M115" s="99"/>
      <c r="N115" s="105"/>
      <c r="O115" s="105"/>
      <c r="P115" s="105"/>
      <c r="Q115" s="105"/>
      <c r="R115" s="105"/>
      <c r="S115" s="105"/>
      <c r="T115" s="105"/>
      <c r="U115" s="105"/>
      <c r="V115" s="105"/>
      <c r="W115" s="105"/>
      <c r="X115" s="105"/>
      <c r="Y115" s="106"/>
      <c r="Z115" s="102"/>
      <c r="AA115" s="103"/>
      <c r="AB115" s="103"/>
      <c r="AC115" s="103"/>
      <c r="AD115" s="96"/>
      <c r="AE115" s="97"/>
      <c r="AF115" s="97"/>
      <c r="AG115" s="97"/>
      <c r="AH115" s="98"/>
      <c r="AI115" s="99"/>
      <c r="AJ115" s="105"/>
      <c r="AK115" s="105"/>
      <c r="AL115" s="105"/>
      <c r="AM115" s="105"/>
      <c r="AN115" s="105"/>
      <c r="AO115" s="105"/>
      <c r="AP115" s="105"/>
      <c r="AQ115" s="105"/>
      <c r="AR115" s="105"/>
      <c r="AS115" s="105"/>
      <c r="AT115" s="105"/>
      <c r="AU115" s="106"/>
      <c r="AV115" s="102"/>
      <c r="AW115" s="103"/>
      <c r="AX115" s="103"/>
      <c r="AY115" s="103"/>
      <c r="AZ115" s="25"/>
    </row>
    <row r="116" spans="2:52" ht="24.75" customHeight="1" thickBot="1">
      <c r="B116" s="391"/>
      <c r="C116" s="392"/>
      <c r="D116" s="392"/>
      <c r="E116" s="392"/>
      <c r="F116" s="392"/>
      <c r="G116" s="393"/>
      <c r="H116" s="85" t="s">
        <v>27</v>
      </c>
      <c r="I116" s="86"/>
      <c r="J116" s="86"/>
      <c r="K116" s="86"/>
      <c r="L116" s="93"/>
      <c r="M116" s="87"/>
      <c r="N116" s="94"/>
      <c r="O116" s="94"/>
      <c r="P116" s="94"/>
      <c r="Q116" s="94"/>
      <c r="R116" s="94"/>
      <c r="S116" s="94"/>
      <c r="T116" s="94"/>
      <c r="U116" s="94"/>
      <c r="V116" s="94"/>
      <c r="W116" s="94"/>
      <c r="X116" s="94"/>
      <c r="Y116" s="95"/>
      <c r="Z116" s="157">
        <f>SUM(Z108:AC115)</f>
        <v>34</v>
      </c>
      <c r="AA116" s="158"/>
      <c r="AB116" s="158"/>
      <c r="AC116" s="159"/>
      <c r="AD116" s="85" t="s">
        <v>27</v>
      </c>
      <c r="AE116" s="86"/>
      <c r="AF116" s="86"/>
      <c r="AG116" s="86"/>
      <c r="AH116" s="93"/>
      <c r="AI116" s="87"/>
      <c r="AJ116" s="94"/>
      <c r="AK116" s="94"/>
      <c r="AL116" s="94"/>
      <c r="AM116" s="94"/>
      <c r="AN116" s="94"/>
      <c r="AO116" s="94"/>
      <c r="AP116" s="94"/>
      <c r="AQ116" s="94"/>
      <c r="AR116" s="94"/>
      <c r="AS116" s="94"/>
      <c r="AT116" s="94"/>
      <c r="AU116" s="95"/>
      <c r="AV116" s="157">
        <f>SUM(AV108:AY115)</f>
        <v>34</v>
      </c>
      <c r="AW116" s="158"/>
      <c r="AX116" s="158"/>
      <c r="AY116" s="158"/>
      <c r="AZ116" s="25"/>
    </row>
    <row r="117" spans="2:52" ht="24.75" customHeight="1">
      <c r="B117" s="391"/>
      <c r="C117" s="392"/>
      <c r="D117" s="392"/>
      <c r="E117" s="392"/>
      <c r="F117" s="392"/>
      <c r="G117" s="393"/>
      <c r="H117" s="136" t="s">
        <v>178</v>
      </c>
      <c r="I117" s="58"/>
      <c r="J117" s="58"/>
      <c r="K117" s="58"/>
      <c r="L117" s="58"/>
      <c r="M117" s="58"/>
      <c r="N117" s="58"/>
      <c r="O117" s="58"/>
      <c r="P117" s="58"/>
      <c r="Q117" s="58"/>
      <c r="R117" s="58"/>
      <c r="S117" s="58"/>
      <c r="T117" s="58"/>
      <c r="U117" s="58"/>
      <c r="V117" s="58"/>
      <c r="W117" s="58"/>
      <c r="X117" s="58"/>
      <c r="Y117" s="58"/>
      <c r="Z117" s="58"/>
      <c r="AA117" s="58"/>
      <c r="AB117" s="58"/>
      <c r="AC117" s="196"/>
      <c r="AD117" s="136" t="s">
        <v>179</v>
      </c>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25"/>
    </row>
    <row r="118" spans="2:52" ht="24.75" customHeight="1">
      <c r="B118" s="391"/>
      <c r="C118" s="392"/>
      <c r="D118" s="392"/>
      <c r="E118" s="392"/>
      <c r="F118" s="392"/>
      <c r="G118" s="393"/>
      <c r="H118" s="136" t="s">
        <v>24</v>
      </c>
      <c r="I118" s="58"/>
      <c r="J118" s="58"/>
      <c r="K118" s="58"/>
      <c r="L118" s="59"/>
      <c r="M118" s="57" t="s">
        <v>25</v>
      </c>
      <c r="N118" s="58"/>
      <c r="O118" s="58"/>
      <c r="P118" s="58"/>
      <c r="Q118" s="58"/>
      <c r="R118" s="58"/>
      <c r="S118" s="58"/>
      <c r="T118" s="58"/>
      <c r="U118" s="58"/>
      <c r="V118" s="58"/>
      <c r="W118" s="58"/>
      <c r="X118" s="58"/>
      <c r="Y118" s="59"/>
      <c r="Z118" s="133" t="s">
        <v>26</v>
      </c>
      <c r="AA118" s="134"/>
      <c r="AB118" s="134"/>
      <c r="AC118" s="135"/>
      <c r="AD118" s="131" t="s">
        <v>24</v>
      </c>
      <c r="AE118" s="132"/>
      <c r="AF118" s="132"/>
      <c r="AG118" s="132"/>
      <c r="AH118" s="132"/>
      <c r="AI118" s="57" t="s">
        <v>25</v>
      </c>
      <c r="AJ118" s="77"/>
      <c r="AK118" s="77"/>
      <c r="AL118" s="77"/>
      <c r="AM118" s="77"/>
      <c r="AN118" s="77"/>
      <c r="AO118" s="77"/>
      <c r="AP118" s="77"/>
      <c r="AQ118" s="77"/>
      <c r="AR118" s="77"/>
      <c r="AS118" s="77"/>
      <c r="AT118" s="77"/>
      <c r="AU118" s="78"/>
      <c r="AV118" s="133" t="s">
        <v>26</v>
      </c>
      <c r="AW118" s="134"/>
      <c r="AX118" s="134"/>
      <c r="AY118" s="134"/>
      <c r="AZ118" s="25"/>
    </row>
    <row r="119" spans="2:52" ht="24.75" customHeight="1">
      <c r="B119" s="391"/>
      <c r="C119" s="392"/>
      <c r="D119" s="392"/>
      <c r="E119" s="392"/>
      <c r="F119" s="392"/>
      <c r="G119" s="393"/>
      <c r="H119" s="118" t="s">
        <v>99</v>
      </c>
      <c r="I119" s="119"/>
      <c r="J119" s="119"/>
      <c r="K119" s="119"/>
      <c r="L119" s="120"/>
      <c r="M119" s="121" t="s">
        <v>126</v>
      </c>
      <c r="N119" s="122"/>
      <c r="O119" s="122"/>
      <c r="P119" s="122"/>
      <c r="Q119" s="122"/>
      <c r="R119" s="122"/>
      <c r="S119" s="122"/>
      <c r="T119" s="122"/>
      <c r="U119" s="122"/>
      <c r="V119" s="122"/>
      <c r="W119" s="122"/>
      <c r="X119" s="122"/>
      <c r="Y119" s="123"/>
      <c r="Z119" s="124">
        <v>141</v>
      </c>
      <c r="AA119" s="125"/>
      <c r="AB119" s="125"/>
      <c r="AC119" s="126"/>
      <c r="AD119" s="118" t="s">
        <v>95</v>
      </c>
      <c r="AE119" s="119"/>
      <c r="AF119" s="119"/>
      <c r="AG119" s="119"/>
      <c r="AH119" s="120"/>
      <c r="AI119" s="121" t="s">
        <v>131</v>
      </c>
      <c r="AJ119" s="140"/>
      <c r="AK119" s="140"/>
      <c r="AL119" s="140"/>
      <c r="AM119" s="140"/>
      <c r="AN119" s="140"/>
      <c r="AO119" s="140"/>
      <c r="AP119" s="140"/>
      <c r="AQ119" s="140"/>
      <c r="AR119" s="140"/>
      <c r="AS119" s="140"/>
      <c r="AT119" s="140"/>
      <c r="AU119" s="141"/>
      <c r="AV119" s="124">
        <v>13</v>
      </c>
      <c r="AW119" s="125"/>
      <c r="AX119" s="125"/>
      <c r="AY119" s="125"/>
      <c r="AZ119" s="25"/>
    </row>
    <row r="120" spans="2:52" ht="24.75" customHeight="1">
      <c r="B120" s="391"/>
      <c r="C120" s="392"/>
      <c r="D120" s="392"/>
      <c r="E120" s="392"/>
      <c r="F120" s="392"/>
      <c r="G120" s="393"/>
      <c r="H120" s="107" t="s">
        <v>95</v>
      </c>
      <c r="I120" s="108"/>
      <c r="J120" s="108"/>
      <c r="K120" s="108"/>
      <c r="L120" s="109"/>
      <c r="M120" s="110" t="s">
        <v>127</v>
      </c>
      <c r="N120" s="116"/>
      <c r="O120" s="116"/>
      <c r="P120" s="116"/>
      <c r="Q120" s="116"/>
      <c r="R120" s="116"/>
      <c r="S120" s="116"/>
      <c r="T120" s="116"/>
      <c r="U120" s="116"/>
      <c r="V120" s="116"/>
      <c r="W120" s="116"/>
      <c r="X120" s="116"/>
      <c r="Y120" s="117"/>
      <c r="Z120" s="113">
        <v>81</v>
      </c>
      <c r="AA120" s="114"/>
      <c r="AB120" s="114"/>
      <c r="AC120" s="115"/>
      <c r="AD120" s="107" t="s">
        <v>99</v>
      </c>
      <c r="AE120" s="108"/>
      <c r="AF120" s="108"/>
      <c r="AG120" s="108"/>
      <c r="AH120" s="109"/>
      <c r="AI120" s="110" t="s">
        <v>131</v>
      </c>
      <c r="AJ120" s="111"/>
      <c r="AK120" s="111"/>
      <c r="AL120" s="111"/>
      <c r="AM120" s="111"/>
      <c r="AN120" s="111"/>
      <c r="AO120" s="111"/>
      <c r="AP120" s="111"/>
      <c r="AQ120" s="111"/>
      <c r="AR120" s="111"/>
      <c r="AS120" s="111"/>
      <c r="AT120" s="111"/>
      <c r="AU120" s="112"/>
      <c r="AV120" s="113">
        <v>6</v>
      </c>
      <c r="AW120" s="114"/>
      <c r="AX120" s="114"/>
      <c r="AY120" s="114"/>
      <c r="AZ120" s="25"/>
    </row>
    <row r="121" spans="2:52" ht="24.75" customHeight="1">
      <c r="B121" s="391"/>
      <c r="C121" s="392"/>
      <c r="D121" s="392"/>
      <c r="E121" s="392"/>
      <c r="F121" s="392"/>
      <c r="G121" s="393"/>
      <c r="H121" s="107" t="s">
        <v>128</v>
      </c>
      <c r="I121" s="108"/>
      <c r="J121" s="108"/>
      <c r="K121" s="108"/>
      <c r="L121" s="109"/>
      <c r="M121" s="110" t="s">
        <v>129</v>
      </c>
      <c r="N121" s="116"/>
      <c r="O121" s="116"/>
      <c r="P121" s="116"/>
      <c r="Q121" s="116"/>
      <c r="R121" s="116"/>
      <c r="S121" s="116"/>
      <c r="T121" s="116"/>
      <c r="U121" s="116"/>
      <c r="V121" s="116"/>
      <c r="W121" s="116"/>
      <c r="X121" s="116"/>
      <c r="Y121" s="117"/>
      <c r="Z121" s="113">
        <v>6</v>
      </c>
      <c r="AA121" s="114"/>
      <c r="AB121" s="114"/>
      <c r="AC121" s="115"/>
      <c r="AD121" s="107"/>
      <c r="AE121" s="108"/>
      <c r="AF121" s="108"/>
      <c r="AG121" s="108"/>
      <c r="AH121" s="109"/>
      <c r="AI121" s="110"/>
      <c r="AJ121" s="111"/>
      <c r="AK121" s="111"/>
      <c r="AL121" s="111"/>
      <c r="AM121" s="111"/>
      <c r="AN121" s="111"/>
      <c r="AO121" s="111"/>
      <c r="AP121" s="111"/>
      <c r="AQ121" s="111"/>
      <c r="AR121" s="111"/>
      <c r="AS121" s="111"/>
      <c r="AT121" s="111"/>
      <c r="AU121" s="112"/>
      <c r="AV121" s="113"/>
      <c r="AW121" s="114"/>
      <c r="AX121" s="114"/>
      <c r="AY121" s="114"/>
      <c r="AZ121" s="25"/>
    </row>
    <row r="122" spans="2:52" ht="24.75" customHeight="1">
      <c r="B122" s="391"/>
      <c r="C122" s="392"/>
      <c r="D122" s="392"/>
      <c r="E122" s="392"/>
      <c r="F122" s="392"/>
      <c r="G122" s="393"/>
      <c r="H122" s="107" t="s">
        <v>87</v>
      </c>
      <c r="I122" s="108"/>
      <c r="J122" s="108"/>
      <c r="K122" s="108"/>
      <c r="L122" s="109"/>
      <c r="M122" s="110" t="s">
        <v>164</v>
      </c>
      <c r="N122" s="116"/>
      <c r="O122" s="116"/>
      <c r="P122" s="116"/>
      <c r="Q122" s="116"/>
      <c r="R122" s="116"/>
      <c r="S122" s="116"/>
      <c r="T122" s="116"/>
      <c r="U122" s="116"/>
      <c r="V122" s="116"/>
      <c r="W122" s="116"/>
      <c r="X122" s="116"/>
      <c r="Y122" s="117"/>
      <c r="Z122" s="113">
        <v>22</v>
      </c>
      <c r="AA122" s="114"/>
      <c r="AB122" s="114"/>
      <c r="AC122" s="115"/>
      <c r="AD122" s="107"/>
      <c r="AE122" s="108"/>
      <c r="AF122" s="108"/>
      <c r="AG122" s="108"/>
      <c r="AH122" s="109"/>
      <c r="AI122" s="110"/>
      <c r="AJ122" s="111"/>
      <c r="AK122" s="111"/>
      <c r="AL122" s="111"/>
      <c r="AM122" s="111"/>
      <c r="AN122" s="111"/>
      <c r="AO122" s="111"/>
      <c r="AP122" s="111"/>
      <c r="AQ122" s="111"/>
      <c r="AR122" s="111"/>
      <c r="AS122" s="111"/>
      <c r="AT122" s="111"/>
      <c r="AU122" s="112"/>
      <c r="AV122" s="113"/>
      <c r="AW122" s="114"/>
      <c r="AX122" s="114"/>
      <c r="AY122" s="114"/>
      <c r="AZ122" s="25"/>
    </row>
    <row r="123" spans="2:52" ht="24.75" customHeight="1">
      <c r="B123" s="391"/>
      <c r="C123" s="392"/>
      <c r="D123" s="392"/>
      <c r="E123" s="392"/>
      <c r="F123" s="392"/>
      <c r="G123" s="393"/>
      <c r="H123" s="107"/>
      <c r="I123" s="108"/>
      <c r="J123" s="108"/>
      <c r="K123" s="108"/>
      <c r="L123" s="109"/>
      <c r="M123" s="110"/>
      <c r="N123" s="111"/>
      <c r="O123" s="111"/>
      <c r="P123" s="111"/>
      <c r="Q123" s="111"/>
      <c r="R123" s="111"/>
      <c r="S123" s="111"/>
      <c r="T123" s="111"/>
      <c r="U123" s="111"/>
      <c r="V123" s="111"/>
      <c r="W123" s="111"/>
      <c r="X123" s="111"/>
      <c r="Y123" s="112"/>
      <c r="Z123" s="113"/>
      <c r="AA123" s="114"/>
      <c r="AB123" s="114"/>
      <c r="AC123" s="115"/>
      <c r="AD123" s="107"/>
      <c r="AE123" s="108"/>
      <c r="AF123" s="108"/>
      <c r="AG123" s="108"/>
      <c r="AH123" s="109"/>
      <c r="AI123" s="110"/>
      <c r="AJ123" s="116"/>
      <c r="AK123" s="116"/>
      <c r="AL123" s="116"/>
      <c r="AM123" s="116"/>
      <c r="AN123" s="116"/>
      <c r="AO123" s="116"/>
      <c r="AP123" s="116"/>
      <c r="AQ123" s="116"/>
      <c r="AR123" s="116"/>
      <c r="AS123" s="116"/>
      <c r="AT123" s="116"/>
      <c r="AU123" s="117"/>
      <c r="AV123" s="113"/>
      <c r="AW123" s="114"/>
      <c r="AX123" s="114"/>
      <c r="AY123" s="114"/>
      <c r="AZ123" s="25"/>
    </row>
    <row r="124" spans="2:52" ht="24.75" customHeight="1">
      <c r="B124" s="391"/>
      <c r="C124" s="392"/>
      <c r="D124" s="392"/>
      <c r="E124" s="392"/>
      <c r="F124" s="392"/>
      <c r="G124" s="393"/>
      <c r="H124" s="107"/>
      <c r="I124" s="108"/>
      <c r="J124" s="108"/>
      <c r="K124" s="108"/>
      <c r="L124" s="109"/>
      <c r="M124" s="110"/>
      <c r="N124" s="111"/>
      <c r="O124" s="111"/>
      <c r="P124" s="111"/>
      <c r="Q124" s="111"/>
      <c r="R124" s="111"/>
      <c r="S124" s="111"/>
      <c r="T124" s="111"/>
      <c r="U124" s="111"/>
      <c r="V124" s="111"/>
      <c r="W124" s="111"/>
      <c r="X124" s="111"/>
      <c r="Y124" s="112"/>
      <c r="Z124" s="113"/>
      <c r="AA124" s="114"/>
      <c r="AB124" s="114"/>
      <c r="AC124" s="115"/>
      <c r="AD124" s="107"/>
      <c r="AE124" s="108"/>
      <c r="AF124" s="108"/>
      <c r="AG124" s="108"/>
      <c r="AH124" s="109"/>
      <c r="AI124" s="110"/>
      <c r="AJ124" s="116"/>
      <c r="AK124" s="116"/>
      <c r="AL124" s="116"/>
      <c r="AM124" s="116"/>
      <c r="AN124" s="116"/>
      <c r="AO124" s="116"/>
      <c r="AP124" s="116"/>
      <c r="AQ124" s="116"/>
      <c r="AR124" s="116"/>
      <c r="AS124" s="116"/>
      <c r="AT124" s="116"/>
      <c r="AU124" s="117"/>
      <c r="AV124" s="113"/>
      <c r="AW124" s="114"/>
      <c r="AX124" s="114"/>
      <c r="AY124" s="114"/>
      <c r="AZ124" s="25"/>
    </row>
    <row r="125" spans="2:52" ht="24.75" customHeight="1">
      <c r="B125" s="391"/>
      <c r="C125" s="392"/>
      <c r="D125" s="392"/>
      <c r="E125" s="392"/>
      <c r="F125" s="392"/>
      <c r="G125" s="393"/>
      <c r="H125" s="107"/>
      <c r="I125" s="108"/>
      <c r="J125" s="108"/>
      <c r="K125" s="108"/>
      <c r="L125" s="109"/>
      <c r="M125" s="110"/>
      <c r="N125" s="111"/>
      <c r="O125" s="111"/>
      <c r="P125" s="111"/>
      <c r="Q125" s="111"/>
      <c r="R125" s="111"/>
      <c r="S125" s="111"/>
      <c r="T125" s="111"/>
      <c r="U125" s="111"/>
      <c r="V125" s="111"/>
      <c r="W125" s="111"/>
      <c r="X125" s="111"/>
      <c r="Y125" s="112"/>
      <c r="Z125" s="113"/>
      <c r="AA125" s="114"/>
      <c r="AB125" s="114"/>
      <c r="AC125" s="115"/>
      <c r="AD125" s="107"/>
      <c r="AE125" s="108"/>
      <c r="AF125" s="108"/>
      <c r="AG125" s="108"/>
      <c r="AH125" s="109"/>
      <c r="AI125" s="110"/>
      <c r="AJ125" s="116"/>
      <c r="AK125" s="116"/>
      <c r="AL125" s="116"/>
      <c r="AM125" s="116"/>
      <c r="AN125" s="116"/>
      <c r="AO125" s="116"/>
      <c r="AP125" s="116"/>
      <c r="AQ125" s="116"/>
      <c r="AR125" s="116"/>
      <c r="AS125" s="116"/>
      <c r="AT125" s="116"/>
      <c r="AU125" s="117"/>
      <c r="AV125" s="113"/>
      <c r="AW125" s="114"/>
      <c r="AX125" s="114"/>
      <c r="AY125" s="114"/>
      <c r="AZ125" s="25"/>
    </row>
    <row r="126" spans="2:52" ht="24.75" customHeight="1">
      <c r="B126" s="391"/>
      <c r="C126" s="392"/>
      <c r="D126" s="392"/>
      <c r="E126" s="392"/>
      <c r="F126" s="392"/>
      <c r="G126" s="393"/>
      <c r="H126" s="96"/>
      <c r="I126" s="97"/>
      <c r="J126" s="97"/>
      <c r="K126" s="97"/>
      <c r="L126" s="98"/>
      <c r="M126" s="99"/>
      <c r="N126" s="100"/>
      <c r="O126" s="100"/>
      <c r="P126" s="100"/>
      <c r="Q126" s="100"/>
      <c r="R126" s="100"/>
      <c r="S126" s="100"/>
      <c r="T126" s="100"/>
      <c r="U126" s="100"/>
      <c r="V126" s="100"/>
      <c r="W126" s="100"/>
      <c r="X126" s="100"/>
      <c r="Y126" s="101"/>
      <c r="Z126" s="102"/>
      <c r="AA126" s="103"/>
      <c r="AB126" s="103"/>
      <c r="AC126" s="104"/>
      <c r="AD126" s="96"/>
      <c r="AE126" s="97"/>
      <c r="AF126" s="97"/>
      <c r="AG126" s="97"/>
      <c r="AH126" s="98"/>
      <c r="AI126" s="99"/>
      <c r="AJ126" s="105"/>
      <c r="AK126" s="105"/>
      <c r="AL126" s="105"/>
      <c r="AM126" s="105"/>
      <c r="AN126" s="105"/>
      <c r="AO126" s="105"/>
      <c r="AP126" s="105"/>
      <c r="AQ126" s="105"/>
      <c r="AR126" s="105"/>
      <c r="AS126" s="105"/>
      <c r="AT126" s="105"/>
      <c r="AU126" s="106"/>
      <c r="AV126" s="102"/>
      <c r="AW126" s="103"/>
      <c r="AX126" s="103"/>
      <c r="AY126" s="103"/>
      <c r="AZ126" s="25"/>
    </row>
    <row r="127" spans="2:52" ht="24.75" customHeight="1" thickBot="1">
      <c r="B127" s="605"/>
      <c r="C127" s="606"/>
      <c r="D127" s="606"/>
      <c r="E127" s="606"/>
      <c r="F127" s="606"/>
      <c r="G127" s="607"/>
      <c r="H127" s="85" t="s">
        <v>27</v>
      </c>
      <c r="I127" s="86"/>
      <c r="J127" s="86"/>
      <c r="K127" s="86"/>
      <c r="L127" s="86"/>
      <c r="M127" s="87"/>
      <c r="N127" s="88"/>
      <c r="O127" s="88"/>
      <c r="P127" s="88"/>
      <c r="Q127" s="88"/>
      <c r="R127" s="88"/>
      <c r="S127" s="88"/>
      <c r="T127" s="88"/>
      <c r="U127" s="88"/>
      <c r="V127" s="88"/>
      <c r="W127" s="88"/>
      <c r="X127" s="88"/>
      <c r="Y127" s="89"/>
      <c r="Z127" s="157">
        <f>SUM(Z119:AC126)</f>
        <v>250</v>
      </c>
      <c r="AA127" s="158"/>
      <c r="AB127" s="158"/>
      <c r="AC127" s="539"/>
      <c r="AD127" s="85" t="s">
        <v>27</v>
      </c>
      <c r="AE127" s="86"/>
      <c r="AF127" s="86"/>
      <c r="AG127" s="86"/>
      <c r="AH127" s="93"/>
      <c r="AI127" s="87"/>
      <c r="AJ127" s="94"/>
      <c r="AK127" s="94"/>
      <c r="AL127" s="94"/>
      <c r="AM127" s="94"/>
      <c r="AN127" s="94"/>
      <c r="AO127" s="94"/>
      <c r="AP127" s="94"/>
      <c r="AQ127" s="94"/>
      <c r="AR127" s="94"/>
      <c r="AS127" s="94"/>
      <c r="AT127" s="94"/>
      <c r="AU127" s="95"/>
      <c r="AV127" s="157">
        <f>SUM(AV119:AY126)</f>
        <v>19</v>
      </c>
      <c r="AW127" s="158"/>
      <c r="AX127" s="158"/>
      <c r="AY127" s="158"/>
      <c r="AZ127" s="25"/>
    </row>
    <row r="128" spans="2:51" s="30" customFormat="1" ht="11.25" customHeight="1">
      <c r="B128" s="16"/>
      <c r="C128" s="16"/>
      <c r="D128" s="16"/>
      <c r="E128" s="16"/>
      <c r="F128" s="16"/>
      <c r="G128" s="16"/>
      <c r="H128" s="26"/>
      <c r="I128" s="26"/>
      <c r="J128" s="26"/>
      <c r="K128" s="26"/>
      <c r="L128" s="26"/>
      <c r="M128" s="15"/>
      <c r="N128" s="15"/>
      <c r="O128" s="15"/>
      <c r="P128" s="15"/>
      <c r="Q128" s="15"/>
      <c r="R128" s="15"/>
      <c r="S128" s="15"/>
      <c r="T128" s="15"/>
      <c r="U128" s="15"/>
      <c r="V128" s="15"/>
      <c r="W128" s="15"/>
      <c r="X128" s="15"/>
      <c r="Y128" s="15"/>
      <c r="Z128" s="36"/>
      <c r="AA128" s="36"/>
      <c r="AB128" s="36"/>
      <c r="AC128" s="37"/>
      <c r="AD128" s="26"/>
      <c r="AE128" s="26"/>
      <c r="AF128" s="26"/>
      <c r="AG128" s="26"/>
      <c r="AH128" s="26"/>
      <c r="AI128" s="15"/>
      <c r="AJ128" s="26"/>
      <c r="AK128" s="26"/>
      <c r="AL128" s="26"/>
      <c r="AM128" s="26"/>
      <c r="AN128" s="26"/>
      <c r="AO128" s="26"/>
      <c r="AP128" s="26"/>
      <c r="AQ128" s="26"/>
      <c r="AR128" s="26"/>
      <c r="AS128" s="26"/>
      <c r="AT128" s="26"/>
      <c r="AU128" s="26"/>
      <c r="AV128" s="36"/>
      <c r="AW128" s="36"/>
      <c r="AX128" s="36"/>
      <c r="AY128" s="37"/>
    </row>
    <row r="129" spans="2:51" s="30" customFormat="1" ht="11.25" customHeight="1" thickBot="1">
      <c r="B129" s="17"/>
      <c r="C129" s="17"/>
      <c r="D129" s="17"/>
      <c r="E129" s="17"/>
      <c r="F129" s="17"/>
      <c r="G129" s="17"/>
      <c r="H129" s="38"/>
      <c r="I129" s="38"/>
      <c r="J129" s="38"/>
      <c r="K129" s="38"/>
      <c r="L129" s="38"/>
      <c r="M129" s="19"/>
      <c r="N129" s="19"/>
      <c r="O129" s="19"/>
      <c r="P129" s="19"/>
      <c r="Q129" s="19"/>
      <c r="R129" s="19"/>
      <c r="S129" s="19"/>
      <c r="T129" s="19"/>
      <c r="U129" s="19"/>
      <c r="V129" s="19"/>
      <c r="W129" s="19"/>
      <c r="X129" s="19"/>
      <c r="Y129" s="19"/>
      <c r="Z129" s="39"/>
      <c r="AA129" s="39"/>
      <c r="AB129" s="39"/>
      <c r="AC129" s="39"/>
      <c r="AD129" s="38"/>
      <c r="AE129" s="38"/>
      <c r="AF129" s="38"/>
      <c r="AG129" s="38"/>
      <c r="AH129" s="38"/>
      <c r="AI129" s="19"/>
      <c r="AJ129" s="38"/>
      <c r="AK129" s="38"/>
      <c r="AL129" s="38"/>
      <c r="AM129" s="38"/>
      <c r="AN129" s="38"/>
      <c r="AO129" s="38"/>
      <c r="AP129" s="38"/>
      <c r="AQ129" s="38"/>
      <c r="AR129" s="38"/>
      <c r="AS129" s="38"/>
      <c r="AT129" s="38"/>
      <c r="AU129" s="38"/>
      <c r="AV129" s="39"/>
      <c r="AW129" s="39"/>
      <c r="AX129" s="39"/>
      <c r="AY129" s="39"/>
    </row>
    <row r="130" spans="2:52" ht="24.75" customHeight="1">
      <c r="B130" s="9"/>
      <c r="C130" s="10"/>
      <c r="D130" s="10"/>
      <c r="E130" s="10"/>
      <c r="F130" s="10"/>
      <c r="G130" s="11"/>
      <c r="H130" s="162" t="s">
        <v>180</v>
      </c>
      <c r="I130" s="148"/>
      <c r="J130" s="148"/>
      <c r="K130" s="148"/>
      <c r="L130" s="148"/>
      <c r="M130" s="148"/>
      <c r="N130" s="148"/>
      <c r="O130" s="148"/>
      <c r="P130" s="148"/>
      <c r="Q130" s="148"/>
      <c r="R130" s="148"/>
      <c r="S130" s="148"/>
      <c r="T130" s="148"/>
      <c r="U130" s="148"/>
      <c r="V130" s="148"/>
      <c r="W130" s="148"/>
      <c r="X130" s="148"/>
      <c r="Y130" s="148"/>
      <c r="Z130" s="148"/>
      <c r="AA130" s="148"/>
      <c r="AB130" s="148"/>
      <c r="AC130" s="209"/>
      <c r="AD130" s="136" t="s">
        <v>181</v>
      </c>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25"/>
    </row>
    <row r="131" spans="2:52" ht="24.75" customHeight="1">
      <c r="B131" s="9"/>
      <c r="C131" s="10"/>
      <c r="D131" s="10"/>
      <c r="E131" s="10"/>
      <c r="F131" s="10"/>
      <c r="G131" s="11"/>
      <c r="H131" s="136" t="s">
        <v>24</v>
      </c>
      <c r="I131" s="58"/>
      <c r="J131" s="58"/>
      <c r="K131" s="58"/>
      <c r="L131" s="59"/>
      <c r="M131" s="57" t="s">
        <v>25</v>
      </c>
      <c r="N131" s="58"/>
      <c r="O131" s="58"/>
      <c r="P131" s="58"/>
      <c r="Q131" s="58"/>
      <c r="R131" s="58"/>
      <c r="S131" s="58"/>
      <c r="T131" s="58"/>
      <c r="U131" s="58"/>
      <c r="V131" s="58"/>
      <c r="W131" s="58"/>
      <c r="X131" s="58"/>
      <c r="Y131" s="59"/>
      <c r="Z131" s="133" t="s">
        <v>26</v>
      </c>
      <c r="AA131" s="134"/>
      <c r="AB131" s="134"/>
      <c r="AC131" s="551"/>
      <c r="AD131" s="136" t="s">
        <v>24</v>
      </c>
      <c r="AE131" s="58"/>
      <c r="AF131" s="58"/>
      <c r="AG131" s="58"/>
      <c r="AH131" s="59"/>
      <c r="AI131" s="57" t="s">
        <v>25</v>
      </c>
      <c r="AJ131" s="58"/>
      <c r="AK131" s="58"/>
      <c r="AL131" s="58"/>
      <c r="AM131" s="58"/>
      <c r="AN131" s="58"/>
      <c r="AO131" s="58"/>
      <c r="AP131" s="58"/>
      <c r="AQ131" s="58"/>
      <c r="AR131" s="58"/>
      <c r="AS131" s="58"/>
      <c r="AT131" s="58"/>
      <c r="AU131" s="59"/>
      <c r="AV131" s="133" t="s">
        <v>26</v>
      </c>
      <c r="AW131" s="134"/>
      <c r="AX131" s="134"/>
      <c r="AY131" s="134"/>
      <c r="AZ131" s="25"/>
    </row>
    <row r="132" spans="2:52" ht="24.75" customHeight="1">
      <c r="B132" s="9"/>
      <c r="C132" s="10"/>
      <c r="D132" s="10"/>
      <c r="E132" s="10"/>
      <c r="F132" s="10"/>
      <c r="G132" s="11"/>
      <c r="H132" s="118" t="s">
        <v>140</v>
      </c>
      <c r="I132" s="119"/>
      <c r="J132" s="119"/>
      <c r="K132" s="119"/>
      <c r="L132" s="120"/>
      <c r="M132" s="121" t="s">
        <v>151</v>
      </c>
      <c r="N132" s="122"/>
      <c r="O132" s="122"/>
      <c r="P132" s="122"/>
      <c r="Q132" s="122"/>
      <c r="R132" s="122"/>
      <c r="S132" s="122"/>
      <c r="T132" s="122"/>
      <c r="U132" s="122"/>
      <c r="V132" s="122"/>
      <c r="W132" s="122"/>
      <c r="X132" s="122"/>
      <c r="Y132" s="123"/>
      <c r="Z132" s="124">
        <v>9</v>
      </c>
      <c r="AA132" s="125"/>
      <c r="AB132" s="125"/>
      <c r="AC132" s="552"/>
      <c r="AD132" s="118" t="s">
        <v>140</v>
      </c>
      <c r="AE132" s="119"/>
      <c r="AF132" s="119"/>
      <c r="AG132" s="119"/>
      <c r="AH132" s="120"/>
      <c r="AI132" s="121" t="s">
        <v>153</v>
      </c>
      <c r="AJ132" s="122"/>
      <c r="AK132" s="122"/>
      <c r="AL132" s="122"/>
      <c r="AM132" s="122"/>
      <c r="AN132" s="122"/>
      <c r="AO132" s="122"/>
      <c r="AP132" s="122"/>
      <c r="AQ132" s="122"/>
      <c r="AR132" s="122"/>
      <c r="AS132" s="122"/>
      <c r="AT132" s="122"/>
      <c r="AU132" s="123"/>
      <c r="AV132" s="124">
        <v>166</v>
      </c>
      <c r="AW132" s="125"/>
      <c r="AX132" s="125"/>
      <c r="AY132" s="125"/>
      <c r="AZ132" s="25"/>
    </row>
    <row r="133" spans="2:52" ht="24.75" customHeight="1">
      <c r="B133" s="9"/>
      <c r="C133" s="10"/>
      <c r="D133" s="10"/>
      <c r="E133" s="10"/>
      <c r="F133" s="10"/>
      <c r="G133" s="11"/>
      <c r="H133" s="107" t="s">
        <v>99</v>
      </c>
      <c r="I133" s="108"/>
      <c r="J133" s="108"/>
      <c r="K133" s="108"/>
      <c r="L133" s="109"/>
      <c r="M133" s="190" t="s">
        <v>191</v>
      </c>
      <c r="N133" s="191"/>
      <c r="O133" s="191"/>
      <c r="P133" s="191"/>
      <c r="Q133" s="191"/>
      <c r="R133" s="191"/>
      <c r="S133" s="191"/>
      <c r="T133" s="191"/>
      <c r="U133" s="191"/>
      <c r="V133" s="191"/>
      <c r="W133" s="191"/>
      <c r="X133" s="191"/>
      <c r="Y133" s="192"/>
      <c r="Z133" s="113">
        <v>3</v>
      </c>
      <c r="AA133" s="114"/>
      <c r="AB133" s="114"/>
      <c r="AC133" s="553"/>
      <c r="AD133" s="107" t="s">
        <v>99</v>
      </c>
      <c r="AE133" s="108"/>
      <c r="AF133" s="108"/>
      <c r="AG133" s="108"/>
      <c r="AH133" s="109"/>
      <c r="AI133" s="190" t="s">
        <v>192</v>
      </c>
      <c r="AJ133" s="191"/>
      <c r="AK133" s="191"/>
      <c r="AL133" s="191"/>
      <c r="AM133" s="191"/>
      <c r="AN133" s="191"/>
      <c r="AO133" s="191"/>
      <c r="AP133" s="191"/>
      <c r="AQ133" s="191"/>
      <c r="AR133" s="191"/>
      <c r="AS133" s="191"/>
      <c r="AT133" s="191"/>
      <c r="AU133" s="192"/>
      <c r="AV133" s="113">
        <v>22</v>
      </c>
      <c r="AW133" s="114"/>
      <c r="AX133" s="114"/>
      <c r="AY133" s="114"/>
      <c r="AZ133" s="25"/>
    </row>
    <row r="134" spans="2:52" ht="24.75" customHeight="1">
      <c r="B134" s="9"/>
      <c r="C134" s="10"/>
      <c r="D134" s="10"/>
      <c r="E134" s="10"/>
      <c r="F134" s="10"/>
      <c r="G134" s="11"/>
      <c r="H134" s="107"/>
      <c r="I134" s="108"/>
      <c r="J134" s="108"/>
      <c r="K134" s="108"/>
      <c r="L134" s="109"/>
      <c r="M134" s="110"/>
      <c r="N134" s="116"/>
      <c r="O134" s="116"/>
      <c r="P134" s="116"/>
      <c r="Q134" s="116"/>
      <c r="R134" s="116"/>
      <c r="S134" s="116"/>
      <c r="T134" s="116"/>
      <c r="U134" s="116"/>
      <c r="V134" s="116"/>
      <c r="W134" s="116"/>
      <c r="X134" s="116"/>
      <c r="Y134" s="117"/>
      <c r="Z134" s="113"/>
      <c r="AA134" s="114"/>
      <c r="AB134" s="114"/>
      <c r="AC134" s="553"/>
      <c r="AD134" s="107"/>
      <c r="AE134" s="108"/>
      <c r="AF134" s="108"/>
      <c r="AG134" s="108"/>
      <c r="AH134" s="109"/>
      <c r="AI134" s="110"/>
      <c r="AJ134" s="116"/>
      <c r="AK134" s="116"/>
      <c r="AL134" s="116"/>
      <c r="AM134" s="116"/>
      <c r="AN134" s="116"/>
      <c r="AO134" s="116"/>
      <c r="AP134" s="116"/>
      <c r="AQ134" s="116"/>
      <c r="AR134" s="116"/>
      <c r="AS134" s="116"/>
      <c r="AT134" s="116"/>
      <c r="AU134" s="117"/>
      <c r="AV134" s="113"/>
      <c r="AW134" s="114"/>
      <c r="AX134" s="114"/>
      <c r="AY134" s="114"/>
      <c r="AZ134" s="25"/>
    </row>
    <row r="135" spans="2:52" ht="24.75" customHeight="1">
      <c r="B135" s="9"/>
      <c r="C135" s="10"/>
      <c r="D135" s="10"/>
      <c r="E135" s="10"/>
      <c r="F135" s="10"/>
      <c r="G135" s="11"/>
      <c r="H135" s="107"/>
      <c r="I135" s="108"/>
      <c r="J135" s="108"/>
      <c r="K135" s="108"/>
      <c r="L135" s="109"/>
      <c r="M135" s="110"/>
      <c r="N135" s="116"/>
      <c r="O135" s="116"/>
      <c r="P135" s="116"/>
      <c r="Q135" s="116"/>
      <c r="R135" s="116"/>
      <c r="S135" s="116"/>
      <c r="T135" s="116"/>
      <c r="U135" s="116"/>
      <c r="V135" s="116"/>
      <c r="W135" s="116"/>
      <c r="X135" s="116"/>
      <c r="Y135" s="117"/>
      <c r="Z135" s="113"/>
      <c r="AA135" s="114"/>
      <c r="AB135" s="114"/>
      <c r="AC135" s="553"/>
      <c r="AD135" s="107"/>
      <c r="AE135" s="108"/>
      <c r="AF135" s="108"/>
      <c r="AG135" s="108"/>
      <c r="AH135" s="109"/>
      <c r="AI135" s="110"/>
      <c r="AJ135" s="116"/>
      <c r="AK135" s="116"/>
      <c r="AL135" s="116"/>
      <c r="AM135" s="116"/>
      <c r="AN135" s="116"/>
      <c r="AO135" s="116"/>
      <c r="AP135" s="116"/>
      <c r="AQ135" s="116"/>
      <c r="AR135" s="116"/>
      <c r="AS135" s="116"/>
      <c r="AT135" s="116"/>
      <c r="AU135" s="117"/>
      <c r="AV135" s="113"/>
      <c r="AW135" s="114"/>
      <c r="AX135" s="114"/>
      <c r="AY135" s="114"/>
      <c r="AZ135" s="25"/>
    </row>
    <row r="136" spans="2:52" ht="24.75" customHeight="1">
      <c r="B136" s="9"/>
      <c r="C136" s="10"/>
      <c r="D136" s="10"/>
      <c r="E136" s="10"/>
      <c r="F136" s="10"/>
      <c r="G136" s="11"/>
      <c r="H136" s="107"/>
      <c r="I136" s="108"/>
      <c r="J136" s="108"/>
      <c r="K136" s="108"/>
      <c r="L136" s="109"/>
      <c r="M136" s="110"/>
      <c r="N136" s="116"/>
      <c r="O136" s="116"/>
      <c r="P136" s="116"/>
      <c r="Q136" s="116"/>
      <c r="R136" s="116"/>
      <c r="S136" s="116"/>
      <c r="T136" s="116"/>
      <c r="U136" s="116"/>
      <c r="V136" s="116"/>
      <c r="W136" s="116"/>
      <c r="X136" s="116"/>
      <c r="Y136" s="117"/>
      <c r="Z136" s="113"/>
      <c r="AA136" s="114"/>
      <c r="AB136" s="114"/>
      <c r="AC136" s="114"/>
      <c r="AD136" s="107"/>
      <c r="AE136" s="108"/>
      <c r="AF136" s="108"/>
      <c r="AG136" s="108"/>
      <c r="AH136" s="109"/>
      <c r="AI136" s="110"/>
      <c r="AJ136" s="116"/>
      <c r="AK136" s="116"/>
      <c r="AL136" s="116"/>
      <c r="AM136" s="116"/>
      <c r="AN136" s="116"/>
      <c r="AO136" s="116"/>
      <c r="AP136" s="116"/>
      <c r="AQ136" s="116"/>
      <c r="AR136" s="116"/>
      <c r="AS136" s="116"/>
      <c r="AT136" s="116"/>
      <c r="AU136" s="117"/>
      <c r="AV136" s="113"/>
      <c r="AW136" s="114"/>
      <c r="AX136" s="114"/>
      <c r="AY136" s="114"/>
      <c r="AZ136" s="25"/>
    </row>
    <row r="137" spans="2:52" ht="24.75" customHeight="1">
      <c r="B137" s="9"/>
      <c r="C137" s="10"/>
      <c r="D137" s="10"/>
      <c r="E137" s="10"/>
      <c r="F137" s="10"/>
      <c r="G137" s="11"/>
      <c r="H137" s="107"/>
      <c r="I137" s="108"/>
      <c r="J137" s="108"/>
      <c r="K137" s="108"/>
      <c r="L137" s="109"/>
      <c r="M137" s="110"/>
      <c r="N137" s="116"/>
      <c r="O137" s="116"/>
      <c r="P137" s="116"/>
      <c r="Q137" s="116"/>
      <c r="R137" s="116"/>
      <c r="S137" s="116"/>
      <c r="T137" s="116"/>
      <c r="U137" s="116"/>
      <c r="V137" s="116"/>
      <c r="W137" s="116"/>
      <c r="X137" s="116"/>
      <c r="Y137" s="117"/>
      <c r="Z137" s="113"/>
      <c r="AA137" s="114"/>
      <c r="AB137" s="114"/>
      <c r="AC137" s="114"/>
      <c r="AD137" s="107"/>
      <c r="AE137" s="108"/>
      <c r="AF137" s="108"/>
      <c r="AG137" s="108"/>
      <c r="AH137" s="109"/>
      <c r="AI137" s="110"/>
      <c r="AJ137" s="116"/>
      <c r="AK137" s="116"/>
      <c r="AL137" s="116"/>
      <c r="AM137" s="116"/>
      <c r="AN137" s="116"/>
      <c r="AO137" s="116"/>
      <c r="AP137" s="116"/>
      <c r="AQ137" s="116"/>
      <c r="AR137" s="116"/>
      <c r="AS137" s="116"/>
      <c r="AT137" s="116"/>
      <c r="AU137" s="117"/>
      <c r="AV137" s="113"/>
      <c r="AW137" s="114"/>
      <c r="AX137" s="114"/>
      <c r="AY137" s="114"/>
      <c r="AZ137" s="25"/>
    </row>
    <row r="138" spans="2:52" ht="24.75" customHeight="1">
      <c r="B138" s="9"/>
      <c r="C138" s="10"/>
      <c r="D138" s="10"/>
      <c r="E138" s="10"/>
      <c r="F138" s="10"/>
      <c r="G138" s="11"/>
      <c r="H138" s="107"/>
      <c r="I138" s="108"/>
      <c r="J138" s="108"/>
      <c r="K138" s="108"/>
      <c r="L138" s="109"/>
      <c r="M138" s="110"/>
      <c r="N138" s="116"/>
      <c r="O138" s="116"/>
      <c r="P138" s="116"/>
      <c r="Q138" s="116"/>
      <c r="R138" s="116"/>
      <c r="S138" s="116"/>
      <c r="T138" s="116"/>
      <c r="U138" s="116"/>
      <c r="V138" s="116"/>
      <c r="W138" s="116"/>
      <c r="X138" s="116"/>
      <c r="Y138" s="117"/>
      <c r="Z138" s="113"/>
      <c r="AA138" s="114"/>
      <c r="AB138" s="114"/>
      <c r="AC138" s="114"/>
      <c r="AD138" s="107"/>
      <c r="AE138" s="108"/>
      <c r="AF138" s="108"/>
      <c r="AG138" s="108"/>
      <c r="AH138" s="109"/>
      <c r="AI138" s="110"/>
      <c r="AJ138" s="116"/>
      <c r="AK138" s="116"/>
      <c r="AL138" s="116"/>
      <c r="AM138" s="116"/>
      <c r="AN138" s="116"/>
      <c r="AO138" s="116"/>
      <c r="AP138" s="116"/>
      <c r="AQ138" s="116"/>
      <c r="AR138" s="116"/>
      <c r="AS138" s="116"/>
      <c r="AT138" s="116"/>
      <c r="AU138" s="117"/>
      <c r="AV138" s="113"/>
      <c r="AW138" s="114"/>
      <c r="AX138" s="114"/>
      <c r="AY138" s="114"/>
      <c r="AZ138" s="25"/>
    </row>
    <row r="139" spans="2:52" ht="24.75" customHeight="1">
      <c r="B139" s="9"/>
      <c r="C139" s="10"/>
      <c r="D139" s="10"/>
      <c r="E139" s="10"/>
      <c r="F139" s="10"/>
      <c r="G139" s="11"/>
      <c r="H139" s="96"/>
      <c r="I139" s="97"/>
      <c r="J139" s="97"/>
      <c r="K139" s="97"/>
      <c r="L139" s="98"/>
      <c r="M139" s="99"/>
      <c r="N139" s="105"/>
      <c r="O139" s="105"/>
      <c r="P139" s="105"/>
      <c r="Q139" s="105"/>
      <c r="R139" s="105"/>
      <c r="S139" s="105"/>
      <c r="T139" s="105"/>
      <c r="U139" s="105"/>
      <c r="V139" s="105"/>
      <c r="W139" s="105"/>
      <c r="X139" s="105"/>
      <c r="Y139" s="106"/>
      <c r="Z139" s="102"/>
      <c r="AA139" s="103"/>
      <c r="AB139" s="103"/>
      <c r="AC139" s="103"/>
      <c r="AD139" s="96"/>
      <c r="AE139" s="97"/>
      <c r="AF139" s="97"/>
      <c r="AG139" s="97"/>
      <c r="AH139" s="98"/>
      <c r="AI139" s="99"/>
      <c r="AJ139" s="105"/>
      <c r="AK139" s="105"/>
      <c r="AL139" s="105"/>
      <c r="AM139" s="105"/>
      <c r="AN139" s="105"/>
      <c r="AO139" s="105"/>
      <c r="AP139" s="105"/>
      <c r="AQ139" s="105"/>
      <c r="AR139" s="105"/>
      <c r="AS139" s="105"/>
      <c r="AT139" s="105"/>
      <c r="AU139" s="106"/>
      <c r="AV139" s="102"/>
      <c r="AW139" s="103"/>
      <c r="AX139" s="103"/>
      <c r="AY139" s="103"/>
      <c r="AZ139" s="25"/>
    </row>
    <row r="140" spans="2:52" ht="24.75" customHeight="1" thickBot="1">
      <c r="B140" s="9"/>
      <c r="C140" s="10"/>
      <c r="D140" s="10"/>
      <c r="E140" s="10"/>
      <c r="F140" s="10"/>
      <c r="G140" s="11"/>
      <c r="H140" s="85" t="s">
        <v>27</v>
      </c>
      <c r="I140" s="86"/>
      <c r="J140" s="86"/>
      <c r="K140" s="86"/>
      <c r="L140" s="93"/>
      <c r="M140" s="87"/>
      <c r="N140" s="94"/>
      <c r="O140" s="94"/>
      <c r="P140" s="94"/>
      <c r="Q140" s="94"/>
      <c r="R140" s="94"/>
      <c r="S140" s="94"/>
      <c r="T140" s="94"/>
      <c r="U140" s="94"/>
      <c r="V140" s="94"/>
      <c r="W140" s="94"/>
      <c r="X140" s="94"/>
      <c r="Y140" s="95"/>
      <c r="Z140" s="90">
        <f>SUM(Z132:AC139)</f>
        <v>12</v>
      </c>
      <c r="AA140" s="91"/>
      <c r="AB140" s="91"/>
      <c r="AC140" s="137"/>
      <c r="AD140" s="370" t="s">
        <v>27</v>
      </c>
      <c r="AE140" s="132"/>
      <c r="AF140" s="132"/>
      <c r="AG140" s="132"/>
      <c r="AH140" s="371"/>
      <c r="AI140" s="566"/>
      <c r="AJ140" s="567"/>
      <c r="AK140" s="567"/>
      <c r="AL140" s="567"/>
      <c r="AM140" s="567"/>
      <c r="AN140" s="567"/>
      <c r="AO140" s="567"/>
      <c r="AP140" s="567"/>
      <c r="AQ140" s="567"/>
      <c r="AR140" s="567"/>
      <c r="AS140" s="567"/>
      <c r="AT140" s="567"/>
      <c r="AU140" s="568"/>
      <c r="AV140" s="569">
        <f>SUM(AV132:AY139)</f>
        <v>188</v>
      </c>
      <c r="AW140" s="570"/>
      <c r="AX140" s="570"/>
      <c r="AY140" s="570"/>
      <c r="AZ140" s="25"/>
    </row>
    <row r="141" spans="2:52" ht="24.75" customHeight="1">
      <c r="B141" s="9"/>
      <c r="C141" s="10"/>
      <c r="D141" s="10"/>
      <c r="E141" s="10"/>
      <c r="F141" s="10"/>
      <c r="G141" s="11"/>
      <c r="H141" s="162" t="s">
        <v>182</v>
      </c>
      <c r="I141" s="146"/>
      <c r="J141" s="146"/>
      <c r="K141" s="146"/>
      <c r="L141" s="146"/>
      <c r="M141" s="146"/>
      <c r="N141" s="146"/>
      <c r="O141" s="146"/>
      <c r="P141" s="146"/>
      <c r="Q141" s="146"/>
      <c r="R141" s="146"/>
      <c r="S141" s="146"/>
      <c r="T141" s="146"/>
      <c r="U141" s="146"/>
      <c r="V141" s="146"/>
      <c r="W141" s="146"/>
      <c r="X141" s="146"/>
      <c r="Y141" s="146"/>
      <c r="Z141" s="146"/>
      <c r="AA141" s="146"/>
      <c r="AB141" s="146"/>
      <c r="AC141" s="550"/>
      <c r="AD141" s="136" t="s">
        <v>183</v>
      </c>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25"/>
    </row>
    <row r="142" spans="2:52" ht="24.75" customHeight="1">
      <c r="B142" s="9"/>
      <c r="C142" s="10"/>
      <c r="D142" s="10"/>
      <c r="E142" s="10"/>
      <c r="F142" s="10"/>
      <c r="G142" s="11"/>
      <c r="H142" s="131" t="s">
        <v>24</v>
      </c>
      <c r="I142" s="132"/>
      <c r="J142" s="132"/>
      <c r="K142" s="132"/>
      <c r="L142" s="132"/>
      <c r="M142" s="57" t="s">
        <v>25</v>
      </c>
      <c r="N142" s="77"/>
      <c r="O142" s="77"/>
      <c r="P142" s="77"/>
      <c r="Q142" s="77"/>
      <c r="R142" s="77"/>
      <c r="S142" s="77"/>
      <c r="T142" s="77"/>
      <c r="U142" s="77"/>
      <c r="V142" s="77"/>
      <c r="W142" s="77"/>
      <c r="X142" s="77"/>
      <c r="Y142" s="78"/>
      <c r="Z142" s="133" t="s">
        <v>26</v>
      </c>
      <c r="AA142" s="134"/>
      <c r="AB142" s="134"/>
      <c r="AC142" s="135"/>
      <c r="AD142" s="136" t="s">
        <v>24</v>
      </c>
      <c r="AE142" s="58"/>
      <c r="AF142" s="58"/>
      <c r="AG142" s="58"/>
      <c r="AH142" s="59"/>
      <c r="AI142" s="57" t="s">
        <v>25</v>
      </c>
      <c r="AJ142" s="58"/>
      <c r="AK142" s="58"/>
      <c r="AL142" s="58"/>
      <c r="AM142" s="58"/>
      <c r="AN142" s="58"/>
      <c r="AO142" s="58"/>
      <c r="AP142" s="58"/>
      <c r="AQ142" s="58"/>
      <c r="AR142" s="58"/>
      <c r="AS142" s="58"/>
      <c r="AT142" s="58"/>
      <c r="AU142" s="59"/>
      <c r="AV142" s="133" t="s">
        <v>26</v>
      </c>
      <c r="AW142" s="134"/>
      <c r="AX142" s="134"/>
      <c r="AY142" s="134"/>
      <c r="AZ142" s="25"/>
    </row>
    <row r="143" spans="2:52" ht="24.75" customHeight="1">
      <c r="B143" s="9"/>
      <c r="C143" s="10"/>
      <c r="D143" s="10"/>
      <c r="E143" s="10"/>
      <c r="F143" s="10"/>
      <c r="G143" s="11"/>
      <c r="H143" s="118" t="s">
        <v>140</v>
      </c>
      <c r="I143" s="119"/>
      <c r="J143" s="119"/>
      <c r="K143" s="119"/>
      <c r="L143" s="120"/>
      <c r="M143" s="121" t="s">
        <v>149</v>
      </c>
      <c r="N143" s="140"/>
      <c r="O143" s="140"/>
      <c r="P143" s="140"/>
      <c r="Q143" s="140"/>
      <c r="R143" s="140"/>
      <c r="S143" s="140"/>
      <c r="T143" s="140"/>
      <c r="U143" s="140"/>
      <c r="V143" s="140"/>
      <c r="W143" s="140"/>
      <c r="X143" s="140"/>
      <c r="Y143" s="141"/>
      <c r="Z143" s="540">
        <v>0.9</v>
      </c>
      <c r="AA143" s="541"/>
      <c r="AB143" s="541"/>
      <c r="AC143" s="542"/>
      <c r="AD143" s="118" t="s">
        <v>140</v>
      </c>
      <c r="AE143" s="119"/>
      <c r="AF143" s="119"/>
      <c r="AG143" s="119"/>
      <c r="AH143" s="120"/>
      <c r="AI143" s="121" t="s">
        <v>148</v>
      </c>
      <c r="AJ143" s="122"/>
      <c r="AK143" s="122"/>
      <c r="AL143" s="122"/>
      <c r="AM143" s="122"/>
      <c r="AN143" s="122"/>
      <c r="AO143" s="122"/>
      <c r="AP143" s="122"/>
      <c r="AQ143" s="122"/>
      <c r="AR143" s="122"/>
      <c r="AS143" s="122"/>
      <c r="AT143" s="122"/>
      <c r="AU143" s="123"/>
      <c r="AV143" s="540">
        <v>0.3</v>
      </c>
      <c r="AW143" s="541"/>
      <c r="AX143" s="541"/>
      <c r="AY143" s="541"/>
      <c r="AZ143" s="25"/>
    </row>
    <row r="144" spans="2:52" ht="24.75" customHeight="1">
      <c r="B144" s="9"/>
      <c r="C144" s="10"/>
      <c r="D144" s="10"/>
      <c r="E144" s="10"/>
      <c r="F144" s="10"/>
      <c r="G144" s="11"/>
      <c r="H144" s="107"/>
      <c r="I144" s="108"/>
      <c r="J144" s="108"/>
      <c r="K144" s="108"/>
      <c r="L144" s="109"/>
      <c r="M144" s="110"/>
      <c r="N144" s="111"/>
      <c r="O144" s="111"/>
      <c r="P144" s="111"/>
      <c r="Q144" s="111"/>
      <c r="R144" s="111"/>
      <c r="S144" s="111"/>
      <c r="T144" s="111"/>
      <c r="U144" s="111"/>
      <c r="V144" s="111"/>
      <c r="W144" s="111"/>
      <c r="X144" s="111"/>
      <c r="Y144" s="112"/>
      <c r="Z144" s="160"/>
      <c r="AA144" s="161"/>
      <c r="AB144" s="161"/>
      <c r="AC144" s="543"/>
      <c r="AD144" s="107"/>
      <c r="AE144" s="108"/>
      <c r="AF144" s="108"/>
      <c r="AG144" s="108"/>
      <c r="AH144" s="109"/>
      <c r="AI144" s="110"/>
      <c r="AJ144" s="116"/>
      <c r="AK144" s="116"/>
      <c r="AL144" s="116"/>
      <c r="AM144" s="116"/>
      <c r="AN144" s="116"/>
      <c r="AO144" s="116"/>
      <c r="AP144" s="116"/>
      <c r="AQ144" s="116"/>
      <c r="AR144" s="116"/>
      <c r="AS144" s="116"/>
      <c r="AT144" s="116"/>
      <c r="AU144" s="117"/>
      <c r="AV144" s="160"/>
      <c r="AW144" s="161"/>
      <c r="AX144" s="161"/>
      <c r="AY144" s="161"/>
      <c r="AZ144" s="25"/>
    </row>
    <row r="145" spans="2:52" ht="24.75" customHeight="1">
      <c r="B145" s="9"/>
      <c r="C145" s="10"/>
      <c r="D145" s="10"/>
      <c r="E145" s="10"/>
      <c r="F145" s="10"/>
      <c r="G145" s="11"/>
      <c r="H145" s="107"/>
      <c r="I145" s="108"/>
      <c r="J145" s="108"/>
      <c r="K145" s="108"/>
      <c r="L145" s="109"/>
      <c r="M145" s="110"/>
      <c r="N145" s="111"/>
      <c r="O145" s="111"/>
      <c r="P145" s="111"/>
      <c r="Q145" s="111"/>
      <c r="R145" s="111"/>
      <c r="S145" s="111"/>
      <c r="T145" s="111"/>
      <c r="U145" s="111"/>
      <c r="V145" s="111"/>
      <c r="W145" s="111"/>
      <c r="X145" s="111"/>
      <c r="Y145" s="112"/>
      <c r="Z145" s="160"/>
      <c r="AA145" s="161"/>
      <c r="AB145" s="161"/>
      <c r="AC145" s="543"/>
      <c r="AD145" s="107"/>
      <c r="AE145" s="108"/>
      <c r="AF145" s="108"/>
      <c r="AG145" s="108"/>
      <c r="AH145" s="109"/>
      <c r="AI145" s="110"/>
      <c r="AJ145" s="116"/>
      <c r="AK145" s="116"/>
      <c r="AL145" s="116"/>
      <c r="AM145" s="116"/>
      <c r="AN145" s="116"/>
      <c r="AO145" s="116"/>
      <c r="AP145" s="116"/>
      <c r="AQ145" s="116"/>
      <c r="AR145" s="116"/>
      <c r="AS145" s="116"/>
      <c r="AT145" s="116"/>
      <c r="AU145" s="117"/>
      <c r="AV145" s="160"/>
      <c r="AW145" s="161"/>
      <c r="AX145" s="161"/>
      <c r="AY145" s="161"/>
      <c r="AZ145" s="25"/>
    </row>
    <row r="146" spans="2:52" ht="24.75" customHeight="1">
      <c r="B146" s="9"/>
      <c r="C146" s="10"/>
      <c r="D146" s="10"/>
      <c r="E146" s="10"/>
      <c r="F146" s="10"/>
      <c r="G146" s="11"/>
      <c r="H146" s="107"/>
      <c r="I146" s="108"/>
      <c r="J146" s="108"/>
      <c r="K146" s="108"/>
      <c r="L146" s="109"/>
      <c r="M146" s="110"/>
      <c r="N146" s="111"/>
      <c r="O146" s="111"/>
      <c r="P146" s="111"/>
      <c r="Q146" s="111"/>
      <c r="R146" s="111"/>
      <c r="S146" s="111"/>
      <c r="T146" s="111"/>
      <c r="U146" s="111"/>
      <c r="V146" s="111"/>
      <c r="W146" s="111"/>
      <c r="X146" s="111"/>
      <c r="Y146" s="112"/>
      <c r="Z146" s="160"/>
      <c r="AA146" s="161"/>
      <c r="AB146" s="161"/>
      <c r="AC146" s="543"/>
      <c r="AD146" s="107"/>
      <c r="AE146" s="108"/>
      <c r="AF146" s="108"/>
      <c r="AG146" s="108"/>
      <c r="AH146" s="109"/>
      <c r="AI146" s="110"/>
      <c r="AJ146" s="116"/>
      <c r="AK146" s="116"/>
      <c r="AL146" s="116"/>
      <c r="AM146" s="116"/>
      <c r="AN146" s="116"/>
      <c r="AO146" s="116"/>
      <c r="AP146" s="116"/>
      <c r="AQ146" s="116"/>
      <c r="AR146" s="116"/>
      <c r="AS146" s="116"/>
      <c r="AT146" s="116"/>
      <c r="AU146" s="117"/>
      <c r="AV146" s="160"/>
      <c r="AW146" s="161"/>
      <c r="AX146" s="161"/>
      <c r="AY146" s="161"/>
      <c r="AZ146" s="25"/>
    </row>
    <row r="147" spans="2:52" ht="24.75" customHeight="1">
      <c r="B147" s="9"/>
      <c r="C147" s="10"/>
      <c r="D147" s="10"/>
      <c r="E147" s="10"/>
      <c r="F147" s="10"/>
      <c r="G147" s="11"/>
      <c r="H147" s="107"/>
      <c r="I147" s="108"/>
      <c r="J147" s="108"/>
      <c r="K147" s="108"/>
      <c r="L147" s="109"/>
      <c r="M147" s="110"/>
      <c r="N147" s="111"/>
      <c r="O147" s="111"/>
      <c r="P147" s="111"/>
      <c r="Q147" s="111"/>
      <c r="R147" s="111"/>
      <c r="S147" s="111"/>
      <c r="T147" s="111"/>
      <c r="U147" s="111"/>
      <c r="V147" s="111"/>
      <c r="W147" s="111"/>
      <c r="X147" s="111"/>
      <c r="Y147" s="112"/>
      <c r="Z147" s="160"/>
      <c r="AA147" s="161"/>
      <c r="AB147" s="161"/>
      <c r="AC147" s="543"/>
      <c r="AD147" s="107"/>
      <c r="AE147" s="108"/>
      <c r="AF147" s="108"/>
      <c r="AG147" s="108"/>
      <c r="AH147" s="109"/>
      <c r="AI147" s="110"/>
      <c r="AJ147" s="116"/>
      <c r="AK147" s="116"/>
      <c r="AL147" s="116"/>
      <c r="AM147" s="116"/>
      <c r="AN147" s="116"/>
      <c r="AO147" s="116"/>
      <c r="AP147" s="116"/>
      <c r="AQ147" s="116"/>
      <c r="AR147" s="116"/>
      <c r="AS147" s="116"/>
      <c r="AT147" s="116"/>
      <c r="AU147" s="117"/>
      <c r="AV147" s="160"/>
      <c r="AW147" s="161"/>
      <c r="AX147" s="161"/>
      <c r="AY147" s="161"/>
      <c r="AZ147" s="25"/>
    </row>
    <row r="148" spans="2:52" ht="24.75" customHeight="1">
      <c r="B148" s="9"/>
      <c r="C148" s="10"/>
      <c r="D148" s="10"/>
      <c r="E148" s="10"/>
      <c r="F148" s="10"/>
      <c r="G148" s="11"/>
      <c r="H148" s="107"/>
      <c r="I148" s="108"/>
      <c r="J148" s="108"/>
      <c r="K148" s="108"/>
      <c r="L148" s="109"/>
      <c r="M148" s="110"/>
      <c r="N148" s="111"/>
      <c r="O148" s="111"/>
      <c r="P148" s="111"/>
      <c r="Q148" s="111"/>
      <c r="R148" s="111"/>
      <c r="S148" s="111"/>
      <c r="T148" s="111"/>
      <c r="U148" s="111"/>
      <c r="V148" s="111"/>
      <c r="W148" s="111"/>
      <c r="X148" s="111"/>
      <c r="Y148" s="112"/>
      <c r="Z148" s="160"/>
      <c r="AA148" s="161"/>
      <c r="AB148" s="161"/>
      <c r="AC148" s="543"/>
      <c r="AD148" s="107"/>
      <c r="AE148" s="108"/>
      <c r="AF148" s="108"/>
      <c r="AG148" s="108"/>
      <c r="AH148" s="109"/>
      <c r="AI148" s="110"/>
      <c r="AJ148" s="116"/>
      <c r="AK148" s="116"/>
      <c r="AL148" s="116"/>
      <c r="AM148" s="116"/>
      <c r="AN148" s="116"/>
      <c r="AO148" s="116"/>
      <c r="AP148" s="116"/>
      <c r="AQ148" s="116"/>
      <c r="AR148" s="116"/>
      <c r="AS148" s="116"/>
      <c r="AT148" s="116"/>
      <c r="AU148" s="117"/>
      <c r="AV148" s="160"/>
      <c r="AW148" s="161"/>
      <c r="AX148" s="161"/>
      <c r="AY148" s="161"/>
      <c r="AZ148" s="25"/>
    </row>
    <row r="149" spans="2:52" ht="24.75" customHeight="1">
      <c r="B149" s="9"/>
      <c r="C149" s="10"/>
      <c r="D149" s="10"/>
      <c r="E149" s="10"/>
      <c r="F149" s="10"/>
      <c r="G149" s="11"/>
      <c r="H149" s="107"/>
      <c r="I149" s="108"/>
      <c r="J149" s="108"/>
      <c r="K149" s="108"/>
      <c r="L149" s="109"/>
      <c r="M149" s="110"/>
      <c r="N149" s="111"/>
      <c r="O149" s="111"/>
      <c r="P149" s="111"/>
      <c r="Q149" s="111"/>
      <c r="R149" s="111"/>
      <c r="S149" s="111"/>
      <c r="T149" s="111"/>
      <c r="U149" s="111"/>
      <c r="V149" s="111"/>
      <c r="W149" s="111"/>
      <c r="X149" s="111"/>
      <c r="Y149" s="112"/>
      <c r="Z149" s="160"/>
      <c r="AA149" s="161"/>
      <c r="AB149" s="161"/>
      <c r="AC149" s="543"/>
      <c r="AD149" s="107"/>
      <c r="AE149" s="108"/>
      <c r="AF149" s="108"/>
      <c r="AG149" s="108"/>
      <c r="AH149" s="109"/>
      <c r="AI149" s="110"/>
      <c r="AJ149" s="116"/>
      <c r="AK149" s="116"/>
      <c r="AL149" s="116"/>
      <c r="AM149" s="116"/>
      <c r="AN149" s="116"/>
      <c r="AO149" s="116"/>
      <c r="AP149" s="116"/>
      <c r="AQ149" s="116"/>
      <c r="AR149" s="116"/>
      <c r="AS149" s="116"/>
      <c r="AT149" s="116"/>
      <c r="AU149" s="117"/>
      <c r="AV149" s="160"/>
      <c r="AW149" s="161"/>
      <c r="AX149" s="161"/>
      <c r="AY149" s="161"/>
      <c r="AZ149" s="25"/>
    </row>
    <row r="150" spans="2:52" ht="24.75" customHeight="1">
      <c r="B150" s="9"/>
      <c r="C150" s="10"/>
      <c r="D150" s="10"/>
      <c r="E150" s="10"/>
      <c r="F150" s="10"/>
      <c r="G150" s="11"/>
      <c r="H150" s="96"/>
      <c r="I150" s="97"/>
      <c r="J150" s="97"/>
      <c r="K150" s="97"/>
      <c r="L150" s="98"/>
      <c r="M150" s="99"/>
      <c r="N150" s="100"/>
      <c r="O150" s="100"/>
      <c r="P150" s="100"/>
      <c r="Q150" s="100"/>
      <c r="R150" s="100"/>
      <c r="S150" s="100"/>
      <c r="T150" s="100"/>
      <c r="U150" s="100"/>
      <c r="V150" s="100"/>
      <c r="W150" s="100"/>
      <c r="X150" s="100"/>
      <c r="Y150" s="101"/>
      <c r="Z150" s="544"/>
      <c r="AA150" s="545"/>
      <c r="AB150" s="545"/>
      <c r="AC150" s="546"/>
      <c r="AD150" s="96"/>
      <c r="AE150" s="97"/>
      <c r="AF150" s="97"/>
      <c r="AG150" s="97"/>
      <c r="AH150" s="98"/>
      <c r="AI150" s="99"/>
      <c r="AJ150" s="105"/>
      <c r="AK150" s="105"/>
      <c r="AL150" s="105"/>
      <c r="AM150" s="105"/>
      <c r="AN150" s="105"/>
      <c r="AO150" s="105"/>
      <c r="AP150" s="105"/>
      <c r="AQ150" s="105"/>
      <c r="AR150" s="105"/>
      <c r="AS150" s="105"/>
      <c r="AT150" s="105"/>
      <c r="AU150" s="106"/>
      <c r="AV150" s="544"/>
      <c r="AW150" s="545"/>
      <c r="AX150" s="545"/>
      <c r="AY150" s="545"/>
      <c r="AZ150" s="25"/>
    </row>
    <row r="151" spans="2:52" ht="24.75" customHeight="1" thickBot="1">
      <c r="B151" s="9"/>
      <c r="C151" s="10"/>
      <c r="D151" s="10"/>
      <c r="E151" s="10"/>
      <c r="F151" s="10"/>
      <c r="G151" s="11"/>
      <c r="H151" s="85" t="s">
        <v>27</v>
      </c>
      <c r="I151" s="86"/>
      <c r="J151" s="86"/>
      <c r="K151" s="86"/>
      <c r="L151" s="86"/>
      <c r="M151" s="87"/>
      <c r="N151" s="88"/>
      <c r="O151" s="88"/>
      <c r="P151" s="88"/>
      <c r="Q151" s="88"/>
      <c r="R151" s="88"/>
      <c r="S151" s="88"/>
      <c r="T151" s="88"/>
      <c r="U151" s="88"/>
      <c r="V151" s="88"/>
      <c r="W151" s="88"/>
      <c r="X151" s="88"/>
      <c r="Y151" s="89"/>
      <c r="Z151" s="547">
        <f>SUM(Z143:AC150)</f>
        <v>0.9</v>
      </c>
      <c r="AA151" s="548"/>
      <c r="AB151" s="548"/>
      <c r="AC151" s="549"/>
      <c r="AD151" s="85" t="s">
        <v>27</v>
      </c>
      <c r="AE151" s="86"/>
      <c r="AF151" s="86"/>
      <c r="AG151" s="86"/>
      <c r="AH151" s="93"/>
      <c r="AI151" s="87"/>
      <c r="AJ151" s="94"/>
      <c r="AK151" s="94"/>
      <c r="AL151" s="94"/>
      <c r="AM151" s="94"/>
      <c r="AN151" s="94"/>
      <c r="AO151" s="94"/>
      <c r="AP151" s="94"/>
      <c r="AQ151" s="94"/>
      <c r="AR151" s="94"/>
      <c r="AS151" s="94"/>
      <c r="AT151" s="94"/>
      <c r="AU151" s="95"/>
      <c r="AV151" s="547">
        <f>SUM(AV143:AY150)</f>
        <v>0.3</v>
      </c>
      <c r="AW151" s="548"/>
      <c r="AX151" s="548"/>
      <c r="AY151" s="548"/>
      <c r="AZ151" s="25"/>
    </row>
    <row r="152" spans="2:52" ht="24.75" customHeight="1">
      <c r="B152" s="9"/>
      <c r="C152" s="10"/>
      <c r="D152" s="10"/>
      <c r="E152" s="10"/>
      <c r="F152" s="10"/>
      <c r="G152" s="11"/>
      <c r="H152" s="136" t="s">
        <v>184</v>
      </c>
      <c r="I152" s="77"/>
      <c r="J152" s="77"/>
      <c r="K152" s="77"/>
      <c r="L152" s="77"/>
      <c r="M152" s="77"/>
      <c r="N152" s="77"/>
      <c r="O152" s="77"/>
      <c r="P152" s="77"/>
      <c r="Q152" s="77"/>
      <c r="R152" s="77"/>
      <c r="S152" s="77"/>
      <c r="T152" s="77"/>
      <c r="U152" s="77"/>
      <c r="V152" s="77"/>
      <c r="W152" s="77"/>
      <c r="X152" s="77"/>
      <c r="Y152" s="77"/>
      <c r="Z152" s="77"/>
      <c r="AA152" s="77"/>
      <c r="AB152" s="77"/>
      <c r="AC152" s="128"/>
      <c r="AD152" s="136" t="s">
        <v>185</v>
      </c>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25"/>
    </row>
    <row r="153" spans="2:52" ht="24.75" customHeight="1">
      <c r="B153" s="9"/>
      <c r="C153" s="10"/>
      <c r="D153" s="10"/>
      <c r="E153" s="10"/>
      <c r="F153" s="10"/>
      <c r="G153" s="11"/>
      <c r="H153" s="131" t="s">
        <v>24</v>
      </c>
      <c r="I153" s="132"/>
      <c r="J153" s="132"/>
      <c r="K153" s="132"/>
      <c r="L153" s="132"/>
      <c r="M153" s="57" t="s">
        <v>25</v>
      </c>
      <c r="N153" s="77"/>
      <c r="O153" s="77"/>
      <c r="P153" s="77"/>
      <c r="Q153" s="77"/>
      <c r="R153" s="77"/>
      <c r="S153" s="77"/>
      <c r="T153" s="77"/>
      <c r="U153" s="77"/>
      <c r="V153" s="77"/>
      <c r="W153" s="77"/>
      <c r="X153" s="77"/>
      <c r="Y153" s="78"/>
      <c r="Z153" s="133" t="s">
        <v>26</v>
      </c>
      <c r="AA153" s="134"/>
      <c r="AB153" s="134"/>
      <c r="AC153" s="135"/>
      <c r="AD153" s="136" t="s">
        <v>24</v>
      </c>
      <c r="AE153" s="58"/>
      <c r="AF153" s="58"/>
      <c r="AG153" s="58"/>
      <c r="AH153" s="59"/>
      <c r="AI153" s="57" t="s">
        <v>25</v>
      </c>
      <c r="AJ153" s="58"/>
      <c r="AK153" s="58"/>
      <c r="AL153" s="58"/>
      <c r="AM153" s="58"/>
      <c r="AN153" s="58"/>
      <c r="AO153" s="58"/>
      <c r="AP153" s="58"/>
      <c r="AQ153" s="58"/>
      <c r="AR153" s="58"/>
      <c r="AS153" s="58"/>
      <c r="AT153" s="58"/>
      <c r="AU153" s="59"/>
      <c r="AV153" s="133" t="s">
        <v>26</v>
      </c>
      <c r="AW153" s="134"/>
      <c r="AX153" s="134"/>
      <c r="AY153" s="134"/>
      <c r="AZ153" s="25"/>
    </row>
    <row r="154" spans="2:52" ht="24.75" customHeight="1">
      <c r="B154" s="9"/>
      <c r="C154" s="10"/>
      <c r="D154" s="10"/>
      <c r="E154" s="10"/>
      <c r="F154" s="10"/>
      <c r="G154" s="11"/>
      <c r="H154" s="118" t="s">
        <v>140</v>
      </c>
      <c r="I154" s="119"/>
      <c r="J154" s="119"/>
      <c r="K154" s="119"/>
      <c r="L154" s="120"/>
      <c r="M154" s="121" t="s">
        <v>148</v>
      </c>
      <c r="N154" s="140"/>
      <c r="O154" s="140"/>
      <c r="P154" s="140"/>
      <c r="Q154" s="140"/>
      <c r="R154" s="140"/>
      <c r="S154" s="140"/>
      <c r="T154" s="140"/>
      <c r="U154" s="140"/>
      <c r="V154" s="140"/>
      <c r="W154" s="140"/>
      <c r="X154" s="140"/>
      <c r="Y154" s="141"/>
      <c r="Z154" s="124">
        <v>1</v>
      </c>
      <c r="AA154" s="125"/>
      <c r="AB154" s="125"/>
      <c r="AC154" s="126"/>
      <c r="AD154" s="118" t="s">
        <v>140</v>
      </c>
      <c r="AE154" s="119"/>
      <c r="AF154" s="119"/>
      <c r="AG154" s="119"/>
      <c r="AH154" s="120"/>
      <c r="AI154" s="121" t="s">
        <v>147</v>
      </c>
      <c r="AJ154" s="122"/>
      <c r="AK154" s="122"/>
      <c r="AL154" s="122"/>
      <c r="AM154" s="122"/>
      <c r="AN154" s="122"/>
      <c r="AO154" s="122"/>
      <c r="AP154" s="122"/>
      <c r="AQ154" s="122"/>
      <c r="AR154" s="122"/>
      <c r="AS154" s="122"/>
      <c r="AT154" s="122"/>
      <c r="AU154" s="123"/>
      <c r="AV154" s="124">
        <v>6</v>
      </c>
      <c r="AW154" s="125"/>
      <c r="AX154" s="125"/>
      <c r="AY154" s="125"/>
      <c r="AZ154" s="25"/>
    </row>
    <row r="155" spans="2:52" ht="24.75" customHeight="1">
      <c r="B155" s="9"/>
      <c r="C155" s="10"/>
      <c r="D155" s="10"/>
      <c r="E155" s="10"/>
      <c r="F155" s="10"/>
      <c r="G155" s="11"/>
      <c r="H155" s="107"/>
      <c r="I155" s="108"/>
      <c r="J155" s="108"/>
      <c r="K155" s="108"/>
      <c r="L155" s="109"/>
      <c r="M155" s="110"/>
      <c r="N155" s="111"/>
      <c r="O155" s="111"/>
      <c r="P155" s="111"/>
      <c r="Q155" s="111"/>
      <c r="R155" s="111"/>
      <c r="S155" s="111"/>
      <c r="T155" s="111"/>
      <c r="U155" s="111"/>
      <c r="V155" s="111"/>
      <c r="W155" s="111"/>
      <c r="X155" s="111"/>
      <c r="Y155" s="112"/>
      <c r="Z155" s="113"/>
      <c r="AA155" s="114"/>
      <c r="AB155" s="114"/>
      <c r="AC155" s="115"/>
      <c r="AD155" s="107"/>
      <c r="AE155" s="108"/>
      <c r="AF155" s="108"/>
      <c r="AG155" s="108"/>
      <c r="AH155" s="109"/>
      <c r="AI155" s="110"/>
      <c r="AJ155" s="116"/>
      <c r="AK155" s="116"/>
      <c r="AL155" s="116"/>
      <c r="AM155" s="116"/>
      <c r="AN155" s="116"/>
      <c r="AO155" s="116"/>
      <c r="AP155" s="116"/>
      <c r="AQ155" s="116"/>
      <c r="AR155" s="116"/>
      <c r="AS155" s="116"/>
      <c r="AT155" s="116"/>
      <c r="AU155" s="117"/>
      <c r="AV155" s="113"/>
      <c r="AW155" s="114"/>
      <c r="AX155" s="114"/>
      <c r="AY155" s="114"/>
      <c r="AZ155" s="25"/>
    </row>
    <row r="156" spans="2:52" ht="24.75" customHeight="1">
      <c r="B156" s="9"/>
      <c r="C156" s="10"/>
      <c r="D156" s="10"/>
      <c r="E156" s="10"/>
      <c r="F156" s="10"/>
      <c r="G156" s="11"/>
      <c r="H156" s="107"/>
      <c r="I156" s="108"/>
      <c r="J156" s="108"/>
      <c r="K156" s="108"/>
      <c r="L156" s="109"/>
      <c r="M156" s="110"/>
      <c r="N156" s="111"/>
      <c r="O156" s="111"/>
      <c r="P156" s="111"/>
      <c r="Q156" s="111"/>
      <c r="R156" s="111"/>
      <c r="S156" s="111"/>
      <c r="T156" s="111"/>
      <c r="U156" s="111"/>
      <c r="V156" s="111"/>
      <c r="W156" s="111"/>
      <c r="X156" s="111"/>
      <c r="Y156" s="112"/>
      <c r="Z156" s="113"/>
      <c r="AA156" s="114"/>
      <c r="AB156" s="114"/>
      <c r="AC156" s="115"/>
      <c r="AD156" s="107"/>
      <c r="AE156" s="108"/>
      <c r="AF156" s="108"/>
      <c r="AG156" s="108"/>
      <c r="AH156" s="109"/>
      <c r="AI156" s="110"/>
      <c r="AJ156" s="116"/>
      <c r="AK156" s="116"/>
      <c r="AL156" s="116"/>
      <c r="AM156" s="116"/>
      <c r="AN156" s="116"/>
      <c r="AO156" s="116"/>
      <c r="AP156" s="116"/>
      <c r="AQ156" s="116"/>
      <c r="AR156" s="116"/>
      <c r="AS156" s="116"/>
      <c r="AT156" s="116"/>
      <c r="AU156" s="117"/>
      <c r="AV156" s="113"/>
      <c r="AW156" s="114"/>
      <c r="AX156" s="114"/>
      <c r="AY156" s="114"/>
      <c r="AZ156" s="25"/>
    </row>
    <row r="157" spans="2:52" ht="24.75" customHeight="1">
      <c r="B157" s="9"/>
      <c r="C157" s="10"/>
      <c r="D157" s="10"/>
      <c r="E157" s="10"/>
      <c r="F157" s="10"/>
      <c r="G157" s="11"/>
      <c r="H157" s="107"/>
      <c r="I157" s="108"/>
      <c r="J157" s="108"/>
      <c r="K157" s="108"/>
      <c r="L157" s="109"/>
      <c r="M157" s="110"/>
      <c r="N157" s="111"/>
      <c r="O157" s="111"/>
      <c r="P157" s="111"/>
      <c r="Q157" s="111"/>
      <c r="R157" s="111"/>
      <c r="S157" s="111"/>
      <c r="T157" s="111"/>
      <c r="U157" s="111"/>
      <c r="V157" s="111"/>
      <c r="W157" s="111"/>
      <c r="X157" s="111"/>
      <c r="Y157" s="112"/>
      <c r="Z157" s="113"/>
      <c r="AA157" s="114"/>
      <c r="AB157" s="114"/>
      <c r="AC157" s="115"/>
      <c r="AD157" s="107"/>
      <c r="AE157" s="108"/>
      <c r="AF157" s="108"/>
      <c r="AG157" s="108"/>
      <c r="AH157" s="109"/>
      <c r="AI157" s="110"/>
      <c r="AJ157" s="116"/>
      <c r="AK157" s="116"/>
      <c r="AL157" s="116"/>
      <c r="AM157" s="116"/>
      <c r="AN157" s="116"/>
      <c r="AO157" s="116"/>
      <c r="AP157" s="116"/>
      <c r="AQ157" s="116"/>
      <c r="AR157" s="116"/>
      <c r="AS157" s="116"/>
      <c r="AT157" s="116"/>
      <c r="AU157" s="117"/>
      <c r="AV157" s="113"/>
      <c r="AW157" s="114"/>
      <c r="AX157" s="114"/>
      <c r="AY157" s="114"/>
      <c r="AZ157" s="25"/>
    </row>
    <row r="158" spans="2:52" ht="24.75" customHeight="1">
      <c r="B158" s="9"/>
      <c r="C158" s="10"/>
      <c r="D158" s="10"/>
      <c r="E158" s="10"/>
      <c r="F158" s="10"/>
      <c r="G158" s="11"/>
      <c r="H158" s="107"/>
      <c r="I158" s="108"/>
      <c r="J158" s="108"/>
      <c r="K158" s="108"/>
      <c r="L158" s="109"/>
      <c r="M158" s="110"/>
      <c r="N158" s="111"/>
      <c r="O158" s="111"/>
      <c r="P158" s="111"/>
      <c r="Q158" s="111"/>
      <c r="R158" s="111"/>
      <c r="S158" s="111"/>
      <c r="T158" s="111"/>
      <c r="U158" s="111"/>
      <c r="V158" s="111"/>
      <c r="W158" s="111"/>
      <c r="X158" s="111"/>
      <c r="Y158" s="112"/>
      <c r="Z158" s="113"/>
      <c r="AA158" s="114"/>
      <c r="AB158" s="114"/>
      <c r="AC158" s="115"/>
      <c r="AD158" s="107"/>
      <c r="AE158" s="108"/>
      <c r="AF158" s="108"/>
      <c r="AG158" s="108"/>
      <c r="AH158" s="109"/>
      <c r="AI158" s="110"/>
      <c r="AJ158" s="116"/>
      <c r="AK158" s="116"/>
      <c r="AL158" s="116"/>
      <c r="AM158" s="116"/>
      <c r="AN158" s="116"/>
      <c r="AO158" s="116"/>
      <c r="AP158" s="116"/>
      <c r="AQ158" s="116"/>
      <c r="AR158" s="116"/>
      <c r="AS158" s="116"/>
      <c r="AT158" s="116"/>
      <c r="AU158" s="117"/>
      <c r="AV158" s="113"/>
      <c r="AW158" s="114"/>
      <c r="AX158" s="114"/>
      <c r="AY158" s="114"/>
      <c r="AZ158" s="25"/>
    </row>
    <row r="159" spans="2:52" ht="24.75" customHeight="1">
      <c r="B159" s="9"/>
      <c r="C159" s="10"/>
      <c r="D159" s="10"/>
      <c r="E159" s="10"/>
      <c r="F159" s="10"/>
      <c r="G159" s="11"/>
      <c r="H159" s="107"/>
      <c r="I159" s="108"/>
      <c r="J159" s="108"/>
      <c r="K159" s="108"/>
      <c r="L159" s="109"/>
      <c r="M159" s="110"/>
      <c r="N159" s="111"/>
      <c r="O159" s="111"/>
      <c r="P159" s="111"/>
      <c r="Q159" s="111"/>
      <c r="R159" s="111"/>
      <c r="S159" s="111"/>
      <c r="T159" s="111"/>
      <c r="U159" s="111"/>
      <c r="V159" s="111"/>
      <c r="W159" s="111"/>
      <c r="X159" s="111"/>
      <c r="Y159" s="112"/>
      <c r="Z159" s="113"/>
      <c r="AA159" s="114"/>
      <c r="AB159" s="114"/>
      <c r="AC159" s="115"/>
      <c r="AD159" s="107"/>
      <c r="AE159" s="108"/>
      <c r="AF159" s="108"/>
      <c r="AG159" s="108"/>
      <c r="AH159" s="109"/>
      <c r="AI159" s="110"/>
      <c r="AJ159" s="116"/>
      <c r="AK159" s="116"/>
      <c r="AL159" s="116"/>
      <c r="AM159" s="116"/>
      <c r="AN159" s="116"/>
      <c r="AO159" s="116"/>
      <c r="AP159" s="116"/>
      <c r="AQ159" s="116"/>
      <c r="AR159" s="116"/>
      <c r="AS159" s="116"/>
      <c r="AT159" s="116"/>
      <c r="AU159" s="117"/>
      <c r="AV159" s="113"/>
      <c r="AW159" s="114"/>
      <c r="AX159" s="114"/>
      <c r="AY159" s="114"/>
      <c r="AZ159" s="25"/>
    </row>
    <row r="160" spans="2:52" ht="24.75" customHeight="1">
      <c r="B160" s="9"/>
      <c r="C160" s="10"/>
      <c r="D160" s="10"/>
      <c r="E160" s="10"/>
      <c r="F160" s="10"/>
      <c r="G160" s="11"/>
      <c r="H160" s="107"/>
      <c r="I160" s="108"/>
      <c r="J160" s="108"/>
      <c r="K160" s="108"/>
      <c r="L160" s="109"/>
      <c r="M160" s="110"/>
      <c r="N160" s="111"/>
      <c r="O160" s="111"/>
      <c r="P160" s="111"/>
      <c r="Q160" s="111"/>
      <c r="R160" s="111"/>
      <c r="S160" s="111"/>
      <c r="T160" s="111"/>
      <c r="U160" s="111"/>
      <c r="V160" s="111"/>
      <c r="W160" s="111"/>
      <c r="X160" s="111"/>
      <c r="Y160" s="112"/>
      <c r="Z160" s="113"/>
      <c r="AA160" s="114"/>
      <c r="AB160" s="114"/>
      <c r="AC160" s="115"/>
      <c r="AD160" s="107"/>
      <c r="AE160" s="108"/>
      <c r="AF160" s="108"/>
      <c r="AG160" s="108"/>
      <c r="AH160" s="109"/>
      <c r="AI160" s="110"/>
      <c r="AJ160" s="116"/>
      <c r="AK160" s="116"/>
      <c r="AL160" s="116"/>
      <c r="AM160" s="116"/>
      <c r="AN160" s="116"/>
      <c r="AO160" s="116"/>
      <c r="AP160" s="116"/>
      <c r="AQ160" s="116"/>
      <c r="AR160" s="116"/>
      <c r="AS160" s="116"/>
      <c r="AT160" s="116"/>
      <c r="AU160" s="117"/>
      <c r="AV160" s="113"/>
      <c r="AW160" s="114"/>
      <c r="AX160" s="114"/>
      <c r="AY160" s="114"/>
      <c r="AZ160" s="25"/>
    </row>
    <row r="161" spans="2:52" ht="24.75" customHeight="1">
      <c r="B161" s="9"/>
      <c r="C161" s="10"/>
      <c r="D161" s="10"/>
      <c r="E161" s="10"/>
      <c r="F161" s="10"/>
      <c r="G161" s="11"/>
      <c r="H161" s="96"/>
      <c r="I161" s="97"/>
      <c r="J161" s="97"/>
      <c r="K161" s="97"/>
      <c r="L161" s="98"/>
      <c r="M161" s="99"/>
      <c r="N161" s="100"/>
      <c r="O161" s="100"/>
      <c r="P161" s="100"/>
      <c r="Q161" s="100"/>
      <c r="R161" s="100"/>
      <c r="S161" s="100"/>
      <c r="T161" s="100"/>
      <c r="U161" s="100"/>
      <c r="V161" s="100"/>
      <c r="W161" s="100"/>
      <c r="X161" s="100"/>
      <c r="Y161" s="101"/>
      <c r="Z161" s="102"/>
      <c r="AA161" s="103"/>
      <c r="AB161" s="103"/>
      <c r="AC161" s="104"/>
      <c r="AD161" s="96"/>
      <c r="AE161" s="97"/>
      <c r="AF161" s="97"/>
      <c r="AG161" s="97"/>
      <c r="AH161" s="98"/>
      <c r="AI161" s="99"/>
      <c r="AJ161" s="105"/>
      <c r="AK161" s="105"/>
      <c r="AL161" s="105"/>
      <c r="AM161" s="105"/>
      <c r="AN161" s="105"/>
      <c r="AO161" s="105"/>
      <c r="AP161" s="105"/>
      <c r="AQ161" s="105"/>
      <c r="AR161" s="105"/>
      <c r="AS161" s="105"/>
      <c r="AT161" s="105"/>
      <c r="AU161" s="106"/>
      <c r="AV161" s="102"/>
      <c r="AW161" s="103"/>
      <c r="AX161" s="103"/>
      <c r="AY161" s="103"/>
      <c r="AZ161" s="25"/>
    </row>
    <row r="162" spans="2:52" ht="24.75" customHeight="1" thickBot="1">
      <c r="B162" s="9"/>
      <c r="C162" s="10"/>
      <c r="D162" s="10"/>
      <c r="E162" s="10"/>
      <c r="F162" s="10"/>
      <c r="G162" s="11"/>
      <c r="H162" s="85" t="s">
        <v>27</v>
      </c>
      <c r="I162" s="86"/>
      <c r="J162" s="86"/>
      <c r="K162" s="86"/>
      <c r="L162" s="86"/>
      <c r="M162" s="87"/>
      <c r="N162" s="88"/>
      <c r="O162" s="88"/>
      <c r="P162" s="88"/>
      <c r="Q162" s="88"/>
      <c r="R162" s="88"/>
      <c r="S162" s="88"/>
      <c r="T162" s="88"/>
      <c r="U162" s="88"/>
      <c r="V162" s="88"/>
      <c r="W162" s="88"/>
      <c r="X162" s="88"/>
      <c r="Y162" s="89"/>
      <c r="Z162" s="90">
        <f>SUM(Z154:AC161)</f>
        <v>1</v>
      </c>
      <c r="AA162" s="91"/>
      <c r="AB162" s="91"/>
      <c r="AC162" s="92"/>
      <c r="AD162" s="85" t="s">
        <v>27</v>
      </c>
      <c r="AE162" s="86"/>
      <c r="AF162" s="86"/>
      <c r="AG162" s="86"/>
      <c r="AH162" s="93"/>
      <c r="AI162" s="87"/>
      <c r="AJ162" s="94"/>
      <c r="AK162" s="94"/>
      <c r="AL162" s="94"/>
      <c r="AM162" s="94"/>
      <c r="AN162" s="94"/>
      <c r="AO162" s="94"/>
      <c r="AP162" s="94"/>
      <c r="AQ162" s="94"/>
      <c r="AR162" s="94"/>
      <c r="AS162" s="94"/>
      <c r="AT162" s="94"/>
      <c r="AU162" s="95"/>
      <c r="AV162" s="90">
        <f>SUM(AV154:AY161)</f>
        <v>6</v>
      </c>
      <c r="AW162" s="91"/>
      <c r="AX162" s="91"/>
      <c r="AY162" s="91"/>
      <c r="AZ162" s="25"/>
    </row>
    <row r="163" spans="2:52" ht="24.75" customHeight="1">
      <c r="B163" s="9"/>
      <c r="C163" s="10"/>
      <c r="D163" s="10"/>
      <c r="E163" s="10"/>
      <c r="F163" s="10"/>
      <c r="G163" s="11"/>
      <c r="H163" s="127" t="s">
        <v>186</v>
      </c>
      <c r="I163" s="77"/>
      <c r="J163" s="77"/>
      <c r="K163" s="77"/>
      <c r="L163" s="77"/>
      <c r="M163" s="77"/>
      <c r="N163" s="77"/>
      <c r="O163" s="77"/>
      <c r="P163" s="77"/>
      <c r="Q163" s="77"/>
      <c r="R163" s="77"/>
      <c r="S163" s="77"/>
      <c r="T163" s="77"/>
      <c r="U163" s="77"/>
      <c r="V163" s="77"/>
      <c r="W163" s="77"/>
      <c r="X163" s="77"/>
      <c r="Y163" s="77"/>
      <c r="Z163" s="77"/>
      <c r="AA163" s="77"/>
      <c r="AB163" s="77"/>
      <c r="AC163" s="128"/>
      <c r="AD163" s="12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25"/>
    </row>
    <row r="164" spans="2:52" ht="24.75" customHeight="1">
      <c r="B164" s="9"/>
      <c r="C164" s="10"/>
      <c r="D164" s="10"/>
      <c r="E164" s="10"/>
      <c r="F164" s="10"/>
      <c r="G164" s="11"/>
      <c r="H164" s="131" t="s">
        <v>24</v>
      </c>
      <c r="I164" s="132"/>
      <c r="J164" s="132"/>
      <c r="K164" s="132"/>
      <c r="L164" s="132"/>
      <c r="M164" s="57" t="s">
        <v>25</v>
      </c>
      <c r="N164" s="77"/>
      <c r="O164" s="77"/>
      <c r="P164" s="77"/>
      <c r="Q164" s="77"/>
      <c r="R164" s="77"/>
      <c r="S164" s="77"/>
      <c r="T164" s="77"/>
      <c r="U164" s="77"/>
      <c r="V164" s="77"/>
      <c r="W164" s="77"/>
      <c r="X164" s="77"/>
      <c r="Y164" s="78"/>
      <c r="Z164" s="133" t="s">
        <v>26</v>
      </c>
      <c r="AA164" s="134"/>
      <c r="AB164" s="134"/>
      <c r="AC164" s="135"/>
      <c r="AD164" s="131" t="s">
        <v>24</v>
      </c>
      <c r="AE164" s="132"/>
      <c r="AF164" s="132"/>
      <c r="AG164" s="132"/>
      <c r="AH164" s="132"/>
      <c r="AI164" s="57" t="s">
        <v>25</v>
      </c>
      <c r="AJ164" s="77"/>
      <c r="AK164" s="77"/>
      <c r="AL164" s="77"/>
      <c r="AM164" s="77"/>
      <c r="AN164" s="77"/>
      <c r="AO164" s="77"/>
      <c r="AP164" s="77"/>
      <c r="AQ164" s="77"/>
      <c r="AR164" s="77"/>
      <c r="AS164" s="77"/>
      <c r="AT164" s="77"/>
      <c r="AU164" s="78"/>
      <c r="AV164" s="133" t="s">
        <v>26</v>
      </c>
      <c r="AW164" s="134"/>
      <c r="AX164" s="134"/>
      <c r="AY164" s="134"/>
      <c r="AZ164" s="25"/>
    </row>
    <row r="165" spans="2:52" ht="24.75" customHeight="1">
      <c r="B165" s="9"/>
      <c r="C165" s="10"/>
      <c r="D165" s="10"/>
      <c r="E165" s="10"/>
      <c r="F165" s="10"/>
      <c r="G165" s="11"/>
      <c r="H165" s="118" t="s">
        <v>140</v>
      </c>
      <c r="I165" s="119"/>
      <c r="J165" s="119"/>
      <c r="K165" s="119"/>
      <c r="L165" s="120"/>
      <c r="M165" s="121" t="s">
        <v>147</v>
      </c>
      <c r="N165" s="122"/>
      <c r="O165" s="122"/>
      <c r="P165" s="122"/>
      <c r="Q165" s="122"/>
      <c r="R165" s="122"/>
      <c r="S165" s="122"/>
      <c r="T165" s="122"/>
      <c r="U165" s="122"/>
      <c r="V165" s="122"/>
      <c r="W165" s="122"/>
      <c r="X165" s="122"/>
      <c r="Y165" s="123"/>
      <c r="Z165" s="124">
        <v>2</v>
      </c>
      <c r="AA165" s="125"/>
      <c r="AB165" s="125"/>
      <c r="AC165" s="126"/>
      <c r="AD165" s="118"/>
      <c r="AE165" s="119"/>
      <c r="AF165" s="119"/>
      <c r="AG165" s="119"/>
      <c r="AH165" s="120"/>
      <c r="AI165" s="121"/>
      <c r="AJ165" s="122"/>
      <c r="AK165" s="122"/>
      <c r="AL165" s="122"/>
      <c r="AM165" s="122"/>
      <c r="AN165" s="122"/>
      <c r="AO165" s="122"/>
      <c r="AP165" s="122"/>
      <c r="AQ165" s="122"/>
      <c r="AR165" s="122"/>
      <c r="AS165" s="122"/>
      <c r="AT165" s="122"/>
      <c r="AU165" s="123"/>
      <c r="AV165" s="124"/>
      <c r="AW165" s="125"/>
      <c r="AX165" s="125"/>
      <c r="AY165" s="125"/>
      <c r="AZ165" s="25"/>
    </row>
    <row r="166" spans="2:52" ht="24.75" customHeight="1">
      <c r="B166" s="9"/>
      <c r="C166" s="10"/>
      <c r="D166" s="10"/>
      <c r="E166" s="10"/>
      <c r="F166" s="10"/>
      <c r="G166" s="11"/>
      <c r="H166" s="107"/>
      <c r="I166" s="108"/>
      <c r="J166" s="108"/>
      <c r="K166" s="108"/>
      <c r="L166" s="109"/>
      <c r="M166" s="110"/>
      <c r="N166" s="111"/>
      <c r="O166" s="111"/>
      <c r="P166" s="111"/>
      <c r="Q166" s="111"/>
      <c r="R166" s="111"/>
      <c r="S166" s="111"/>
      <c r="T166" s="111"/>
      <c r="U166" s="111"/>
      <c r="V166" s="111"/>
      <c r="W166" s="111"/>
      <c r="X166" s="111"/>
      <c r="Y166" s="112"/>
      <c r="Z166" s="113"/>
      <c r="AA166" s="114"/>
      <c r="AB166" s="114"/>
      <c r="AC166" s="115"/>
      <c r="AD166" s="107"/>
      <c r="AE166" s="108"/>
      <c r="AF166" s="108"/>
      <c r="AG166" s="108"/>
      <c r="AH166" s="109"/>
      <c r="AI166" s="110"/>
      <c r="AJ166" s="111"/>
      <c r="AK166" s="111"/>
      <c r="AL166" s="111"/>
      <c r="AM166" s="111"/>
      <c r="AN166" s="111"/>
      <c r="AO166" s="111"/>
      <c r="AP166" s="111"/>
      <c r="AQ166" s="111"/>
      <c r="AR166" s="111"/>
      <c r="AS166" s="111"/>
      <c r="AT166" s="111"/>
      <c r="AU166" s="112"/>
      <c r="AV166" s="113"/>
      <c r="AW166" s="114"/>
      <c r="AX166" s="114"/>
      <c r="AY166" s="114"/>
      <c r="AZ166" s="25"/>
    </row>
    <row r="167" spans="2:52" ht="24.75" customHeight="1">
      <c r="B167" s="9"/>
      <c r="C167" s="10"/>
      <c r="D167" s="10"/>
      <c r="E167" s="10"/>
      <c r="F167" s="10"/>
      <c r="G167" s="11"/>
      <c r="H167" s="107"/>
      <c r="I167" s="108"/>
      <c r="J167" s="108"/>
      <c r="K167" s="108"/>
      <c r="L167" s="109"/>
      <c r="M167" s="110"/>
      <c r="N167" s="111"/>
      <c r="O167" s="111"/>
      <c r="P167" s="111"/>
      <c r="Q167" s="111"/>
      <c r="R167" s="111"/>
      <c r="S167" s="111"/>
      <c r="T167" s="111"/>
      <c r="U167" s="111"/>
      <c r="V167" s="111"/>
      <c r="W167" s="111"/>
      <c r="X167" s="111"/>
      <c r="Y167" s="112"/>
      <c r="Z167" s="113"/>
      <c r="AA167" s="114"/>
      <c r="AB167" s="114"/>
      <c r="AC167" s="115"/>
      <c r="AD167" s="107"/>
      <c r="AE167" s="108"/>
      <c r="AF167" s="108"/>
      <c r="AG167" s="108"/>
      <c r="AH167" s="109"/>
      <c r="AI167" s="110"/>
      <c r="AJ167" s="111"/>
      <c r="AK167" s="111"/>
      <c r="AL167" s="111"/>
      <c r="AM167" s="111"/>
      <c r="AN167" s="111"/>
      <c r="AO167" s="111"/>
      <c r="AP167" s="111"/>
      <c r="AQ167" s="111"/>
      <c r="AR167" s="111"/>
      <c r="AS167" s="111"/>
      <c r="AT167" s="111"/>
      <c r="AU167" s="112"/>
      <c r="AV167" s="113"/>
      <c r="AW167" s="114"/>
      <c r="AX167" s="114"/>
      <c r="AY167" s="114"/>
      <c r="AZ167" s="25"/>
    </row>
    <row r="168" spans="2:52" ht="24.75" customHeight="1">
      <c r="B168" s="9"/>
      <c r="C168" s="10"/>
      <c r="D168" s="10"/>
      <c r="E168" s="10"/>
      <c r="F168" s="10"/>
      <c r="G168" s="11"/>
      <c r="H168" s="107"/>
      <c r="I168" s="108"/>
      <c r="J168" s="108"/>
      <c r="K168" s="108"/>
      <c r="L168" s="109"/>
      <c r="M168" s="110"/>
      <c r="N168" s="111"/>
      <c r="O168" s="111"/>
      <c r="P168" s="111"/>
      <c r="Q168" s="111"/>
      <c r="R168" s="111"/>
      <c r="S168" s="111"/>
      <c r="T168" s="111"/>
      <c r="U168" s="111"/>
      <c r="V168" s="111"/>
      <c r="W168" s="111"/>
      <c r="X168" s="111"/>
      <c r="Y168" s="112"/>
      <c r="Z168" s="113"/>
      <c r="AA168" s="114"/>
      <c r="AB168" s="114"/>
      <c r="AC168" s="115"/>
      <c r="AD168" s="107"/>
      <c r="AE168" s="108"/>
      <c r="AF168" s="108"/>
      <c r="AG168" s="108"/>
      <c r="AH168" s="109"/>
      <c r="AI168" s="110"/>
      <c r="AJ168" s="111"/>
      <c r="AK168" s="111"/>
      <c r="AL168" s="111"/>
      <c r="AM168" s="111"/>
      <c r="AN168" s="111"/>
      <c r="AO168" s="111"/>
      <c r="AP168" s="111"/>
      <c r="AQ168" s="111"/>
      <c r="AR168" s="111"/>
      <c r="AS168" s="111"/>
      <c r="AT168" s="111"/>
      <c r="AU168" s="112"/>
      <c r="AV168" s="113"/>
      <c r="AW168" s="114"/>
      <c r="AX168" s="114"/>
      <c r="AY168" s="114"/>
      <c r="AZ168" s="25"/>
    </row>
    <row r="169" spans="2:52" ht="24.75" customHeight="1">
      <c r="B169" s="9"/>
      <c r="C169" s="10"/>
      <c r="D169" s="10"/>
      <c r="E169" s="10"/>
      <c r="F169" s="10"/>
      <c r="G169" s="11"/>
      <c r="H169" s="107"/>
      <c r="I169" s="108"/>
      <c r="J169" s="108"/>
      <c r="K169" s="108"/>
      <c r="L169" s="109"/>
      <c r="M169" s="110"/>
      <c r="N169" s="111"/>
      <c r="O169" s="111"/>
      <c r="P169" s="111"/>
      <c r="Q169" s="111"/>
      <c r="R169" s="111"/>
      <c r="S169" s="111"/>
      <c r="T169" s="111"/>
      <c r="U169" s="111"/>
      <c r="V169" s="111"/>
      <c r="W169" s="111"/>
      <c r="X169" s="111"/>
      <c r="Y169" s="112"/>
      <c r="Z169" s="113"/>
      <c r="AA169" s="114"/>
      <c r="AB169" s="114"/>
      <c r="AC169" s="115"/>
      <c r="AD169" s="107"/>
      <c r="AE169" s="108"/>
      <c r="AF169" s="108"/>
      <c r="AG169" s="108"/>
      <c r="AH169" s="109"/>
      <c r="AI169" s="110"/>
      <c r="AJ169" s="111"/>
      <c r="AK169" s="111"/>
      <c r="AL169" s="111"/>
      <c r="AM169" s="111"/>
      <c r="AN169" s="111"/>
      <c r="AO169" s="111"/>
      <c r="AP169" s="111"/>
      <c r="AQ169" s="111"/>
      <c r="AR169" s="111"/>
      <c r="AS169" s="111"/>
      <c r="AT169" s="111"/>
      <c r="AU169" s="112"/>
      <c r="AV169" s="113"/>
      <c r="AW169" s="114"/>
      <c r="AX169" s="114"/>
      <c r="AY169" s="114"/>
      <c r="AZ169" s="25"/>
    </row>
    <row r="170" spans="2:52" ht="24.75" customHeight="1">
      <c r="B170" s="9"/>
      <c r="C170" s="10"/>
      <c r="D170" s="10"/>
      <c r="E170" s="10"/>
      <c r="F170" s="10"/>
      <c r="G170" s="11"/>
      <c r="H170" s="107"/>
      <c r="I170" s="108"/>
      <c r="J170" s="108"/>
      <c r="K170" s="108"/>
      <c r="L170" s="109"/>
      <c r="M170" s="110"/>
      <c r="N170" s="111"/>
      <c r="O170" s="111"/>
      <c r="P170" s="111"/>
      <c r="Q170" s="111"/>
      <c r="R170" s="111"/>
      <c r="S170" s="111"/>
      <c r="T170" s="111"/>
      <c r="U170" s="111"/>
      <c r="V170" s="111"/>
      <c r="W170" s="111"/>
      <c r="X170" s="111"/>
      <c r="Y170" s="112"/>
      <c r="Z170" s="113"/>
      <c r="AA170" s="114"/>
      <c r="AB170" s="114"/>
      <c r="AC170" s="115"/>
      <c r="AD170" s="107"/>
      <c r="AE170" s="108"/>
      <c r="AF170" s="108"/>
      <c r="AG170" s="108"/>
      <c r="AH170" s="109"/>
      <c r="AI170" s="110"/>
      <c r="AJ170" s="111"/>
      <c r="AK170" s="111"/>
      <c r="AL170" s="111"/>
      <c r="AM170" s="111"/>
      <c r="AN170" s="111"/>
      <c r="AO170" s="111"/>
      <c r="AP170" s="111"/>
      <c r="AQ170" s="111"/>
      <c r="AR170" s="111"/>
      <c r="AS170" s="111"/>
      <c r="AT170" s="111"/>
      <c r="AU170" s="112"/>
      <c r="AV170" s="113"/>
      <c r="AW170" s="114"/>
      <c r="AX170" s="114"/>
      <c r="AY170" s="114"/>
      <c r="AZ170" s="25"/>
    </row>
    <row r="171" spans="2:52" ht="24.75" customHeight="1">
      <c r="B171" s="9"/>
      <c r="C171" s="10"/>
      <c r="D171" s="10"/>
      <c r="E171" s="10"/>
      <c r="F171" s="10"/>
      <c r="G171" s="11"/>
      <c r="H171" s="107"/>
      <c r="I171" s="108"/>
      <c r="J171" s="108"/>
      <c r="K171" s="108"/>
      <c r="L171" s="109"/>
      <c r="M171" s="110"/>
      <c r="N171" s="111"/>
      <c r="O171" s="111"/>
      <c r="P171" s="111"/>
      <c r="Q171" s="111"/>
      <c r="R171" s="111"/>
      <c r="S171" s="111"/>
      <c r="T171" s="111"/>
      <c r="U171" s="111"/>
      <c r="V171" s="111"/>
      <c r="W171" s="111"/>
      <c r="X171" s="111"/>
      <c r="Y171" s="112"/>
      <c r="Z171" s="113"/>
      <c r="AA171" s="114"/>
      <c r="AB171" s="114"/>
      <c r="AC171" s="115"/>
      <c r="AD171" s="107"/>
      <c r="AE171" s="108"/>
      <c r="AF171" s="108"/>
      <c r="AG171" s="108"/>
      <c r="AH171" s="109"/>
      <c r="AI171" s="110"/>
      <c r="AJ171" s="111"/>
      <c r="AK171" s="111"/>
      <c r="AL171" s="111"/>
      <c r="AM171" s="111"/>
      <c r="AN171" s="111"/>
      <c r="AO171" s="111"/>
      <c r="AP171" s="111"/>
      <c r="AQ171" s="111"/>
      <c r="AR171" s="111"/>
      <c r="AS171" s="111"/>
      <c r="AT171" s="111"/>
      <c r="AU171" s="112"/>
      <c r="AV171" s="113"/>
      <c r="AW171" s="114"/>
      <c r="AX171" s="114"/>
      <c r="AY171" s="114"/>
      <c r="AZ171" s="25"/>
    </row>
    <row r="172" spans="2:52" ht="24.75" customHeight="1">
      <c r="B172" s="9"/>
      <c r="C172" s="10"/>
      <c r="D172" s="10"/>
      <c r="E172" s="10"/>
      <c r="F172" s="10"/>
      <c r="G172" s="11"/>
      <c r="H172" s="96"/>
      <c r="I172" s="97"/>
      <c r="J172" s="97"/>
      <c r="K172" s="97"/>
      <c r="L172" s="98"/>
      <c r="M172" s="99"/>
      <c r="N172" s="100"/>
      <c r="O172" s="100"/>
      <c r="P172" s="100"/>
      <c r="Q172" s="100"/>
      <c r="R172" s="100"/>
      <c r="S172" s="100"/>
      <c r="T172" s="100"/>
      <c r="U172" s="100"/>
      <c r="V172" s="100"/>
      <c r="W172" s="100"/>
      <c r="X172" s="100"/>
      <c r="Y172" s="101"/>
      <c r="Z172" s="102"/>
      <c r="AA172" s="103"/>
      <c r="AB172" s="103"/>
      <c r="AC172" s="104"/>
      <c r="AD172" s="96"/>
      <c r="AE172" s="97"/>
      <c r="AF172" s="97"/>
      <c r="AG172" s="97"/>
      <c r="AH172" s="98"/>
      <c r="AI172" s="99"/>
      <c r="AJ172" s="100"/>
      <c r="AK172" s="100"/>
      <c r="AL172" s="100"/>
      <c r="AM172" s="100"/>
      <c r="AN172" s="100"/>
      <c r="AO172" s="100"/>
      <c r="AP172" s="100"/>
      <c r="AQ172" s="100"/>
      <c r="AR172" s="100"/>
      <c r="AS172" s="100"/>
      <c r="AT172" s="100"/>
      <c r="AU172" s="101"/>
      <c r="AV172" s="102"/>
      <c r="AW172" s="103"/>
      <c r="AX172" s="103"/>
      <c r="AY172" s="103"/>
      <c r="AZ172" s="25"/>
    </row>
    <row r="173" spans="2:52" ht="24.75" customHeight="1" thickBot="1">
      <c r="B173" s="9"/>
      <c r="C173" s="10"/>
      <c r="D173" s="10"/>
      <c r="E173" s="10"/>
      <c r="F173" s="10"/>
      <c r="G173" s="11"/>
      <c r="H173" s="85" t="s">
        <v>27</v>
      </c>
      <c r="I173" s="86"/>
      <c r="J173" s="86"/>
      <c r="K173" s="86"/>
      <c r="L173" s="86"/>
      <c r="M173" s="87"/>
      <c r="N173" s="88"/>
      <c r="O173" s="88"/>
      <c r="P173" s="88"/>
      <c r="Q173" s="88"/>
      <c r="R173" s="88"/>
      <c r="S173" s="88"/>
      <c r="T173" s="88"/>
      <c r="U173" s="88"/>
      <c r="V173" s="88"/>
      <c r="W173" s="88"/>
      <c r="X173" s="88"/>
      <c r="Y173" s="89"/>
      <c r="Z173" s="90">
        <f>SUM(Z165:AC172)</f>
        <v>2</v>
      </c>
      <c r="AA173" s="91"/>
      <c r="AB173" s="91"/>
      <c r="AC173" s="92"/>
      <c r="AD173" s="85" t="s">
        <v>27</v>
      </c>
      <c r="AE173" s="86"/>
      <c r="AF173" s="86"/>
      <c r="AG173" s="86"/>
      <c r="AH173" s="86"/>
      <c r="AI173" s="87"/>
      <c r="AJ173" s="88"/>
      <c r="AK173" s="88"/>
      <c r="AL173" s="88"/>
      <c r="AM173" s="88"/>
      <c r="AN173" s="88"/>
      <c r="AO173" s="88"/>
      <c r="AP173" s="88"/>
      <c r="AQ173" s="88"/>
      <c r="AR173" s="88"/>
      <c r="AS173" s="88"/>
      <c r="AT173" s="88"/>
      <c r="AU173" s="89"/>
      <c r="AV173" s="90"/>
      <c r="AW173" s="91"/>
      <c r="AX173" s="91"/>
      <c r="AY173" s="91"/>
      <c r="AZ173" s="25"/>
    </row>
    <row r="174" spans="1:59" ht="12.75" customHeight="1">
      <c r="A174" s="40"/>
      <c r="B174" s="18"/>
      <c r="C174" s="18"/>
      <c r="D174" s="18"/>
      <c r="E174" s="18"/>
      <c r="F174" s="18"/>
      <c r="G174" s="18"/>
      <c r="H174" s="41"/>
      <c r="I174" s="26"/>
      <c r="J174" s="26"/>
      <c r="K174" s="26"/>
      <c r="L174" s="26"/>
      <c r="M174" s="15"/>
      <c r="N174" s="15"/>
      <c r="O174" s="15"/>
      <c r="P174" s="15"/>
      <c r="Q174" s="15"/>
      <c r="R174" s="15"/>
      <c r="S174" s="15"/>
      <c r="T174" s="15"/>
      <c r="U174" s="15"/>
      <c r="V174" s="15"/>
      <c r="W174" s="15"/>
      <c r="X174" s="15"/>
      <c r="Y174" s="15"/>
      <c r="Z174" s="36"/>
      <c r="AA174" s="36"/>
      <c r="AB174" s="36"/>
      <c r="AC174" s="37"/>
      <c r="AD174" s="26"/>
      <c r="AE174" s="26"/>
      <c r="AF174" s="26"/>
      <c r="AG174" s="26"/>
      <c r="AH174" s="26"/>
      <c r="AI174" s="15"/>
      <c r="AJ174" s="26"/>
      <c r="AK174" s="26"/>
      <c r="AL174" s="26"/>
      <c r="AM174" s="26"/>
      <c r="AN174" s="26"/>
      <c r="AO174" s="26"/>
      <c r="AP174" s="26"/>
      <c r="AQ174" s="26"/>
      <c r="AR174" s="26"/>
      <c r="AS174" s="26"/>
      <c r="AT174" s="26"/>
      <c r="AU174" s="26"/>
      <c r="AV174" s="36"/>
      <c r="AW174" s="36"/>
      <c r="AX174" s="36"/>
      <c r="AY174" s="37"/>
      <c r="AZ174" s="30"/>
      <c r="BG174" s="30"/>
    </row>
    <row r="175" spans="1:52" ht="12.75" customHeight="1" thickBot="1">
      <c r="A175" s="40"/>
      <c r="B175" s="17"/>
      <c r="C175" s="17"/>
      <c r="D175" s="17"/>
      <c r="E175" s="17"/>
      <c r="F175" s="17"/>
      <c r="G175" s="17"/>
      <c r="H175" s="42"/>
      <c r="I175" s="38"/>
      <c r="J175" s="38"/>
      <c r="K175" s="38"/>
      <c r="L175" s="38"/>
      <c r="M175" s="19"/>
      <c r="N175" s="19"/>
      <c r="O175" s="19"/>
      <c r="P175" s="19"/>
      <c r="Q175" s="19"/>
      <c r="R175" s="19"/>
      <c r="S175" s="19"/>
      <c r="T175" s="19"/>
      <c r="U175" s="19"/>
      <c r="V175" s="19"/>
      <c r="W175" s="19"/>
      <c r="X175" s="19"/>
      <c r="Y175" s="19"/>
      <c r="Z175" s="39"/>
      <c r="AA175" s="39"/>
      <c r="AB175" s="39"/>
      <c r="AC175" s="39"/>
      <c r="AD175" s="38"/>
      <c r="AE175" s="38"/>
      <c r="AF175" s="38"/>
      <c r="AG175" s="38"/>
      <c r="AH175" s="38"/>
      <c r="AI175" s="19"/>
      <c r="AJ175" s="38"/>
      <c r="AK175" s="38"/>
      <c r="AL175" s="38"/>
      <c r="AM175" s="38"/>
      <c r="AN175" s="38"/>
      <c r="AO175" s="38"/>
      <c r="AP175" s="38"/>
      <c r="AQ175" s="38"/>
      <c r="AR175" s="38"/>
      <c r="AS175" s="38"/>
      <c r="AT175" s="38"/>
      <c r="AU175" s="38"/>
      <c r="AV175" s="39"/>
      <c r="AW175" s="39"/>
      <c r="AX175" s="39"/>
      <c r="AY175" s="39"/>
      <c r="AZ175" s="30"/>
    </row>
    <row r="176" spans="2:52" ht="24.75" customHeight="1">
      <c r="B176" s="9"/>
      <c r="C176" s="10"/>
      <c r="D176" s="10"/>
      <c r="E176" s="10"/>
      <c r="F176" s="10"/>
      <c r="G176" s="11"/>
      <c r="H176" s="136" t="s">
        <v>170</v>
      </c>
      <c r="I176" s="77"/>
      <c r="J176" s="77"/>
      <c r="K176" s="77"/>
      <c r="L176" s="77"/>
      <c r="M176" s="77"/>
      <c r="N176" s="77"/>
      <c r="O176" s="77"/>
      <c r="P176" s="77"/>
      <c r="Q176" s="77"/>
      <c r="R176" s="77"/>
      <c r="S176" s="77"/>
      <c r="T176" s="77"/>
      <c r="U176" s="77"/>
      <c r="V176" s="77"/>
      <c r="W176" s="77"/>
      <c r="X176" s="77"/>
      <c r="Y176" s="77"/>
      <c r="Z176" s="77"/>
      <c r="AA176" s="77"/>
      <c r="AB176" s="77"/>
      <c r="AC176" s="172"/>
      <c r="AD176" s="127" t="s">
        <v>171</v>
      </c>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25"/>
    </row>
    <row r="177" spans="2:52" ht="24.75" customHeight="1">
      <c r="B177" s="9"/>
      <c r="C177" s="10"/>
      <c r="D177" s="10"/>
      <c r="E177" s="10"/>
      <c r="F177" s="10"/>
      <c r="G177" s="11"/>
      <c r="H177" s="131" t="s">
        <v>24</v>
      </c>
      <c r="I177" s="132"/>
      <c r="J177" s="132"/>
      <c r="K177" s="132"/>
      <c r="L177" s="132"/>
      <c r="M177" s="57" t="s">
        <v>25</v>
      </c>
      <c r="N177" s="77"/>
      <c r="O177" s="77"/>
      <c r="P177" s="77"/>
      <c r="Q177" s="77"/>
      <c r="R177" s="77"/>
      <c r="S177" s="77"/>
      <c r="T177" s="77"/>
      <c r="U177" s="77"/>
      <c r="V177" s="77"/>
      <c r="W177" s="77"/>
      <c r="X177" s="77"/>
      <c r="Y177" s="78"/>
      <c r="Z177" s="133" t="s">
        <v>26</v>
      </c>
      <c r="AA177" s="134"/>
      <c r="AB177" s="134"/>
      <c r="AC177" s="144"/>
      <c r="AD177" s="136" t="s">
        <v>24</v>
      </c>
      <c r="AE177" s="58"/>
      <c r="AF177" s="58"/>
      <c r="AG177" s="58"/>
      <c r="AH177" s="59"/>
      <c r="AI177" s="57" t="s">
        <v>25</v>
      </c>
      <c r="AJ177" s="58"/>
      <c r="AK177" s="58"/>
      <c r="AL177" s="58"/>
      <c r="AM177" s="58"/>
      <c r="AN177" s="58"/>
      <c r="AO177" s="58"/>
      <c r="AP177" s="58"/>
      <c r="AQ177" s="58"/>
      <c r="AR177" s="58"/>
      <c r="AS177" s="58"/>
      <c r="AT177" s="58"/>
      <c r="AU177" s="59"/>
      <c r="AV177" s="133" t="s">
        <v>26</v>
      </c>
      <c r="AW177" s="134"/>
      <c r="AX177" s="134"/>
      <c r="AY177" s="134"/>
      <c r="AZ177" s="25"/>
    </row>
    <row r="178" spans="2:52" ht="24.75" customHeight="1">
      <c r="B178" s="9"/>
      <c r="C178" s="10"/>
      <c r="D178" s="10"/>
      <c r="E178" s="10"/>
      <c r="F178" s="10"/>
      <c r="G178" s="11"/>
      <c r="H178" s="118" t="s">
        <v>87</v>
      </c>
      <c r="I178" s="119"/>
      <c r="J178" s="119"/>
      <c r="K178" s="119"/>
      <c r="L178" s="120"/>
      <c r="M178" s="121" t="s">
        <v>91</v>
      </c>
      <c r="N178" s="140"/>
      <c r="O178" s="140"/>
      <c r="P178" s="140"/>
      <c r="Q178" s="140"/>
      <c r="R178" s="140"/>
      <c r="S178" s="140"/>
      <c r="T178" s="140"/>
      <c r="U178" s="140"/>
      <c r="V178" s="140"/>
      <c r="W178" s="140"/>
      <c r="X178" s="140"/>
      <c r="Y178" s="141"/>
      <c r="Z178" s="124">
        <v>16</v>
      </c>
      <c r="AA178" s="125"/>
      <c r="AB178" s="125"/>
      <c r="AC178" s="142"/>
      <c r="AD178" s="118" t="s">
        <v>87</v>
      </c>
      <c r="AE178" s="119"/>
      <c r="AF178" s="119"/>
      <c r="AG178" s="119"/>
      <c r="AH178" s="120"/>
      <c r="AI178" s="121" t="s">
        <v>90</v>
      </c>
      <c r="AJ178" s="122"/>
      <c r="AK178" s="122"/>
      <c r="AL178" s="122"/>
      <c r="AM178" s="122"/>
      <c r="AN178" s="122"/>
      <c r="AO178" s="122"/>
      <c r="AP178" s="122"/>
      <c r="AQ178" s="122"/>
      <c r="AR178" s="122"/>
      <c r="AS178" s="122"/>
      <c r="AT178" s="122"/>
      <c r="AU178" s="123"/>
      <c r="AV178" s="124">
        <v>5</v>
      </c>
      <c r="AW178" s="125"/>
      <c r="AX178" s="125"/>
      <c r="AY178" s="125"/>
      <c r="AZ178" s="25"/>
    </row>
    <row r="179" spans="2:52" ht="24.75" customHeight="1">
      <c r="B179" s="9"/>
      <c r="C179" s="10"/>
      <c r="D179" s="10"/>
      <c r="E179" s="10"/>
      <c r="F179" s="10"/>
      <c r="G179" s="11"/>
      <c r="H179" s="107"/>
      <c r="I179" s="108"/>
      <c r="J179" s="108"/>
      <c r="K179" s="108"/>
      <c r="L179" s="109"/>
      <c r="M179" s="110"/>
      <c r="N179" s="111"/>
      <c r="O179" s="111"/>
      <c r="P179" s="111"/>
      <c r="Q179" s="111"/>
      <c r="R179" s="111"/>
      <c r="S179" s="111"/>
      <c r="T179" s="111"/>
      <c r="U179" s="111"/>
      <c r="V179" s="111"/>
      <c r="W179" s="111"/>
      <c r="X179" s="111"/>
      <c r="Y179" s="112"/>
      <c r="Z179" s="113"/>
      <c r="AA179" s="114"/>
      <c r="AB179" s="114"/>
      <c r="AC179" s="139"/>
      <c r="AD179" s="107"/>
      <c r="AE179" s="108"/>
      <c r="AF179" s="108"/>
      <c r="AG179" s="108"/>
      <c r="AH179" s="109"/>
      <c r="AI179" s="110"/>
      <c r="AJ179" s="116"/>
      <c r="AK179" s="116"/>
      <c r="AL179" s="116"/>
      <c r="AM179" s="116"/>
      <c r="AN179" s="116"/>
      <c r="AO179" s="116"/>
      <c r="AP179" s="116"/>
      <c r="AQ179" s="116"/>
      <c r="AR179" s="116"/>
      <c r="AS179" s="116"/>
      <c r="AT179" s="116"/>
      <c r="AU179" s="117"/>
      <c r="AV179" s="113"/>
      <c r="AW179" s="114"/>
      <c r="AX179" s="114"/>
      <c r="AY179" s="114"/>
      <c r="AZ179" s="25"/>
    </row>
    <row r="180" spans="2:52" ht="24.75" customHeight="1">
      <c r="B180" s="9"/>
      <c r="C180" s="10"/>
      <c r="D180" s="10"/>
      <c r="E180" s="10"/>
      <c r="F180" s="10"/>
      <c r="G180" s="11"/>
      <c r="H180" s="107"/>
      <c r="I180" s="108"/>
      <c r="J180" s="108"/>
      <c r="K180" s="108"/>
      <c r="L180" s="109"/>
      <c r="M180" s="110"/>
      <c r="N180" s="111"/>
      <c r="O180" s="111"/>
      <c r="P180" s="111"/>
      <c r="Q180" s="111"/>
      <c r="R180" s="111"/>
      <c r="S180" s="111"/>
      <c r="T180" s="111"/>
      <c r="U180" s="111"/>
      <c r="V180" s="111"/>
      <c r="W180" s="111"/>
      <c r="X180" s="111"/>
      <c r="Y180" s="112"/>
      <c r="Z180" s="113"/>
      <c r="AA180" s="114"/>
      <c r="AB180" s="114"/>
      <c r="AC180" s="139"/>
      <c r="AD180" s="107"/>
      <c r="AE180" s="108"/>
      <c r="AF180" s="108"/>
      <c r="AG180" s="108"/>
      <c r="AH180" s="109"/>
      <c r="AI180" s="110"/>
      <c r="AJ180" s="116"/>
      <c r="AK180" s="116"/>
      <c r="AL180" s="116"/>
      <c r="AM180" s="116"/>
      <c r="AN180" s="116"/>
      <c r="AO180" s="116"/>
      <c r="AP180" s="116"/>
      <c r="AQ180" s="116"/>
      <c r="AR180" s="116"/>
      <c r="AS180" s="116"/>
      <c r="AT180" s="116"/>
      <c r="AU180" s="117"/>
      <c r="AV180" s="113"/>
      <c r="AW180" s="114"/>
      <c r="AX180" s="114"/>
      <c r="AY180" s="114"/>
      <c r="AZ180" s="25"/>
    </row>
    <row r="181" spans="2:52" ht="24.75" customHeight="1">
      <c r="B181" s="9"/>
      <c r="C181" s="10"/>
      <c r="D181" s="10"/>
      <c r="E181" s="10"/>
      <c r="F181" s="10"/>
      <c r="G181" s="11"/>
      <c r="H181" s="107"/>
      <c r="I181" s="108"/>
      <c r="J181" s="108"/>
      <c r="K181" s="108"/>
      <c r="L181" s="109"/>
      <c r="M181" s="110"/>
      <c r="N181" s="111"/>
      <c r="O181" s="111"/>
      <c r="P181" s="111"/>
      <c r="Q181" s="111"/>
      <c r="R181" s="111"/>
      <c r="S181" s="111"/>
      <c r="T181" s="111"/>
      <c r="U181" s="111"/>
      <c r="V181" s="111"/>
      <c r="W181" s="111"/>
      <c r="X181" s="111"/>
      <c r="Y181" s="112"/>
      <c r="Z181" s="113"/>
      <c r="AA181" s="114"/>
      <c r="AB181" s="114"/>
      <c r="AC181" s="139"/>
      <c r="AD181" s="107"/>
      <c r="AE181" s="108"/>
      <c r="AF181" s="108"/>
      <c r="AG181" s="108"/>
      <c r="AH181" s="109"/>
      <c r="AI181" s="110"/>
      <c r="AJ181" s="116"/>
      <c r="AK181" s="116"/>
      <c r="AL181" s="116"/>
      <c r="AM181" s="116"/>
      <c r="AN181" s="116"/>
      <c r="AO181" s="116"/>
      <c r="AP181" s="116"/>
      <c r="AQ181" s="116"/>
      <c r="AR181" s="116"/>
      <c r="AS181" s="116"/>
      <c r="AT181" s="116"/>
      <c r="AU181" s="117"/>
      <c r="AV181" s="113"/>
      <c r="AW181" s="114"/>
      <c r="AX181" s="114"/>
      <c r="AY181" s="114"/>
      <c r="AZ181" s="25"/>
    </row>
    <row r="182" spans="2:52" ht="24.75" customHeight="1">
      <c r="B182" s="9"/>
      <c r="C182" s="10"/>
      <c r="D182" s="10"/>
      <c r="E182" s="10"/>
      <c r="F182" s="10"/>
      <c r="G182" s="11"/>
      <c r="H182" s="107"/>
      <c r="I182" s="108"/>
      <c r="J182" s="108"/>
      <c r="K182" s="108"/>
      <c r="L182" s="109"/>
      <c r="M182" s="110"/>
      <c r="N182" s="111"/>
      <c r="O182" s="111"/>
      <c r="P182" s="111"/>
      <c r="Q182" s="111"/>
      <c r="R182" s="111"/>
      <c r="S182" s="111"/>
      <c r="T182" s="111"/>
      <c r="U182" s="111"/>
      <c r="V182" s="111"/>
      <c r="W182" s="111"/>
      <c r="X182" s="111"/>
      <c r="Y182" s="112"/>
      <c r="Z182" s="113"/>
      <c r="AA182" s="114"/>
      <c r="AB182" s="114"/>
      <c r="AC182" s="139"/>
      <c r="AD182" s="107"/>
      <c r="AE182" s="108"/>
      <c r="AF182" s="108"/>
      <c r="AG182" s="108"/>
      <c r="AH182" s="109"/>
      <c r="AI182" s="110"/>
      <c r="AJ182" s="116"/>
      <c r="AK182" s="116"/>
      <c r="AL182" s="116"/>
      <c r="AM182" s="116"/>
      <c r="AN182" s="116"/>
      <c r="AO182" s="116"/>
      <c r="AP182" s="116"/>
      <c r="AQ182" s="116"/>
      <c r="AR182" s="116"/>
      <c r="AS182" s="116"/>
      <c r="AT182" s="116"/>
      <c r="AU182" s="117"/>
      <c r="AV182" s="113"/>
      <c r="AW182" s="114"/>
      <c r="AX182" s="114"/>
      <c r="AY182" s="114"/>
      <c r="AZ182" s="25"/>
    </row>
    <row r="183" spans="2:52" ht="24.75" customHeight="1">
      <c r="B183" s="9"/>
      <c r="C183" s="10"/>
      <c r="D183" s="10"/>
      <c r="E183" s="10"/>
      <c r="F183" s="10"/>
      <c r="G183" s="11"/>
      <c r="H183" s="107"/>
      <c r="I183" s="108"/>
      <c r="J183" s="108"/>
      <c r="K183" s="108"/>
      <c r="L183" s="109"/>
      <c r="M183" s="110"/>
      <c r="N183" s="111"/>
      <c r="O183" s="111"/>
      <c r="P183" s="111"/>
      <c r="Q183" s="111"/>
      <c r="R183" s="111"/>
      <c r="S183" s="111"/>
      <c r="T183" s="111"/>
      <c r="U183" s="111"/>
      <c r="V183" s="111"/>
      <c r="W183" s="111"/>
      <c r="X183" s="111"/>
      <c r="Y183" s="112"/>
      <c r="Z183" s="113"/>
      <c r="AA183" s="114"/>
      <c r="AB183" s="114"/>
      <c r="AC183" s="139"/>
      <c r="AD183" s="107"/>
      <c r="AE183" s="108"/>
      <c r="AF183" s="108"/>
      <c r="AG183" s="108"/>
      <c r="AH183" s="109"/>
      <c r="AI183" s="110"/>
      <c r="AJ183" s="116"/>
      <c r="AK183" s="116"/>
      <c r="AL183" s="116"/>
      <c r="AM183" s="116"/>
      <c r="AN183" s="116"/>
      <c r="AO183" s="116"/>
      <c r="AP183" s="116"/>
      <c r="AQ183" s="116"/>
      <c r="AR183" s="116"/>
      <c r="AS183" s="116"/>
      <c r="AT183" s="116"/>
      <c r="AU183" s="117"/>
      <c r="AV183" s="113"/>
      <c r="AW183" s="114"/>
      <c r="AX183" s="114"/>
      <c r="AY183" s="114"/>
      <c r="AZ183" s="25"/>
    </row>
    <row r="184" spans="2:52" ht="24.75" customHeight="1">
      <c r="B184" s="9"/>
      <c r="C184" s="10"/>
      <c r="D184" s="10"/>
      <c r="E184" s="10"/>
      <c r="F184" s="10"/>
      <c r="G184" s="11"/>
      <c r="H184" s="107"/>
      <c r="I184" s="108"/>
      <c r="J184" s="108"/>
      <c r="K184" s="108"/>
      <c r="L184" s="109"/>
      <c r="M184" s="110"/>
      <c r="N184" s="111"/>
      <c r="O184" s="111"/>
      <c r="P184" s="111"/>
      <c r="Q184" s="111"/>
      <c r="R184" s="111"/>
      <c r="S184" s="111"/>
      <c r="T184" s="111"/>
      <c r="U184" s="111"/>
      <c r="V184" s="111"/>
      <c r="W184" s="111"/>
      <c r="X184" s="111"/>
      <c r="Y184" s="112"/>
      <c r="Z184" s="113"/>
      <c r="AA184" s="114"/>
      <c r="AB184" s="114"/>
      <c r="AC184" s="139"/>
      <c r="AD184" s="107"/>
      <c r="AE184" s="108"/>
      <c r="AF184" s="108"/>
      <c r="AG184" s="108"/>
      <c r="AH184" s="109"/>
      <c r="AI184" s="110"/>
      <c r="AJ184" s="116"/>
      <c r="AK184" s="116"/>
      <c r="AL184" s="116"/>
      <c r="AM184" s="116"/>
      <c r="AN184" s="116"/>
      <c r="AO184" s="116"/>
      <c r="AP184" s="116"/>
      <c r="AQ184" s="116"/>
      <c r="AR184" s="116"/>
      <c r="AS184" s="116"/>
      <c r="AT184" s="116"/>
      <c r="AU184" s="117"/>
      <c r="AV184" s="113"/>
      <c r="AW184" s="114"/>
      <c r="AX184" s="114"/>
      <c r="AY184" s="114"/>
      <c r="AZ184" s="25"/>
    </row>
    <row r="185" spans="2:52" ht="24.75" customHeight="1">
      <c r="B185" s="9"/>
      <c r="C185" s="10"/>
      <c r="D185" s="10"/>
      <c r="E185" s="10"/>
      <c r="F185" s="10"/>
      <c r="G185" s="11"/>
      <c r="H185" s="96"/>
      <c r="I185" s="97"/>
      <c r="J185" s="97"/>
      <c r="K185" s="97"/>
      <c r="L185" s="98"/>
      <c r="M185" s="99"/>
      <c r="N185" s="100"/>
      <c r="O185" s="100"/>
      <c r="P185" s="100"/>
      <c r="Q185" s="100"/>
      <c r="R185" s="100"/>
      <c r="S185" s="100"/>
      <c r="T185" s="100"/>
      <c r="U185" s="100"/>
      <c r="V185" s="100"/>
      <c r="W185" s="100"/>
      <c r="X185" s="100"/>
      <c r="Y185" s="101"/>
      <c r="Z185" s="102"/>
      <c r="AA185" s="103"/>
      <c r="AB185" s="103"/>
      <c r="AC185" s="138"/>
      <c r="AD185" s="96"/>
      <c r="AE185" s="97"/>
      <c r="AF185" s="97"/>
      <c r="AG185" s="97"/>
      <c r="AH185" s="98"/>
      <c r="AI185" s="99"/>
      <c r="AJ185" s="105"/>
      <c r="AK185" s="105"/>
      <c r="AL185" s="105"/>
      <c r="AM185" s="105"/>
      <c r="AN185" s="105"/>
      <c r="AO185" s="105"/>
      <c r="AP185" s="105"/>
      <c r="AQ185" s="105"/>
      <c r="AR185" s="105"/>
      <c r="AS185" s="105"/>
      <c r="AT185" s="105"/>
      <c r="AU185" s="106"/>
      <c r="AV185" s="102"/>
      <c r="AW185" s="103"/>
      <c r="AX185" s="103"/>
      <c r="AY185" s="103"/>
      <c r="AZ185" s="25"/>
    </row>
    <row r="186" spans="2:52" ht="24.75" customHeight="1">
      <c r="B186" s="9"/>
      <c r="C186" s="10"/>
      <c r="D186" s="10"/>
      <c r="E186" s="10"/>
      <c r="F186" s="10"/>
      <c r="G186" s="11"/>
      <c r="H186" s="163" t="s">
        <v>27</v>
      </c>
      <c r="I186" s="77"/>
      <c r="J186" s="77"/>
      <c r="K186" s="77"/>
      <c r="L186" s="78"/>
      <c r="M186" s="164"/>
      <c r="N186" s="165"/>
      <c r="O186" s="165"/>
      <c r="P186" s="165"/>
      <c r="Q186" s="165"/>
      <c r="R186" s="165"/>
      <c r="S186" s="165"/>
      <c r="T186" s="165"/>
      <c r="U186" s="165"/>
      <c r="V186" s="165"/>
      <c r="W186" s="165"/>
      <c r="X186" s="165"/>
      <c r="Y186" s="166"/>
      <c r="Z186" s="167">
        <f>SUM(Z178:AC185)</f>
        <v>16</v>
      </c>
      <c r="AA186" s="168"/>
      <c r="AB186" s="168"/>
      <c r="AC186" s="169"/>
      <c r="AD186" s="163" t="s">
        <v>27</v>
      </c>
      <c r="AE186" s="77"/>
      <c r="AF186" s="77"/>
      <c r="AG186" s="77"/>
      <c r="AH186" s="77"/>
      <c r="AI186" s="164"/>
      <c r="AJ186" s="170"/>
      <c r="AK186" s="170"/>
      <c r="AL186" s="170"/>
      <c r="AM186" s="170"/>
      <c r="AN186" s="170"/>
      <c r="AO186" s="170"/>
      <c r="AP186" s="170"/>
      <c r="AQ186" s="170"/>
      <c r="AR186" s="170"/>
      <c r="AS186" s="170"/>
      <c r="AT186" s="170"/>
      <c r="AU186" s="171"/>
      <c r="AV186" s="167">
        <v>5</v>
      </c>
      <c r="AW186" s="168"/>
      <c r="AX186" s="168"/>
      <c r="AY186" s="168"/>
      <c r="AZ186" s="25"/>
    </row>
    <row r="187" spans="2:52" ht="24.75" customHeight="1">
      <c r="B187" s="9"/>
      <c r="C187" s="10"/>
      <c r="D187" s="10"/>
      <c r="E187" s="10"/>
      <c r="F187" s="10"/>
      <c r="G187" s="11"/>
      <c r="H187" s="136" t="s">
        <v>172</v>
      </c>
      <c r="I187" s="77"/>
      <c r="J187" s="77"/>
      <c r="K187" s="77"/>
      <c r="L187" s="77"/>
      <c r="M187" s="77"/>
      <c r="N187" s="77"/>
      <c r="O187" s="77"/>
      <c r="P187" s="77"/>
      <c r="Q187" s="77"/>
      <c r="R187" s="77"/>
      <c r="S187" s="77"/>
      <c r="T187" s="77"/>
      <c r="U187" s="77"/>
      <c r="V187" s="77"/>
      <c r="W187" s="77"/>
      <c r="X187" s="77"/>
      <c r="Y187" s="77"/>
      <c r="Z187" s="77"/>
      <c r="AA187" s="77"/>
      <c r="AB187" s="77"/>
      <c r="AC187" s="172"/>
      <c r="AD187" s="127" t="s">
        <v>173</v>
      </c>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25"/>
    </row>
    <row r="188" spans="2:52" ht="24.75" customHeight="1">
      <c r="B188" s="9"/>
      <c r="C188" s="10"/>
      <c r="D188" s="10"/>
      <c r="E188" s="10"/>
      <c r="F188" s="10"/>
      <c r="G188" s="11"/>
      <c r="H188" s="131" t="s">
        <v>24</v>
      </c>
      <c r="I188" s="132"/>
      <c r="J188" s="132"/>
      <c r="K188" s="132"/>
      <c r="L188" s="132"/>
      <c r="M188" s="57" t="s">
        <v>25</v>
      </c>
      <c r="N188" s="77"/>
      <c r="O188" s="77"/>
      <c r="P188" s="77"/>
      <c r="Q188" s="77"/>
      <c r="R188" s="77"/>
      <c r="S188" s="77"/>
      <c r="T188" s="77"/>
      <c r="U188" s="77"/>
      <c r="V188" s="77"/>
      <c r="W188" s="77"/>
      <c r="X188" s="77"/>
      <c r="Y188" s="78"/>
      <c r="Z188" s="133" t="s">
        <v>26</v>
      </c>
      <c r="AA188" s="134"/>
      <c r="AB188" s="134"/>
      <c r="AC188" s="144"/>
      <c r="AD188" s="136" t="s">
        <v>24</v>
      </c>
      <c r="AE188" s="58"/>
      <c r="AF188" s="58"/>
      <c r="AG188" s="58"/>
      <c r="AH188" s="59"/>
      <c r="AI188" s="57" t="s">
        <v>25</v>
      </c>
      <c r="AJ188" s="58"/>
      <c r="AK188" s="58"/>
      <c r="AL188" s="58"/>
      <c r="AM188" s="58"/>
      <c r="AN188" s="58"/>
      <c r="AO188" s="58"/>
      <c r="AP188" s="58"/>
      <c r="AQ188" s="58"/>
      <c r="AR188" s="58"/>
      <c r="AS188" s="58"/>
      <c r="AT188" s="58"/>
      <c r="AU188" s="59"/>
      <c r="AV188" s="133" t="s">
        <v>26</v>
      </c>
      <c r="AW188" s="134"/>
      <c r="AX188" s="134"/>
      <c r="AY188" s="134"/>
      <c r="AZ188" s="25"/>
    </row>
    <row r="189" spans="2:52" ht="24.75" customHeight="1">
      <c r="B189" s="9"/>
      <c r="C189" s="10"/>
      <c r="D189" s="10"/>
      <c r="E189" s="10"/>
      <c r="F189" s="10"/>
      <c r="G189" s="11"/>
      <c r="H189" s="118" t="s">
        <v>87</v>
      </c>
      <c r="I189" s="119"/>
      <c r="J189" s="119"/>
      <c r="K189" s="119"/>
      <c r="L189" s="120"/>
      <c r="M189" s="121" t="s">
        <v>88</v>
      </c>
      <c r="N189" s="140"/>
      <c r="O189" s="140"/>
      <c r="P189" s="140"/>
      <c r="Q189" s="140"/>
      <c r="R189" s="140"/>
      <c r="S189" s="140"/>
      <c r="T189" s="140"/>
      <c r="U189" s="140"/>
      <c r="V189" s="140"/>
      <c r="W189" s="140"/>
      <c r="X189" s="140"/>
      <c r="Y189" s="141"/>
      <c r="Z189" s="124">
        <v>2</v>
      </c>
      <c r="AA189" s="125"/>
      <c r="AB189" s="125"/>
      <c r="AC189" s="142"/>
      <c r="AD189" s="118" t="s">
        <v>87</v>
      </c>
      <c r="AE189" s="119"/>
      <c r="AF189" s="119"/>
      <c r="AG189" s="119"/>
      <c r="AH189" s="120"/>
      <c r="AI189" s="121" t="s">
        <v>89</v>
      </c>
      <c r="AJ189" s="122"/>
      <c r="AK189" s="122"/>
      <c r="AL189" s="122"/>
      <c r="AM189" s="122"/>
      <c r="AN189" s="122"/>
      <c r="AO189" s="122"/>
      <c r="AP189" s="122"/>
      <c r="AQ189" s="122"/>
      <c r="AR189" s="122"/>
      <c r="AS189" s="122"/>
      <c r="AT189" s="122"/>
      <c r="AU189" s="123"/>
      <c r="AV189" s="124">
        <v>3</v>
      </c>
      <c r="AW189" s="125"/>
      <c r="AX189" s="125"/>
      <c r="AY189" s="125"/>
      <c r="AZ189" s="25"/>
    </row>
    <row r="190" spans="2:52" ht="24.75" customHeight="1">
      <c r="B190" s="9"/>
      <c r="C190" s="10"/>
      <c r="D190" s="10"/>
      <c r="E190" s="10"/>
      <c r="F190" s="10"/>
      <c r="G190" s="11"/>
      <c r="H190" s="107"/>
      <c r="I190" s="108"/>
      <c r="J190" s="108"/>
      <c r="K190" s="108"/>
      <c r="L190" s="109"/>
      <c r="M190" s="110"/>
      <c r="N190" s="111"/>
      <c r="O190" s="111"/>
      <c r="P190" s="111"/>
      <c r="Q190" s="111"/>
      <c r="R190" s="111"/>
      <c r="S190" s="111"/>
      <c r="T190" s="111"/>
      <c r="U190" s="111"/>
      <c r="V190" s="111"/>
      <c r="W190" s="111"/>
      <c r="X190" s="111"/>
      <c r="Y190" s="112"/>
      <c r="Z190" s="113"/>
      <c r="AA190" s="114"/>
      <c r="AB190" s="114"/>
      <c r="AC190" s="139"/>
      <c r="AD190" s="107"/>
      <c r="AE190" s="108"/>
      <c r="AF190" s="108"/>
      <c r="AG190" s="108"/>
      <c r="AH190" s="109"/>
      <c r="AI190" s="110"/>
      <c r="AJ190" s="116"/>
      <c r="AK190" s="116"/>
      <c r="AL190" s="116"/>
      <c r="AM190" s="116"/>
      <c r="AN190" s="116"/>
      <c r="AO190" s="116"/>
      <c r="AP190" s="116"/>
      <c r="AQ190" s="116"/>
      <c r="AR190" s="116"/>
      <c r="AS190" s="116"/>
      <c r="AT190" s="116"/>
      <c r="AU190" s="117"/>
      <c r="AV190" s="113"/>
      <c r="AW190" s="114"/>
      <c r="AX190" s="114"/>
      <c r="AY190" s="114"/>
      <c r="AZ190" s="25"/>
    </row>
    <row r="191" spans="2:52" ht="24.75" customHeight="1">
      <c r="B191" s="9"/>
      <c r="C191" s="10"/>
      <c r="D191" s="10"/>
      <c r="E191" s="10"/>
      <c r="F191" s="10"/>
      <c r="G191" s="11"/>
      <c r="H191" s="107"/>
      <c r="I191" s="108"/>
      <c r="J191" s="108"/>
      <c r="K191" s="108"/>
      <c r="L191" s="109"/>
      <c r="M191" s="110"/>
      <c r="N191" s="111"/>
      <c r="O191" s="111"/>
      <c r="P191" s="111"/>
      <c r="Q191" s="111"/>
      <c r="R191" s="111"/>
      <c r="S191" s="111"/>
      <c r="T191" s="111"/>
      <c r="U191" s="111"/>
      <c r="V191" s="111"/>
      <c r="W191" s="111"/>
      <c r="X191" s="111"/>
      <c r="Y191" s="112"/>
      <c r="Z191" s="113"/>
      <c r="AA191" s="114"/>
      <c r="AB191" s="114"/>
      <c r="AC191" s="139"/>
      <c r="AD191" s="107"/>
      <c r="AE191" s="108"/>
      <c r="AF191" s="108"/>
      <c r="AG191" s="108"/>
      <c r="AH191" s="109"/>
      <c r="AI191" s="110"/>
      <c r="AJ191" s="116"/>
      <c r="AK191" s="116"/>
      <c r="AL191" s="116"/>
      <c r="AM191" s="116"/>
      <c r="AN191" s="116"/>
      <c r="AO191" s="116"/>
      <c r="AP191" s="116"/>
      <c r="AQ191" s="116"/>
      <c r="AR191" s="116"/>
      <c r="AS191" s="116"/>
      <c r="AT191" s="116"/>
      <c r="AU191" s="117"/>
      <c r="AV191" s="113"/>
      <c r="AW191" s="114"/>
      <c r="AX191" s="114"/>
      <c r="AY191" s="114"/>
      <c r="AZ191" s="25"/>
    </row>
    <row r="192" spans="2:52" ht="24.75" customHeight="1">
      <c r="B192" s="9"/>
      <c r="C192" s="10"/>
      <c r="D192" s="10"/>
      <c r="E192" s="10"/>
      <c r="F192" s="10"/>
      <c r="G192" s="11"/>
      <c r="H192" s="107"/>
      <c r="I192" s="108"/>
      <c r="J192" s="108"/>
      <c r="K192" s="108"/>
      <c r="L192" s="109"/>
      <c r="M192" s="110"/>
      <c r="N192" s="111"/>
      <c r="O192" s="111"/>
      <c r="P192" s="111"/>
      <c r="Q192" s="111"/>
      <c r="R192" s="111"/>
      <c r="S192" s="111"/>
      <c r="T192" s="111"/>
      <c r="U192" s="111"/>
      <c r="V192" s="111"/>
      <c r="W192" s="111"/>
      <c r="X192" s="111"/>
      <c r="Y192" s="112"/>
      <c r="Z192" s="113"/>
      <c r="AA192" s="114"/>
      <c r="AB192" s="114"/>
      <c r="AC192" s="139"/>
      <c r="AD192" s="107"/>
      <c r="AE192" s="108"/>
      <c r="AF192" s="108"/>
      <c r="AG192" s="108"/>
      <c r="AH192" s="109"/>
      <c r="AI192" s="110"/>
      <c r="AJ192" s="116"/>
      <c r="AK192" s="116"/>
      <c r="AL192" s="116"/>
      <c r="AM192" s="116"/>
      <c r="AN192" s="116"/>
      <c r="AO192" s="116"/>
      <c r="AP192" s="116"/>
      <c r="AQ192" s="116"/>
      <c r="AR192" s="116"/>
      <c r="AS192" s="116"/>
      <c r="AT192" s="116"/>
      <c r="AU192" s="117"/>
      <c r="AV192" s="113"/>
      <c r="AW192" s="114"/>
      <c r="AX192" s="114"/>
      <c r="AY192" s="114"/>
      <c r="AZ192" s="25"/>
    </row>
    <row r="193" spans="2:52" ht="24.75" customHeight="1">
      <c r="B193" s="9"/>
      <c r="C193" s="10"/>
      <c r="D193" s="10"/>
      <c r="E193" s="10"/>
      <c r="F193" s="10"/>
      <c r="G193" s="11"/>
      <c r="H193" s="107"/>
      <c r="I193" s="108"/>
      <c r="J193" s="108"/>
      <c r="K193" s="108"/>
      <c r="L193" s="109"/>
      <c r="M193" s="110"/>
      <c r="N193" s="111"/>
      <c r="O193" s="111"/>
      <c r="P193" s="111"/>
      <c r="Q193" s="111"/>
      <c r="R193" s="111"/>
      <c r="S193" s="111"/>
      <c r="T193" s="111"/>
      <c r="U193" s="111"/>
      <c r="V193" s="111"/>
      <c r="W193" s="111"/>
      <c r="X193" s="111"/>
      <c r="Y193" s="112"/>
      <c r="Z193" s="113"/>
      <c r="AA193" s="114"/>
      <c r="AB193" s="114"/>
      <c r="AC193" s="139"/>
      <c r="AD193" s="107"/>
      <c r="AE193" s="108"/>
      <c r="AF193" s="108"/>
      <c r="AG193" s="108"/>
      <c r="AH193" s="109"/>
      <c r="AI193" s="110"/>
      <c r="AJ193" s="116"/>
      <c r="AK193" s="116"/>
      <c r="AL193" s="116"/>
      <c r="AM193" s="116"/>
      <c r="AN193" s="116"/>
      <c r="AO193" s="116"/>
      <c r="AP193" s="116"/>
      <c r="AQ193" s="116"/>
      <c r="AR193" s="116"/>
      <c r="AS193" s="116"/>
      <c r="AT193" s="116"/>
      <c r="AU193" s="117"/>
      <c r="AV193" s="113"/>
      <c r="AW193" s="114"/>
      <c r="AX193" s="114"/>
      <c r="AY193" s="114"/>
      <c r="AZ193" s="25"/>
    </row>
    <row r="194" spans="2:52" ht="24.75" customHeight="1">
      <c r="B194" s="9"/>
      <c r="C194" s="10"/>
      <c r="D194" s="10"/>
      <c r="E194" s="10"/>
      <c r="F194" s="10"/>
      <c r="G194" s="11"/>
      <c r="H194" s="107"/>
      <c r="I194" s="108"/>
      <c r="J194" s="108"/>
      <c r="K194" s="108"/>
      <c r="L194" s="109"/>
      <c r="M194" s="110"/>
      <c r="N194" s="111"/>
      <c r="O194" s="111"/>
      <c r="P194" s="111"/>
      <c r="Q194" s="111"/>
      <c r="R194" s="111"/>
      <c r="S194" s="111"/>
      <c r="T194" s="111"/>
      <c r="U194" s="111"/>
      <c r="V194" s="111"/>
      <c r="W194" s="111"/>
      <c r="X194" s="111"/>
      <c r="Y194" s="112"/>
      <c r="Z194" s="113"/>
      <c r="AA194" s="114"/>
      <c r="AB194" s="114"/>
      <c r="AC194" s="139"/>
      <c r="AD194" s="107"/>
      <c r="AE194" s="108"/>
      <c r="AF194" s="108"/>
      <c r="AG194" s="108"/>
      <c r="AH194" s="109"/>
      <c r="AI194" s="110"/>
      <c r="AJ194" s="116"/>
      <c r="AK194" s="116"/>
      <c r="AL194" s="116"/>
      <c r="AM194" s="116"/>
      <c r="AN194" s="116"/>
      <c r="AO194" s="116"/>
      <c r="AP194" s="116"/>
      <c r="AQ194" s="116"/>
      <c r="AR194" s="116"/>
      <c r="AS194" s="116"/>
      <c r="AT194" s="116"/>
      <c r="AU194" s="117"/>
      <c r="AV194" s="113"/>
      <c r="AW194" s="114"/>
      <c r="AX194" s="114"/>
      <c r="AY194" s="114"/>
      <c r="AZ194" s="25"/>
    </row>
    <row r="195" spans="2:52" ht="24.75" customHeight="1">
      <c r="B195" s="9"/>
      <c r="C195" s="10"/>
      <c r="D195" s="10"/>
      <c r="E195" s="10"/>
      <c r="F195" s="10"/>
      <c r="G195" s="11"/>
      <c r="H195" s="107"/>
      <c r="I195" s="108"/>
      <c r="J195" s="108"/>
      <c r="K195" s="108"/>
      <c r="L195" s="109"/>
      <c r="M195" s="110"/>
      <c r="N195" s="111"/>
      <c r="O195" s="111"/>
      <c r="P195" s="111"/>
      <c r="Q195" s="111"/>
      <c r="R195" s="111"/>
      <c r="S195" s="111"/>
      <c r="T195" s="111"/>
      <c r="U195" s="111"/>
      <c r="V195" s="111"/>
      <c r="W195" s="111"/>
      <c r="X195" s="111"/>
      <c r="Y195" s="112"/>
      <c r="Z195" s="113"/>
      <c r="AA195" s="114"/>
      <c r="AB195" s="114"/>
      <c r="AC195" s="139"/>
      <c r="AD195" s="107"/>
      <c r="AE195" s="108"/>
      <c r="AF195" s="108"/>
      <c r="AG195" s="108"/>
      <c r="AH195" s="109"/>
      <c r="AI195" s="110"/>
      <c r="AJ195" s="116"/>
      <c r="AK195" s="116"/>
      <c r="AL195" s="116"/>
      <c r="AM195" s="116"/>
      <c r="AN195" s="116"/>
      <c r="AO195" s="116"/>
      <c r="AP195" s="116"/>
      <c r="AQ195" s="116"/>
      <c r="AR195" s="116"/>
      <c r="AS195" s="116"/>
      <c r="AT195" s="116"/>
      <c r="AU195" s="117"/>
      <c r="AV195" s="113"/>
      <c r="AW195" s="114"/>
      <c r="AX195" s="114"/>
      <c r="AY195" s="114"/>
      <c r="AZ195" s="25"/>
    </row>
    <row r="196" spans="2:52" ht="24.75" customHeight="1">
      <c r="B196" s="9"/>
      <c r="C196" s="10"/>
      <c r="D196" s="10"/>
      <c r="E196" s="10"/>
      <c r="F196" s="10"/>
      <c r="G196" s="11"/>
      <c r="H196" s="96"/>
      <c r="I196" s="97"/>
      <c r="J196" s="97"/>
      <c r="K196" s="97"/>
      <c r="L196" s="98"/>
      <c r="M196" s="99"/>
      <c r="N196" s="100"/>
      <c r="O196" s="100"/>
      <c r="P196" s="100"/>
      <c r="Q196" s="100"/>
      <c r="R196" s="100"/>
      <c r="S196" s="100"/>
      <c r="T196" s="100"/>
      <c r="U196" s="100"/>
      <c r="V196" s="100"/>
      <c r="W196" s="100"/>
      <c r="X196" s="100"/>
      <c r="Y196" s="101"/>
      <c r="Z196" s="102"/>
      <c r="AA196" s="103"/>
      <c r="AB196" s="103"/>
      <c r="AC196" s="138"/>
      <c r="AD196" s="96"/>
      <c r="AE196" s="97"/>
      <c r="AF196" s="97"/>
      <c r="AG196" s="97"/>
      <c r="AH196" s="98"/>
      <c r="AI196" s="99"/>
      <c r="AJ196" s="105"/>
      <c r="AK196" s="105"/>
      <c r="AL196" s="105"/>
      <c r="AM196" s="105"/>
      <c r="AN196" s="105"/>
      <c r="AO196" s="105"/>
      <c r="AP196" s="105"/>
      <c r="AQ196" s="105"/>
      <c r="AR196" s="105"/>
      <c r="AS196" s="105"/>
      <c r="AT196" s="105"/>
      <c r="AU196" s="106"/>
      <c r="AV196" s="102"/>
      <c r="AW196" s="103"/>
      <c r="AX196" s="103"/>
      <c r="AY196" s="103"/>
      <c r="AZ196" s="25"/>
    </row>
    <row r="197" spans="2:52" ht="24.75" customHeight="1" thickBot="1">
      <c r="B197" s="9"/>
      <c r="C197" s="10"/>
      <c r="D197" s="10"/>
      <c r="E197" s="10"/>
      <c r="F197" s="10"/>
      <c r="G197" s="11"/>
      <c r="H197" s="85" t="s">
        <v>27</v>
      </c>
      <c r="I197" s="86"/>
      <c r="J197" s="86"/>
      <c r="K197" s="86"/>
      <c r="L197" s="93"/>
      <c r="M197" s="87"/>
      <c r="N197" s="94"/>
      <c r="O197" s="94"/>
      <c r="P197" s="94"/>
      <c r="Q197" s="94"/>
      <c r="R197" s="94"/>
      <c r="S197" s="94"/>
      <c r="T197" s="94"/>
      <c r="U197" s="94"/>
      <c r="V197" s="94"/>
      <c r="W197" s="94"/>
      <c r="X197" s="94"/>
      <c r="Y197" s="95"/>
      <c r="Z197" s="90">
        <f>SUM(Z189:AC196)</f>
        <v>2</v>
      </c>
      <c r="AA197" s="91"/>
      <c r="AB197" s="91"/>
      <c r="AC197" s="137"/>
      <c r="AD197" s="85" t="s">
        <v>27</v>
      </c>
      <c r="AE197" s="86"/>
      <c r="AF197" s="86"/>
      <c r="AG197" s="86"/>
      <c r="AH197" s="86"/>
      <c r="AI197" s="87"/>
      <c r="AJ197" s="88"/>
      <c r="AK197" s="88"/>
      <c r="AL197" s="88"/>
      <c r="AM197" s="88"/>
      <c r="AN197" s="88"/>
      <c r="AO197" s="88"/>
      <c r="AP197" s="88"/>
      <c r="AQ197" s="88"/>
      <c r="AR197" s="88"/>
      <c r="AS197" s="88"/>
      <c r="AT197" s="88"/>
      <c r="AU197" s="89"/>
      <c r="AV197" s="90">
        <f>SUM(AV189:AY196)</f>
        <v>3</v>
      </c>
      <c r="AW197" s="91"/>
      <c r="AX197" s="91"/>
      <c r="AY197" s="91"/>
      <c r="AZ197" s="25"/>
    </row>
    <row r="198" spans="2:52" ht="24.75" customHeight="1">
      <c r="B198" s="9"/>
      <c r="C198" s="10"/>
      <c r="D198" s="10"/>
      <c r="E198" s="10"/>
      <c r="F198" s="10"/>
      <c r="G198" s="11"/>
      <c r="H198" s="145" t="s">
        <v>174</v>
      </c>
      <c r="I198" s="146"/>
      <c r="J198" s="146"/>
      <c r="K198" s="146"/>
      <c r="L198" s="146"/>
      <c r="M198" s="146"/>
      <c r="N198" s="146"/>
      <c r="O198" s="146"/>
      <c r="P198" s="146"/>
      <c r="Q198" s="146"/>
      <c r="R198" s="146"/>
      <c r="S198" s="146"/>
      <c r="T198" s="146"/>
      <c r="U198" s="146"/>
      <c r="V198" s="146"/>
      <c r="W198" s="146"/>
      <c r="X198" s="146"/>
      <c r="Y198" s="146"/>
      <c r="Z198" s="146"/>
      <c r="AA198" s="146"/>
      <c r="AB198" s="146"/>
      <c r="AC198" s="147"/>
      <c r="AD198" s="145" t="s">
        <v>175</v>
      </c>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25"/>
    </row>
    <row r="199" spans="2:52" ht="24.75" customHeight="1">
      <c r="B199" s="9"/>
      <c r="C199" s="10"/>
      <c r="D199" s="10"/>
      <c r="E199" s="10"/>
      <c r="F199" s="10"/>
      <c r="G199" s="11"/>
      <c r="H199" s="131" t="s">
        <v>24</v>
      </c>
      <c r="I199" s="132"/>
      <c r="J199" s="132"/>
      <c r="K199" s="132"/>
      <c r="L199" s="132"/>
      <c r="M199" s="57" t="s">
        <v>25</v>
      </c>
      <c r="N199" s="77"/>
      <c r="O199" s="77"/>
      <c r="P199" s="77"/>
      <c r="Q199" s="77"/>
      <c r="R199" s="77"/>
      <c r="S199" s="77"/>
      <c r="T199" s="77"/>
      <c r="U199" s="77"/>
      <c r="V199" s="77"/>
      <c r="W199" s="77"/>
      <c r="X199" s="77"/>
      <c r="Y199" s="78"/>
      <c r="Z199" s="133" t="s">
        <v>26</v>
      </c>
      <c r="AA199" s="134"/>
      <c r="AB199" s="134"/>
      <c r="AC199" s="144"/>
      <c r="AD199" s="136" t="s">
        <v>24</v>
      </c>
      <c r="AE199" s="58"/>
      <c r="AF199" s="58"/>
      <c r="AG199" s="58"/>
      <c r="AH199" s="59"/>
      <c r="AI199" s="57" t="s">
        <v>25</v>
      </c>
      <c r="AJ199" s="58"/>
      <c r="AK199" s="58"/>
      <c r="AL199" s="58"/>
      <c r="AM199" s="58"/>
      <c r="AN199" s="58"/>
      <c r="AO199" s="58"/>
      <c r="AP199" s="58"/>
      <c r="AQ199" s="58"/>
      <c r="AR199" s="58"/>
      <c r="AS199" s="58"/>
      <c r="AT199" s="58"/>
      <c r="AU199" s="59"/>
      <c r="AV199" s="133" t="s">
        <v>26</v>
      </c>
      <c r="AW199" s="134"/>
      <c r="AX199" s="134"/>
      <c r="AY199" s="134"/>
      <c r="AZ199" s="25"/>
    </row>
    <row r="200" spans="2:52" ht="24.75" customHeight="1">
      <c r="B200" s="9"/>
      <c r="C200" s="10"/>
      <c r="D200" s="10"/>
      <c r="E200" s="10"/>
      <c r="F200" s="10"/>
      <c r="G200" s="11"/>
      <c r="H200" s="118" t="s">
        <v>87</v>
      </c>
      <c r="I200" s="119"/>
      <c r="J200" s="119"/>
      <c r="K200" s="119"/>
      <c r="L200" s="120"/>
      <c r="M200" s="121" t="s">
        <v>92</v>
      </c>
      <c r="N200" s="140"/>
      <c r="O200" s="140"/>
      <c r="P200" s="140"/>
      <c r="Q200" s="140"/>
      <c r="R200" s="140"/>
      <c r="S200" s="140"/>
      <c r="T200" s="140"/>
      <c r="U200" s="140"/>
      <c r="V200" s="140"/>
      <c r="W200" s="140"/>
      <c r="X200" s="140"/>
      <c r="Y200" s="141"/>
      <c r="Z200" s="124">
        <v>1</v>
      </c>
      <c r="AA200" s="125"/>
      <c r="AB200" s="125"/>
      <c r="AC200" s="142"/>
      <c r="AD200" s="118" t="s">
        <v>87</v>
      </c>
      <c r="AE200" s="119"/>
      <c r="AF200" s="119"/>
      <c r="AG200" s="119"/>
      <c r="AH200" s="120"/>
      <c r="AI200" s="121" t="s">
        <v>134</v>
      </c>
      <c r="AJ200" s="122"/>
      <c r="AK200" s="122"/>
      <c r="AL200" s="122"/>
      <c r="AM200" s="122"/>
      <c r="AN200" s="122"/>
      <c r="AO200" s="122"/>
      <c r="AP200" s="122"/>
      <c r="AQ200" s="122"/>
      <c r="AR200" s="122"/>
      <c r="AS200" s="122"/>
      <c r="AT200" s="122"/>
      <c r="AU200" s="123"/>
      <c r="AV200" s="124">
        <v>2</v>
      </c>
      <c r="AW200" s="125"/>
      <c r="AX200" s="125"/>
      <c r="AY200" s="125"/>
      <c r="AZ200" s="25"/>
    </row>
    <row r="201" spans="2:52" ht="24.75" customHeight="1">
      <c r="B201" s="9"/>
      <c r="C201" s="10"/>
      <c r="D201" s="10"/>
      <c r="E201" s="10"/>
      <c r="F201" s="10"/>
      <c r="G201" s="11"/>
      <c r="H201" s="107"/>
      <c r="I201" s="108"/>
      <c r="J201" s="108"/>
      <c r="K201" s="108"/>
      <c r="L201" s="109"/>
      <c r="M201" s="110"/>
      <c r="N201" s="111"/>
      <c r="O201" s="111"/>
      <c r="P201" s="111"/>
      <c r="Q201" s="111"/>
      <c r="R201" s="111"/>
      <c r="S201" s="111"/>
      <c r="T201" s="111"/>
      <c r="U201" s="111"/>
      <c r="V201" s="111"/>
      <c r="W201" s="111"/>
      <c r="X201" s="111"/>
      <c r="Y201" s="112"/>
      <c r="Z201" s="113"/>
      <c r="AA201" s="114"/>
      <c r="AB201" s="114"/>
      <c r="AC201" s="139"/>
      <c r="AD201" s="107"/>
      <c r="AE201" s="108"/>
      <c r="AF201" s="108"/>
      <c r="AG201" s="108"/>
      <c r="AH201" s="109"/>
      <c r="AI201" s="110"/>
      <c r="AJ201" s="116"/>
      <c r="AK201" s="116"/>
      <c r="AL201" s="116"/>
      <c r="AM201" s="116"/>
      <c r="AN201" s="116"/>
      <c r="AO201" s="116"/>
      <c r="AP201" s="116"/>
      <c r="AQ201" s="116"/>
      <c r="AR201" s="116"/>
      <c r="AS201" s="116"/>
      <c r="AT201" s="116"/>
      <c r="AU201" s="117"/>
      <c r="AV201" s="113"/>
      <c r="AW201" s="114"/>
      <c r="AX201" s="114"/>
      <c r="AY201" s="114"/>
      <c r="AZ201" s="25"/>
    </row>
    <row r="202" spans="2:52" ht="24.75" customHeight="1">
      <c r="B202" s="9"/>
      <c r="C202" s="10"/>
      <c r="D202" s="10"/>
      <c r="E202" s="10"/>
      <c r="F202" s="10"/>
      <c r="G202" s="11"/>
      <c r="H202" s="107"/>
      <c r="I202" s="108"/>
      <c r="J202" s="108"/>
      <c r="K202" s="108"/>
      <c r="L202" s="109"/>
      <c r="M202" s="110"/>
      <c r="N202" s="111"/>
      <c r="O202" s="111"/>
      <c r="P202" s="111"/>
      <c r="Q202" s="111"/>
      <c r="R202" s="111"/>
      <c r="S202" s="111"/>
      <c r="T202" s="111"/>
      <c r="U202" s="111"/>
      <c r="V202" s="111"/>
      <c r="W202" s="111"/>
      <c r="X202" s="111"/>
      <c r="Y202" s="112"/>
      <c r="Z202" s="113"/>
      <c r="AA202" s="114"/>
      <c r="AB202" s="114"/>
      <c r="AC202" s="139"/>
      <c r="AD202" s="107"/>
      <c r="AE202" s="108"/>
      <c r="AF202" s="108"/>
      <c r="AG202" s="108"/>
      <c r="AH202" s="109"/>
      <c r="AI202" s="110"/>
      <c r="AJ202" s="116"/>
      <c r="AK202" s="116"/>
      <c r="AL202" s="116"/>
      <c r="AM202" s="116"/>
      <c r="AN202" s="116"/>
      <c r="AO202" s="116"/>
      <c r="AP202" s="116"/>
      <c r="AQ202" s="116"/>
      <c r="AR202" s="116"/>
      <c r="AS202" s="116"/>
      <c r="AT202" s="116"/>
      <c r="AU202" s="117"/>
      <c r="AV202" s="113"/>
      <c r="AW202" s="114"/>
      <c r="AX202" s="114"/>
      <c r="AY202" s="114"/>
      <c r="AZ202" s="25"/>
    </row>
    <row r="203" spans="2:52" ht="24.75" customHeight="1">
      <c r="B203" s="9"/>
      <c r="C203" s="10"/>
      <c r="D203" s="10"/>
      <c r="E203" s="10"/>
      <c r="F203" s="10"/>
      <c r="G203" s="11"/>
      <c r="H203" s="107"/>
      <c r="I203" s="108"/>
      <c r="J203" s="108"/>
      <c r="K203" s="108"/>
      <c r="L203" s="109"/>
      <c r="M203" s="110"/>
      <c r="N203" s="111"/>
      <c r="O203" s="111"/>
      <c r="P203" s="111"/>
      <c r="Q203" s="111"/>
      <c r="R203" s="111"/>
      <c r="S203" s="111"/>
      <c r="T203" s="111"/>
      <c r="U203" s="111"/>
      <c r="V203" s="111"/>
      <c r="W203" s="111"/>
      <c r="X203" s="111"/>
      <c r="Y203" s="112"/>
      <c r="Z203" s="113"/>
      <c r="AA203" s="114"/>
      <c r="AB203" s="114"/>
      <c r="AC203" s="139"/>
      <c r="AD203" s="107"/>
      <c r="AE203" s="108"/>
      <c r="AF203" s="108"/>
      <c r="AG203" s="108"/>
      <c r="AH203" s="109"/>
      <c r="AI203" s="110"/>
      <c r="AJ203" s="116"/>
      <c r="AK203" s="116"/>
      <c r="AL203" s="116"/>
      <c r="AM203" s="116"/>
      <c r="AN203" s="116"/>
      <c r="AO203" s="116"/>
      <c r="AP203" s="116"/>
      <c r="AQ203" s="116"/>
      <c r="AR203" s="116"/>
      <c r="AS203" s="116"/>
      <c r="AT203" s="116"/>
      <c r="AU203" s="117"/>
      <c r="AV203" s="113"/>
      <c r="AW203" s="114"/>
      <c r="AX203" s="114"/>
      <c r="AY203" s="114"/>
      <c r="AZ203" s="25"/>
    </row>
    <row r="204" spans="2:52" ht="24.75" customHeight="1">
      <c r="B204" s="9"/>
      <c r="C204" s="10"/>
      <c r="D204" s="10"/>
      <c r="E204" s="10"/>
      <c r="F204" s="10"/>
      <c r="G204" s="11"/>
      <c r="H204" s="107"/>
      <c r="I204" s="108"/>
      <c r="J204" s="108"/>
      <c r="K204" s="108"/>
      <c r="L204" s="109"/>
      <c r="M204" s="110"/>
      <c r="N204" s="111"/>
      <c r="O204" s="111"/>
      <c r="P204" s="111"/>
      <c r="Q204" s="111"/>
      <c r="R204" s="111"/>
      <c r="S204" s="111"/>
      <c r="T204" s="111"/>
      <c r="U204" s="111"/>
      <c r="V204" s="111"/>
      <c r="W204" s="111"/>
      <c r="X204" s="111"/>
      <c r="Y204" s="112"/>
      <c r="Z204" s="113"/>
      <c r="AA204" s="114"/>
      <c r="AB204" s="114"/>
      <c r="AC204" s="139"/>
      <c r="AD204" s="107"/>
      <c r="AE204" s="108"/>
      <c r="AF204" s="108"/>
      <c r="AG204" s="108"/>
      <c r="AH204" s="109"/>
      <c r="AI204" s="110"/>
      <c r="AJ204" s="116"/>
      <c r="AK204" s="116"/>
      <c r="AL204" s="116"/>
      <c r="AM204" s="116"/>
      <c r="AN204" s="116"/>
      <c r="AO204" s="116"/>
      <c r="AP204" s="116"/>
      <c r="AQ204" s="116"/>
      <c r="AR204" s="116"/>
      <c r="AS204" s="116"/>
      <c r="AT204" s="116"/>
      <c r="AU204" s="117"/>
      <c r="AV204" s="113"/>
      <c r="AW204" s="114"/>
      <c r="AX204" s="114"/>
      <c r="AY204" s="114"/>
      <c r="AZ204" s="25"/>
    </row>
    <row r="205" spans="2:52" ht="24.75" customHeight="1">
      <c r="B205" s="9"/>
      <c r="C205" s="10"/>
      <c r="D205" s="10"/>
      <c r="E205" s="10"/>
      <c r="F205" s="10"/>
      <c r="G205" s="11"/>
      <c r="H205" s="107"/>
      <c r="I205" s="108"/>
      <c r="J205" s="108"/>
      <c r="K205" s="108"/>
      <c r="L205" s="109"/>
      <c r="M205" s="110"/>
      <c r="N205" s="111"/>
      <c r="O205" s="111"/>
      <c r="P205" s="111"/>
      <c r="Q205" s="111"/>
      <c r="R205" s="111"/>
      <c r="S205" s="111"/>
      <c r="T205" s="111"/>
      <c r="U205" s="111"/>
      <c r="V205" s="111"/>
      <c r="W205" s="111"/>
      <c r="X205" s="111"/>
      <c r="Y205" s="112"/>
      <c r="Z205" s="113"/>
      <c r="AA205" s="114"/>
      <c r="AB205" s="114"/>
      <c r="AC205" s="139"/>
      <c r="AD205" s="107"/>
      <c r="AE205" s="108"/>
      <c r="AF205" s="108"/>
      <c r="AG205" s="108"/>
      <c r="AH205" s="109"/>
      <c r="AI205" s="110"/>
      <c r="AJ205" s="116"/>
      <c r="AK205" s="116"/>
      <c r="AL205" s="116"/>
      <c r="AM205" s="116"/>
      <c r="AN205" s="116"/>
      <c r="AO205" s="116"/>
      <c r="AP205" s="116"/>
      <c r="AQ205" s="116"/>
      <c r="AR205" s="116"/>
      <c r="AS205" s="116"/>
      <c r="AT205" s="116"/>
      <c r="AU205" s="117"/>
      <c r="AV205" s="113"/>
      <c r="AW205" s="114"/>
      <c r="AX205" s="114"/>
      <c r="AY205" s="114"/>
      <c r="AZ205" s="25"/>
    </row>
    <row r="206" spans="2:52" ht="24.75" customHeight="1">
      <c r="B206" s="9"/>
      <c r="C206" s="10"/>
      <c r="D206" s="10"/>
      <c r="E206" s="10"/>
      <c r="F206" s="10"/>
      <c r="G206" s="11"/>
      <c r="H206" s="107"/>
      <c r="I206" s="108"/>
      <c r="J206" s="108"/>
      <c r="K206" s="108"/>
      <c r="L206" s="109"/>
      <c r="M206" s="110"/>
      <c r="N206" s="111"/>
      <c r="O206" s="111"/>
      <c r="P206" s="111"/>
      <c r="Q206" s="111"/>
      <c r="R206" s="111"/>
      <c r="S206" s="111"/>
      <c r="T206" s="111"/>
      <c r="U206" s="111"/>
      <c r="V206" s="111"/>
      <c r="W206" s="111"/>
      <c r="X206" s="111"/>
      <c r="Y206" s="112"/>
      <c r="Z206" s="113"/>
      <c r="AA206" s="114"/>
      <c r="AB206" s="114"/>
      <c r="AC206" s="139"/>
      <c r="AD206" s="107"/>
      <c r="AE206" s="108"/>
      <c r="AF206" s="108"/>
      <c r="AG206" s="108"/>
      <c r="AH206" s="109"/>
      <c r="AI206" s="110"/>
      <c r="AJ206" s="116"/>
      <c r="AK206" s="116"/>
      <c r="AL206" s="116"/>
      <c r="AM206" s="116"/>
      <c r="AN206" s="116"/>
      <c r="AO206" s="116"/>
      <c r="AP206" s="116"/>
      <c r="AQ206" s="116"/>
      <c r="AR206" s="116"/>
      <c r="AS206" s="116"/>
      <c r="AT206" s="116"/>
      <c r="AU206" s="117"/>
      <c r="AV206" s="113"/>
      <c r="AW206" s="114"/>
      <c r="AX206" s="114"/>
      <c r="AY206" s="114"/>
      <c r="AZ206" s="25"/>
    </row>
    <row r="207" spans="2:52" ht="24.75" customHeight="1">
      <c r="B207" s="9"/>
      <c r="C207" s="10"/>
      <c r="D207" s="10"/>
      <c r="E207" s="10"/>
      <c r="F207" s="10"/>
      <c r="G207" s="11"/>
      <c r="H207" s="96"/>
      <c r="I207" s="97"/>
      <c r="J207" s="97"/>
      <c r="K207" s="97"/>
      <c r="L207" s="98"/>
      <c r="M207" s="99"/>
      <c r="N207" s="100"/>
      <c r="O207" s="100"/>
      <c r="P207" s="100"/>
      <c r="Q207" s="100"/>
      <c r="R207" s="100"/>
      <c r="S207" s="100"/>
      <c r="T207" s="100"/>
      <c r="U207" s="100"/>
      <c r="V207" s="100"/>
      <c r="W207" s="100"/>
      <c r="X207" s="100"/>
      <c r="Y207" s="101"/>
      <c r="Z207" s="102"/>
      <c r="AA207" s="103"/>
      <c r="AB207" s="103"/>
      <c r="AC207" s="138"/>
      <c r="AD207" s="96"/>
      <c r="AE207" s="97"/>
      <c r="AF207" s="97"/>
      <c r="AG207" s="97"/>
      <c r="AH207" s="98"/>
      <c r="AI207" s="99"/>
      <c r="AJ207" s="105"/>
      <c r="AK207" s="105"/>
      <c r="AL207" s="105"/>
      <c r="AM207" s="105"/>
      <c r="AN207" s="105"/>
      <c r="AO207" s="105"/>
      <c r="AP207" s="105"/>
      <c r="AQ207" s="105"/>
      <c r="AR207" s="105"/>
      <c r="AS207" s="105"/>
      <c r="AT207" s="105"/>
      <c r="AU207" s="106"/>
      <c r="AV207" s="102"/>
      <c r="AW207" s="103"/>
      <c r="AX207" s="103"/>
      <c r="AY207" s="103"/>
      <c r="AZ207" s="25"/>
    </row>
    <row r="208" spans="2:52" ht="24.75" customHeight="1" thickBot="1">
      <c r="B208" s="9"/>
      <c r="C208" s="10"/>
      <c r="D208" s="10"/>
      <c r="E208" s="10"/>
      <c r="F208" s="10"/>
      <c r="G208" s="11"/>
      <c r="H208" s="85" t="s">
        <v>27</v>
      </c>
      <c r="I208" s="86"/>
      <c r="J208" s="86"/>
      <c r="K208" s="86"/>
      <c r="L208" s="93"/>
      <c r="M208" s="87"/>
      <c r="N208" s="94"/>
      <c r="O208" s="94"/>
      <c r="P208" s="94"/>
      <c r="Q208" s="94"/>
      <c r="R208" s="94"/>
      <c r="S208" s="94"/>
      <c r="T208" s="94"/>
      <c r="U208" s="94"/>
      <c r="V208" s="94"/>
      <c r="W208" s="94"/>
      <c r="X208" s="94"/>
      <c r="Y208" s="95"/>
      <c r="Z208" s="90">
        <f>SUM(Z200:AC207)</f>
        <v>1</v>
      </c>
      <c r="AA208" s="91"/>
      <c r="AB208" s="91"/>
      <c r="AC208" s="137"/>
      <c r="AD208" s="85" t="s">
        <v>27</v>
      </c>
      <c r="AE208" s="86"/>
      <c r="AF208" s="86"/>
      <c r="AG208" s="86"/>
      <c r="AH208" s="86"/>
      <c r="AI208" s="87"/>
      <c r="AJ208" s="88"/>
      <c r="AK208" s="88"/>
      <c r="AL208" s="88"/>
      <c r="AM208" s="88"/>
      <c r="AN208" s="88"/>
      <c r="AO208" s="88"/>
      <c r="AP208" s="88"/>
      <c r="AQ208" s="88"/>
      <c r="AR208" s="88"/>
      <c r="AS208" s="88"/>
      <c r="AT208" s="88"/>
      <c r="AU208" s="89"/>
      <c r="AV208" s="90">
        <f>SUM(AV200:AY207)</f>
        <v>2</v>
      </c>
      <c r="AW208" s="91"/>
      <c r="AX208" s="91"/>
      <c r="AY208" s="91"/>
      <c r="AZ208" s="25"/>
    </row>
    <row r="209" spans="2:52" ht="24.75" customHeight="1">
      <c r="B209" s="9"/>
      <c r="C209" s="10"/>
      <c r="D209" s="10"/>
      <c r="E209" s="10"/>
      <c r="F209" s="10"/>
      <c r="G209" s="11"/>
      <c r="H209" s="127" t="s">
        <v>216</v>
      </c>
      <c r="I209" s="58"/>
      <c r="J209" s="58"/>
      <c r="K209" s="58"/>
      <c r="L209" s="58"/>
      <c r="M209" s="58"/>
      <c r="N209" s="58"/>
      <c r="O209" s="58"/>
      <c r="P209" s="58"/>
      <c r="Q209" s="58"/>
      <c r="R209" s="58"/>
      <c r="S209" s="58"/>
      <c r="T209" s="58"/>
      <c r="U209" s="58"/>
      <c r="V209" s="58"/>
      <c r="W209" s="58"/>
      <c r="X209" s="58"/>
      <c r="Y209" s="58"/>
      <c r="Z209" s="58"/>
      <c r="AA209" s="58"/>
      <c r="AB209" s="58"/>
      <c r="AC209" s="143"/>
      <c r="AD209" s="127" t="s">
        <v>194</v>
      </c>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25"/>
    </row>
    <row r="210" spans="2:52" ht="24.75" customHeight="1">
      <c r="B210" s="9"/>
      <c r="C210" s="10"/>
      <c r="D210" s="10"/>
      <c r="E210" s="10"/>
      <c r="F210" s="10"/>
      <c r="G210" s="11"/>
      <c r="H210" s="131" t="s">
        <v>24</v>
      </c>
      <c r="I210" s="132"/>
      <c r="J210" s="132"/>
      <c r="K210" s="132"/>
      <c r="L210" s="132"/>
      <c r="M210" s="57" t="s">
        <v>25</v>
      </c>
      <c r="N210" s="77"/>
      <c r="O210" s="77"/>
      <c r="P210" s="77"/>
      <c r="Q210" s="77"/>
      <c r="R210" s="77"/>
      <c r="S210" s="77"/>
      <c r="T210" s="77"/>
      <c r="U210" s="77"/>
      <c r="V210" s="77"/>
      <c r="W210" s="77"/>
      <c r="X210" s="77"/>
      <c r="Y210" s="78"/>
      <c r="Z210" s="133" t="s">
        <v>26</v>
      </c>
      <c r="AA210" s="134"/>
      <c r="AB210" s="134"/>
      <c r="AC210" s="144"/>
      <c r="AD210" s="136" t="s">
        <v>24</v>
      </c>
      <c r="AE210" s="58"/>
      <c r="AF210" s="58"/>
      <c r="AG210" s="58"/>
      <c r="AH210" s="59"/>
      <c r="AI210" s="57" t="s">
        <v>25</v>
      </c>
      <c r="AJ210" s="58"/>
      <c r="AK210" s="58"/>
      <c r="AL210" s="58"/>
      <c r="AM210" s="58"/>
      <c r="AN210" s="58"/>
      <c r="AO210" s="58"/>
      <c r="AP210" s="58"/>
      <c r="AQ210" s="58"/>
      <c r="AR210" s="58"/>
      <c r="AS210" s="58"/>
      <c r="AT210" s="58"/>
      <c r="AU210" s="59"/>
      <c r="AV210" s="133" t="s">
        <v>26</v>
      </c>
      <c r="AW210" s="134"/>
      <c r="AX210" s="134"/>
      <c r="AY210" s="134"/>
      <c r="AZ210" s="25"/>
    </row>
    <row r="211" spans="2:52" ht="24.75" customHeight="1">
      <c r="B211" s="9"/>
      <c r="C211" s="10"/>
      <c r="D211" s="10"/>
      <c r="E211" s="10"/>
      <c r="F211" s="10"/>
      <c r="G211" s="11"/>
      <c r="H211" s="118" t="s">
        <v>87</v>
      </c>
      <c r="I211" s="119"/>
      <c r="J211" s="119"/>
      <c r="K211" s="119"/>
      <c r="L211" s="120"/>
      <c r="M211" s="121" t="s">
        <v>92</v>
      </c>
      <c r="N211" s="140"/>
      <c r="O211" s="140"/>
      <c r="P211" s="140"/>
      <c r="Q211" s="140"/>
      <c r="R211" s="140"/>
      <c r="S211" s="140"/>
      <c r="T211" s="140"/>
      <c r="U211" s="140"/>
      <c r="V211" s="140"/>
      <c r="W211" s="140"/>
      <c r="X211" s="140"/>
      <c r="Y211" s="141"/>
      <c r="Z211" s="124">
        <v>1</v>
      </c>
      <c r="AA211" s="125"/>
      <c r="AB211" s="125"/>
      <c r="AC211" s="142"/>
      <c r="AD211" s="118" t="s">
        <v>87</v>
      </c>
      <c r="AE211" s="119"/>
      <c r="AF211" s="119"/>
      <c r="AG211" s="119"/>
      <c r="AH211" s="120"/>
      <c r="AI211" s="121" t="s">
        <v>193</v>
      </c>
      <c r="AJ211" s="122"/>
      <c r="AK211" s="122"/>
      <c r="AL211" s="122"/>
      <c r="AM211" s="122"/>
      <c r="AN211" s="122"/>
      <c r="AO211" s="122"/>
      <c r="AP211" s="122"/>
      <c r="AQ211" s="122"/>
      <c r="AR211" s="122"/>
      <c r="AS211" s="122"/>
      <c r="AT211" s="122"/>
      <c r="AU211" s="123"/>
      <c r="AV211" s="124">
        <v>1</v>
      </c>
      <c r="AW211" s="125"/>
      <c r="AX211" s="125"/>
      <c r="AY211" s="125"/>
      <c r="AZ211" s="25"/>
    </row>
    <row r="212" spans="2:52" ht="24.75" customHeight="1">
      <c r="B212" s="9"/>
      <c r="C212" s="10"/>
      <c r="D212" s="10"/>
      <c r="E212" s="10"/>
      <c r="F212" s="10"/>
      <c r="G212" s="11"/>
      <c r="H212" s="107"/>
      <c r="I212" s="108"/>
      <c r="J212" s="108"/>
      <c r="K212" s="108"/>
      <c r="L212" s="109"/>
      <c r="M212" s="110"/>
      <c r="N212" s="111"/>
      <c r="O212" s="111"/>
      <c r="P212" s="111"/>
      <c r="Q212" s="111"/>
      <c r="R212" s="111"/>
      <c r="S212" s="111"/>
      <c r="T212" s="111"/>
      <c r="U212" s="111"/>
      <c r="V212" s="111"/>
      <c r="W212" s="111"/>
      <c r="X212" s="111"/>
      <c r="Y212" s="112"/>
      <c r="Z212" s="113"/>
      <c r="AA212" s="114"/>
      <c r="AB212" s="114"/>
      <c r="AC212" s="139"/>
      <c r="AD212" s="107"/>
      <c r="AE212" s="108"/>
      <c r="AF212" s="108"/>
      <c r="AG212" s="108"/>
      <c r="AH212" s="109"/>
      <c r="AI212" s="110"/>
      <c r="AJ212" s="116"/>
      <c r="AK212" s="116"/>
      <c r="AL212" s="116"/>
      <c r="AM212" s="116"/>
      <c r="AN212" s="116"/>
      <c r="AO212" s="116"/>
      <c r="AP212" s="116"/>
      <c r="AQ212" s="116"/>
      <c r="AR212" s="116"/>
      <c r="AS212" s="116"/>
      <c r="AT212" s="116"/>
      <c r="AU212" s="117"/>
      <c r="AV212" s="113"/>
      <c r="AW212" s="114"/>
      <c r="AX212" s="114"/>
      <c r="AY212" s="114"/>
      <c r="AZ212" s="25"/>
    </row>
    <row r="213" spans="2:52" ht="24.75" customHeight="1">
      <c r="B213" s="9"/>
      <c r="C213" s="10"/>
      <c r="D213" s="10"/>
      <c r="E213" s="10"/>
      <c r="F213" s="10"/>
      <c r="G213" s="11"/>
      <c r="H213" s="107"/>
      <c r="I213" s="108"/>
      <c r="J213" s="108"/>
      <c r="K213" s="108"/>
      <c r="L213" s="109"/>
      <c r="M213" s="110"/>
      <c r="N213" s="111"/>
      <c r="O213" s="111"/>
      <c r="P213" s="111"/>
      <c r="Q213" s="111"/>
      <c r="R213" s="111"/>
      <c r="S213" s="111"/>
      <c r="T213" s="111"/>
      <c r="U213" s="111"/>
      <c r="V213" s="111"/>
      <c r="W213" s="111"/>
      <c r="X213" s="111"/>
      <c r="Y213" s="112"/>
      <c r="Z213" s="113"/>
      <c r="AA213" s="114"/>
      <c r="AB213" s="114"/>
      <c r="AC213" s="139"/>
      <c r="AD213" s="107"/>
      <c r="AE213" s="108"/>
      <c r="AF213" s="108"/>
      <c r="AG213" s="108"/>
      <c r="AH213" s="109"/>
      <c r="AI213" s="110"/>
      <c r="AJ213" s="116"/>
      <c r="AK213" s="116"/>
      <c r="AL213" s="116"/>
      <c r="AM213" s="116"/>
      <c r="AN213" s="116"/>
      <c r="AO213" s="116"/>
      <c r="AP213" s="116"/>
      <c r="AQ213" s="116"/>
      <c r="AR213" s="116"/>
      <c r="AS213" s="116"/>
      <c r="AT213" s="116"/>
      <c r="AU213" s="117"/>
      <c r="AV213" s="113"/>
      <c r="AW213" s="114"/>
      <c r="AX213" s="114"/>
      <c r="AY213" s="114"/>
      <c r="AZ213" s="25"/>
    </row>
    <row r="214" spans="2:52" ht="24.75" customHeight="1">
      <c r="B214" s="9"/>
      <c r="C214" s="10"/>
      <c r="D214" s="10"/>
      <c r="E214" s="10"/>
      <c r="F214" s="10"/>
      <c r="G214" s="11"/>
      <c r="H214" s="107"/>
      <c r="I214" s="108"/>
      <c r="J214" s="108"/>
      <c r="K214" s="108"/>
      <c r="L214" s="109"/>
      <c r="M214" s="110"/>
      <c r="N214" s="111"/>
      <c r="O214" s="111"/>
      <c r="P214" s="111"/>
      <c r="Q214" s="111"/>
      <c r="R214" s="111"/>
      <c r="S214" s="111"/>
      <c r="T214" s="111"/>
      <c r="U214" s="111"/>
      <c r="V214" s="111"/>
      <c r="W214" s="111"/>
      <c r="X214" s="111"/>
      <c r="Y214" s="112"/>
      <c r="Z214" s="113"/>
      <c r="AA214" s="114"/>
      <c r="AB214" s="114"/>
      <c r="AC214" s="139"/>
      <c r="AD214" s="107"/>
      <c r="AE214" s="108"/>
      <c r="AF214" s="108"/>
      <c r="AG214" s="108"/>
      <c r="AH214" s="109"/>
      <c r="AI214" s="110"/>
      <c r="AJ214" s="116"/>
      <c r="AK214" s="116"/>
      <c r="AL214" s="116"/>
      <c r="AM214" s="116"/>
      <c r="AN214" s="116"/>
      <c r="AO214" s="116"/>
      <c r="AP214" s="116"/>
      <c r="AQ214" s="116"/>
      <c r="AR214" s="116"/>
      <c r="AS214" s="116"/>
      <c r="AT214" s="116"/>
      <c r="AU214" s="117"/>
      <c r="AV214" s="113"/>
      <c r="AW214" s="114"/>
      <c r="AX214" s="114"/>
      <c r="AY214" s="114"/>
      <c r="AZ214" s="25"/>
    </row>
    <row r="215" spans="2:52" ht="24.75" customHeight="1">
      <c r="B215" s="9"/>
      <c r="C215" s="10"/>
      <c r="D215" s="10"/>
      <c r="E215" s="10"/>
      <c r="F215" s="10"/>
      <c r="G215" s="11"/>
      <c r="H215" s="107"/>
      <c r="I215" s="108"/>
      <c r="J215" s="108"/>
      <c r="K215" s="108"/>
      <c r="L215" s="109"/>
      <c r="M215" s="110"/>
      <c r="N215" s="111"/>
      <c r="O215" s="111"/>
      <c r="P215" s="111"/>
      <c r="Q215" s="111"/>
      <c r="R215" s="111"/>
      <c r="S215" s="111"/>
      <c r="T215" s="111"/>
      <c r="U215" s="111"/>
      <c r="V215" s="111"/>
      <c r="W215" s="111"/>
      <c r="X215" s="111"/>
      <c r="Y215" s="112"/>
      <c r="Z215" s="113"/>
      <c r="AA215" s="114"/>
      <c r="AB215" s="114"/>
      <c r="AC215" s="139"/>
      <c r="AD215" s="107"/>
      <c r="AE215" s="108"/>
      <c r="AF215" s="108"/>
      <c r="AG215" s="108"/>
      <c r="AH215" s="109"/>
      <c r="AI215" s="110"/>
      <c r="AJ215" s="116"/>
      <c r="AK215" s="116"/>
      <c r="AL215" s="116"/>
      <c r="AM215" s="116"/>
      <c r="AN215" s="116"/>
      <c r="AO215" s="116"/>
      <c r="AP215" s="116"/>
      <c r="AQ215" s="116"/>
      <c r="AR215" s="116"/>
      <c r="AS215" s="116"/>
      <c r="AT215" s="116"/>
      <c r="AU215" s="117"/>
      <c r="AV215" s="113"/>
      <c r="AW215" s="114"/>
      <c r="AX215" s="114"/>
      <c r="AY215" s="114"/>
      <c r="AZ215" s="25"/>
    </row>
    <row r="216" spans="2:52" ht="24.75" customHeight="1">
      <c r="B216" s="9"/>
      <c r="C216" s="10"/>
      <c r="D216" s="10"/>
      <c r="E216" s="10"/>
      <c r="F216" s="10"/>
      <c r="G216" s="11"/>
      <c r="H216" s="107"/>
      <c r="I216" s="108"/>
      <c r="J216" s="108"/>
      <c r="K216" s="108"/>
      <c r="L216" s="109"/>
      <c r="M216" s="110"/>
      <c r="N216" s="111"/>
      <c r="O216" s="111"/>
      <c r="P216" s="111"/>
      <c r="Q216" s="111"/>
      <c r="R216" s="111"/>
      <c r="S216" s="111"/>
      <c r="T216" s="111"/>
      <c r="U216" s="111"/>
      <c r="V216" s="111"/>
      <c r="W216" s="111"/>
      <c r="X216" s="111"/>
      <c r="Y216" s="112"/>
      <c r="Z216" s="113"/>
      <c r="AA216" s="114"/>
      <c r="AB216" s="114"/>
      <c r="AC216" s="139"/>
      <c r="AD216" s="107"/>
      <c r="AE216" s="108"/>
      <c r="AF216" s="108"/>
      <c r="AG216" s="108"/>
      <c r="AH216" s="109"/>
      <c r="AI216" s="110"/>
      <c r="AJ216" s="111"/>
      <c r="AK216" s="111"/>
      <c r="AL216" s="111"/>
      <c r="AM216" s="111"/>
      <c r="AN216" s="111"/>
      <c r="AO216" s="111"/>
      <c r="AP216" s="111"/>
      <c r="AQ216" s="111"/>
      <c r="AR216" s="111"/>
      <c r="AS216" s="111"/>
      <c r="AT216" s="111"/>
      <c r="AU216" s="112"/>
      <c r="AV216" s="113"/>
      <c r="AW216" s="114"/>
      <c r="AX216" s="114"/>
      <c r="AY216" s="114"/>
      <c r="AZ216" s="25"/>
    </row>
    <row r="217" spans="2:52" ht="24.75" customHeight="1">
      <c r="B217" s="9"/>
      <c r="C217" s="10"/>
      <c r="D217" s="10"/>
      <c r="E217" s="10"/>
      <c r="F217" s="10"/>
      <c r="G217" s="11"/>
      <c r="H217" s="107"/>
      <c r="I217" s="108"/>
      <c r="J217" s="108"/>
      <c r="K217" s="108"/>
      <c r="L217" s="109"/>
      <c r="M217" s="110"/>
      <c r="N217" s="111"/>
      <c r="O217" s="111"/>
      <c r="P217" s="111"/>
      <c r="Q217" s="111"/>
      <c r="R217" s="111"/>
      <c r="S217" s="111"/>
      <c r="T217" s="111"/>
      <c r="U217" s="111"/>
      <c r="V217" s="111"/>
      <c r="W217" s="111"/>
      <c r="X217" s="111"/>
      <c r="Y217" s="112"/>
      <c r="Z217" s="113"/>
      <c r="AA217" s="114"/>
      <c r="AB217" s="114"/>
      <c r="AC217" s="139"/>
      <c r="AD217" s="107"/>
      <c r="AE217" s="108"/>
      <c r="AF217" s="108"/>
      <c r="AG217" s="108"/>
      <c r="AH217" s="109"/>
      <c r="AI217" s="110"/>
      <c r="AJ217" s="111"/>
      <c r="AK217" s="111"/>
      <c r="AL217" s="111"/>
      <c r="AM217" s="111"/>
      <c r="AN217" s="111"/>
      <c r="AO217" s="111"/>
      <c r="AP217" s="111"/>
      <c r="AQ217" s="111"/>
      <c r="AR217" s="111"/>
      <c r="AS217" s="111"/>
      <c r="AT217" s="111"/>
      <c r="AU217" s="112"/>
      <c r="AV217" s="113"/>
      <c r="AW217" s="114"/>
      <c r="AX217" s="114"/>
      <c r="AY217" s="114"/>
      <c r="AZ217" s="25"/>
    </row>
    <row r="218" spans="2:52" ht="24.75" customHeight="1">
      <c r="B218" s="9"/>
      <c r="C218" s="10"/>
      <c r="D218" s="10"/>
      <c r="E218" s="10"/>
      <c r="F218" s="10"/>
      <c r="G218" s="11"/>
      <c r="H218" s="96"/>
      <c r="I218" s="97"/>
      <c r="J218" s="97"/>
      <c r="K218" s="97"/>
      <c r="L218" s="98"/>
      <c r="M218" s="99"/>
      <c r="N218" s="100"/>
      <c r="O218" s="100"/>
      <c r="P218" s="100"/>
      <c r="Q218" s="100"/>
      <c r="R218" s="100"/>
      <c r="S218" s="100"/>
      <c r="T218" s="100"/>
      <c r="U218" s="100"/>
      <c r="V218" s="100"/>
      <c r="W218" s="100"/>
      <c r="X218" s="100"/>
      <c r="Y218" s="101"/>
      <c r="Z218" s="102"/>
      <c r="AA218" s="103"/>
      <c r="AB218" s="103"/>
      <c r="AC218" s="138"/>
      <c r="AD218" s="96"/>
      <c r="AE218" s="97"/>
      <c r="AF218" s="97"/>
      <c r="AG218" s="97"/>
      <c r="AH218" s="98"/>
      <c r="AI218" s="99"/>
      <c r="AJ218" s="100"/>
      <c r="AK218" s="100"/>
      <c r="AL218" s="100"/>
      <c r="AM218" s="100"/>
      <c r="AN218" s="100"/>
      <c r="AO218" s="100"/>
      <c r="AP218" s="100"/>
      <c r="AQ218" s="100"/>
      <c r="AR218" s="100"/>
      <c r="AS218" s="100"/>
      <c r="AT218" s="100"/>
      <c r="AU218" s="101"/>
      <c r="AV218" s="102"/>
      <c r="AW218" s="103"/>
      <c r="AX218" s="103"/>
      <c r="AY218" s="103"/>
      <c r="AZ218" s="25"/>
    </row>
    <row r="219" spans="2:52" ht="24.75" customHeight="1" thickBot="1">
      <c r="B219" s="9"/>
      <c r="C219" s="10"/>
      <c r="D219" s="10"/>
      <c r="E219" s="10"/>
      <c r="F219" s="10"/>
      <c r="G219" s="11"/>
      <c r="H219" s="85" t="s">
        <v>27</v>
      </c>
      <c r="I219" s="86"/>
      <c r="J219" s="86"/>
      <c r="K219" s="86"/>
      <c r="L219" s="93"/>
      <c r="M219" s="87"/>
      <c r="N219" s="94"/>
      <c r="O219" s="94"/>
      <c r="P219" s="94"/>
      <c r="Q219" s="94"/>
      <c r="R219" s="94"/>
      <c r="S219" s="94"/>
      <c r="T219" s="94"/>
      <c r="U219" s="94"/>
      <c r="V219" s="94"/>
      <c r="W219" s="94"/>
      <c r="X219" s="94"/>
      <c r="Y219" s="95"/>
      <c r="Z219" s="90">
        <f>SUM(Z211:AC218)</f>
        <v>1</v>
      </c>
      <c r="AA219" s="91"/>
      <c r="AB219" s="91"/>
      <c r="AC219" s="137"/>
      <c r="AD219" s="85" t="s">
        <v>27</v>
      </c>
      <c r="AE219" s="86"/>
      <c r="AF219" s="86"/>
      <c r="AG219" s="86"/>
      <c r="AH219" s="86"/>
      <c r="AI219" s="87"/>
      <c r="AJ219" s="88"/>
      <c r="AK219" s="88"/>
      <c r="AL219" s="88"/>
      <c r="AM219" s="88"/>
      <c r="AN219" s="88"/>
      <c r="AO219" s="88"/>
      <c r="AP219" s="88"/>
      <c r="AQ219" s="88"/>
      <c r="AR219" s="88"/>
      <c r="AS219" s="88"/>
      <c r="AT219" s="88"/>
      <c r="AU219" s="89"/>
      <c r="AV219" s="90">
        <f>SUM(AV211:AY218)</f>
        <v>1</v>
      </c>
      <c r="AW219" s="91"/>
      <c r="AX219" s="91"/>
      <c r="AY219" s="91"/>
      <c r="AZ219" s="25"/>
    </row>
    <row r="220" spans="2:52" ht="24.75" customHeight="1">
      <c r="B220" s="9"/>
      <c r="C220" s="10"/>
      <c r="D220" s="10"/>
      <c r="E220" s="10"/>
      <c r="F220" s="10"/>
      <c r="G220" s="11"/>
      <c r="H220" s="127" t="s">
        <v>195</v>
      </c>
      <c r="I220" s="58"/>
      <c r="J220" s="58"/>
      <c r="K220" s="58"/>
      <c r="L220" s="58"/>
      <c r="M220" s="58"/>
      <c r="N220" s="58"/>
      <c r="O220" s="58"/>
      <c r="P220" s="58"/>
      <c r="Q220" s="58"/>
      <c r="R220" s="58"/>
      <c r="S220" s="58"/>
      <c r="T220" s="58"/>
      <c r="U220" s="58"/>
      <c r="V220" s="58"/>
      <c r="W220" s="58"/>
      <c r="X220" s="58"/>
      <c r="Y220" s="58"/>
      <c r="Z220" s="58"/>
      <c r="AA220" s="58"/>
      <c r="AB220" s="58"/>
      <c r="AC220" s="58"/>
      <c r="AD220" s="127" t="s">
        <v>196</v>
      </c>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25"/>
    </row>
    <row r="221" spans="2:52" ht="24.75" customHeight="1">
      <c r="B221" s="9"/>
      <c r="C221" s="10"/>
      <c r="D221" s="10"/>
      <c r="E221" s="10"/>
      <c r="F221" s="10"/>
      <c r="G221" s="11"/>
      <c r="H221" s="136" t="s">
        <v>24</v>
      </c>
      <c r="I221" s="58"/>
      <c r="J221" s="58"/>
      <c r="K221" s="58"/>
      <c r="L221" s="59"/>
      <c r="M221" s="57" t="s">
        <v>25</v>
      </c>
      <c r="N221" s="58"/>
      <c r="O221" s="58"/>
      <c r="P221" s="58"/>
      <c r="Q221" s="58"/>
      <c r="R221" s="58"/>
      <c r="S221" s="58"/>
      <c r="T221" s="58"/>
      <c r="U221" s="58"/>
      <c r="V221" s="58"/>
      <c r="W221" s="58"/>
      <c r="X221" s="58"/>
      <c r="Y221" s="59"/>
      <c r="Z221" s="133" t="s">
        <v>26</v>
      </c>
      <c r="AA221" s="134"/>
      <c r="AB221" s="134"/>
      <c r="AC221" s="134"/>
      <c r="AD221" s="136" t="s">
        <v>24</v>
      </c>
      <c r="AE221" s="58"/>
      <c r="AF221" s="58"/>
      <c r="AG221" s="58"/>
      <c r="AH221" s="59"/>
      <c r="AI221" s="57" t="s">
        <v>25</v>
      </c>
      <c r="AJ221" s="58"/>
      <c r="AK221" s="58"/>
      <c r="AL221" s="58"/>
      <c r="AM221" s="58"/>
      <c r="AN221" s="58"/>
      <c r="AO221" s="58"/>
      <c r="AP221" s="58"/>
      <c r="AQ221" s="58"/>
      <c r="AR221" s="58"/>
      <c r="AS221" s="58"/>
      <c r="AT221" s="58"/>
      <c r="AU221" s="59"/>
      <c r="AV221" s="133" t="s">
        <v>26</v>
      </c>
      <c r="AW221" s="134"/>
      <c r="AX221" s="134"/>
      <c r="AY221" s="134"/>
      <c r="AZ221" s="25"/>
    </row>
    <row r="222" spans="2:52" ht="24.75" customHeight="1">
      <c r="B222" s="9"/>
      <c r="C222" s="10"/>
      <c r="D222" s="10"/>
      <c r="E222" s="10"/>
      <c r="F222" s="10"/>
      <c r="G222" s="11"/>
      <c r="H222" s="118" t="s">
        <v>87</v>
      </c>
      <c r="I222" s="119"/>
      <c r="J222" s="119"/>
      <c r="K222" s="119"/>
      <c r="L222" s="120"/>
      <c r="M222" s="121" t="s">
        <v>193</v>
      </c>
      <c r="N222" s="122"/>
      <c r="O222" s="122"/>
      <c r="P222" s="122"/>
      <c r="Q222" s="122"/>
      <c r="R222" s="122"/>
      <c r="S222" s="122"/>
      <c r="T222" s="122"/>
      <c r="U222" s="122"/>
      <c r="V222" s="122"/>
      <c r="W222" s="122"/>
      <c r="X222" s="122"/>
      <c r="Y222" s="123"/>
      <c r="Z222" s="124">
        <v>1</v>
      </c>
      <c r="AA222" s="125"/>
      <c r="AB222" s="125"/>
      <c r="AC222" s="125"/>
      <c r="AD222" s="118" t="s">
        <v>87</v>
      </c>
      <c r="AE222" s="119"/>
      <c r="AF222" s="119"/>
      <c r="AG222" s="119"/>
      <c r="AH222" s="120"/>
      <c r="AI222" s="121" t="s">
        <v>93</v>
      </c>
      <c r="AJ222" s="122"/>
      <c r="AK222" s="122"/>
      <c r="AL222" s="122"/>
      <c r="AM222" s="122"/>
      <c r="AN222" s="122"/>
      <c r="AO222" s="122"/>
      <c r="AP222" s="122"/>
      <c r="AQ222" s="122"/>
      <c r="AR222" s="122"/>
      <c r="AS222" s="122"/>
      <c r="AT222" s="122"/>
      <c r="AU222" s="123"/>
      <c r="AV222" s="124">
        <v>1</v>
      </c>
      <c r="AW222" s="125"/>
      <c r="AX222" s="125"/>
      <c r="AY222" s="125"/>
      <c r="AZ222" s="25"/>
    </row>
    <row r="223" spans="2:52" ht="24.75" customHeight="1">
      <c r="B223" s="9"/>
      <c r="C223" s="10"/>
      <c r="D223" s="10"/>
      <c r="E223" s="10"/>
      <c r="F223" s="10"/>
      <c r="G223" s="11"/>
      <c r="H223" s="107"/>
      <c r="I223" s="108"/>
      <c r="J223" s="108"/>
      <c r="K223" s="108"/>
      <c r="L223" s="109"/>
      <c r="M223" s="110"/>
      <c r="N223" s="116"/>
      <c r="O223" s="116"/>
      <c r="P223" s="116"/>
      <c r="Q223" s="116"/>
      <c r="R223" s="116"/>
      <c r="S223" s="116"/>
      <c r="T223" s="116"/>
      <c r="U223" s="116"/>
      <c r="V223" s="116"/>
      <c r="W223" s="116"/>
      <c r="X223" s="116"/>
      <c r="Y223" s="117"/>
      <c r="Z223" s="113"/>
      <c r="AA223" s="114"/>
      <c r="AB223" s="114"/>
      <c r="AC223" s="114"/>
      <c r="AD223" s="107"/>
      <c r="AE223" s="108"/>
      <c r="AF223" s="108"/>
      <c r="AG223" s="108"/>
      <c r="AH223" s="109"/>
      <c r="AI223" s="110"/>
      <c r="AJ223" s="116"/>
      <c r="AK223" s="116"/>
      <c r="AL223" s="116"/>
      <c r="AM223" s="116"/>
      <c r="AN223" s="116"/>
      <c r="AO223" s="116"/>
      <c r="AP223" s="116"/>
      <c r="AQ223" s="116"/>
      <c r="AR223" s="116"/>
      <c r="AS223" s="116"/>
      <c r="AT223" s="116"/>
      <c r="AU223" s="117"/>
      <c r="AV223" s="113"/>
      <c r="AW223" s="114"/>
      <c r="AX223" s="114"/>
      <c r="AY223" s="114"/>
      <c r="AZ223" s="25"/>
    </row>
    <row r="224" spans="2:52" ht="24.75" customHeight="1">
      <c r="B224" s="9"/>
      <c r="C224" s="10"/>
      <c r="D224" s="10"/>
      <c r="E224" s="10"/>
      <c r="F224" s="10"/>
      <c r="G224" s="11"/>
      <c r="H224" s="107"/>
      <c r="I224" s="108"/>
      <c r="J224" s="108"/>
      <c r="K224" s="108"/>
      <c r="L224" s="109"/>
      <c r="M224" s="110"/>
      <c r="N224" s="116"/>
      <c r="O224" s="116"/>
      <c r="P224" s="116"/>
      <c r="Q224" s="116"/>
      <c r="R224" s="116"/>
      <c r="S224" s="116"/>
      <c r="T224" s="116"/>
      <c r="U224" s="116"/>
      <c r="V224" s="116"/>
      <c r="W224" s="116"/>
      <c r="X224" s="116"/>
      <c r="Y224" s="117"/>
      <c r="Z224" s="113"/>
      <c r="AA224" s="114"/>
      <c r="AB224" s="114"/>
      <c r="AC224" s="114"/>
      <c r="AD224" s="107"/>
      <c r="AE224" s="108"/>
      <c r="AF224" s="108"/>
      <c r="AG224" s="108"/>
      <c r="AH224" s="109"/>
      <c r="AI224" s="110"/>
      <c r="AJ224" s="116"/>
      <c r="AK224" s="116"/>
      <c r="AL224" s="116"/>
      <c r="AM224" s="116"/>
      <c r="AN224" s="116"/>
      <c r="AO224" s="116"/>
      <c r="AP224" s="116"/>
      <c r="AQ224" s="116"/>
      <c r="AR224" s="116"/>
      <c r="AS224" s="116"/>
      <c r="AT224" s="116"/>
      <c r="AU224" s="117"/>
      <c r="AV224" s="113"/>
      <c r="AW224" s="114"/>
      <c r="AX224" s="114"/>
      <c r="AY224" s="114"/>
      <c r="AZ224" s="25"/>
    </row>
    <row r="225" spans="2:52" ht="24.75" customHeight="1">
      <c r="B225" s="9"/>
      <c r="C225" s="10"/>
      <c r="D225" s="10"/>
      <c r="E225" s="10"/>
      <c r="F225" s="10"/>
      <c r="G225" s="11"/>
      <c r="H225" s="107"/>
      <c r="I225" s="108"/>
      <c r="J225" s="108"/>
      <c r="K225" s="108"/>
      <c r="L225" s="109"/>
      <c r="M225" s="110"/>
      <c r="N225" s="116"/>
      <c r="O225" s="116"/>
      <c r="P225" s="116"/>
      <c r="Q225" s="116"/>
      <c r="R225" s="116"/>
      <c r="S225" s="116"/>
      <c r="T225" s="116"/>
      <c r="U225" s="116"/>
      <c r="V225" s="116"/>
      <c r="W225" s="116"/>
      <c r="X225" s="116"/>
      <c r="Y225" s="117"/>
      <c r="Z225" s="113"/>
      <c r="AA225" s="114"/>
      <c r="AB225" s="114"/>
      <c r="AC225" s="114"/>
      <c r="AD225" s="107"/>
      <c r="AE225" s="108"/>
      <c r="AF225" s="108"/>
      <c r="AG225" s="108"/>
      <c r="AH225" s="109"/>
      <c r="AI225" s="110"/>
      <c r="AJ225" s="116"/>
      <c r="AK225" s="116"/>
      <c r="AL225" s="116"/>
      <c r="AM225" s="116"/>
      <c r="AN225" s="116"/>
      <c r="AO225" s="116"/>
      <c r="AP225" s="116"/>
      <c r="AQ225" s="116"/>
      <c r="AR225" s="116"/>
      <c r="AS225" s="116"/>
      <c r="AT225" s="116"/>
      <c r="AU225" s="117"/>
      <c r="AV225" s="113"/>
      <c r="AW225" s="114"/>
      <c r="AX225" s="114"/>
      <c r="AY225" s="114"/>
      <c r="AZ225" s="25"/>
    </row>
    <row r="226" spans="2:52" ht="24.75" customHeight="1">
      <c r="B226" s="9"/>
      <c r="C226" s="10"/>
      <c r="D226" s="10"/>
      <c r="E226" s="10"/>
      <c r="F226" s="10"/>
      <c r="G226" s="11"/>
      <c r="H226" s="107"/>
      <c r="I226" s="108"/>
      <c r="J226" s="108"/>
      <c r="K226" s="108"/>
      <c r="L226" s="109"/>
      <c r="M226" s="110"/>
      <c r="N226" s="116"/>
      <c r="O226" s="116"/>
      <c r="P226" s="116"/>
      <c r="Q226" s="116"/>
      <c r="R226" s="116"/>
      <c r="S226" s="116"/>
      <c r="T226" s="116"/>
      <c r="U226" s="116"/>
      <c r="V226" s="116"/>
      <c r="W226" s="116"/>
      <c r="X226" s="116"/>
      <c r="Y226" s="117"/>
      <c r="Z226" s="113"/>
      <c r="AA226" s="114"/>
      <c r="AB226" s="114"/>
      <c r="AC226" s="114"/>
      <c r="AD226" s="107"/>
      <c r="AE226" s="108"/>
      <c r="AF226" s="108"/>
      <c r="AG226" s="108"/>
      <c r="AH226" s="109"/>
      <c r="AI226" s="110"/>
      <c r="AJ226" s="116"/>
      <c r="AK226" s="116"/>
      <c r="AL226" s="116"/>
      <c r="AM226" s="116"/>
      <c r="AN226" s="116"/>
      <c r="AO226" s="116"/>
      <c r="AP226" s="116"/>
      <c r="AQ226" s="116"/>
      <c r="AR226" s="116"/>
      <c r="AS226" s="116"/>
      <c r="AT226" s="116"/>
      <c r="AU226" s="117"/>
      <c r="AV226" s="113"/>
      <c r="AW226" s="114"/>
      <c r="AX226" s="114"/>
      <c r="AY226" s="114"/>
      <c r="AZ226" s="25"/>
    </row>
    <row r="227" spans="2:52" ht="24.75" customHeight="1">
      <c r="B227" s="9"/>
      <c r="C227" s="10"/>
      <c r="D227" s="10"/>
      <c r="E227" s="10"/>
      <c r="F227" s="10"/>
      <c r="G227" s="11"/>
      <c r="H227" s="107"/>
      <c r="I227" s="108"/>
      <c r="J227" s="108"/>
      <c r="K227" s="108"/>
      <c r="L227" s="109"/>
      <c r="M227" s="110"/>
      <c r="N227" s="111"/>
      <c r="O227" s="111"/>
      <c r="P227" s="111"/>
      <c r="Q227" s="111"/>
      <c r="R227" s="111"/>
      <c r="S227" s="111"/>
      <c r="T227" s="111"/>
      <c r="U227" s="111"/>
      <c r="V227" s="111"/>
      <c r="W227" s="111"/>
      <c r="X227" s="111"/>
      <c r="Y227" s="112"/>
      <c r="Z227" s="113"/>
      <c r="AA227" s="114"/>
      <c r="AB227" s="114"/>
      <c r="AC227" s="114"/>
      <c r="AD227" s="107"/>
      <c r="AE227" s="108"/>
      <c r="AF227" s="108"/>
      <c r="AG227" s="108"/>
      <c r="AH227" s="109"/>
      <c r="AI227" s="110"/>
      <c r="AJ227" s="111"/>
      <c r="AK227" s="111"/>
      <c r="AL227" s="111"/>
      <c r="AM227" s="111"/>
      <c r="AN227" s="111"/>
      <c r="AO227" s="111"/>
      <c r="AP227" s="111"/>
      <c r="AQ227" s="111"/>
      <c r="AR227" s="111"/>
      <c r="AS227" s="111"/>
      <c r="AT227" s="111"/>
      <c r="AU227" s="112"/>
      <c r="AV227" s="113"/>
      <c r="AW227" s="114"/>
      <c r="AX227" s="114"/>
      <c r="AY227" s="114"/>
      <c r="AZ227" s="25"/>
    </row>
    <row r="228" spans="2:52" ht="24.75" customHeight="1">
      <c r="B228" s="9"/>
      <c r="C228" s="10"/>
      <c r="D228" s="10"/>
      <c r="E228" s="10"/>
      <c r="F228" s="10"/>
      <c r="G228" s="11"/>
      <c r="H228" s="107"/>
      <c r="I228" s="108"/>
      <c r="J228" s="108"/>
      <c r="K228" s="108"/>
      <c r="L228" s="109"/>
      <c r="M228" s="110"/>
      <c r="N228" s="111"/>
      <c r="O228" s="111"/>
      <c r="P228" s="111"/>
      <c r="Q228" s="111"/>
      <c r="R228" s="111"/>
      <c r="S228" s="111"/>
      <c r="T228" s="111"/>
      <c r="U228" s="111"/>
      <c r="V228" s="111"/>
      <c r="W228" s="111"/>
      <c r="X228" s="111"/>
      <c r="Y228" s="112"/>
      <c r="Z228" s="113"/>
      <c r="AA228" s="114"/>
      <c r="AB228" s="114"/>
      <c r="AC228" s="114"/>
      <c r="AD228" s="107"/>
      <c r="AE228" s="108"/>
      <c r="AF228" s="108"/>
      <c r="AG228" s="108"/>
      <c r="AH228" s="109"/>
      <c r="AI228" s="110"/>
      <c r="AJ228" s="111"/>
      <c r="AK228" s="111"/>
      <c r="AL228" s="111"/>
      <c r="AM228" s="111"/>
      <c r="AN228" s="111"/>
      <c r="AO228" s="111"/>
      <c r="AP228" s="111"/>
      <c r="AQ228" s="111"/>
      <c r="AR228" s="111"/>
      <c r="AS228" s="111"/>
      <c r="AT228" s="111"/>
      <c r="AU228" s="112"/>
      <c r="AV228" s="113"/>
      <c r="AW228" s="114"/>
      <c r="AX228" s="114"/>
      <c r="AY228" s="114"/>
      <c r="AZ228" s="25"/>
    </row>
    <row r="229" spans="2:52" ht="24.75" customHeight="1">
      <c r="B229" s="9"/>
      <c r="C229" s="10"/>
      <c r="D229" s="10"/>
      <c r="E229" s="10"/>
      <c r="F229" s="10"/>
      <c r="G229" s="11"/>
      <c r="H229" s="96"/>
      <c r="I229" s="97"/>
      <c r="J229" s="97"/>
      <c r="K229" s="97"/>
      <c r="L229" s="98"/>
      <c r="M229" s="99"/>
      <c r="N229" s="100"/>
      <c r="O229" s="100"/>
      <c r="P229" s="100"/>
      <c r="Q229" s="100"/>
      <c r="R229" s="100"/>
      <c r="S229" s="100"/>
      <c r="T229" s="100"/>
      <c r="U229" s="100"/>
      <c r="V229" s="100"/>
      <c r="W229" s="100"/>
      <c r="X229" s="100"/>
      <c r="Y229" s="101"/>
      <c r="Z229" s="102"/>
      <c r="AA229" s="103"/>
      <c r="AB229" s="103"/>
      <c r="AC229" s="103"/>
      <c r="AD229" s="96"/>
      <c r="AE229" s="97"/>
      <c r="AF229" s="97"/>
      <c r="AG229" s="97"/>
      <c r="AH229" s="98"/>
      <c r="AI229" s="99"/>
      <c r="AJ229" s="100"/>
      <c r="AK229" s="100"/>
      <c r="AL229" s="100"/>
      <c r="AM229" s="100"/>
      <c r="AN229" s="100"/>
      <c r="AO229" s="100"/>
      <c r="AP229" s="100"/>
      <c r="AQ229" s="100"/>
      <c r="AR229" s="100"/>
      <c r="AS229" s="100"/>
      <c r="AT229" s="100"/>
      <c r="AU229" s="101"/>
      <c r="AV229" s="102"/>
      <c r="AW229" s="103"/>
      <c r="AX229" s="103"/>
      <c r="AY229" s="103"/>
      <c r="AZ229" s="25"/>
    </row>
    <row r="230" spans="2:52" ht="24.75" customHeight="1" thickBot="1">
      <c r="B230" s="9"/>
      <c r="C230" s="10"/>
      <c r="D230" s="10"/>
      <c r="E230" s="10"/>
      <c r="F230" s="10"/>
      <c r="G230" s="11"/>
      <c r="H230" s="85" t="s">
        <v>27</v>
      </c>
      <c r="I230" s="86"/>
      <c r="J230" s="86"/>
      <c r="K230" s="86"/>
      <c r="L230" s="86"/>
      <c r="M230" s="87"/>
      <c r="N230" s="88"/>
      <c r="O230" s="88"/>
      <c r="P230" s="88"/>
      <c r="Q230" s="88"/>
      <c r="R230" s="88"/>
      <c r="S230" s="88"/>
      <c r="T230" s="88"/>
      <c r="U230" s="88"/>
      <c r="V230" s="88"/>
      <c r="W230" s="88"/>
      <c r="X230" s="88"/>
      <c r="Y230" s="89"/>
      <c r="Z230" s="90">
        <f>SUM(Z222:AC229)</f>
        <v>1</v>
      </c>
      <c r="AA230" s="91"/>
      <c r="AB230" s="91"/>
      <c r="AC230" s="91"/>
      <c r="AD230" s="85" t="s">
        <v>27</v>
      </c>
      <c r="AE230" s="86"/>
      <c r="AF230" s="86"/>
      <c r="AG230" s="86"/>
      <c r="AH230" s="86"/>
      <c r="AI230" s="87"/>
      <c r="AJ230" s="88"/>
      <c r="AK230" s="88"/>
      <c r="AL230" s="88"/>
      <c r="AM230" s="88"/>
      <c r="AN230" s="88"/>
      <c r="AO230" s="88"/>
      <c r="AP230" s="88"/>
      <c r="AQ230" s="88"/>
      <c r="AR230" s="88"/>
      <c r="AS230" s="88"/>
      <c r="AT230" s="88"/>
      <c r="AU230" s="89"/>
      <c r="AV230" s="90">
        <f>SUM(AV222:AY229)</f>
        <v>1</v>
      </c>
      <c r="AW230" s="91"/>
      <c r="AX230" s="91"/>
      <c r="AY230" s="91"/>
      <c r="AZ230" s="25"/>
    </row>
    <row r="231" spans="2:52" ht="24.75" customHeight="1">
      <c r="B231" s="9"/>
      <c r="C231" s="10"/>
      <c r="D231" s="10"/>
      <c r="E231" s="10"/>
      <c r="F231" s="10"/>
      <c r="G231" s="11"/>
      <c r="H231" s="136" t="s">
        <v>218</v>
      </c>
      <c r="I231" s="58"/>
      <c r="J231" s="58"/>
      <c r="K231" s="58"/>
      <c r="L231" s="58"/>
      <c r="M231" s="58"/>
      <c r="N231" s="58"/>
      <c r="O231" s="58"/>
      <c r="P231" s="58"/>
      <c r="Q231" s="58"/>
      <c r="R231" s="58"/>
      <c r="S231" s="58"/>
      <c r="T231" s="58"/>
      <c r="U231" s="58"/>
      <c r="V231" s="58"/>
      <c r="W231" s="58"/>
      <c r="X231" s="58"/>
      <c r="Y231" s="58"/>
      <c r="Z231" s="58"/>
      <c r="AA231" s="58"/>
      <c r="AB231" s="58"/>
      <c r="AC231" s="143"/>
      <c r="AD231" s="136" t="s">
        <v>197</v>
      </c>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25"/>
    </row>
    <row r="232" spans="2:52" ht="24.75" customHeight="1">
      <c r="B232" s="9"/>
      <c r="C232" s="10"/>
      <c r="D232" s="10"/>
      <c r="E232" s="10"/>
      <c r="F232" s="10"/>
      <c r="G232" s="11"/>
      <c r="H232" s="131" t="s">
        <v>24</v>
      </c>
      <c r="I232" s="260"/>
      <c r="J232" s="260"/>
      <c r="K232" s="260"/>
      <c r="L232" s="260"/>
      <c r="M232" s="57" t="s">
        <v>25</v>
      </c>
      <c r="N232" s="58"/>
      <c r="O232" s="58"/>
      <c r="P232" s="58"/>
      <c r="Q232" s="58"/>
      <c r="R232" s="58"/>
      <c r="S232" s="58"/>
      <c r="T232" s="58"/>
      <c r="U232" s="58"/>
      <c r="V232" s="58"/>
      <c r="W232" s="58"/>
      <c r="X232" s="58"/>
      <c r="Y232" s="59"/>
      <c r="Z232" s="536" t="s">
        <v>26</v>
      </c>
      <c r="AA232" s="537"/>
      <c r="AB232" s="537"/>
      <c r="AC232" s="571"/>
      <c r="AD232" s="136" t="s">
        <v>24</v>
      </c>
      <c r="AE232" s="58"/>
      <c r="AF232" s="58"/>
      <c r="AG232" s="58"/>
      <c r="AH232" s="59"/>
      <c r="AI232" s="57" t="s">
        <v>25</v>
      </c>
      <c r="AJ232" s="58"/>
      <c r="AK232" s="58"/>
      <c r="AL232" s="58"/>
      <c r="AM232" s="58"/>
      <c r="AN232" s="58"/>
      <c r="AO232" s="58"/>
      <c r="AP232" s="58"/>
      <c r="AQ232" s="58"/>
      <c r="AR232" s="58"/>
      <c r="AS232" s="58"/>
      <c r="AT232" s="58"/>
      <c r="AU232" s="59"/>
      <c r="AV232" s="133" t="s">
        <v>26</v>
      </c>
      <c r="AW232" s="134"/>
      <c r="AX232" s="134"/>
      <c r="AY232" s="134"/>
      <c r="AZ232" s="25"/>
    </row>
    <row r="233" spans="2:52" ht="24.75" customHeight="1">
      <c r="B233" s="9"/>
      <c r="C233" s="10"/>
      <c r="D233" s="10"/>
      <c r="E233" s="10"/>
      <c r="F233" s="10"/>
      <c r="G233" s="11"/>
      <c r="H233" s="255" t="s">
        <v>87</v>
      </c>
      <c r="I233" s="572"/>
      <c r="J233" s="572"/>
      <c r="K233" s="572"/>
      <c r="L233" s="573"/>
      <c r="M233" s="574" t="s">
        <v>219</v>
      </c>
      <c r="N233" s="575"/>
      <c r="O233" s="575"/>
      <c r="P233" s="575"/>
      <c r="Q233" s="575"/>
      <c r="R233" s="575"/>
      <c r="S233" s="575"/>
      <c r="T233" s="575"/>
      <c r="U233" s="575"/>
      <c r="V233" s="575"/>
      <c r="W233" s="575"/>
      <c r="X233" s="575"/>
      <c r="Y233" s="576"/>
      <c r="Z233" s="577">
        <v>20</v>
      </c>
      <c r="AA233" s="578"/>
      <c r="AB233" s="578"/>
      <c r="AC233" s="579"/>
      <c r="AD233" s="118" t="s">
        <v>87</v>
      </c>
      <c r="AE233" s="119"/>
      <c r="AF233" s="119"/>
      <c r="AG233" s="119"/>
      <c r="AH233" s="120"/>
      <c r="AI233" s="121" t="s">
        <v>94</v>
      </c>
      <c r="AJ233" s="122"/>
      <c r="AK233" s="122"/>
      <c r="AL233" s="122"/>
      <c r="AM233" s="122"/>
      <c r="AN233" s="122"/>
      <c r="AO233" s="122"/>
      <c r="AP233" s="122"/>
      <c r="AQ233" s="122"/>
      <c r="AR233" s="122"/>
      <c r="AS233" s="122"/>
      <c r="AT233" s="122"/>
      <c r="AU233" s="123"/>
      <c r="AV233" s="124">
        <v>16</v>
      </c>
      <c r="AW233" s="125"/>
      <c r="AX233" s="125"/>
      <c r="AY233" s="125"/>
      <c r="AZ233" s="25"/>
    </row>
    <row r="234" spans="2:52" ht="24.75" customHeight="1">
      <c r="B234" s="9"/>
      <c r="C234" s="10"/>
      <c r="D234" s="10"/>
      <c r="E234" s="10"/>
      <c r="F234" s="10"/>
      <c r="G234" s="11"/>
      <c r="H234" s="187"/>
      <c r="I234" s="188"/>
      <c r="J234" s="188"/>
      <c r="K234" s="188"/>
      <c r="L234" s="189"/>
      <c r="M234" s="190"/>
      <c r="N234" s="580"/>
      <c r="O234" s="580"/>
      <c r="P234" s="580"/>
      <c r="Q234" s="580"/>
      <c r="R234" s="580"/>
      <c r="S234" s="580"/>
      <c r="T234" s="580"/>
      <c r="U234" s="580"/>
      <c r="V234" s="580"/>
      <c r="W234" s="580"/>
      <c r="X234" s="580"/>
      <c r="Y234" s="581"/>
      <c r="Z234" s="193"/>
      <c r="AA234" s="194"/>
      <c r="AB234" s="194"/>
      <c r="AC234" s="582"/>
      <c r="AD234" s="107"/>
      <c r="AE234" s="108"/>
      <c r="AF234" s="108"/>
      <c r="AG234" s="108"/>
      <c r="AH234" s="109"/>
      <c r="AI234" s="110"/>
      <c r="AJ234" s="116"/>
      <c r="AK234" s="116"/>
      <c r="AL234" s="116"/>
      <c r="AM234" s="116"/>
      <c r="AN234" s="116"/>
      <c r="AO234" s="116"/>
      <c r="AP234" s="116"/>
      <c r="AQ234" s="116"/>
      <c r="AR234" s="116"/>
      <c r="AS234" s="116"/>
      <c r="AT234" s="116"/>
      <c r="AU234" s="117"/>
      <c r="AV234" s="113"/>
      <c r="AW234" s="114"/>
      <c r="AX234" s="114"/>
      <c r="AY234" s="114"/>
      <c r="AZ234" s="25"/>
    </row>
    <row r="235" spans="2:52" ht="24.75" customHeight="1">
      <c r="B235" s="9"/>
      <c r="C235" s="10"/>
      <c r="D235" s="10"/>
      <c r="E235" s="10"/>
      <c r="F235" s="10"/>
      <c r="G235" s="11"/>
      <c r="H235" s="187"/>
      <c r="I235" s="188"/>
      <c r="J235" s="188"/>
      <c r="K235" s="188"/>
      <c r="L235" s="189"/>
      <c r="M235" s="190"/>
      <c r="N235" s="580"/>
      <c r="O235" s="580"/>
      <c r="P235" s="580"/>
      <c r="Q235" s="580"/>
      <c r="R235" s="580"/>
      <c r="S235" s="580"/>
      <c r="T235" s="580"/>
      <c r="U235" s="580"/>
      <c r="V235" s="580"/>
      <c r="W235" s="580"/>
      <c r="X235" s="580"/>
      <c r="Y235" s="581"/>
      <c r="Z235" s="193"/>
      <c r="AA235" s="194"/>
      <c r="AB235" s="194"/>
      <c r="AC235" s="582"/>
      <c r="AD235" s="107"/>
      <c r="AE235" s="108"/>
      <c r="AF235" s="108"/>
      <c r="AG235" s="108"/>
      <c r="AH235" s="109"/>
      <c r="AI235" s="110"/>
      <c r="AJ235" s="111"/>
      <c r="AK235" s="111"/>
      <c r="AL235" s="111"/>
      <c r="AM235" s="111"/>
      <c r="AN235" s="111"/>
      <c r="AO235" s="111"/>
      <c r="AP235" s="111"/>
      <c r="AQ235" s="111"/>
      <c r="AR235" s="111"/>
      <c r="AS235" s="111"/>
      <c r="AT235" s="111"/>
      <c r="AU235" s="112"/>
      <c r="AV235" s="113"/>
      <c r="AW235" s="114"/>
      <c r="AX235" s="114"/>
      <c r="AY235" s="114"/>
      <c r="AZ235" s="25"/>
    </row>
    <row r="236" spans="2:52" ht="24.75" customHeight="1">
      <c r="B236" s="9"/>
      <c r="C236" s="10"/>
      <c r="D236" s="10"/>
      <c r="E236" s="10"/>
      <c r="F236" s="10"/>
      <c r="G236" s="11"/>
      <c r="H236" s="187"/>
      <c r="I236" s="188"/>
      <c r="J236" s="188"/>
      <c r="K236" s="188"/>
      <c r="L236" s="189"/>
      <c r="M236" s="190"/>
      <c r="N236" s="191"/>
      <c r="O236" s="191"/>
      <c r="P236" s="191"/>
      <c r="Q236" s="191"/>
      <c r="R236" s="191"/>
      <c r="S236" s="191"/>
      <c r="T236" s="191"/>
      <c r="U236" s="191"/>
      <c r="V236" s="191"/>
      <c r="W236" s="191"/>
      <c r="X236" s="191"/>
      <c r="Y236" s="192"/>
      <c r="Z236" s="193"/>
      <c r="AA236" s="194"/>
      <c r="AB236" s="194"/>
      <c r="AC236" s="195"/>
      <c r="AD236" s="107"/>
      <c r="AE236" s="108"/>
      <c r="AF236" s="108"/>
      <c r="AG236" s="108"/>
      <c r="AH236" s="109"/>
      <c r="AI236" s="110"/>
      <c r="AJ236" s="111"/>
      <c r="AK236" s="111"/>
      <c r="AL236" s="111"/>
      <c r="AM236" s="111"/>
      <c r="AN236" s="111"/>
      <c r="AO236" s="111"/>
      <c r="AP236" s="111"/>
      <c r="AQ236" s="111"/>
      <c r="AR236" s="111"/>
      <c r="AS236" s="111"/>
      <c r="AT236" s="111"/>
      <c r="AU236" s="112"/>
      <c r="AV236" s="113"/>
      <c r="AW236" s="114"/>
      <c r="AX236" s="114"/>
      <c r="AY236" s="114"/>
      <c r="AZ236" s="25"/>
    </row>
    <row r="237" spans="2:52" ht="24.75" customHeight="1">
      <c r="B237" s="9"/>
      <c r="C237" s="10"/>
      <c r="D237" s="10"/>
      <c r="E237" s="10"/>
      <c r="F237" s="10"/>
      <c r="G237" s="11"/>
      <c r="H237" s="187"/>
      <c r="I237" s="188"/>
      <c r="J237" s="188"/>
      <c r="K237" s="188"/>
      <c r="L237" s="189"/>
      <c r="M237" s="190"/>
      <c r="N237" s="191"/>
      <c r="O237" s="191"/>
      <c r="P237" s="191"/>
      <c r="Q237" s="191"/>
      <c r="R237" s="191"/>
      <c r="S237" s="191"/>
      <c r="T237" s="191"/>
      <c r="U237" s="191"/>
      <c r="V237" s="191"/>
      <c r="W237" s="191"/>
      <c r="X237" s="191"/>
      <c r="Y237" s="192"/>
      <c r="Z237" s="193"/>
      <c r="AA237" s="194"/>
      <c r="AB237" s="194"/>
      <c r="AC237" s="194"/>
      <c r="AD237" s="107"/>
      <c r="AE237" s="108"/>
      <c r="AF237" s="108"/>
      <c r="AG237" s="108"/>
      <c r="AH237" s="109"/>
      <c r="AI237" s="110"/>
      <c r="AJ237" s="111"/>
      <c r="AK237" s="111"/>
      <c r="AL237" s="111"/>
      <c r="AM237" s="111"/>
      <c r="AN237" s="111"/>
      <c r="AO237" s="111"/>
      <c r="AP237" s="111"/>
      <c r="AQ237" s="111"/>
      <c r="AR237" s="111"/>
      <c r="AS237" s="111"/>
      <c r="AT237" s="111"/>
      <c r="AU237" s="112"/>
      <c r="AV237" s="113"/>
      <c r="AW237" s="114"/>
      <c r="AX237" s="114"/>
      <c r="AY237" s="114"/>
      <c r="AZ237" s="25"/>
    </row>
    <row r="238" spans="2:52" ht="24.75" customHeight="1">
      <c r="B238" s="9"/>
      <c r="C238" s="10"/>
      <c r="D238" s="10"/>
      <c r="E238" s="10"/>
      <c r="F238" s="10"/>
      <c r="G238" s="11"/>
      <c r="H238" s="187"/>
      <c r="I238" s="188"/>
      <c r="J238" s="188"/>
      <c r="K238" s="188"/>
      <c r="L238" s="189"/>
      <c r="M238" s="190"/>
      <c r="N238" s="191"/>
      <c r="O238" s="191"/>
      <c r="P238" s="191"/>
      <c r="Q238" s="191"/>
      <c r="R238" s="191"/>
      <c r="S238" s="191"/>
      <c r="T238" s="191"/>
      <c r="U238" s="191"/>
      <c r="V238" s="191"/>
      <c r="W238" s="191"/>
      <c r="X238" s="191"/>
      <c r="Y238" s="192"/>
      <c r="Z238" s="193"/>
      <c r="AA238" s="194"/>
      <c r="AB238" s="194"/>
      <c r="AC238" s="194"/>
      <c r="AD238" s="107"/>
      <c r="AE238" s="108"/>
      <c r="AF238" s="108"/>
      <c r="AG238" s="108"/>
      <c r="AH238" s="109"/>
      <c r="AI238" s="110"/>
      <c r="AJ238" s="111"/>
      <c r="AK238" s="111"/>
      <c r="AL238" s="111"/>
      <c r="AM238" s="111"/>
      <c r="AN238" s="111"/>
      <c r="AO238" s="111"/>
      <c r="AP238" s="111"/>
      <c r="AQ238" s="111"/>
      <c r="AR238" s="111"/>
      <c r="AS238" s="111"/>
      <c r="AT238" s="111"/>
      <c r="AU238" s="112"/>
      <c r="AV238" s="113"/>
      <c r="AW238" s="114"/>
      <c r="AX238" s="114"/>
      <c r="AY238" s="114"/>
      <c r="AZ238" s="25"/>
    </row>
    <row r="239" spans="2:52" ht="24.75" customHeight="1">
      <c r="B239" s="9"/>
      <c r="C239" s="10"/>
      <c r="D239" s="10"/>
      <c r="E239" s="10"/>
      <c r="F239" s="10"/>
      <c r="G239" s="11"/>
      <c r="H239" s="187"/>
      <c r="I239" s="188"/>
      <c r="J239" s="188"/>
      <c r="K239" s="188"/>
      <c r="L239" s="189"/>
      <c r="M239" s="190"/>
      <c r="N239" s="191"/>
      <c r="O239" s="191"/>
      <c r="P239" s="191"/>
      <c r="Q239" s="191"/>
      <c r="R239" s="191"/>
      <c r="S239" s="191"/>
      <c r="T239" s="191"/>
      <c r="U239" s="191"/>
      <c r="V239" s="191"/>
      <c r="W239" s="191"/>
      <c r="X239" s="191"/>
      <c r="Y239" s="192"/>
      <c r="Z239" s="193"/>
      <c r="AA239" s="194"/>
      <c r="AB239" s="194"/>
      <c r="AC239" s="194"/>
      <c r="AD239" s="107"/>
      <c r="AE239" s="108"/>
      <c r="AF239" s="108"/>
      <c r="AG239" s="108"/>
      <c r="AH239" s="109"/>
      <c r="AI239" s="110"/>
      <c r="AJ239" s="111"/>
      <c r="AK239" s="111"/>
      <c r="AL239" s="111"/>
      <c r="AM239" s="111"/>
      <c r="AN239" s="111"/>
      <c r="AO239" s="111"/>
      <c r="AP239" s="111"/>
      <c r="AQ239" s="111"/>
      <c r="AR239" s="111"/>
      <c r="AS239" s="111"/>
      <c r="AT239" s="111"/>
      <c r="AU239" s="112"/>
      <c r="AV239" s="113"/>
      <c r="AW239" s="114"/>
      <c r="AX239" s="114"/>
      <c r="AY239" s="114"/>
      <c r="AZ239" s="25"/>
    </row>
    <row r="240" spans="2:52" ht="24.75" customHeight="1">
      <c r="B240" s="9"/>
      <c r="C240" s="10"/>
      <c r="D240" s="10"/>
      <c r="E240" s="10"/>
      <c r="F240" s="10"/>
      <c r="G240" s="11"/>
      <c r="H240" s="179"/>
      <c r="I240" s="180"/>
      <c r="J240" s="180"/>
      <c r="K240" s="180"/>
      <c r="L240" s="181"/>
      <c r="M240" s="182"/>
      <c r="N240" s="183"/>
      <c r="O240" s="183"/>
      <c r="P240" s="183"/>
      <c r="Q240" s="183"/>
      <c r="R240" s="183"/>
      <c r="S240" s="183"/>
      <c r="T240" s="183"/>
      <c r="U240" s="183"/>
      <c r="V240" s="183"/>
      <c r="W240" s="183"/>
      <c r="X240" s="183"/>
      <c r="Y240" s="184"/>
      <c r="Z240" s="185"/>
      <c r="AA240" s="186"/>
      <c r="AB240" s="186"/>
      <c r="AC240" s="186"/>
      <c r="AD240" s="96"/>
      <c r="AE240" s="97"/>
      <c r="AF240" s="97"/>
      <c r="AG240" s="97"/>
      <c r="AH240" s="98"/>
      <c r="AI240" s="99"/>
      <c r="AJ240" s="100"/>
      <c r="AK240" s="100"/>
      <c r="AL240" s="100"/>
      <c r="AM240" s="100"/>
      <c r="AN240" s="100"/>
      <c r="AO240" s="100"/>
      <c r="AP240" s="100"/>
      <c r="AQ240" s="100"/>
      <c r="AR240" s="100"/>
      <c r="AS240" s="100"/>
      <c r="AT240" s="100"/>
      <c r="AU240" s="101"/>
      <c r="AV240" s="102"/>
      <c r="AW240" s="103"/>
      <c r="AX240" s="103"/>
      <c r="AY240" s="103"/>
      <c r="AZ240" s="25"/>
    </row>
    <row r="241" spans="2:58" ht="24.75" customHeight="1" thickBot="1">
      <c r="B241" s="9"/>
      <c r="C241" s="10"/>
      <c r="D241" s="10"/>
      <c r="E241" s="10"/>
      <c r="F241" s="10"/>
      <c r="G241" s="11"/>
      <c r="H241" s="583" t="s">
        <v>27</v>
      </c>
      <c r="I241" s="300"/>
      <c r="J241" s="300"/>
      <c r="K241" s="300"/>
      <c r="L241" s="301"/>
      <c r="M241" s="584"/>
      <c r="N241" s="585"/>
      <c r="O241" s="585"/>
      <c r="P241" s="585"/>
      <c r="Q241" s="585"/>
      <c r="R241" s="585"/>
      <c r="S241" s="585"/>
      <c r="T241" s="585"/>
      <c r="U241" s="585"/>
      <c r="V241" s="585"/>
      <c r="W241" s="585"/>
      <c r="X241" s="585"/>
      <c r="Y241" s="586"/>
      <c r="Z241" s="157">
        <f>SUM(Z233:AC240)</f>
        <v>20</v>
      </c>
      <c r="AA241" s="158"/>
      <c r="AB241" s="158"/>
      <c r="AC241" s="159"/>
      <c r="AD241" s="85" t="s">
        <v>27</v>
      </c>
      <c r="AE241" s="86"/>
      <c r="AF241" s="86"/>
      <c r="AG241" s="86"/>
      <c r="AH241" s="86"/>
      <c r="AI241" s="87"/>
      <c r="AJ241" s="88"/>
      <c r="AK241" s="88"/>
      <c r="AL241" s="88"/>
      <c r="AM241" s="88"/>
      <c r="AN241" s="88"/>
      <c r="AO241" s="88"/>
      <c r="AP241" s="88"/>
      <c r="AQ241" s="88"/>
      <c r="AR241" s="88"/>
      <c r="AS241" s="88"/>
      <c r="AT241" s="88"/>
      <c r="AU241" s="89"/>
      <c r="AV241" s="90">
        <f>SUM(AV233:AY240)</f>
        <v>16</v>
      </c>
      <c r="AW241" s="91"/>
      <c r="AX241" s="91"/>
      <c r="AY241" s="91"/>
      <c r="AZ241" s="25"/>
      <c r="BF241" s="30"/>
    </row>
    <row r="242" spans="2:56" ht="24.75" customHeight="1">
      <c r="B242" s="9"/>
      <c r="C242" s="10"/>
      <c r="D242" s="10"/>
      <c r="E242" s="10"/>
      <c r="F242" s="10"/>
      <c r="G242" s="11"/>
      <c r="H242" s="145" t="s">
        <v>198</v>
      </c>
      <c r="I242" s="148"/>
      <c r="J242" s="148"/>
      <c r="K242" s="148"/>
      <c r="L242" s="148"/>
      <c r="M242" s="148"/>
      <c r="N242" s="148"/>
      <c r="O242" s="148"/>
      <c r="P242" s="148"/>
      <c r="Q242" s="148"/>
      <c r="R242" s="148"/>
      <c r="S242" s="148"/>
      <c r="T242" s="148"/>
      <c r="U242" s="148"/>
      <c r="V242" s="148"/>
      <c r="W242" s="148"/>
      <c r="X242" s="148"/>
      <c r="Y242" s="148"/>
      <c r="Z242" s="148"/>
      <c r="AA242" s="148"/>
      <c r="AB242" s="148"/>
      <c r="AC242" s="209"/>
      <c r="AD242" s="127" t="s">
        <v>220</v>
      </c>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25"/>
      <c r="BD242" s="30"/>
    </row>
    <row r="243" spans="2:52" ht="24.75" customHeight="1">
      <c r="B243" s="9"/>
      <c r="C243" s="10"/>
      <c r="D243" s="10"/>
      <c r="E243" s="10"/>
      <c r="F243" s="10"/>
      <c r="G243" s="11"/>
      <c r="H243" s="136" t="s">
        <v>24</v>
      </c>
      <c r="I243" s="58"/>
      <c r="J243" s="58"/>
      <c r="K243" s="58"/>
      <c r="L243" s="59"/>
      <c r="M243" s="57" t="s">
        <v>25</v>
      </c>
      <c r="N243" s="58"/>
      <c r="O243" s="58"/>
      <c r="P243" s="58"/>
      <c r="Q243" s="58"/>
      <c r="R243" s="58"/>
      <c r="S243" s="58"/>
      <c r="T243" s="58"/>
      <c r="U243" s="58"/>
      <c r="V243" s="58"/>
      <c r="W243" s="58"/>
      <c r="X243" s="58"/>
      <c r="Y243" s="59"/>
      <c r="Z243" s="133" t="s">
        <v>26</v>
      </c>
      <c r="AA243" s="134"/>
      <c r="AB243" s="134"/>
      <c r="AC243" s="135"/>
      <c r="AD243" s="131" t="s">
        <v>24</v>
      </c>
      <c r="AE243" s="260"/>
      <c r="AF243" s="260"/>
      <c r="AG243" s="260"/>
      <c r="AH243" s="260"/>
      <c r="AI243" s="57" t="s">
        <v>25</v>
      </c>
      <c r="AJ243" s="58"/>
      <c r="AK243" s="58"/>
      <c r="AL243" s="58"/>
      <c r="AM243" s="58"/>
      <c r="AN243" s="58"/>
      <c r="AO243" s="58"/>
      <c r="AP243" s="58"/>
      <c r="AQ243" s="58"/>
      <c r="AR243" s="58"/>
      <c r="AS243" s="58"/>
      <c r="AT243" s="58"/>
      <c r="AU243" s="59"/>
      <c r="AV243" s="536" t="s">
        <v>26</v>
      </c>
      <c r="AW243" s="537"/>
      <c r="AX243" s="537"/>
      <c r="AY243" s="537"/>
      <c r="AZ243" s="25"/>
    </row>
    <row r="244" spans="2:52" ht="24.75" customHeight="1">
      <c r="B244" s="9"/>
      <c r="C244" s="10"/>
      <c r="D244" s="10"/>
      <c r="E244" s="10"/>
      <c r="F244" s="10"/>
      <c r="G244" s="11"/>
      <c r="H244" s="118" t="s">
        <v>87</v>
      </c>
      <c r="I244" s="119"/>
      <c r="J244" s="119"/>
      <c r="K244" s="119"/>
      <c r="L244" s="120"/>
      <c r="M244" s="110" t="s">
        <v>116</v>
      </c>
      <c r="N244" s="111"/>
      <c r="O244" s="111"/>
      <c r="P244" s="111"/>
      <c r="Q244" s="111"/>
      <c r="R244" s="111"/>
      <c r="S244" s="111"/>
      <c r="T244" s="111"/>
      <c r="U244" s="111"/>
      <c r="V244" s="111"/>
      <c r="W244" s="111"/>
      <c r="X244" s="111"/>
      <c r="Y244" s="112"/>
      <c r="Z244" s="113">
        <v>6</v>
      </c>
      <c r="AA244" s="114"/>
      <c r="AB244" s="114"/>
      <c r="AC244" s="115"/>
      <c r="AD244" s="255" t="s">
        <v>95</v>
      </c>
      <c r="AE244" s="572"/>
      <c r="AF244" s="572"/>
      <c r="AG244" s="572"/>
      <c r="AH244" s="573"/>
      <c r="AI244" s="574" t="s">
        <v>221</v>
      </c>
      <c r="AJ244" s="587"/>
      <c r="AK244" s="587"/>
      <c r="AL244" s="587"/>
      <c r="AM244" s="587"/>
      <c r="AN244" s="587"/>
      <c r="AO244" s="587"/>
      <c r="AP244" s="587"/>
      <c r="AQ244" s="587"/>
      <c r="AR244" s="587"/>
      <c r="AS244" s="587"/>
      <c r="AT244" s="587"/>
      <c r="AU244" s="588"/>
      <c r="AV244" s="577">
        <v>23</v>
      </c>
      <c r="AW244" s="578"/>
      <c r="AX244" s="578"/>
      <c r="AY244" s="578"/>
      <c r="AZ244" s="25"/>
    </row>
    <row r="245" spans="2:52" ht="24.75" customHeight="1">
      <c r="B245" s="9"/>
      <c r="C245" s="10"/>
      <c r="D245" s="10"/>
      <c r="E245" s="10"/>
      <c r="F245" s="10"/>
      <c r="G245" s="11"/>
      <c r="H245" s="107"/>
      <c r="I245" s="108"/>
      <c r="J245" s="108"/>
      <c r="K245" s="108"/>
      <c r="L245" s="109"/>
      <c r="M245" s="110"/>
      <c r="N245" s="116"/>
      <c r="O245" s="116"/>
      <c r="P245" s="116"/>
      <c r="Q245" s="116"/>
      <c r="R245" s="116"/>
      <c r="S245" s="116"/>
      <c r="T245" s="116"/>
      <c r="U245" s="116"/>
      <c r="V245" s="116"/>
      <c r="W245" s="116"/>
      <c r="X245" s="116"/>
      <c r="Y245" s="117"/>
      <c r="Z245" s="113"/>
      <c r="AA245" s="114"/>
      <c r="AB245" s="114"/>
      <c r="AC245" s="115"/>
      <c r="AD245" s="187"/>
      <c r="AE245" s="188"/>
      <c r="AF245" s="188"/>
      <c r="AG245" s="188"/>
      <c r="AH245" s="189"/>
      <c r="AI245" s="190"/>
      <c r="AJ245" s="580"/>
      <c r="AK245" s="580"/>
      <c r="AL245" s="580"/>
      <c r="AM245" s="580"/>
      <c r="AN245" s="580"/>
      <c r="AO245" s="580"/>
      <c r="AP245" s="580"/>
      <c r="AQ245" s="580"/>
      <c r="AR245" s="580"/>
      <c r="AS245" s="580"/>
      <c r="AT245" s="580"/>
      <c r="AU245" s="581"/>
      <c r="AV245" s="193"/>
      <c r="AW245" s="194"/>
      <c r="AX245" s="194"/>
      <c r="AY245" s="194"/>
      <c r="AZ245" s="25"/>
    </row>
    <row r="246" spans="2:52" ht="24.75" customHeight="1">
      <c r="B246" s="9"/>
      <c r="C246" s="10"/>
      <c r="D246" s="10"/>
      <c r="E246" s="10"/>
      <c r="F246" s="10"/>
      <c r="G246" s="11"/>
      <c r="H246" s="107"/>
      <c r="I246" s="108"/>
      <c r="J246" s="108"/>
      <c r="K246" s="108"/>
      <c r="L246" s="109"/>
      <c r="M246" s="110"/>
      <c r="N246" s="111"/>
      <c r="O246" s="111"/>
      <c r="P246" s="111"/>
      <c r="Q246" s="111"/>
      <c r="R246" s="111"/>
      <c r="S246" s="111"/>
      <c r="T246" s="111"/>
      <c r="U246" s="111"/>
      <c r="V246" s="111"/>
      <c r="W246" s="111"/>
      <c r="X246" s="111"/>
      <c r="Y246" s="112"/>
      <c r="Z246" s="113"/>
      <c r="AA246" s="114"/>
      <c r="AB246" s="114"/>
      <c r="AC246" s="115"/>
      <c r="AD246" s="187"/>
      <c r="AE246" s="188"/>
      <c r="AF246" s="188"/>
      <c r="AG246" s="188"/>
      <c r="AH246" s="189"/>
      <c r="AI246" s="190"/>
      <c r="AJ246" s="191"/>
      <c r="AK246" s="191"/>
      <c r="AL246" s="191"/>
      <c r="AM246" s="191"/>
      <c r="AN246" s="191"/>
      <c r="AO246" s="191"/>
      <c r="AP246" s="191"/>
      <c r="AQ246" s="191"/>
      <c r="AR246" s="191"/>
      <c r="AS246" s="191"/>
      <c r="AT246" s="191"/>
      <c r="AU246" s="192"/>
      <c r="AV246" s="193"/>
      <c r="AW246" s="194"/>
      <c r="AX246" s="194"/>
      <c r="AY246" s="194"/>
      <c r="AZ246" s="25"/>
    </row>
    <row r="247" spans="2:52" ht="24.75" customHeight="1">
      <c r="B247" s="9"/>
      <c r="C247" s="10"/>
      <c r="D247" s="10"/>
      <c r="E247" s="10"/>
      <c r="F247" s="10"/>
      <c r="G247" s="11"/>
      <c r="H247" s="107"/>
      <c r="I247" s="108"/>
      <c r="J247" s="108"/>
      <c r="K247" s="108"/>
      <c r="L247" s="109"/>
      <c r="M247" s="110"/>
      <c r="N247" s="111"/>
      <c r="O247" s="111"/>
      <c r="P247" s="111"/>
      <c r="Q247" s="111"/>
      <c r="R247" s="111"/>
      <c r="S247" s="111"/>
      <c r="T247" s="111"/>
      <c r="U247" s="111"/>
      <c r="V247" s="111"/>
      <c r="W247" s="111"/>
      <c r="X247" s="111"/>
      <c r="Y247" s="112"/>
      <c r="Z247" s="113"/>
      <c r="AA247" s="114"/>
      <c r="AB247" s="114"/>
      <c r="AC247" s="115"/>
      <c r="AD247" s="187"/>
      <c r="AE247" s="188"/>
      <c r="AF247" s="188"/>
      <c r="AG247" s="188"/>
      <c r="AH247" s="189"/>
      <c r="AI247" s="190"/>
      <c r="AJ247" s="191"/>
      <c r="AK247" s="191"/>
      <c r="AL247" s="191"/>
      <c r="AM247" s="191"/>
      <c r="AN247" s="191"/>
      <c r="AO247" s="191"/>
      <c r="AP247" s="191"/>
      <c r="AQ247" s="191"/>
      <c r="AR247" s="191"/>
      <c r="AS247" s="191"/>
      <c r="AT247" s="191"/>
      <c r="AU247" s="192"/>
      <c r="AV247" s="193"/>
      <c r="AW247" s="194"/>
      <c r="AX247" s="194"/>
      <c r="AY247" s="194"/>
      <c r="AZ247" s="25"/>
    </row>
    <row r="248" spans="2:52" ht="24.75" customHeight="1">
      <c r="B248" s="9"/>
      <c r="C248" s="10"/>
      <c r="D248" s="10"/>
      <c r="E248" s="10"/>
      <c r="F248" s="10"/>
      <c r="G248" s="11"/>
      <c r="H248" s="107"/>
      <c r="I248" s="108"/>
      <c r="J248" s="108"/>
      <c r="K248" s="108"/>
      <c r="L248" s="109"/>
      <c r="M248" s="110"/>
      <c r="N248" s="111"/>
      <c r="O248" s="111"/>
      <c r="P248" s="111"/>
      <c r="Q248" s="111"/>
      <c r="R248" s="111"/>
      <c r="S248" s="111"/>
      <c r="T248" s="111"/>
      <c r="U248" s="111"/>
      <c r="V248" s="111"/>
      <c r="W248" s="111"/>
      <c r="X248" s="111"/>
      <c r="Y248" s="112"/>
      <c r="Z248" s="113"/>
      <c r="AA248" s="114"/>
      <c r="AB248" s="114"/>
      <c r="AC248" s="115"/>
      <c r="AD248" s="187"/>
      <c r="AE248" s="188"/>
      <c r="AF248" s="188"/>
      <c r="AG248" s="188"/>
      <c r="AH248" s="189"/>
      <c r="AI248" s="190"/>
      <c r="AJ248" s="191"/>
      <c r="AK248" s="191"/>
      <c r="AL248" s="191"/>
      <c r="AM248" s="191"/>
      <c r="AN248" s="191"/>
      <c r="AO248" s="191"/>
      <c r="AP248" s="191"/>
      <c r="AQ248" s="191"/>
      <c r="AR248" s="191"/>
      <c r="AS248" s="191"/>
      <c r="AT248" s="191"/>
      <c r="AU248" s="192"/>
      <c r="AV248" s="193"/>
      <c r="AW248" s="194"/>
      <c r="AX248" s="194"/>
      <c r="AY248" s="194"/>
      <c r="AZ248" s="25"/>
    </row>
    <row r="249" spans="2:52" ht="24.75" customHeight="1">
      <c r="B249" s="9"/>
      <c r="C249" s="10"/>
      <c r="D249" s="10"/>
      <c r="E249" s="10"/>
      <c r="F249" s="10"/>
      <c r="G249" s="11"/>
      <c r="H249" s="107"/>
      <c r="I249" s="108"/>
      <c r="J249" s="108"/>
      <c r="K249" s="108"/>
      <c r="L249" s="109"/>
      <c r="M249" s="110"/>
      <c r="N249" s="111"/>
      <c r="O249" s="111"/>
      <c r="P249" s="111"/>
      <c r="Q249" s="111"/>
      <c r="R249" s="111"/>
      <c r="S249" s="111"/>
      <c r="T249" s="111"/>
      <c r="U249" s="111"/>
      <c r="V249" s="111"/>
      <c r="W249" s="111"/>
      <c r="X249" s="111"/>
      <c r="Y249" s="112"/>
      <c r="Z249" s="113"/>
      <c r="AA249" s="114"/>
      <c r="AB249" s="114"/>
      <c r="AC249" s="115"/>
      <c r="AD249" s="187"/>
      <c r="AE249" s="188"/>
      <c r="AF249" s="188"/>
      <c r="AG249" s="188"/>
      <c r="AH249" s="189"/>
      <c r="AI249" s="190"/>
      <c r="AJ249" s="191"/>
      <c r="AK249" s="191"/>
      <c r="AL249" s="191"/>
      <c r="AM249" s="191"/>
      <c r="AN249" s="191"/>
      <c r="AO249" s="191"/>
      <c r="AP249" s="191"/>
      <c r="AQ249" s="191"/>
      <c r="AR249" s="191"/>
      <c r="AS249" s="191"/>
      <c r="AT249" s="191"/>
      <c r="AU249" s="192"/>
      <c r="AV249" s="193"/>
      <c r="AW249" s="194"/>
      <c r="AX249" s="194"/>
      <c r="AY249" s="194"/>
      <c r="AZ249" s="25"/>
    </row>
    <row r="250" spans="2:52" ht="24.75" customHeight="1">
      <c r="B250" s="9"/>
      <c r="C250" s="10"/>
      <c r="D250" s="10"/>
      <c r="E250" s="10"/>
      <c r="F250" s="10"/>
      <c r="G250" s="11"/>
      <c r="H250" s="107"/>
      <c r="I250" s="108"/>
      <c r="J250" s="108"/>
      <c r="K250" s="108"/>
      <c r="L250" s="109"/>
      <c r="M250" s="110"/>
      <c r="N250" s="111"/>
      <c r="O250" s="111"/>
      <c r="P250" s="111"/>
      <c r="Q250" s="111"/>
      <c r="R250" s="111"/>
      <c r="S250" s="111"/>
      <c r="T250" s="111"/>
      <c r="U250" s="111"/>
      <c r="V250" s="111"/>
      <c r="W250" s="111"/>
      <c r="X250" s="111"/>
      <c r="Y250" s="112"/>
      <c r="Z250" s="113"/>
      <c r="AA250" s="114"/>
      <c r="AB250" s="114"/>
      <c r="AC250" s="115"/>
      <c r="AD250" s="187"/>
      <c r="AE250" s="188"/>
      <c r="AF250" s="188"/>
      <c r="AG250" s="188"/>
      <c r="AH250" s="189"/>
      <c r="AI250" s="190"/>
      <c r="AJ250" s="191"/>
      <c r="AK250" s="191"/>
      <c r="AL250" s="191"/>
      <c r="AM250" s="191"/>
      <c r="AN250" s="191"/>
      <c r="AO250" s="191"/>
      <c r="AP250" s="191"/>
      <c r="AQ250" s="191"/>
      <c r="AR250" s="191"/>
      <c r="AS250" s="191"/>
      <c r="AT250" s="191"/>
      <c r="AU250" s="192"/>
      <c r="AV250" s="193"/>
      <c r="AW250" s="194"/>
      <c r="AX250" s="194"/>
      <c r="AY250" s="194"/>
      <c r="AZ250" s="25"/>
    </row>
    <row r="251" spans="2:52" ht="24.75" customHeight="1">
      <c r="B251" s="9"/>
      <c r="C251" s="10"/>
      <c r="D251" s="10"/>
      <c r="E251" s="10"/>
      <c r="F251" s="10"/>
      <c r="G251" s="11"/>
      <c r="H251" s="96"/>
      <c r="I251" s="97"/>
      <c r="J251" s="97"/>
      <c r="K251" s="97"/>
      <c r="L251" s="98"/>
      <c r="M251" s="99"/>
      <c r="N251" s="100"/>
      <c r="O251" s="100"/>
      <c r="P251" s="100"/>
      <c r="Q251" s="100"/>
      <c r="R251" s="100"/>
      <c r="S251" s="100"/>
      <c r="T251" s="100"/>
      <c r="U251" s="100"/>
      <c r="V251" s="100"/>
      <c r="W251" s="100"/>
      <c r="X251" s="100"/>
      <c r="Y251" s="101"/>
      <c r="Z251" s="102"/>
      <c r="AA251" s="103"/>
      <c r="AB251" s="103"/>
      <c r="AC251" s="104"/>
      <c r="AD251" s="179"/>
      <c r="AE251" s="180"/>
      <c r="AF251" s="180"/>
      <c r="AG251" s="180"/>
      <c r="AH251" s="181"/>
      <c r="AI251" s="182"/>
      <c r="AJ251" s="183"/>
      <c r="AK251" s="183"/>
      <c r="AL251" s="183"/>
      <c r="AM251" s="183"/>
      <c r="AN251" s="183"/>
      <c r="AO251" s="183"/>
      <c r="AP251" s="183"/>
      <c r="AQ251" s="183"/>
      <c r="AR251" s="183"/>
      <c r="AS251" s="183"/>
      <c r="AT251" s="183"/>
      <c r="AU251" s="184"/>
      <c r="AV251" s="185"/>
      <c r="AW251" s="186"/>
      <c r="AX251" s="186"/>
      <c r="AY251" s="186"/>
      <c r="AZ251" s="25"/>
    </row>
    <row r="252" spans="2:52" ht="24.75" customHeight="1" thickBot="1">
      <c r="B252" s="9"/>
      <c r="C252" s="10"/>
      <c r="D252" s="10"/>
      <c r="E252" s="10"/>
      <c r="F252" s="10"/>
      <c r="G252" s="11"/>
      <c r="H252" s="85" t="s">
        <v>27</v>
      </c>
      <c r="I252" s="86"/>
      <c r="J252" s="86"/>
      <c r="K252" s="86"/>
      <c r="L252" s="86"/>
      <c r="M252" s="87"/>
      <c r="N252" s="88"/>
      <c r="O252" s="88"/>
      <c r="P252" s="88"/>
      <c r="Q252" s="88"/>
      <c r="R252" s="88"/>
      <c r="S252" s="88"/>
      <c r="T252" s="88"/>
      <c r="U252" s="88"/>
      <c r="V252" s="88"/>
      <c r="W252" s="88"/>
      <c r="X252" s="88"/>
      <c r="Y252" s="89"/>
      <c r="Z252" s="90">
        <f>SUM(Z244:AC251)</f>
        <v>6</v>
      </c>
      <c r="AA252" s="91"/>
      <c r="AB252" s="91"/>
      <c r="AC252" s="92"/>
      <c r="AD252" s="583" t="s">
        <v>27</v>
      </c>
      <c r="AE252" s="300"/>
      <c r="AF252" s="300"/>
      <c r="AG252" s="300"/>
      <c r="AH252" s="301"/>
      <c r="AI252" s="584"/>
      <c r="AJ252" s="585"/>
      <c r="AK252" s="585"/>
      <c r="AL252" s="585"/>
      <c r="AM252" s="585"/>
      <c r="AN252" s="585"/>
      <c r="AO252" s="585"/>
      <c r="AP252" s="585"/>
      <c r="AQ252" s="585"/>
      <c r="AR252" s="585"/>
      <c r="AS252" s="585"/>
      <c r="AT252" s="585"/>
      <c r="AU252" s="586"/>
      <c r="AV252" s="157">
        <f>SUM(AV244:AY251)</f>
        <v>23</v>
      </c>
      <c r="AW252" s="158"/>
      <c r="AX252" s="158"/>
      <c r="AY252" s="158"/>
      <c r="AZ252" s="25"/>
    </row>
    <row r="253" spans="2:52" ht="24.75" customHeight="1">
      <c r="B253" s="9"/>
      <c r="C253" s="10"/>
      <c r="D253" s="10"/>
      <c r="E253" s="10"/>
      <c r="F253" s="10"/>
      <c r="G253" s="11"/>
      <c r="H253" s="136" t="s">
        <v>217</v>
      </c>
      <c r="I253" s="58"/>
      <c r="J253" s="58"/>
      <c r="K253" s="58"/>
      <c r="L253" s="58"/>
      <c r="M253" s="58"/>
      <c r="N253" s="58"/>
      <c r="O253" s="58"/>
      <c r="P253" s="58"/>
      <c r="Q253" s="58"/>
      <c r="R253" s="58"/>
      <c r="S253" s="58"/>
      <c r="T253" s="58"/>
      <c r="U253" s="58"/>
      <c r="V253" s="58"/>
      <c r="W253" s="58"/>
      <c r="X253" s="58"/>
      <c r="Y253" s="58"/>
      <c r="Z253" s="58"/>
      <c r="AA253" s="58"/>
      <c r="AB253" s="58"/>
      <c r="AC253" s="196"/>
      <c r="AD253" s="136" t="s">
        <v>199</v>
      </c>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25"/>
    </row>
    <row r="254" spans="2:52" ht="24.75" customHeight="1">
      <c r="B254" s="9"/>
      <c r="C254" s="10"/>
      <c r="D254" s="10"/>
      <c r="E254" s="10"/>
      <c r="F254" s="10"/>
      <c r="G254" s="11"/>
      <c r="H254" s="136" t="s">
        <v>24</v>
      </c>
      <c r="I254" s="58"/>
      <c r="J254" s="58"/>
      <c r="K254" s="58"/>
      <c r="L254" s="59"/>
      <c r="M254" s="57" t="s">
        <v>25</v>
      </c>
      <c r="N254" s="58"/>
      <c r="O254" s="58"/>
      <c r="P254" s="58"/>
      <c r="Q254" s="58"/>
      <c r="R254" s="58"/>
      <c r="S254" s="58"/>
      <c r="T254" s="58"/>
      <c r="U254" s="58"/>
      <c r="V254" s="58"/>
      <c r="W254" s="58"/>
      <c r="X254" s="58"/>
      <c r="Y254" s="59"/>
      <c r="Z254" s="133" t="s">
        <v>26</v>
      </c>
      <c r="AA254" s="134"/>
      <c r="AB254" s="134"/>
      <c r="AC254" s="135"/>
      <c r="AD254" s="136" t="s">
        <v>24</v>
      </c>
      <c r="AE254" s="58"/>
      <c r="AF254" s="58"/>
      <c r="AG254" s="58"/>
      <c r="AH254" s="59"/>
      <c r="AI254" s="57" t="s">
        <v>25</v>
      </c>
      <c r="AJ254" s="58"/>
      <c r="AK254" s="58"/>
      <c r="AL254" s="58"/>
      <c r="AM254" s="58"/>
      <c r="AN254" s="58"/>
      <c r="AO254" s="58"/>
      <c r="AP254" s="58"/>
      <c r="AQ254" s="58"/>
      <c r="AR254" s="58"/>
      <c r="AS254" s="58"/>
      <c r="AT254" s="58"/>
      <c r="AU254" s="59"/>
      <c r="AV254" s="133" t="s">
        <v>26</v>
      </c>
      <c r="AW254" s="134"/>
      <c r="AX254" s="134"/>
      <c r="AY254" s="134"/>
      <c r="AZ254" s="25"/>
    </row>
    <row r="255" spans="2:52" ht="24.75" customHeight="1">
      <c r="B255" s="9"/>
      <c r="C255" s="10"/>
      <c r="D255" s="10"/>
      <c r="E255" s="10"/>
      <c r="F255" s="10"/>
      <c r="G255" s="11"/>
      <c r="H255" s="118" t="s">
        <v>95</v>
      </c>
      <c r="I255" s="119"/>
      <c r="J255" s="119"/>
      <c r="K255" s="119"/>
      <c r="L255" s="120"/>
      <c r="M255" s="121" t="s">
        <v>130</v>
      </c>
      <c r="N255" s="122"/>
      <c r="O255" s="122"/>
      <c r="P255" s="122"/>
      <c r="Q255" s="122"/>
      <c r="R255" s="122"/>
      <c r="S255" s="122"/>
      <c r="T255" s="122"/>
      <c r="U255" s="122"/>
      <c r="V255" s="122"/>
      <c r="W255" s="122"/>
      <c r="X255" s="122"/>
      <c r="Y255" s="123"/>
      <c r="Z255" s="124">
        <v>12</v>
      </c>
      <c r="AA255" s="125"/>
      <c r="AB255" s="125"/>
      <c r="AC255" s="126"/>
      <c r="AD255" s="118" t="s">
        <v>95</v>
      </c>
      <c r="AE255" s="119"/>
      <c r="AF255" s="119"/>
      <c r="AG255" s="119"/>
      <c r="AH255" s="120"/>
      <c r="AI255" s="121" t="s">
        <v>113</v>
      </c>
      <c r="AJ255" s="122"/>
      <c r="AK255" s="122"/>
      <c r="AL255" s="122"/>
      <c r="AM255" s="122"/>
      <c r="AN255" s="122"/>
      <c r="AO255" s="122"/>
      <c r="AP255" s="122"/>
      <c r="AQ255" s="122"/>
      <c r="AR255" s="122"/>
      <c r="AS255" s="122"/>
      <c r="AT255" s="122"/>
      <c r="AU255" s="123"/>
      <c r="AV255" s="124">
        <v>3</v>
      </c>
      <c r="AW255" s="125"/>
      <c r="AX255" s="125"/>
      <c r="AY255" s="125"/>
      <c r="AZ255" s="25"/>
    </row>
    <row r="256" spans="2:52" ht="24.75" customHeight="1">
      <c r="B256" s="9"/>
      <c r="C256" s="10"/>
      <c r="D256" s="10"/>
      <c r="E256" s="10"/>
      <c r="F256" s="10"/>
      <c r="G256" s="11"/>
      <c r="H256" s="107"/>
      <c r="I256" s="108"/>
      <c r="J256" s="108"/>
      <c r="K256" s="108"/>
      <c r="L256" s="109"/>
      <c r="M256" s="110"/>
      <c r="N256" s="116"/>
      <c r="O256" s="116"/>
      <c r="P256" s="116"/>
      <c r="Q256" s="116"/>
      <c r="R256" s="116"/>
      <c r="S256" s="116"/>
      <c r="T256" s="116"/>
      <c r="U256" s="116"/>
      <c r="V256" s="116"/>
      <c r="W256" s="116"/>
      <c r="X256" s="116"/>
      <c r="Y256" s="117"/>
      <c r="Z256" s="113"/>
      <c r="AA256" s="114"/>
      <c r="AB256" s="114"/>
      <c r="AC256" s="115"/>
      <c r="AD256" s="107"/>
      <c r="AE256" s="108"/>
      <c r="AF256" s="108"/>
      <c r="AG256" s="108"/>
      <c r="AH256" s="109"/>
      <c r="AI256" s="110"/>
      <c r="AJ256" s="116"/>
      <c r="AK256" s="116"/>
      <c r="AL256" s="116"/>
      <c r="AM256" s="116"/>
      <c r="AN256" s="116"/>
      <c r="AO256" s="116"/>
      <c r="AP256" s="116"/>
      <c r="AQ256" s="116"/>
      <c r="AR256" s="116"/>
      <c r="AS256" s="116"/>
      <c r="AT256" s="116"/>
      <c r="AU256" s="117"/>
      <c r="AV256" s="113"/>
      <c r="AW256" s="114"/>
      <c r="AX256" s="114"/>
      <c r="AY256" s="114"/>
      <c r="AZ256" s="25"/>
    </row>
    <row r="257" spans="2:52" ht="24.75" customHeight="1">
      <c r="B257" s="9"/>
      <c r="C257" s="10"/>
      <c r="D257" s="10"/>
      <c r="E257" s="10"/>
      <c r="F257" s="10"/>
      <c r="G257" s="11"/>
      <c r="H257" s="107"/>
      <c r="I257" s="108"/>
      <c r="J257" s="108"/>
      <c r="K257" s="108"/>
      <c r="L257" s="109"/>
      <c r="M257" s="110"/>
      <c r="N257" s="116"/>
      <c r="O257" s="116"/>
      <c r="P257" s="116"/>
      <c r="Q257" s="116"/>
      <c r="R257" s="116"/>
      <c r="S257" s="116"/>
      <c r="T257" s="116"/>
      <c r="U257" s="116"/>
      <c r="V257" s="116"/>
      <c r="W257" s="116"/>
      <c r="X257" s="116"/>
      <c r="Y257" s="117"/>
      <c r="Z257" s="113"/>
      <c r="AA257" s="114"/>
      <c r="AB257" s="114"/>
      <c r="AC257" s="115"/>
      <c r="AD257" s="107"/>
      <c r="AE257" s="108"/>
      <c r="AF257" s="108"/>
      <c r="AG257" s="108"/>
      <c r="AH257" s="109"/>
      <c r="AI257" s="110"/>
      <c r="AJ257" s="116"/>
      <c r="AK257" s="116"/>
      <c r="AL257" s="116"/>
      <c r="AM257" s="116"/>
      <c r="AN257" s="116"/>
      <c r="AO257" s="116"/>
      <c r="AP257" s="116"/>
      <c r="AQ257" s="116"/>
      <c r="AR257" s="116"/>
      <c r="AS257" s="116"/>
      <c r="AT257" s="116"/>
      <c r="AU257" s="117"/>
      <c r="AV257" s="113"/>
      <c r="AW257" s="114"/>
      <c r="AX257" s="114"/>
      <c r="AY257" s="114"/>
      <c r="AZ257" s="25"/>
    </row>
    <row r="258" spans="2:52" ht="24.75" customHeight="1">
      <c r="B258" s="9"/>
      <c r="C258" s="10"/>
      <c r="D258" s="10"/>
      <c r="E258" s="10"/>
      <c r="F258" s="10"/>
      <c r="G258" s="11"/>
      <c r="H258" s="107"/>
      <c r="I258" s="108"/>
      <c r="J258" s="108"/>
      <c r="K258" s="108"/>
      <c r="L258" s="109"/>
      <c r="M258" s="110"/>
      <c r="N258" s="111"/>
      <c r="O258" s="111"/>
      <c r="P258" s="111"/>
      <c r="Q258" s="111"/>
      <c r="R258" s="111"/>
      <c r="S258" s="111"/>
      <c r="T258" s="111"/>
      <c r="U258" s="111"/>
      <c r="V258" s="111"/>
      <c r="W258" s="111"/>
      <c r="X258" s="111"/>
      <c r="Y258" s="112"/>
      <c r="Z258" s="113"/>
      <c r="AA258" s="114"/>
      <c r="AB258" s="114"/>
      <c r="AC258" s="115"/>
      <c r="AD258" s="107"/>
      <c r="AE258" s="108"/>
      <c r="AF258" s="108"/>
      <c r="AG258" s="108"/>
      <c r="AH258" s="109"/>
      <c r="AI258" s="110"/>
      <c r="AJ258" s="116"/>
      <c r="AK258" s="116"/>
      <c r="AL258" s="116"/>
      <c r="AM258" s="116"/>
      <c r="AN258" s="116"/>
      <c r="AO258" s="116"/>
      <c r="AP258" s="116"/>
      <c r="AQ258" s="116"/>
      <c r="AR258" s="116"/>
      <c r="AS258" s="116"/>
      <c r="AT258" s="116"/>
      <c r="AU258" s="117"/>
      <c r="AV258" s="113"/>
      <c r="AW258" s="114"/>
      <c r="AX258" s="114"/>
      <c r="AY258" s="114"/>
      <c r="AZ258" s="25"/>
    </row>
    <row r="259" spans="2:52" ht="24.75" customHeight="1">
      <c r="B259" s="9"/>
      <c r="C259" s="10"/>
      <c r="D259" s="10"/>
      <c r="E259" s="10"/>
      <c r="F259" s="10"/>
      <c r="G259" s="11"/>
      <c r="H259" s="107"/>
      <c r="I259" s="108"/>
      <c r="J259" s="108"/>
      <c r="K259" s="108"/>
      <c r="L259" s="109"/>
      <c r="M259" s="110"/>
      <c r="N259" s="111"/>
      <c r="O259" s="111"/>
      <c r="P259" s="111"/>
      <c r="Q259" s="111"/>
      <c r="R259" s="111"/>
      <c r="S259" s="111"/>
      <c r="T259" s="111"/>
      <c r="U259" s="111"/>
      <c r="V259" s="111"/>
      <c r="W259" s="111"/>
      <c r="X259" s="111"/>
      <c r="Y259" s="112"/>
      <c r="Z259" s="113"/>
      <c r="AA259" s="114"/>
      <c r="AB259" s="114"/>
      <c r="AC259" s="115"/>
      <c r="AD259" s="107"/>
      <c r="AE259" s="108"/>
      <c r="AF259" s="108"/>
      <c r="AG259" s="108"/>
      <c r="AH259" s="109"/>
      <c r="AI259" s="110"/>
      <c r="AJ259" s="116"/>
      <c r="AK259" s="116"/>
      <c r="AL259" s="116"/>
      <c r="AM259" s="116"/>
      <c r="AN259" s="116"/>
      <c r="AO259" s="116"/>
      <c r="AP259" s="116"/>
      <c r="AQ259" s="116"/>
      <c r="AR259" s="116"/>
      <c r="AS259" s="116"/>
      <c r="AT259" s="116"/>
      <c r="AU259" s="117"/>
      <c r="AV259" s="113"/>
      <c r="AW259" s="114"/>
      <c r="AX259" s="114"/>
      <c r="AY259" s="114"/>
      <c r="AZ259" s="25"/>
    </row>
    <row r="260" spans="2:52" ht="24.75" customHeight="1">
      <c r="B260" s="9"/>
      <c r="C260" s="10"/>
      <c r="D260" s="10"/>
      <c r="E260" s="10"/>
      <c r="F260" s="10"/>
      <c r="G260" s="11"/>
      <c r="H260" s="107"/>
      <c r="I260" s="108"/>
      <c r="J260" s="108"/>
      <c r="K260" s="108"/>
      <c r="L260" s="109"/>
      <c r="M260" s="110"/>
      <c r="N260" s="111"/>
      <c r="O260" s="111"/>
      <c r="P260" s="111"/>
      <c r="Q260" s="111"/>
      <c r="R260" s="111"/>
      <c r="S260" s="111"/>
      <c r="T260" s="111"/>
      <c r="U260" s="111"/>
      <c r="V260" s="111"/>
      <c r="W260" s="111"/>
      <c r="X260" s="111"/>
      <c r="Y260" s="112"/>
      <c r="Z260" s="113"/>
      <c r="AA260" s="114"/>
      <c r="AB260" s="114"/>
      <c r="AC260" s="115"/>
      <c r="AD260" s="107"/>
      <c r="AE260" s="108"/>
      <c r="AF260" s="108"/>
      <c r="AG260" s="108"/>
      <c r="AH260" s="109"/>
      <c r="AI260" s="110"/>
      <c r="AJ260" s="116"/>
      <c r="AK260" s="116"/>
      <c r="AL260" s="116"/>
      <c r="AM260" s="116"/>
      <c r="AN260" s="116"/>
      <c r="AO260" s="116"/>
      <c r="AP260" s="116"/>
      <c r="AQ260" s="116"/>
      <c r="AR260" s="116"/>
      <c r="AS260" s="116"/>
      <c r="AT260" s="116"/>
      <c r="AU260" s="117"/>
      <c r="AV260" s="113"/>
      <c r="AW260" s="114"/>
      <c r="AX260" s="114"/>
      <c r="AY260" s="114"/>
      <c r="AZ260" s="25"/>
    </row>
    <row r="261" spans="2:52" ht="24.75" customHeight="1">
      <c r="B261" s="9"/>
      <c r="C261" s="10"/>
      <c r="D261" s="10"/>
      <c r="E261" s="10"/>
      <c r="F261" s="10"/>
      <c r="G261" s="11"/>
      <c r="H261" s="107"/>
      <c r="I261" s="108"/>
      <c r="J261" s="108"/>
      <c r="K261" s="108"/>
      <c r="L261" s="109"/>
      <c r="M261" s="110"/>
      <c r="N261" s="111"/>
      <c r="O261" s="111"/>
      <c r="P261" s="111"/>
      <c r="Q261" s="111"/>
      <c r="R261" s="111"/>
      <c r="S261" s="111"/>
      <c r="T261" s="111"/>
      <c r="U261" s="111"/>
      <c r="V261" s="111"/>
      <c r="W261" s="111"/>
      <c r="X261" s="111"/>
      <c r="Y261" s="112"/>
      <c r="Z261" s="113"/>
      <c r="AA261" s="114"/>
      <c r="AB261" s="114"/>
      <c r="AC261" s="115"/>
      <c r="AD261" s="107"/>
      <c r="AE261" s="108"/>
      <c r="AF261" s="108"/>
      <c r="AG261" s="108"/>
      <c r="AH261" s="109"/>
      <c r="AI261" s="110"/>
      <c r="AJ261" s="116"/>
      <c r="AK261" s="116"/>
      <c r="AL261" s="116"/>
      <c r="AM261" s="116"/>
      <c r="AN261" s="116"/>
      <c r="AO261" s="116"/>
      <c r="AP261" s="116"/>
      <c r="AQ261" s="116"/>
      <c r="AR261" s="116"/>
      <c r="AS261" s="116"/>
      <c r="AT261" s="116"/>
      <c r="AU261" s="117"/>
      <c r="AV261" s="113"/>
      <c r="AW261" s="114"/>
      <c r="AX261" s="114"/>
      <c r="AY261" s="114"/>
      <c r="AZ261" s="25"/>
    </row>
    <row r="262" spans="2:52" ht="24.75" customHeight="1">
      <c r="B262" s="9"/>
      <c r="C262" s="10"/>
      <c r="D262" s="10"/>
      <c r="E262" s="10"/>
      <c r="F262" s="10"/>
      <c r="G262" s="11"/>
      <c r="H262" s="96"/>
      <c r="I262" s="97"/>
      <c r="J262" s="97"/>
      <c r="K262" s="97"/>
      <c r="L262" s="98"/>
      <c r="M262" s="99"/>
      <c r="N262" s="100"/>
      <c r="O262" s="100"/>
      <c r="P262" s="100"/>
      <c r="Q262" s="100"/>
      <c r="R262" s="100"/>
      <c r="S262" s="100"/>
      <c r="T262" s="100"/>
      <c r="U262" s="100"/>
      <c r="V262" s="100"/>
      <c r="W262" s="100"/>
      <c r="X262" s="100"/>
      <c r="Y262" s="101"/>
      <c r="Z262" s="102"/>
      <c r="AA262" s="103"/>
      <c r="AB262" s="103"/>
      <c r="AC262" s="104"/>
      <c r="AD262" s="96"/>
      <c r="AE262" s="97"/>
      <c r="AF262" s="97"/>
      <c r="AG262" s="97"/>
      <c r="AH262" s="98"/>
      <c r="AI262" s="99"/>
      <c r="AJ262" s="105"/>
      <c r="AK262" s="105"/>
      <c r="AL262" s="105"/>
      <c r="AM262" s="105"/>
      <c r="AN262" s="105"/>
      <c r="AO262" s="105"/>
      <c r="AP262" s="105"/>
      <c r="AQ262" s="105"/>
      <c r="AR262" s="105"/>
      <c r="AS262" s="105"/>
      <c r="AT262" s="105"/>
      <c r="AU262" s="106"/>
      <c r="AV262" s="102"/>
      <c r="AW262" s="103"/>
      <c r="AX262" s="103"/>
      <c r="AY262" s="103"/>
      <c r="AZ262" s="25"/>
    </row>
    <row r="263" spans="2:52" ht="24.75" customHeight="1" thickBot="1">
      <c r="B263" s="9"/>
      <c r="C263" s="10"/>
      <c r="D263" s="10"/>
      <c r="E263" s="10"/>
      <c r="F263" s="10"/>
      <c r="G263" s="11"/>
      <c r="H263" s="85" t="s">
        <v>27</v>
      </c>
      <c r="I263" s="86"/>
      <c r="J263" s="86"/>
      <c r="K263" s="86"/>
      <c r="L263" s="86"/>
      <c r="M263" s="87"/>
      <c r="N263" s="88"/>
      <c r="O263" s="88"/>
      <c r="P263" s="88"/>
      <c r="Q263" s="88"/>
      <c r="R263" s="88"/>
      <c r="S263" s="88"/>
      <c r="T263" s="88"/>
      <c r="U263" s="88"/>
      <c r="V263" s="88"/>
      <c r="W263" s="88"/>
      <c r="X263" s="88"/>
      <c r="Y263" s="89"/>
      <c r="Z263" s="90">
        <f>SUM(Z255:AC262)</f>
        <v>12</v>
      </c>
      <c r="AA263" s="91"/>
      <c r="AB263" s="91"/>
      <c r="AC263" s="92"/>
      <c r="AD263" s="85" t="s">
        <v>27</v>
      </c>
      <c r="AE263" s="86"/>
      <c r="AF263" s="86"/>
      <c r="AG263" s="86"/>
      <c r="AH263" s="93"/>
      <c r="AI263" s="87"/>
      <c r="AJ263" s="94"/>
      <c r="AK263" s="94"/>
      <c r="AL263" s="94"/>
      <c r="AM263" s="94"/>
      <c r="AN263" s="94"/>
      <c r="AO263" s="94"/>
      <c r="AP263" s="94"/>
      <c r="AQ263" s="94"/>
      <c r="AR263" s="94"/>
      <c r="AS263" s="94"/>
      <c r="AT263" s="94"/>
      <c r="AU263" s="95"/>
      <c r="AV263" s="90">
        <f>SUM(AV255:AY262)</f>
        <v>3</v>
      </c>
      <c r="AW263" s="91"/>
      <c r="AX263" s="91"/>
      <c r="AY263" s="589"/>
      <c r="AZ263" s="25"/>
    </row>
    <row r="264" spans="2:52" ht="24.75" customHeight="1">
      <c r="B264" s="9"/>
      <c r="C264" s="10"/>
      <c r="D264" s="10"/>
      <c r="E264" s="10"/>
      <c r="F264" s="10"/>
      <c r="G264" s="11"/>
      <c r="H264" s="590" t="s">
        <v>200</v>
      </c>
      <c r="I264" s="529"/>
      <c r="J264" s="529"/>
      <c r="K264" s="529"/>
      <c r="L264" s="529"/>
      <c r="M264" s="529"/>
      <c r="N264" s="529"/>
      <c r="O264" s="529"/>
      <c r="P264" s="529"/>
      <c r="Q264" s="529"/>
      <c r="R264" s="529"/>
      <c r="S264" s="529"/>
      <c r="T264" s="529"/>
      <c r="U264" s="529"/>
      <c r="V264" s="529"/>
      <c r="W264" s="529"/>
      <c r="X264" s="529"/>
      <c r="Y264" s="529"/>
      <c r="Z264" s="529"/>
      <c r="AA264" s="529"/>
      <c r="AB264" s="529"/>
      <c r="AC264" s="591"/>
      <c r="AD264" s="129" t="s">
        <v>201</v>
      </c>
      <c r="AE264" s="529"/>
      <c r="AF264" s="529"/>
      <c r="AG264" s="529"/>
      <c r="AH264" s="529"/>
      <c r="AI264" s="529"/>
      <c r="AJ264" s="529"/>
      <c r="AK264" s="529"/>
      <c r="AL264" s="529"/>
      <c r="AM264" s="529"/>
      <c r="AN264" s="529"/>
      <c r="AO264" s="529"/>
      <c r="AP264" s="529"/>
      <c r="AQ264" s="529"/>
      <c r="AR264" s="529"/>
      <c r="AS264" s="529"/>
      <c r="AT264" s="529"/>
      <c r="AU264" s="529"/>
      <c r="AV264" s="529"/>
      <c r="AW264" s="529"/>
      <c r="AX264" s="529"/>
      <c r="AY264" s="535"/>
      <c r="AZ264" s="25"/>
    </row>
    <row r="265" spans="2:52" ht="24.75" customHeight="1">
      <c r="B265" s="9"/>
      <c r="C265" s="10"/>
      <c r="D265" s="10"/>
      <c r="E265" s="10"/>
      <c r="F265" s="10"/>
      <c r="G265" s="11"/>
      <c r="H265" s="131" t="s">
        <v>24</v>
      </c>
      <c r="I265" s="132"/>
      <c r="J265" s="132"/>
      <c r="K265" s="132"/>
      <c r="L265" s="132"/>
      <c r="M265" s="57" t="s">
        <v>25</v>
      </c>
      <c r="N265" s="77"/>
      <c r="O265" s="77"/>
      <c r="P265" s="77"/>
      <c r="Q265" s="77"/>
      <c r="R265" s="77"/>
      <c r="S265" s="77"/>
      <c r="T265" s="77"/>
      <c r="U265" s="77"/>
      <c r="V265" s="77"/>
      <c r="W265" s="77"/>
      <c r="X265" s="77"/>
      <c r="Y265" s="78"/>
      <c r="Z265" s="133" t="s">
        <v>26</v>
      </c>
      <c r="AA265" s="134"/>
      <c r="AB265" s="134"/>
      <c r="AC265" s="135"/>
      <c r="AD265" s="131" t="s">
        <v>24</v>
      </c>
      <c r="AE265" s="132"/>
      <c r="AF265" s="132"/>
      <c r="AG265" s="132"/>
      <c r="AH265" s="132"/>
      <c r="AI265" s="57" t="s">
        <v>25</v>
      </c>
      <c r="AJ265" s="77"/>
      <c r="AK265" s="77"/>
      <c r="AL265" s="77"/>
      <c r="AM265" s="77"/>
      <c r="AN265" s="77"/>
      <c r="AO265" s="77"/>
      <c r="AP265" s="77"/>
      <c r="AQ265" s="77"/>
      <c r="AR265" s="77"/>
      <c r="AS265" s="77"/>
      <c r="AT265" s="77"/>
      <c r="AU265" s="78"/>
      <c r="AV265" s="133" t="s">
        <v>26</v>
      </c>
      <c r="AW265" s="134"/>
      <c r="AX265" s="134"/>
      <c r="AY265" s="134"/>
      <c r="AZ265" s="25"/>
    </row>
    <row r="266" spans="2:52" ht="24.75" customHeight="1">
      <c r="B266" s="9"/>
      <c r="C266" s="10"/>
      <c r="D266" s="10"/>
      <c r="E266" s="10"/>
      <c r="F266" s="10"/>
      <c r="G266" s="11"/>
      <c r="H266" s="118" t="s">
        <v>95</v>
      </c>
      <c r="I266" s="119"/>
      <c r="J266" s="119"/>
      <c r="K266" s="119"/>
      <c r="L266" s="120"/>
      <c r="M266" s="121" t="s">
        <v>113</v>
      </c>
      <c r="N266" s="122"/>
      <c r="O266" s="122"/>
      <c r="P266" s="122"/>
      <c r="Q266" s="122"/>
      <c r="R266" s="122"/>
      <c r="S266" s="122"/>
      <c r="T266" s="122"/>
      <c r="U266" s="122"/>
      <c r="V266" s="122"/>
      <c r="W266" s="122"/>
      <c r="X266" s="122"/>
      <c r="Y266" s="123"/>
      <c r="Z266" s="124">
        <v>3</v>
      </c>
      <c r="AA266" s="125"/>
      <c r="AB266" s="125"/>
      <c r="AC266" s="126"/>
      <c r="AD266" s="118" t="s">
        <v>140</v>
      </c>
      <c r="AE266" s="119"/>
      <c r="AF266" s="119"/>
      <c r="AG266" s="119"/>
      <c r="AH266" s="120"/>
      <c r="AI266" s="121" t="s">
        <v>152</v>
      </c>
      <c r="AJ266" s="140"/>
      <c r="AK266" s="140"/>
      <c r="AL266" s="140"/>
      <c r="AM266" s="140"/>
      <c r="AN266" s="140"/>
      <c r="AO266" s="140"/>
      <c r="AP266" s="140"/>
      <c r="AQ266" s="140"/>
      <c r="AR266" s="140"/>
      <c r="AS266" s="140"/>
      <c r="AT266" s="140"/>
      <c r="AU266" s="141"/>
      <c r="AV266" s="124">
        <v>3</v>
      </c>
      <c r="AW266" s="125"/>
      <c r="AX266" s="125"/>
      <c r="AY266" s="125"/>
      <c r="AZ266" s="25"/>
    </row>
    <row r="267" spans="2:52" ht="24.75" customHeight="1">
      <c r="B267" s="9"/>
      <c r="C267" s="10"/>
      <c r="D267" s="10"/>
      <c r="E267" s="10"/>
      <c r="F267" s="10"/>
      <c r="G267" s="11"/>
      <c r="H267" s="107"/>
      <c r="I267" s="108"/>
      <c r="J267" s="108"/>
      <c r="K267" s="108"/>
      <c r="L267" s="109"/>
      <c r="M267" s="110"/>
      <c r="N267" s="111"/>
      <c r="O267" s="111"/>
      <c r="P267" s="111"/>
      <c r="Q267" s="111"/>
      <c r="R267" s="111"/>
      <c r="S267" s="111"/>
      <c r="T267" s="111"/>
      <c r="U267" s="111"/>
      <c r="V267" s="111"/>
      <c r="W267" s="111"/>
      <c r="X267" s="111"/>
      <c r="Y267" s="112"/>
      <c r="Z267" s="113"/>
      <c r="AA267" s="114"/>
      <c r="AB267" s="114"/>
      <c r="AC267" s="115"/>
      <c r="AD267" s="107"/>
      <c r="AE267" s="108"/>
      <c r="AF267" s="108"/>
      <c r="AG267" s="108"/>
      <c r="AH267" s="109"/>
      <c r="AI267" s="110"/>
      <c r="AJ267" s="111"/>
      <c r="AK267" s="111"/>
      <c r="AL267" s="111"/>
      <c r="AM267" s="111"/>
      <c r="AN267" s="111"/>
      <c r="AO267" s="111"/>
      <c r="AP267" s="111"/>
      <c r="AQ267" s="111"/>
      <c r="AR267" s="111"/>
      <c r="AS267" s="111"/>
      <c r="AT267" s="111"/>
      <c r="AU267" s="112"/>
      <c r="AV267" s="113"/>
      <c r="AW267" s="114"/>
      <c r="AX267" s="114"/>
      <c r="AY267" s="114"/>
      <c r="AZ267" s="25"/>
    </row>
    <row r="268" spans="2:52" ht="24.75" customHeight="1">
      <c r="B268" s="9"/>
      <c r="C268" s="10"/>
      <c r="D268" s="10"/>
      <c r="E268" s="10"/>
      <c r="F268" s="10"/>
      <c r="G268" s="11"/>
      <c r="H268" s="107"/>
      <c r="I268" s="108"/>
      <c r="J268" s="108"/>
      <c r="K268" s="108"/>
      <c r="L268" s="109"/>
      <c r="M268" s="110"/>
      <c r="N268" s="111"/>
      <c r="O268" s="111"/>
      <c r="P268" s="111"/>
      <c r="Q268" s="111"/>
      <c r="R268" s="111"/>
      <c r="S268" s="111"/>
      <c r="T268" s="111"/>
      <c r="U268" s="111"/>
      <c r="V268" s="111"/>
      <c r="W268" s="111"/>
      <c r="X268" s="111"/>
      <c r="Y268" s="112"/>
      <c r="Z268" s="113"/>
      <c r="AA268" s="114"/>
      <c r="AB268" s="114"/>
      <c r="AC268" s="115"/>
      <c r="AD268" s="107"/>
      <c r="AE268" s="108"/>
      <c r="AF268" s="108"/>
      <c r="AG268" s="108"/>
      <c r="AH268" s="109"/>
      <c r="AI268" s="110"/>
      <c r="AJ268" s="111"/>
      <c r="AK268" s="111"/>
      <c r="AL268" s="111"/>
      <c r="AM268" s="111"/>
      <c r="AN268" s="111"/>
      <c r="AO268" s="111"/>
      <c r="AP268" s="111"/>
      <c r="AQ268" s="111"/>
      <c r="AR268" s="111"/>
      <c r="AS268" s="111"/>
      <c r="AT268" s="111"/>
      <c r="AU268" s="112"/>
      <c r="AV268" s="113"/>
      <c r="AW268" s="114"/>
      <c r="AX268" s="114"/>
      <c r="AY268" s="114"/>
      <c r="AZ268" s="25"/>
    </row>
    <row r="269" spans="2:52" ht="24.75" customHeight="1">
      <c r="B269" s="9"/>
      <c r="C269" s="10"/>
      <c r="D269" s="10"/>
      <c r="E269" s="10"/>
      <c r="F269" s="10"/>
      <c r="G269" s="11"/>
      <c r="H269" s="107"/>
      <c r="I269" s="108"/>
      <c r="J269" s="108"/>
      <c r="K269" s="108"/>
      <c r="L269" s="109"/>
      <c r="M269" s="110"/>
      <c r="N269" s="111"/>
      <c r="O269" s="111"/>
      <c r="P269" s="111"/>
      <c r="Q269" s="111"/>
      <c r="R269" s="111"/>
      <c r="S269" s="111"/>
      <c r="T269" s="111"/>
      <c r="U269" s="111"/>
      <c r="V269" s="111"/>
      <c r="W269" s="111"/>
      <c r="X269" s="111"/>
      <c r="Y269" s="112"/>
      <c r="Z269" s="113"/>
      <c r="AA269" s="114"/>
      <c r="AB269" s="114"/>
      <c r="AC269" s="115"/>
      <c r="AD269" s="107"/>
      <c r="AE269" s="108"/>
      <c r="AF269" s="108"/>
      <c r="AG269" s="108"/>
      <c r="AH269" s="109"/>
      <c r="AI269" s="110"/>
      <c r="AJ269" s="111"/>
      <c r="AK269" s="111"/>
      <c r="AL269" s="111"/>
      <c r="AM269" s="111"/>
      <c r="AN269" s="111"/>
      <c r="AO269" s="111"/>
      <c r="AP269" s="111"/>
      <c r="AQ269" s="111"/>
      <c r="AR269" s="111"/>
      <c r="AS269" s="111"/>
      <c r="AT269" s="111"/>
      <c r="AU269" s="112"/>
      <c r="AV269" s="113"/>
      <c r="AW269" s="114"/>
      <c r="AX269" s="114"/>
      <c r="AY269" s="114"/>
      <c r="AZ269" s="25"/>
    </row>
    <row r="270" spans="2:52" ht="24.75" customHeight="1">
      <c r="B270" s="9"/>
      <c r="C270" s="10"/>
      <c r="D270" s="10"/>
      <c r="E270" s="10"/>
      <c r="F270" s="10"/>
      <c r="G270" s="11"/>
      <c r="H270" s="107"/>
      <c r="I270" s="108"/>
      <c r="J270" s="108"/>
      <c r="K270" s="108"/>
      <c r="L270" s="109"/>
      <c r="M270" s="110"/>
      <c r="N270" s="111"/>
      <c r="O270" s="111"/>
      <c r="P270" s="111"/>
      <c r="Q270" s="111"/>
      <c r="R270" s="111"/>
      <c r="S270" s="111"/>
      <c r="T270" s="111"/>
      <c r="U270" s="111"/>
      <c r="V270" s="111"/>
      <c r="W270" s="111"/>
      <c r="X270" s="111"/>
      <c r="Y270" s="112"/>
      <c r="Z270" s="113"/>
      <c r="AA270" s="114"/>
      <c r="AB270" s="114"/>
      <c r="AC270" s="115"/>
      <c r="AD270" s="107"/>
      <c r="AE270" s="108"/>
      <c r="AF270" s="108"/>
      <c r="AG270" s="108"/>
      <c r="AH270" s="109"/>
      <c r="AI270" s="110"/>
      <c r="AJ270" s="111"/>
      <c r="AK270" s="111"/>
      <c r="AL270" s="111"/>
      <c r="AM270" s="111"/>
      <c r="AN270" s="111"/>
      <c r="AO270" s="111"/>
      <c r="AP270" s="111"/>
      <c r="AQ270" s="111"/>
      <c r="AR270" s="111"/>
      <c r="AS270" s="111"/>
      <c r="AT270" s="111"/>
      <c r="AU270" s="112"/>
      <c r="AV270" s="113"/>
      <c r="AW270" s="114"/>
      <c r="AX270" s="114"/>
      <c r="AY270" s="114"/>
      <c r="AZ270" s="25"/>
    </row>
    <row r="271" spans="2:52" ht="24.75" customHeight="1">
      <c r="B271" s="9"/>
      <c r="C271" s="10"/>
      <c r="D271" s="10"/>
      <c r="E271" s="10"/>
      <c r="F271" s="10"/>
      <c r="G271" s="11"/>
      <c r="H271" s="107"/>
      <c r="I271" s="108"/>
      <c r="J271" s="108"/>
      <c r="K271" s="108"/>
      <c r="L271" s="109"/>
      <c r="M271" s="110"/>
      <c r="N271" s="111"/>
      <c r="O271" s="111"/>
      <c r="P271" s="111"/>
      <c r="Q271" s="111"/>
      <c r="R271" s="111"/>
      <c r="S271" s="111"/>
      <c r="T271" s="111"/>
      <c r="U271" s="111"/>
      <c r="V271" s="111"/>
      <c r="W271" s="111"/>
      <c r="X271" s="111"/>
      <c r="Y271" s="112"/>
      <c r="Z271" s="113"/>
      <c r="AA271" s="114"/>
      <c r="AB271" s="114"/>
      <c r="AC271" s="115"/>
      <c r="AD271" s="107"/>
      <c r="AE271" s="108"/>
      <c r="AF271" s="108"/>
      <c r="AG271" s="108"/>
      <c r="AH271" s="109"/>
      <c r="AI271" s="110"/>
      <c r="AJ271" s="111"/>
      <c r="AK271" s="111"/>
      <c r="AL271" s="111"/>
      <c r="AM271" s="111"/>
      <c r="AN271" s="111"/>
      <c r="AO271" s="111"/>
      <c r="AP271" s="111"/>
      <c r="AQ271" s="111"/>
      <c r="AR271" s="111"/>
      <c r="AS271" s="111"/>
      <c r="AT271" s="111"/>
      <c r="AU271" s="112"/>
      <c r="AV271" s="113"/>
      <c r="AW271" s="114"/>
      <c r="AX271" s="114"/>
      <c r="AY271" s="114"/>
      <c r="AZ271" s="25"/>
    </row>
    <row r="272" spans="2:52" ht="24.75" customHeight="1">
      <c r="B272" s="9"/>
      <c r="C272" s="10"/>
      <c r="D272" s="10"/>
      <c r="E272" s="10"/>
      <c r="F272" s="10"/>
      <c r="G272" s="11"/>
      <c r="H272" s="107"/>
      <c r="I272" s="108"/>
      <c r="J272" s="108"/>
      <c r="K272" s="108"/>
      <c r="L272" s="109"/>
      <c r="M272" s="110"/>
      <c r="N272" s="111"/>
      <c r="O272" s="111"/>
      <c r="P272" s="111"/>
      <c r="Q272" s="111"/>
      <c r="R272" s="111"/>
      <c r="S272" s="111"/>
      <c r="T272" s="111"/>
      <c r="U272" s="111"/>
      <c r="V272" s="111"/>
      <c r="W272" s="111"/>
      <c r="X272" s="111"/>
      <c r="Y272" s="112"/>
      <c r="Z272" s="113"/>
      <c r="AA272" s="114"/>
      <c r="AB272" s="114"/>
      <c r="AC272" s="115"/>
      <c r="AD272" s="107"/>
      <c r="AE272" s="108"/>
      <c r="AF272" s="108"/>
      <c r="AG272" s="108"/>
      <c r="AH272" s="109"/>
      <c r="AI272" s="110"/>
      <c r="AJ272" s="111"/>
      <c r="AK272" s="111"/>
      <c r="AL272" s="111"/>
      <c r="AM272" s="111"/>
      <c r="AN272" s="111"/>
      <c r="AO272" s="111"/>
      <c r="AP272" s="111"/>
      <c r="AQ272" s="111"/>
      <c r="AR272" s="111"/>
      <c r="AS272" s="111"/>
      <c r="AT272" s="111"/>
      <c r="AU272" s="112"/>
      <c r="AV272" s="113"/>
      <c r="AW272" s="114"/>
      <c r="AX272" s="114"/>
      <c r="AY272" s="114"/>
      <c r="AZ272" s="25"/>
    </row>
    <row r="273" spans="2:52" ht="24.75" customHeight="1">
      <c r="B273" s="9"/>
      <c r="C273" s="10"/>
      <c r="D273" s="10"/>
      <c r="E273" s="10"/>
      <c r="F273" s="10"/>
      <c r="G273" s="11"/>
      <c r="H273" s="96"/>
      <c r="I273" s="97"/>
      <c r="J273" s="97"/>
      <c r="K273" s="97"/>
      <c r="L273" s="98"/>
      <c r="M273" s="99"/>
      <c r="N273" s="100"/>
      <c r="O273" s="100"/>
      <c r="P273" s="100"/>
      <c r="Q273" s="100"/>
      <c r="R273" s="100"/>
      <c r="S273" s="100"/>
      <c r="T273" s="100"/>
      <c r="U273" s="100"/>
      <c r="V273" s="100"/>
      <c r="W273" s="100"/>
      <c r="X273" s="100"/>
      <c r="Y273" s="101"/>
      <c r="Z273" s="102"/>
      <c r="AA273" s="103"/>
      <c r="AB273" s="103"/>
      <c r="AC273" s="104"/>
      <c r="AD273" s="96"/>
      <c r="AE273" s="97"/>
      <c r="AF273" s="97"/>
      <c r="AG273" s="97"/>
      <c r="AH273" s="98"/>
      <c r="AI273" s="99"/>
      <c r="AJ273" s="100"/>
      <c r="AK273" s="100"/>
      <c r="AL273" s="100"/>
      <c r="AM273" s="100"/>
      <c r="AN273" s="100"/>
      <c r="AO273" s="100"/>
      <c r="AP273" s="100"/>
      <c r="AQ273" s="100"/>
      <c r="AR273" s="100"/>
      <c r="AS273" s="100"/>
      <c r="AT273" s="100"/>
      <c r="AU273" s="101"/>
      <c r="AV273" s="102"/>
      <c r="AW273" s="103"/>
      <c r="AX273" s="103"/>
      <c r="AY273" s="103"/>
      <c r="AZ273" s="25"/>
    </row>
    <row r="274" spans="2:52" ht="24.75" customHeight="1" thickBot="1">
      <c r="B274" s="9"/>
      <c r="C274" s="10"/>
      <c r="D274" s="10"/>
      <c r="E274" s="10"/>
      <c r="F274" s="10"/>
      <c r="G274" s="11"/>
      <c r="H274" s="85" t="s">
        <v>27</v>
      </c>
      <c r="I274" s="86"/>
      <c r="J274" s="86"/>
      <c r="K274" s="86"/>
      <c r="L274" s="86"/>
      <c r="M274" s="87"/>
      <c r="N274" s="88"/>
      <c r="O274" s="88"/>
      <c r="P274" s="88"/>
      <c r="Q274" s="88"/>
      <c r="R274" s="88"/>
      <c r="S274" s="88"/>
      <c r="T274" s="88"/>
      <c r="U274" s="88"/>
      <c r="V274" s="88"/>
      <c r="W274" s="88"/>
      <c r="X274" s="88"/>
      <c r="Y274" s="89"/>
      <c r="Z274" s="90">
        <f>SUM(Z266:AC273)</f>
        <v>3</v>
      </c>
      <c r="AA274" s="91"/>
      <c r="AB274" s="91"/>
      <c r="AC274" s="92"/>
      <c r="AD274" s="85" t="s">
        <v>27</v>
      </c>
      <c r="AE274" s="86"/>
      <c r="AF274" s="86"/>
      <c r="AG274" s="86"/>
      <c r="AH274" s="86"/>
      <c r="AI274" s="87"/>
      <c r="AJ274" s="88"/>
      <c r="AK274" s="88"/>
      <c r="AL274" s="88"/>
      <c r="AM274" s="88"/>
      <c r="AN274" s="88"/>
      <c r="AO274" s="88"/>
      <c r="AP274" s="88"/>
      <c r="AQ274" s="88"/>
      <c r="AR274" s="88"/>
      <c r="AS274" s="88"/>
      <c r="AT274" s="88"/>
      <c r="AU274" s="89"/>
      <c r="AV274" s="90">
        <f>SUM(AV266:AY273)</f>
        <v>3</v>
      </c>
      <c r="AW274" s="91"/>
      <c r="AX274" s="91"/>
      <c r="AY274" s="91"/>
      <c r="AZ274" s="25"/>
    </row>
    <row r="275" spans="2:52" ht="24.75" customHeight="1">
      <c r="B275" s="9"/>
      <c r="C275" s="10"/>
      <c r="D275" s="10"/>
      <c r="E275" s="10"/>
      <c r="F275" s="10"/>
      <c r="G275" s="11"/>
      <c r="H275" s="127" t="s">
        <v>202</v>
      </c>
      <c r="I275" s="77"/>
      <c r="J275" s="77"/>
      <c r="K275" s="77"/>
      <c r="L275" s="77"/>
      <c r="M275" s="77"/>
      <c r="N275" s="77"/>
      <c r="O275" s="77"/>
      <c r="P275" s="77"/>
      <c r="Q275" s="77"/>
      <c r="R275" s="77"/>
      <c r="S275" s="77"/>
      <c r="T275" s="77"/>
      <c r="U275" s="77"/>
      <c r="V275" s="77"/>
      <c r="W275" s="77"/>
      <c r="X275" s="77"/>
      <c r="Y275" s="77"/>
      <c r="Z275" s="77"/>
      <c r="AA275" s="77"/>
      <c r="AB275" s="77"/>
      <c r="AC275" s="128"/>
      <c r="AD275" s="129" t="s">
        <v>203</v>
      </c>
      <c r="AE275" s="130"/>
      <c r="AF275" s="130"/>
      <c r="AG275" s="130"/>
      <c r="AH275" s="130"/>
      <c r="AI275" s="130"/>
      <c r="AJ275" s="130"/>
      <c r="AK275" s="130"/>
      <c r="AL275" s="130"/>
      <c r="AM275" s="130"/>
      <c r="AN275" s="130"/>
      <c r="AO275" s="130"/>
      <c r="AP275" s="130"/>
      <c r="AQ275" s="130"/>
      <c r="AR275" s="130"/>
      <c r="AS275" s="130"/>
      <c r="AT275" s="130"/>
      <c r="AU275" s="130"/>
      <c r="AV275" s="130"/>
      <c r="AW275" s="130"/>
      <c r="AX275" s="130"/>
      <c r="AY275" s="130"/>
      <c r="AZ275" s="25"/>
    </row>
    <row r="276" spans="2:52" ht="24.75" customHeight="1">
      <c r="B276" s="9"/>
      <c r="C276" s="10"/>
      <c r="D276" s="10"/>
      <c r="E276" s="10"/>
      <c r="F276" s="10"/>
      <c r="G276" s="11"/>
      <c r="H276" s="131" t="s">
        <v>24</v>
      </c>
      <c r="I276" s="132"/>
      <c r="J276" s="132"/>
      <c r="K276" s="132"/>
      <c r="L276" s="132"/>
      <c r="M276" s="57" t="s">
        <v>25</v>
      </c>
      <c r="N276" s="77"/>
      <c r="O276" s="77"/>
      <c r="P276" s="77"/>
      <c r="Q276" s="77"/>
      <c r="R276" s="77"/>
      <c r="S276" s="77"/>
      <c r="T276" s="77"/>
      <c r="U276" s="77"/>
      <c r="V276" s="77"/>
      <c r="W276" s="77"/>
      <c r="X276" s="77"/>
      <c r="Y276" s="78"/>
      <c r="Z276" s="133" t="s">
        <v>26</v>
      </c>
      <c r="AA276" s="134"/>
      <c r="AB276" s="134"/>
      <c r="AC276" s="135"/>
      <c r="AD276" s="136" t="s">
        <v>24</v>
      </c>
      <c r="AE276" s="58"/>
      <c r="AF276" s="58"/>
      <c r="AG276" s="58"/>
      <c r="AH276" s="59"/>
      <c r="AI276" s="57" t="s">
        <v>25</v>
      </c>
      <c r="AJ276" s="58"/>
      <c r="AK276" s="58"/>
      <c r="AL276" s="58"/>
      <c r="AM276" s="58"/>
      <c r="AN276" s="58"/>
      <c r="AO276" s="58"/>
      <c r="AP276" s="58"/>
      <c r="AQ276" s="58"/>
      <c r="AR276" s="58"/>
      <c r="AS276" s="58"/>
      <c r="AT276" s="58"/>
      <c r="AU276" s="59"/>
      <c r="AV276" s="133" t="s">
        <v>26</v>
      </c>
      <c r="AW276" s="134"/>
      <c r="AX276" s="134"/>
      <c r="AY276" s="134"/>
      <c r="AZ276" s="25"/>
    </row>
    <row r="277" spans="2:52" ht="24.75" customHeight="1">
      <c r="B277" s="9"/>
      <c r="C277" s="10"/>
      <c r="D277" s="10"/>
      <c r="E277" s="10"/>
      <c r="F277" s="10"/>
      <c r="G277" s="11"/>
      <c r="H277" s="118" t="s">
        <v>140</v>
      </c>
      <c r="I277" s="119"/>
      <c r="J277" s="119"/>
      <c r="K277" s="119"/>
      <c r="L277" s="120"/>
      <c r="M277" s="121" t="s">
        <v>154</v>
      </c>
      <c r="N277" s="122"/>
      <c r="O277" s="122"/>
      <c r="P277" s="122"/>
      <c r="Q277" s="122"/>
      <c r="R277" s="122"/>
      <c r="S277" s="122"/>
      <c r="T277" s="122"/>
      <c r="U277" s="122"/>
      <c r="V277" s="122"/>
      <c r="W277" s="122"/>
      <c r="X277" s="122"/>
      <c r="Y277" s="123"/>
      <c r="Z277" s="124">
        <v>17</v>
      </c>
      <c r="AA277" s="125"/>
      <c r="AB277" s="125"/>
      <c r="AC277" s="126"/>
      <c r="AD277" s="118" t="s">
        <v>140</v>
      </c>
      <c r="AE277" s="119"/>
      <c r="AF277" s="119"/>
      <c r="AG277" s="119"/>
      <c r="AH277" s="120"/>
      <c r="AI277" s="121" t="s">
        <v>155</v>
      </c>
      <c r="AJ277" s="122"/>
      <c r="AK277" s="122"/>
      <c r="AL277" s="122"/>
      <c r="AM277" s="122"/>
      <c r="AN277" s="122"/>
      <c r="AO277" s="122"/>
      <c r="AP277" s="122"/>
      <c r="AQ277" s="122"/>
      <c r="AR277" s="122"/>
      <c r="AS277" s="122"/>
      <c r="AT277" s="122"/>
      <c r="AU277" s="123"/>
      <c r="AV277" s="124">
        <v>5</v>
      </c>
      <c r="AW277" s="125"/>
      <c r="AX277" s="125"/>
      <c r="AY277" s="125"/>
      <c r="AZ277" s="25"/>
    </row>
    <row r="278" spans="2:52" ht="24.75" customHeight="1">
      <c r="B278" s="9"/>
      <c r="C278" s="10"/>
      <c r="D278" s="10"/>
      <c r="E278" s="10"/>
      <c r="F278" s="10"/>
      <c r="G278" s="11"/>
      <c r="H278" s="107"/>
      <c r="I278" s="108"/>
      <c r="J278" s="108"/>
      <c r="K278" s="108"/>
      <c r="L278" s="109"/>
      <c r="M278" s="110"/>
      <c r="N278" s="111"/>
      <c r="O278" s="111"/>
      <c r="P278" s="111"/>
      <c r="Q278" s="111"/>
      <c r="R278" s="111"/>
      <c r="S278" s="111"/>
      <c r="T278" s="111"/>
      <c r="U278" s="111"/>
      <c r="V278" s="111"/>
      <c r="W278" s="111"/>
      <c r="X278" s="111"/>
      <c r="Y278" s="112"/>
      <c r="Z278" s="113"/>
      <c r="AA278" s="114"/>
      <c r="AB278" s="114"/>
      <c r="AC278" s="115"/>
      <c r="AD278" s="107"/>
      <c r="AE278" s="108"/>
      <c r="AF278" s="108"/>
      <c r="AG278" s="108"/>
      <c r="AH278" s="109"/>
      <c r="AI278" s="110"/>
      <c r="AJ278" s="116"/>
      <c r="AK278" s="116"/>
      <c r="AL278" s="116"/>
      <c r="AM278" s="116"/>
      <c r="AN278" s="116"/>
      <c r="AO278" s="116"/>
      <c r="AP278" s="116"/>
      <c r="AQ278" s="116"/>
      <c r="AR278" s="116"/>
      <c r="AS278" s="116"/>
      <c r="AT278" s="116"/>
      <c r="AU278" s="117"/>
      <c r="AV278" s="113"/>
      <c r="AW278" s="114"/>
      <c r="AX278" s="114"/>
      <c r="AY278" s="114"/>
      <c r="AZ278" s="25"/>
    </row>
    <row r="279" spans="2:52" ht="24.75" customHeight="1">
      <c r="B279" s="9"/>
      <c r="C279" s="10"/>
      <c r="D279" s="10"/>
      <c r="E279" s="10"/>
      <c r="F279" s="10"/>
      <c r="G279" s="11"/>
      <c r="H279" s="107"/>
      <c r="I279" s="108"/>
      <c r="J279" s="108"/>
      <c r="K279" s="108"/>
      <c r="L279" s="109"/>
      <c r="M279" s="110"/>
      <c r="N279" s="111"/>
      <c r="O279" s="111"/>
      <c r="P279" s="111"/>
      <c r="Q279" s="111"/>
      <c r="R279" s="111"/>
      <c r="S279" s="111"/>
      <c r="T279" s="111"/>
      <c r="U279" s="111"/>
      <c r="V279" s="111"/>
      <c r="W279" s="111"/>
      <c r="X279" s="111"/>
      <c r="Y279" s="112"/>
      <c r="Z279" s="113"/>
      <c r="AA279" s="114"/>
      <c r="AB279" s="114"/>
      <c r="AC279" s="115"/>
      <c r="AD279" s="107"/>
      <c r="AE279" s="108"/>
      <c r="AF279" s="108"/>
      <c r="AG279" s="108"/>
      <c r="AH279" s="109"/>
      <c r="AI279" s="110"/>
      <c r="AJ279" s="116"/>
      <c r="AK279" s="116"/>
      <c r="AL279" s="116"/>
      <c r="AM279" s="116"/>
      <c r="AN279" s="116"/>
      <c r="AO279" s="116"/>
      <c r="AP279" s="116"/>
      <c r="AQ279" s="116"/>
      <c r="AR279" s="116"/>
      <c r="AS279" s="116"/>
      <c r="AT279" s="116"/>
      <c r="AU279" s="117"/>
      <c r="AV279" s="113"/>
      <c r="AW279" s="114"/>
      <c r="AX279" s="114"/>
      <c r="AY279" s="114"/>
      <c r="AZ279" s="25"/>
    </row>
    <row r="280" spans="2:52" ht="24.75" customHeight="1">
      <c r="B280" s="9"/>
      <c r="C280" s="10"/>
      <c r="D280" s="10"/>
      <c r="E280" s="10"/>
      <c r="F280" s="10"/>
      <c r="G280" s="11"/>
      <c r="H280" s="107"/>
      <c r="I280" s="108"/>
      <c r="J280" s="108"/>
      <c r="K280" s="108"/>
      <c r="L280" s="109"/>
      <c r="M280" s="110"/>
      <c r="N280" s="111"/>
      <c r="O280" s="111"/>
      <c r="P280" s="111"/>
      <c r="Q280" s="111"/>
      <c r="R280" s="111"/>
      <c r="S280" s="111"/>
      <c r="T280" s="111"/>
      <c r="U280" s="111"/>
      <c r="V280" s="111"/>
      <c r="W280" s="111"/>
      <c r="X280" s="111"/>
      <c r="Y280" s="112"/>
      <c r="Z280" s="113"/>
      <c r="AA280" s="114"/>
      <c r="AB280" s="114"/>
      <c r="AC280" s="115"/>
      <c r="AD280" s="107"/>
      <c r="AE280" s="108"/>
      <c r="AF280" s="108"/>
      <c r="AG280" s="108"/>
      <c r="AH280" s="109"/>
      <c r="AI280" s="110"/>
      <c r="AJ280" s="116"/>
      <c r="AK280" s="116"/>
      <c r="AL280" s="116"/>
      <c r="AM280" s="116"/>
      <c r="AN280" s="116"/>
      <c r="AO280" s="116"/>
      <c r="AP280" s="116"/>
      <c r="AQ280" s="116"/>
      <c r="AR280" s="116"/>
      <c r="AS280" s="116"/>
      <c r="AT280" s="116"/>
      <c r="AU280" s="117"/>
      <c r="AV280" s="113"/>
      <c r="AW280" s="114"/>
      <c r="AX280" s="114"/>
      <c r="AY280" s="114"/>
      <c r="AZ280" s="25"/>
    </row>
    <row r="281" spans="2:52" ht="24.75" customHeight="1">
      <c r="B281" s="9"/>
      <c r="C281" s="10"/>
      <c r="D281" s="10"/>
      <c r="E281" s="10"/>
      <c r="F281" s="10"/>
      <c r="G281" s="11"/>
      <c r="H281" s="107"/>
      <c r="I281" s="108"/>
      <c r="J281" s="108"/>
      <c r="K281" s="108"/>
      <c r="L281" s="109"/>
      <c r="M281" s="110"/>
      <c r="N281" s="111"/>
      <c r="O281" s="111"/>
      <c r="P281" s="111"/>
      <c r="Q281" s="111"/>
      <c r="R281" s="111"/>
      <c r="S281" s="111"/>
      <c r="T281" s="111"/>
      <c r="U281" s="111"/>
      <c r="V281" s="111"/>
      <c r="W281" s="111"/>
      <c r="X281" s="111"/>
      <c r="Y281" s="112"/>
      <c r="Z281" s="113"/>
      <c r="AA281" s="114"/>
      <c r="AB281" s="114"/>
      <c r="AC281" s="115"/>
      <c r="AD281" s="107"/>
      <c r="AE281" s="108"/>
      <c r="AF281" s="108"/>
      <c r="AG281" s="108"/>
      <c r="AH281" s="109"/>
      <c r="AI281" s="110"/>
      <c r="AJ281" s="116"/>
      <c r="AK281" s="116"/>
      <c r="AL281" s="116"/>
      <c r="AM281" s="116"/>
      <c r="AN281" s="116"/>
      <c r="AO281" s="116"/>
      <c r="AP281" s="116"/>
      <c r="AQ281" s="116"/>
      <c r="AR281" s="116"/>
      <c r="AS281" s="116"/>
      <c r="AT281" s="116"/>
      <c r="AU281" s="117"/>
      <c r="AV281" s="113"/>
      <c r="AW281" s="114"/>
      <c r="AX281" s="114"/>
      <c r="AY281" s="114"/>
      <c r="AZ281" s="25"/>
    </row>
    <row r="282" spans="2:52" ht="24.75" customHeight="1">
      <c r="B282" s="9"/>
      <c r="C282" s="10"/>
      <c r="D282" s="10"/>
      <c r="E282" s="10"/>
      <c r="F282" s="10"/>
      <c r="G282" s="11"/>
      <c r="H282" s="107"/>
      <c r="I282" s="108"/>
      <c r="J282" s="108"/>
      <c r="K282" s="108"/>
      <c r="L282" s="109"/>
      <c r="M282" s="110"/>
      <c r="N282" s="111"/>
      <c r="O282" s="111"/>
      <c r="P282" s="111"/>
      <c r="Q282" s="111"/>
      <c r="R282" s="111"/>
      <c r="S282" s="111"/>
      <c r="T282" s="111"/>
      <c r="U282" s="111"/>
      <c r="V282" s="111"/>
      <c r="W282" s="111"/>
      <c r="X282" s="111"/>
      <c r="Y282" s="112"/>
      <c r="Z282" s="113"/>
      <c r="AA282" s="114"/>
      <c r="AB282" s="114"/>
      <c r="AC282" s="115"/>
      <c r="AD282" s="107"/>
      <c r="AE282" s="108"/>
      <c r="AF282" s="108"/>
      <c r="AG282" s="108"/>
      <c r="AH282" s="109"/>
      <c r="AI282" s="110"/>
      <c r="AJ282" s="116"/>
      <c r="AK282" s="116"/>
      <c r="AL282" s="116"/>
      <c r="AM282" s="116"/>
      <c r="AN282" s="116"/>
      <c r="AO282" s="116"/>
      <c r="AP282" s="116"/>
      <c r="AQ282" s="116"/>
      <c r="AR282" s="116"/>
      <c r="AS282" s="116"/>
      <c r="AT282" s="116"/>
      <c r="AU282" s="117"/>
      <c r="AV282" s="113"/>
      <c r="AW282" s="114"/>
      <c r="AX282" s="114"/>
      <c r="AY282" s="114"/>
      <c r="AZ282" s="25"/>
    </row>
    <row r="283" spans="2:52" ht="24.75" customHeight="1">
      <c r="B283" s="9"/>
      <c r="C283" s="10"/>
      <c r="D283" s="10"/>
      <c r="E283" s="10"/>
      <c r="F283" s="10"/>
      <c r="G283" s="11"/>
      <c r="H283" s="107"/>
      <c r="I283" s="108"/>
      <c r="J283" s="108"/>
      <c r="K283" s="108"/>
      <c r="L283" s="109"/>
      <c r="M283" s="110"/>
      <c r="N283" s="111"/>
      <c r="O283" s="111"/>
      <c r="P283" s="111"/>
      <c r="Q283" s="111"/>
      <c r="R283" s="111"/>
      <c r="S283" s="111"/>
      <c r="T283" s="111"/>
      <c r="U283" s="111"/>
      <c r="V283" s="111"/>
      <c r="W283" s="111"/>
      <c r="X283" s="111"/>
      <c r="Y283" s="112"/>
      <c r="Z283" s="113"/>
      <c r="AA283" s="114"/>
      <c r="AB283" s="114"/>
      <c r="AC283" s="115"/>
      <c r="AD283" s="107"/>
      <c r="AE283" s="108"/>
      <c r="AF283" s="108"/>
      <c r="AG283" s="108"/>
      <c r="AH283" s="109"/>
      <c r="AI283" s="110"/>
      <c r="AJ283" s="116"/>
      <c r="AK283" s="116"/>
      <c r="AL283" s="116"/>
      <c r="AM283" s="116"/>
      <c r="AN283" s="116"/>
      <c r="AO283" s="116"/>
      <c r="AP283" s="116"/>
      <c r="AQ283" s="116"/>
      <c r="AR283" s="116"/>
      <c r="AS283" s="116"/>
      <c r="AT283" s="116"/>
      <c r="AU283" s="117"/>
      <c r="AV283" s="113"/>
      <c r="AW283" s="114"/>
      <c r="AX283" s="114"/>
      <c r="AY283" s="114"/>
      <c r="AZ283" s="25"/>
    </row>
    <row r="284" spans="2:52" ht="24.75" customHeight="1">
      <c r="B284" s="9"/>
      <c r="C284" s="10"/>
      <c r="D284" s="10"/>
      <c r="E284" s="10"/>
      <c r="F284" s="10"/>
      <c r="G284" s="11"/>
      <c r="H284" s="96"/>
      <c r="I284" s="97"/>
      <c r="J284" s="97"/>
      <c r="K284" s="97"/>
      <c r="L284" s="98"/>
      <c r="M284" s="99"/>
      <c r="N284" s="100"/>
      <c r="O284" s="100"/>
      <c r="P284" s="100"/>
      <c r="Q284" s="100"/>
      <c r="R284" s="100"/>
      <c r="S284" s="100"/>
      <c r="T284" s="100"/>
      <c r="U284" s="100"/>
      <c r="V284" s="100"/>
      <c r="W284" s="100"/>
      <c r="X284" s="100"/>
      <c r="Y284" s="101"/>
      <c r="Z284" s="102"/>
      <c r="AA284" s="103"/>
      <c r="AB284" s="103"/>
      <c r="AC284" s="104"/>
      <c r="AD284" s="96"/>
      <c r="AE284" s="97"/>
      <c r="AF284" s="97"/>
      <c r="AG284" s="97"/>
      <c r="AH284" s="98"/>
      <c r="AI284" s="99"/>
      <c r="AJ284" s="105"/>
      <c r="AK284" s="105"/>
      <c r="AL284" s="105"/>
      <c r="AM284" s="105"/>
      <c r="AN284" s="105"/>
      <c r="AO284" s="105"/>
      <c r="AP284" s="105"/>
      <c r="AQ284" s="105"/>
      <c r="AR284" s="105"/>
      <c r="AS284" s="105"/>
      <c r="AT284" s="105"/>
      <c r="AU284" s="106"/>
      <c r="AV284" s="102"/>
      <c r="AW284" s="103"/>
      <c r="AX284" s="103"/>
      <c r="AY284" s="103"/>
      <c r="AZ284" s="25"/>
    </row>
    <row r="285" spans="2:52" ht="24.75" customHeight="1" thickBot="1">
      <c r="B285" s="9"/>
      <c r="C285" s="10"/>
      <c r="D285" s="10"/>
      <c r="E285" s="10"/>
      <c r="F285" s="10"/>
      <c r="G285" s="11"/>
      <c r="H285" s="85" t="s">
        <v>27</v>
      </c>
      <c r="I285" s="86"/>
      <c r="J285" s="86"/>
      <c r="K285" s="86"/>
      <c r="L285" s="86"/>
      <c r="M285" s="87"/>
      <c r="N285" s="88"/>
      <c r="O285" s="88"/>
      <c r="P285" s="88"/>
      <c r="Q285" s="88"/>
      <c r="R285" s="88"/>
      <c r="S285" s="88"/>
      <c r="T285" s="88"/>
      <c r="U285" s="88"/>
      <c r="V285" s="88"/>
      <c r="W285" s="88"/>
      <c r="X285" s="88"/>
      <c r="Y285" s="89"/>
      <c r="Z285" s="90">
        <f>SUM(Z277:AC284)</f>
        <v>17</v>
      </c>
      <c r="AA285" s="91"/>
      <c r="AB285" s="91"/>
      <c r="AC285" s="92"/>
      <c r="AD285" s="85" t="s">
        <v>27</v>
      </c>
      <c r="AE285" s="86"/>
      <c r="AF285" s="86"/>
      <c r="AG285" s="86"/>
      <c r="AH285" s="93"/>
      <c r="AI285" s="87"/>
      <c r="AJ285" s="94"/>
      <c r="AK285" s="94"/>
      <c r="AL285" s="94"/>
      <c r="AM285" s="94"/>
      <c r="AN285" s="94"/>
      <c r="AO285" s="94"/>
      <c r="AP285" s="94"/>
      <c r="AQ285" s="94"/>
      <c r="AR285" s="94"/>
      <c r="AS285" s="94"/>
      <c r="AT285" s="94"/>
      <c r="AU285" s="95"/>
      <c r="AV285" s="90">
        <f>SUM(AV277:AY284)</f>
        <v>5</v>
      </c>
      <c r="AW285" s="91"/>
      <c r="AX285" s="91"/>
      <c r="AY285" s="91"/>
      <c r="AZ285" s="25"/>
    </row>
    <row r="286" spans="1:52" ht="10.5" customHeight="1">
      <c r="A286" s="30"/>
      <c r="B286" s="18"/>
      <c r="C286" s="18"/>
      <c r="D286" s="18"/>
      <c r="E286" s="18"/>
      <c r="F286" s="18"/>
      <c r="G286" s="18"/>
      <c r="H286" s="41"/>
      <c r="I286" s="26"/>
      <c r="J286" s="43"/>
      <c r="K286" s="43"/>
      <c r="L286" s="43"/>
      <c r="M286" s="20"/>
      <c r="N286" s="20"/>
      <c r="O286" s="20"/>
      <c r="P286" s="20"/>
      <c r="Q286" s="20"/>
      <c r="R286" s="20"/>
      <c r="S286" s="20"/>
      <c r="T286" s="20"/>
      <c r="U286" s="20"/>
      <c r="V286" s="20"/>
      <c r="W286" s="20"/>
      <c r="X286" s="20"/>
      <c r="Y286" s="20"/>
      <c r="Z286" s="37"/>
      <c r="AA286" s="37"/>
      <c r="AB286" s="37"/>
      <c r="AC286" s="37"/>
      <c r="AD286" s="43"/>
      <c r="AE286" s="43"/>
      <c r="AF286" s="43"/>
      <c r="AG286" s="43"/>
      <c r="AH286" s="43"/>
      <c r="AI286" s="20"/>
      <c r="AJ286" s="43"/>
      <c r="AK286" s="43"/>
      <c r="AL286" s="43"/>
      <c r="AM286" s="43"/>
      <c r="AN286" s="43"/>
      <c r="AO286" s="43"/>
      <c r="AP286" s="43"/>
      <c r="AQ286" s="43"/>
      <c r="AR286" s="43"/>
      <c r="AS286" s="43"/>
      <c r="AT286" s="43"/>
      <c r="AU286" s="43"/>
      <c r="AV286" s="37"/>
      <c r="AW286" s="37"/>
      <c r="AX286" s="37"/>
      <c r="AY286" s="37"/>
      <c r="AZ286" s="30"/>
    </row>
    <row r="288" ht="14.25">
      <c r="C288" s="6" t="s">
        <v>73</v>
      </c>
    </row>
    <row r="289" ht="13.5">
      <c r="C289" s="24" t="s">
        <v>205</v>
      </c>
    </row>
    <row r="290" spans="2:50" ht="34.5" customHeight="1">
      <c r="B290" s="48"/>
      <c r="C290" s="48"/>
      <c r="D290" s="63" t="s">
        <v>68</v>
      </c>
      <c r="E290" s="64"/>
      <c r="F290" s="64"/>
      <c r="G290" s="64"/>
      <c r="H290" s="64"/>
      <c r="I290" s="64"/>
      <c r="J290" s="64"/>
      <c r="K290" s="64"/>
      <c r="L290" s="64"/>
      <c r="M290" s="65"/>
      <c r="N290" s="63" t="s">
        <v>69</v>
      </c>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5"/>
      <c r="AL290" s="66" t="s">
        <v>70</v>
      </c>
      <c r="AM290" s="67"/>
      <c r="AN290" s="67"/>
      <c r="AO290" s="67"/>
      <c r="AP290" s="67"/>
      <c r="AQ290" s="67"/>
      <c r="AR290" s="67" t="s">
        <v>28</v>
      </c>
      <c r="AS290" s="67"/>
      <c r="AT290" s="67"/>
      <c r="AU290" s="67"/>
      <c r="AV290" s="67" t="s">
        <v>29</v>
      </c>
      <c r="AW290" s="67"/>
      <c r="AX290" s="67"/>
    </row>
    <row r="291" spans="2:50" ht="41.25" customHeight="1">
      <c r="B291" s="48">
        <v>1</v>
      </c>
      <c r="C291" s="48">
        <v>1</v>
      </c>
      <c r="D291" s="68" t="s">
        <v>270</v>
      </c>
      <c r="E291" s="69"/>
      <c r="F291" s="69"/>
      <c r="G291" s="69"/>
      <c r="H291" s="69"/>
      <c r="I291" s="69"/>
      <c r="J291" s="69"/>
      <c r="K291" s="69"/>
      <c r="L291" s="69"/>
      <c r="M291" s="70"/>
      <c r="N291" s="80" t="s">
        <v>137</v>
      </c>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2"/>
      <c r="AL291" s="71">
        <v>163</v>
      </c>
      <c r="AM291" s="72"/>
      <c r="AN291" s="72"/>
      <c r="AO291" s="72"/>
      <c r="AP291" s="72"/>
      <c r="AQ291" s="72"/>
      <c r="AR291" s="79" t="s">
        <v>222</v>
      </c>
      <c r="AS291" s="79"/>
      <c r="AT291" s="79"/>
      <c r="AU291" s="79"/>
      <c r="AV291" s="76" t="s">
        <v>132</v>
      </c>
      <c r="AW291" s="77"/>
      <c r="AX291" s="78"/>
    </row>
    <row r="292" spans="2:50" ht="41.25" customHeight="1">
      <c r="B292" s="48">
        <v>2</v>
      </c>
      <c r="C292" s="48">
        <v>1</v>
      </c>
      <c r="D292" s="68" t="s">
        <v>271</v>
      </c>
      <c r="E292" s="69"/>
      <c r="F292" s="69"/>
      <c r="G292" s="69"/>
      <c r="H292" s="69"/>
      <c r="I292" s="69"/>
      <c r="J292" s="69"/>
      <c r="K292" s="69"/>
      <c r="L292" s="69"/>
      <c r="M292" s="70"/>
      <c r="N292" s="80" t="s">
        <v>137</v>
      </c>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2"/>
      <c r="AL292" s="71">
        <v>61</v>
      </c>
      <c r="AM292" s="72"/>
      <c r="AN292" s="72"/>
      <c r="AO292" s="72"/>
      <c r="AP292" s="72"/>
      <c r="AQ292" s="72"/>
      <c r="AR292" s="79" t="s">
        <v>222</v>
      </c>
      <c r="AS292" s="79"/>
      <c r="AT292" s="79"/>
      <c r="AU292" s="79"/>
      <c r="AV292" s="76" t="s">
        <v>132</v>
      </c>
      <c r="AW292" s="77"/>
      <c r="AX292" s="78"/>
    </row>
    <row r="293" spans="2:50" ht="41.25" customHeight="1">
      <c r="B293" s="48">
        <v>3</v>
      </c>
      <c r="C293" s="48">
        <v>1</v>
      </c>
      <c r="D293" s="75" t="s">
        <v>272</v>
      </c>
      <c r="E293" s="53"/>
      <c r="F293" s="53"/>
      <c r="G293" s="53"/>
      <c r="H293" s="53"/>
      <c r="I293" s="53"/>
      <c r="J293" s="53"/>
      <c r="K293" s="53"/>
      <c r="L293" s="53"/>
      <c r="M293" s="54"/>
      <c r="N293" s="80" t="s">
        <v>137</v>
      </c>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2"/>
      <c r="AL293" s="71">
        <v>50</v>
      </c>
      <c r="AM293" s="72"/>
      <c r="AN293" s="72"/>
      <c r="AO293" s="72"/>
      <c r="AP293" s="72"/>
      <c r="AQ293" s="72"/>
      <c r="AR293" s="79" t="s">
        <v>222</v>
      </c>
      <c r="AS293" s="79"/>
      <c r="AT293" s="79"/>
      <c r="AU293" s="79"/>
      <c r="AV293" s="76" t="s">
        <v>132</v>
      </c>
      <c r="AW293" s="77"/>
      <c r="AX293" s="78"/>
    </row>
    <row r="294" spans="2:50" ht="41.25" customHeight="1">
      <c r="B294" s="48">
        <v>4</v>
      </c>
      <c r="C294" s="48">
        <v>1</v>
      </c>
      <c r="D294" s="75" t="s">
        <v>273</v>
      </c>
      <c r="E294" s="53"/>
      <c r="F294" s="53"/>
      <c r="G294" s="53"/>
      <c r="H294" s="53"/>
      <c r="I294" s="53"/>
      <c r="J294" s="53"/>
      <c r="K294" s="53"/>
      <c r="L294" s="53"/>
      <c r="M294" s="54"/>
      <c r="N294" s="80" t="s">
        <v>137</v>
      </c>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2"/>
      <c r="AL294" s="52">
        <v>41</v>
      </c>
      <c r="AM294" s="83"/>
      <c r="AN294" s="83"/>
      <c r="AO294" s="83"/>
      <c r="AP294" s="83"/>
      <c r="AQ294" s="84"/>
      <c r="AR294" s="79" t="s">
        <v>222</v>
      </c>
      <c r="AS294" s="79"/>
      <c r="AT294" s="79"/>
      <c r="AU294" s="79"/>
      <c r="AV294" s="76" t="s">
        <v>132</v>
      </c>
      <c r="AW294" s="77"/>
      <c r="AX294" s="78"/>
    </row>
    <row r="295" spans="2:50" ht="41.25" customHeight="1">
      <c r="B295" s="152">
        <v>5</v>
      </c>
      <c r="C295" s="153"/>
      <c r="D295" s="75" t="s">
        <v>274</v>
      </c>
      <c r="E295" s="53"/>
      <c r="F295" s="53"/>
      <c r="G295" s="53"/>
      <c r="H295" s="53"/>
      <c r="I295" s="53"/>
      <c r="J295" s="53"/>
      <c r="K295" s="53"/>
      <c r="L295" s="53"/>
      <c r="M295" s="54"/>
      <c r="N295" s="80" t="s">
        <v>137</v>
      </c>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2"/>
      <c r="AL295" s="52">
        <v>38</v>
      </c>
      <c r="AM295" s="83"/>
      <c r="AN295" s="83"/>
      <c r="AO295" s="83"/>
      <c r="AP295" s="83"/>
      <c r="AQ295" s="84"/>
      <c r="AR295" s="79" t="s">
        <v>222</v>
      </c>
      <c r="AS295" s="79"/>
      <c r="AT295" s="79"/>
      <c r="AU295" s="79"/>
      <c r="AV295" s="76" t="s">
        <v>132</v>
      </c>
      <c r="AW295" s="77"/>
      <c r="AX295" s="78"/>
    </row>
    <row r="296" spans="2:50" ht="41.25" customHeight="1">
      <c r="B296" s="152">
        <v>6</v>
      </c>
      <c r="C296" s="153"/>
      <c r="D296" s="154" t="s">
        <v>275</v>
      </c>
      <c r="E296" s="155"/>
      <c r="F296" s="155"/>
      <c r="G296" s="155"/>
      <c r="H296" s="155"/>
      <c r="I296" s="155"/>
      <c r="J296" s="155"/>
      <c r="K296" s="155"/>
      <c r="L296" s="155"/>
      <c r="M296" s="156"/>
      <c r="N296" s="80" t="s">
        <v>137</v>
      </c>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2"/>
      <c r="AL296" s="52">
        <v>35</v>
      </c>
      <c r="AM296" s="83"/>
      <c r="AN296" s="83"/>
      <c r="AO296" s="83"/>
      <c r="AP296" s="83"/>
      <c r="AQ296" s="84"/>
      <c r="AR296" s="79" t="s">
        <v>222</v>
      </c>
      <c r="AS296" s="79"/>
      <c r="AT296" s="79"/>
      <c r="AU296" s="79"/>
      <c r="AV296" s="76" t="s">
        <v>132</v>
      </c>
      <c r="AW296" s="77"/>
      <c r="AX296" s="78"/>
    </row>
    <row r="297" spans="2:50" ht="41.25" customHeight="1">
      <c r="B297" s="152">
        <v>7</v>
      </c>
      <c r="C297" s="153"/>
      <c r="D297" s="75" t="s">
        <v>276</v>
      </c>
      <c r="E297" s="53"/>
      <c r="F297" s="53"/>
      <c r="G297" s="53"/>
      <c r="H297" s="53"/>
      <c r="I297" s="53"/>
      <c r="J297" s="53"/>
      <c r="K297" s="53"/>
      <c r="L297" s="53"/>
      <c r="M297" s="54"/>
      <c r="N297" s="80" t="s">
        <v>137</v>
      </c>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2"/>
      <c r="AL297" s="52">
        <v>33</v>
      </c>
      <c r="AM297" s="83"/>
      <c r="AN297" s="83"/>
      <c r="AO297" s="83"/>
      <c r="AP297" s="83"/>
      <c r="AQ297" s="84"/>
      <c r="AR297" s="79" t="s">
        <v>222</v>
      </c>
      <c r="AS297" s="79"/>
      <c r="AT297" s="79"/>
      <c r="AU297" s="79"/>
      <c r="AV297" s="76" t="s">
        <v>132</v>
      </c>
      <c r="AW297" s="77"/>
      <c r="AX297" s="78"/>
    </row>
    <row r="298" spans="2:50" ht="41.25" customHeight="1">
      <c r="B298" s="152">
        <v>8</v>
      </c>
      <c r="C298" s="153"/>
      <c r="D298" s="75" t="s">
        <v>277</v>
      </c>
      <c r="E298" s="53"/>
      <c r="F298" s="53"/>
      <c r="G298" s="53"/>
      <c r="H298" s="53"/>
      <c r="I298" s="53"/>
      <c r="J298" s="53"/>
      <c r="K298" s="53"/>
      <c r="L298" s="53"/>
      <c r="M298" s="54"/>
      <c r="N298" s="80" t="s">
        <v>137</v>
      </c>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2"/>
      <c r="AL298" s="52">
        <v>32</v>
      </c>
      <c r="AM298" s="83"/>
      <c r="AN298" s="83"/>
      <c r="AO298" s="83"/>
      <c r="AP298" s="83"/>
      <c r="AQ298" s="84"/>
      <c r="AR298" s="79" t="s">
        <v>222</v>
      </c>
      <c r="AS298" s="79"/>
      <c r="AT298" s="79"/>
      <c r="AU298" s="79"/>
      <c r="AV298" s="76" t="s">
        <v>132</v>
      </c>
      <c r="AW298" s="77"/>
      <c r="AX298" s="78"/>
    </row>
    <row r="299" spans="2:50" ht="41.25" customHeight="1">
      <c r="B299" s="152">
        <v>9</v>
      </c>
      <c r="C299" s="153"/>
      <c r="D299" s="75" t="s">
        <v>278</v>
      </c>
      <c r="E299" s="53"/>
      <c r="F299" s="53"/>
      <c r="G299" s="53"/>
      <c r="H299" s="53"/>
      <c r="I299" s="53"/>
      <c r="J299" s="53"/>
      <c r="K299" s="53"/>
      <c r="L299" s="53"/>
      <c r="M299" s="54"/>
      <c r="N299" s="80" t="s">
        <v>137</v>
      </c>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2"/>
      <c r="AL299" s="71">
        <v>30</v>
      </c>
      <c r="AM299" s="72"/>
      <c r="AN299" s="72"/>
      <c r="AO299" s="72"/>
      <c r="AP299" s="72"/>
      <c r="AQ299" s="72"/>
      <c r="AR299" s="79" t="s">
        <v>222</v>
      </c>
      <c r="AS299" s="79"/>
      <c r="AT299" s="79"/>
      <c r="AU299" s="79"/>
      <c r="AV299" s="76" t="s">
        <v>132</v>
      </c>
      <c r="AW299" s="77"/>
      <c r="AX299" s="78"/>
    </row>
    <row r="300" spans="2:50" ht="41.25" customHeight="1">
      <c r="B300" s="152">
        <v>10</v>
      </c>
      <c r="C300" s="153"/>
      <c r="D300" s="154" t="s">
        <v>204</v>
      </c>
      <c r="E300" s="155"/>
      <c r="F300" s="155"/>
      <c r="G300" s="155"/>
      <c r="H300" s="155"/>
      <c r="I300" s="155"/>
      <c r="J300" s="155"/>
      <c r="K300" s="155"/>
      <c r="L300" s="155"/>
      <c r="M300" s="156"/>
      <c r="N300" s="80" t="s">
        <v>137</v>
      </c>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2"/>
      <c r="AL300" s="71">
        <v>29</v>
      </c>
      <c r="AM300" s="72"/>
      <c r="AN300" s="72"/>
      <c r="AO300" s="72"/>
      <c r="AP300" s="72"/>
      <c r="AQ300" s="72"/>
      <c r="AR300" s="79" t="s">
        <v>222</v>
      </c>
      <c r="AS300" s="79"/>
      <c r="AT300" s="79"/>
      <c r="AU300" s="79"/>
      <c r="AV300" s="76" t="s">
        <v>132</v>
      </c>
      <c r="AW300" s="77"/>
      <c r="AX300" s="78"/>
    </row>
    <row r="302" ht="23.25" customHeight="1" hidden="1">
      <c r="B302" s="24" t="s">
        <v>42</v>
      </c>
    </row>
    <row r="303" spans="2:25" ht="36" customHeight="1" hidden="1">
      <c r="B303" s="67" t="s">
        <v>30</v>
      </c>
      <c r="C303" s="67"/>
      <c r="D303" s="67"/>
      <c r="E303" s="67"/>
      <c r="F303" s="67"/>
      <c r="G303" s="67"/>
      <c r="H303" s="67"/>
      <c r="I303" s="76"/>
      <c r="J303" s="77"/>
      <c r="K303" s="77"/>
      <c r="L303" s="77"/>
      <c r="M303" s="77"/>
      <c r="N303" s="77"/>
      <c r="O303" s="77"/>
      <c r="P303" s="77"/>
      <c r="Q303" s="77"/>
      <c r="R303" s="77"/>
      <c r="S303" s="77"/>
      <c r="T303" s="77"/>
      <c r="U303" s="77"/>
      <c r="V303" s="77"/>
      <c r="W303" s="77"/>
      <c r="X303" s="77"/>
      <c r="Y303" s="78"/>
    </row>
    <row r="304" spans="2:49" ht="36" customHeight="1" hidden="1">
      <c r="B304" s="149" t="s">
        <v>39</v>
      </c>
      <c r="C304" s="64"/>
      <c r="D304" s="64"/>
      <c r="E304" s="64"/>
      <c r="F304" s="64"/>
      <c r="G304" s="64"/>
      <c r="H304" s="65"/>
      <c r="I304" s="76" t="s">
        <v>279</v>
      </c>
      <c r="J304" s="77"/>
      <c r="K304" s="77"/>
      <c r="L304" s="77"/>
      <c r="M304" s="78"/>
      <c r="N304" s="63" t="s">
        <v>31</v>
      </c>
      <c r="O304" s="64"/>
      <c r="P304" s="64"/>
      <c r="Q304" s="64"/>
      <c r="R304" s="64"/>
      <c r="S304" s="64"/>
      <c r="T304" s="65"/>
      <c r="U304" s="76" t="s">
        <v>279</v>
      </c>
      <c r="V304" s="77"/>
      <c r="W304" s="77"/>
      <c r="X304" s="77"/>
      <c r="Y304" s="78"/>
      <c r="Z304" s="63" t="s">
        <v>32</v>
      </c>
      <c r="AA304" s="64"/>
      <c r="AB304" s="64"/>
      <c r="AC304" s="64"/>
      <c r="AD304" s="64"/>
      <c r="AE304" s="64"/>
      <c r="AF304" s="65"/>
      <c r="AG304" s="76" t="s">
        <v>279</v>
      </c>
      <c r="AH304" s="77"/>
      <c r="AI304" s="77"/>
      <c r="AJ304" s="77"/>
      <c r="AK304" s="78"/>
      <c r="AL304" s="63" t="s">
        <v>33</v>
      </c>
      <c r="AM304" s="64"/>
      <c r="AN304" s="64"/>
      <c r="AO304" s="64"/>
      <c r="AP304" s="64"/>
      <c r="AQ304" s="64"/>
      <c r="AR304" s="65"/>
      <c r="AS304" s="76" t="s">
        <v>279</v>
      </c>
      <c r="AT304" s="77"/>
      <c r="AU304" s="77"/>
      <c r="AV304" s="77"/>
      <c r="AW304" s="78"/>
    </row>
    <row r="305" spans="2:49" ht="36" customHeight="1" hidden="1">
      <c r="B305" s="63" t="s">
        <v>34</v>
      </c>
      <c r="C305" s="64"/>
      <c r="D305" s="64"/>
      <c r="E305" s="64"/>
      <c r="F305" s="64"/>
      <c r="G305" s="64"/>
      <c r="H305" s="65"/>
      <c r="I305" s="75"/>
      <c r="J305" s="53"/>
      <c r="K305" s="53"/>
      <c r="L305" s="53"/>
      <c r="M305" s="54"/>
      <c r="N305" s="63" t="s">
        <v>35</v>
      </c>
      <c r="O305" s="64"/>
      <c r="P305" s="64"/>
      <c r="Q305" s="64"/>
      <c r="R305" s="64"/>
      <c r="S305" s="64"/>
      <c r="T305" s="65"/>
      <c r="U305" s="75"/>
      <c r="V305" s="53"/>
      <c r="W305" s="53"/>
      <c r="X305" s="53"/>
      <c r="Y305" s="54"/>
      <c r="Z305" s="63" t="s">
        <v>36</v>
      </c>
      <c r="AA305" s="64"/>
      <c r="AB305" s="64"/>
      <c r="AC305" s="64"/>
      <c r="AD305" s="64"/>
      <c r="AE305" s="64"/>
      <c r="AF305" s="65"/>
      <c r="AG305" s="75"/>
      <c r="AH305" s="53"/>
      <c r="AI305" s="53"/>
      <c r="AJ305" s="53"/>
      <c r="AK305" s="54"/>
      <c r="AL305" s="149" t="s">
        <v>37</v>
      </c>
      <c r="AM305" s="64"/>
      <c r="AN305" s="64"/>
      <c r="AO305" s="64"/>
      <c r="AP305" s="64"/>
      <c r="AQ305" s="64"/>
      <c r="AR305" s="65"/>
      <c r="AS305" s="75"/>
      <c r="AT305" s="53"/>
      <c r="AU305" s="53"/>
      <c r="AV305" s="53"/>
      <c r="AW305" s="54"/>
    </row>
    <row r="306" ht="13.5" hidden="1"/>
    <row r="307" ht="14.25">
      <c r="C307" s="6" t="s">
        <v>280</v>
      </c>
    </row>
    <row r="308" ht="13.5">
      <c r="C308" s="24" t="s">
        <v>281</v>
      </c>
    </row>
    <row r="309" spans="2:50" ht="34.5" customHeight="1">
      <c r="B309" s="48"/>
      <c r="C309" s="48"/>
      <c r="D309" s="63" t="s">
        <v>282</v>
      </c>
      <c r="E309" s="64"/>
      <c r="F309" s="64"/>
      <c r="G309" s="64"/>
      <c r="H309" s="64"/>
      <c r="I309" s="64"/>
      <c r="J309" s="64"/>
      <c r="K309" s="64"/>
      <c r="L309" s="64"/>
      <c r="M309" s="65"/>
      <c r="N309" s="63" t="s">
        <v>283</v>
      </c>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5"/>
      <c r="AL309" s="66" t="s">
        <v>284</v>
      </c>
      <c r="AM309" s="67"/>
      <c r="AN309" s="67"/>
      <c r="AO309" s="67"/>
      <c r="AP309" s="67"/>
      <c r="AQ309" s="67"/>
      <c r="AR309" s="67" t="s">
        <v>28</v>
      </c>
      <c r="AS309" s="67"/>
      <c r="AT309" s="67"/>
      <c r="AU309" s="67"/>
      <c r="AV309" s="67" t="s">
        <v>29</v>
      </c>
      <c r="AW309" s="67"/>
      <c r="AX309" s="67"/>
    </row>
    <row r="310" spans="2:50" ht="42" customHeight="1">
      <c r="B310" s="48">
        <v>1</v>
      </c>
      <c r="C310" s="48">
        <v>1</v>
      </c>
      <c r="D310" s="80" t="s">
        <v>285</v>
      </c>
      <c r="E310" s="81"/>
      <c r="F310" s="81"/>
      <c r="G310" s="81"/>
      <c r="H310" s="81"/>
      <c r="I310" s="81"/>
      <c r="J310" s="81"/>
      <c r="K310" s="81"/>
      <c r="L310" s="81"/>
      <c r="M310" s="82"/>
      <c r="N310" s="52" t="s">
        <v>286</v>
      </c>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4"/>
      <c r="AL310" s="55">
        <v>171</v>
      </c>
      <c r="AM310" s="56"/>
      <c r="AN310" s="56"/>
      <c r="AO310" s="56"/>
      <c r="AP310" s="56"/>
      <c r="AQ310" s="56"/>
      <c r="AR310" s="57" t="s">
        <v>187</v>
      </c>
      <c r="AS310" s="58"/>
      <c r="AT310" s="58"/>
      <c r="AU310" s="59"/>
      <c r="AV310" s="60" t="s">
        <v>287</v>
      </c>
      <c r="AW310" s="61"/>
      <c r="AX310" s="62"/>
    </row>
    <row r="313" ht="14.25">
      <c r="C313" s="6" t="s">
        <v>280</v>
      </c>
    </row>
    <row r="314" ht="13.5">
      <c r="C314" s="24" t="s">
        <v>288</v>
      </c>
    </row>
    <row r="315" spans="2:50" ht="34.5" customHeight="1">
      <c r="B315" s="48"/>
      <c r="C315" s="48"/>
      <c r="D315" s="63" t="s">
        <v>282</v>
      </c>
      <c r="E315" s="64"/>
      <c r="F315" s="64"/>
      <c r="G315" s="64"/>
      <c r="H315" s="64"/>
      <c r="I315" s="64"/>
      <c r="J315" s="64"/>
      <c r="K315" s="64"/>
      <c r="L315" s="64"/>
      <c r="M315" s="65"/>
      <c r="N315" s="63" t="s">
        <v>283</v>
      </c>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5"/>
      <c r="AL315" s="66" t="s">
        <v>284</v>
      </c>
      <c r="AM315" s="67"/>
      <c r="AN315" s="67"/>
      <c r="AO315" s="67"/>
      <c r="AP315" s="67"/>
      <c r="AQ315" s="67"/>
      <c r="AR315" s="67" t="s">
        <v>28</v>
      </c>
      <c r="AS315" s="67"/>
      <c r="AT315" s="67"/>
      <c r="AU315" s="67"/>
      <c r="AV315" s="67" t="s">
        <v>29</v>
      </c>
      <c r="AW315" s="67"/>
      <c r="AX315" s="67"/>
    </row>
    <row r="316" spans="2:50" ht="54.75" customHeight="1">
      <c r="B316" s="48">
        <v>1</v>
      </c>
      <c r="C316" s="48">
        <v>1</v>
      </c>
      <c r="D316" s="49" t="s">
        <v>289</v>
      </c>
      <c r="E316" s="50"/>
      <c r="F316" s="50"/>
      <c r="G316" s="50"/>
      <c r="H316" s="50"/>
      <c r="I316" s="50"/>
      <c r="J316" s="50"/>
      <c r="K316" s="50"/>
      <c r="L316" s="50"/>
      <c r="M316" s="51"/>
      <c r="N316" s="75" t="s">
        <v>135</v>
      </c>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4"/>
      <c r="AL316" s="71">
        <v>102</v>
      </c>
      <c r="AM316" s="72"/>
      <c r="AN316" s="72"/>
      <c r="AO316" s="72"/>
      <c r="AP316" s="72"/>
      <c r="AQ316" s="72"/>
      <c r="AR316" s="76" t="s">
        <v>133</v>
      </c>
      <c r="AS316" s="77"/>
      <c r="AT316" s="77"/>
      <c r="AU316" s="78"/>
      <c r="AV316" s="76" t="s">
        <v>287</v>
      </c>
      <c r="AW316" s="77"/>
      <c r="AX316" s="78"/>
    </row>
    <row r="318" ht="14.25">
      <c r="C318" s="6" t="s">
        <v>280</v>
      </c>
    </row>
    <row r="319" ht="13.5">
      <c r="C319" s="24" t="s">
        <v>290</v>
      </c>
    </row>
    <row r="320" spans="2:50" ht="34.5" customHeight="1">
      <c r="B320" s="48"/>
      <c r="C320" s="48"/>
      <c r="D320" s="63" t="s">
        <v>282</v>
      </c>
      <c r="E320" s="64"/>
      <c r="F320" s="64"/>
      <c r="G320" s="64"/>
      <c r="H320" s="64"/>
      <c r="I320" s="64"/>
      <c r="J320" s="64"/>
      <c r="K320" s="64"/>
      <c r="L320" s="64"/>
      <c r="M320" s="65"/>
      <c r="N320" s="63" t="s">
        <v>283</v>
      </c>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5"/>
      <c r="AL320" s="66" t="s">
        <v>284</v>
      </c>
      <c r="AM320" s="67"/>
      <c r="AN320" s="67"/>
      <c r="AO320" s="67"/>
      <c r="AP320" s="67"/>
      <c r="AQ320" s="67"/>
      <c r="AR320" s="67" t="s">
        <v>28</v>
      </c>
      <c r="AS320" s="67"/>
      <c r="AT320" s="67"/>
      <c r="AU320" s="67"/>
      <c r="AV320" s="67" t="s">
        <v>29</v>
      </c>
      <c r="AW320" s="67"/>
      <c r="AX320" s="67"/>
    </row>
    <row r="321" spans="2:50" ht="42" customHeight="1">
      <c r="B321" s="48">
        <v>1</v>
      </c>
      <c r="C321" s="48">
        <v>1</v>
      </c>
      <c r="D321" s="68" t="s">
        <v>291</v>
      </c>
      <c r="E321" s="69"/>
      <c r="F321" s="69"/>
      <c r="G321" s="69"/>
      <c r="H321" s="69"/>
      <c r="I321" s="69"/>
      <c r="J321" s="69"/>
      <c r="K321" s="69"/>
      <c r="L321" s="69"/>
      <c r="M321" s="70"/>
      <c r="N321" s="52" t="s">
        <v>292</v>
      </c>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4"/>
      <c r="AL321" s="55">
        <v>100</v>
      </c>
      <c r="AM321" s="56"/>
      <c r="AN321" s="56"/>
      <c r="AO321" s="56"/>
      <c r="AP321" s="56"/>
      <c r="AQ321" s="56"/>
      <c r="AR321" s="57" t="s">
        <v>187</v>
      </c>
      <c r="AS321" s="58"/>
      <c r="AT321" s="58"/>
      <c r="AU321" s="59"/>
      <c r="AV321" s="60" t="s">
        <v>287</v>
      </c>
      <c r="AW321" s="61"/>
      <c r="AX321" s="62"/>
    </row>
    <row r="323" ht="14.25">
      <c r="C323" s="6" t="s">
        <v>280</v>
      </c>
    </row>
    <row r="324" ht="13.5">
      <c r="C324" s="24" t="s">
        <v>293</v>
      </c>
    </row>
    <row r="325" spans="2:50" ht="34.5" customHeight="1">
      <c r="B325" s="48"/>
      <c r="C325" s="48"/>
      <c r="D325" s="63" t="s">
        <v>282</v>
      </c>
      <c r="E325" s="64"/>
      <c r="F325" s="64"/>
      <c r="G325" s="64"/>
      <c r="H325" s="64"/>
      <c r="I325" s="64"/>
      <c r="J325" s="64"/>
      <c r="K325" s="64"/>
      <c r="L325" s="64"/>
      <c r="M325" s="65"/>
      <c r="N325" s="63" t="s">
        <v>283</v>
      </c>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5"/>
      <c r="AL325" s="66" t="s">
        <v>284</v>
      </c>
      <c r="AM325" s="67"/>
      <c r="AN325" s="67"/>
      <c r="AO325" s="67"/>
      <c r="AP325" s="67"/>
      <c r="AQ325" s="67"/>
      <c r="AR325" s="67" t="s">
        <v>28</v>
      </c>
      <c r="AS325" s="67"/>
      <c r="AT325" s="67"/>
      <c r="AU325" s="67"/>
      <c r="AV325" s="67" t="s">
        <v>29</v>
      </c>
      <c r="AW325" s="67"/>
      <c r="AX325" s="67"/>
    </row>
    <row r="326" spans="2:50" ht="60" customHeight="1">
      <c r="B326" s="48">
        <v>1</v>
      </c>
      <c r="C326" s="48">
        <v>1</v>
      </c>
      <c r="D326" s="68" t="s">
        <v>285</v>
      </c>
      <c r="E326" s="69"/>
      <c r="F326" s="69"/>
      <c r="G326" s="69"/>
      <c r="H326" s="69"/>
      <c r="I326" s="69"/>
      <c r="J326" s="69"/>
      <c r="K326" s="69"/>
      <c r="L326" s="69"/>
      <c r="M326" s="70"/>
      <c r="N326" s="52" t="s">
        <v>294</v>
      </c>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4"/>
      <c r="AL326" s="55">
        <v>34</v>
      </c>
      <c r="AM326" s="56"/>
      <c r="AN326" s="56"/>
      <c r="AO326" s="56"/>
      <c r="AP326" s="56"/>
      <c r="AQ326" s="56"/>
      <c r="AR326" s="57" t="s">
        <v>187</v>
      </c>
      <c r="AS326" s="58"/>
      <c r="AT326" s="58"/>
      <c r="AU326" s="59"/>
      <c r="AV326" s="60" t="s">
        <v>287</v>
      </c>
      <c r="AW326" s="61"/>
      <c r="AX326" s="62"/>
    </row>
    <row r="328" ht="14.25">
      <c r="C328" s="6" t="s">
        <v>280</v>
      </c>
    </row>
    <row r="329" ht="13.5">
      <c r="C329" s="24" t="s">
        <v>295</v>
      </c>
    </row>
    <row r="330" spans="2:50" ht="34.5" customHeight="1">
      <c r="B330" s="48"/>
      <c r="C330" s="48"/>
      <c r="D330" s="63" t="s">
        <v>282</v>
      </c>
      <c r="E330" s="64"/>
      <c r="F330" s="64"/>
      <c r="G330" s="64"/>
      <c r="H330" s="64"/>
      <c r="I330" s="64"/>
      <c r="J330" s="64"/>
      <c r="K330" s="64"/>
      <c r="L330" s="64"/>
      <c r="M330" s="65"/>
      <c r="N330" s="63" t="s">
        <v>283</v>
      </c>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5"/>
      <c r="AL330" s="66" t="s">
        <v>284</v>
      </c>
      <c r="AM330" s="67"/>
      <c r="AN330" s="67"/>
      <c r="AO330" s="67"/>
      <c r="AP330" s="67"/>
      <c r="AQ330" s="67"/>
      <c r="AR330" s="67" t="s">
        <v>28</v>
      </c>
      <c r="AS330" s="67"/>
      <c r="AT330" s="67"/>
      <c r="AU330" s="67"/>
      <c r="AV330" s="67" t="s">
        <v>29</v>
      </c>
      <c r="AW330" s="67"/>
      <c r="AX330" s="67"/>
    </row>
    <row r="331" spans="2:50" ht="54" customHeight="1">
      <c r="B331" s="48">
        <v>1</v>
      </c>
      <c r="C331" s="48">
        <v>1</v>
      </c>
      <c r="D331" s="68" t="s">
        <v>296</v>
      </c>
      <c r="E331" s="69"/>
      <c r="F331" s="69"/>
      <c r="G331" s="69"/>
      <c r="H331" s="69"/>
      <c r="I331" s="69"/>
      <c r="J331" s="69"/>
      <c r="K331" s="69"/>
      <c r="L331" s="69"/>
      <c r="M331" s="70"/>
      <c r="N331" s="52" t="s">
        <v>297</v>
      </c>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4"/>
      <c r="AL331" s="71">
        <v>34</v>
      </c>
      <c r="AM331" s="72"/>
      <c r="AN331" s="72"/>
      <c r="AO331" s="72"/>
      <c r="AP331" s="72"/>
      <c r="AQ331" s="72"/>
      <c r="AR331" s="73">
        <v>2</v>
      </c>
      <c r="AS331" s="73"/>
      <c r="AT331" s="73"/>
      <c r="AU331" s="73"/>
      <c r="AV331" s="74">
        <f>33579000/49605961</f>
        <v>0.6769146151608675</v>
      </c>
      <c r="AW331" s="74"/>
      <c r="AX331" s="74"/>
    </row>
    <row r="333" ht="14.25">
      <c r="C333" s="6" t="s">
        <v>280</v>
      </c>
    </row>
    <row r="334" ht="13.5">
      <c r="C334" s="24" t="s">
        <v>298</v>
      </c>
    </row>
    <row r="335" spans="2:50" ht="34.5" customHeight="1">
      <c r="B335" s="48"/>
      <c r="C335" s="48"/>
      <c r="D335" s="63" t="s">
        <v>282</v>
      </c>
      <c r="E335" s="64"/>
      <c r="F335" s="64"/>
      <c r="G335" s="64"/>
      <c r="H335" s="64"/>
      <c r="I335" s="64"/>
      <c r="J335" s="64"/>
      <c r="K335" s="64"/>
      <c r="L335" s="64"/>
      <c r="M335" s="65"/>
      <c r="N335" s="63" t="s">
        <v>283</v>
      </c>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5"/>
      <c r="AL335" s="66" t="s">
        <v>284</v>
      </c>
      <c r="AM335" s="67"/>
      <c r="AN335" s="67"/>
      <c r="AO335" s="67"/>
      <c r="AP335" s="67"/>
      <c r="AQ335" s="67"/>
      <c r="AR335" s="67" t="s">
        <v>28</v>
      </c>
      <c r="AS335" s="67"/>
      <c r="AT335" s="67"/>
      <c r="AU335" s="67"/>
      <c r="AV335" s="67" t="s">
        <v>29</v>
      </c>
      <c r="AW335" s="67"/>
      <c r="AX335" s="67"/>
    </row>
    <row r="336" spans="2:50" ht="72" customHeight="1">
      <c r="B336" s="48">
        <v>1</v>
      </c>
      <c r="C336" s="48">
        <v>1</v>
      </c>
      <c r="D336" s="68" t="s">
        <v>285</v>
      </c>
      <c r="E336" s="69"/>
      <c r="F336" s="69"/>
      <c r="G336" s="69"/>
      <c r="H336" s="69"/>
      <c r="I336" s="69"/>
      <c r="J336" s="69"/>
      <c r="K336" s="69"/>
      <c r="L336" s="69"/>
      <c r="M336" s="70"/>
      <c r="N336" s="52" t="s">
        <v>299</v>
      </c>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4"/>
      <c r="AL336" s="55">
        <v>250</v>
      </c>
      <c r="AM336" s="56"/>
      <c r="AN336" s="56"/>
      <c r="AO336" s="56"/>
      <c r="AP336" s="56"/>
      <c r="AQ336" s="56"/>
      <c r="AR336" s="57" t="s">
        <v>187</v>
      </c>
      <c r="AS336" s="58"/>
      <c r="AT336" s="58"/>
      <c r="AU336" s="59"/>
      <c r="AV336" s="60" t="s">
        <v>287</v>
      </c>
      <c r="AW336" s="61"/>
      <c r="AX336" s="62"/>
    </row>
    <row r="338" ht="14.25">
      <c r="C338" s="6" t="s">
        <v>280</v>
      </c>
    </row>
    <row r="339" ht="13.5">
      <c r="C339" s="24" t="s">
        <v>300</v>
      </c>
    </row>
    <row r="340" spans="2:50" ht="34.5" customHeight="1">
      <c r="B340" s="48"/>
      <c r="C340" s="48"/>
      <c r="D340" s="63" t="s">
        <v>282</v>
      </c>
      <c r="E340" s="64"/>
      <c r="F340" s="64"/>
      <c r="G340" s="64"/>
      <c r="H340" s="64"/>
      <c r="I340" s="64"/>
      <c r="J340" s="64"/>
      <c r="K340" s="64"/>
      <c r="L340" s="64"/>
      <c r="M340" s="65"/>
      <c r="N340" s="63" t="s">
        <v>283</v>
      </c>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5"/>
      <c r="AL340" s="66" t="s">
        <v>284</v>
      </c>
      <c r="AM340" s="67"/>
      <c r="AN340" s="67"/>
      <c r="AO340" s="67"/>
      <c r="AP340" s="67"/>
      <c r="AQ340" s="67"/>
      <c r="AR340" s="67" t="s">
        <v>301</v>
      </c>
      <c r="AS340" s="67"/>
      <c r="AT340" s="67"/>
      <c r="AU340" s="67"/>
      <c r="AV340" s="67" t="s">
        <v>29</v>
      </c>
      <c r="AW340" s="67"/>
      <c r="AX340" s="67"/>
    </row>
    <row r="341" spans="2:50" ht="67.5" customHeight="1">
      <c r="B341" s="48">
        <v>1</v>
      </c>
      <c r="C341" s="48">
        <v>1</v>
      </c>
      <c r="D341" s="49" t="s">
        <v>302</v>
      </c>
      <c r="E341" s="50"/>
      <c r="F341" s="50"/>
      <c r="G341" s="50"/>
      <c r="H341" s="50"/>
      <c r="I341" s="50"/>
      <c r="J341" s="50"/>
      <c r="K341" s="50"/>
      <c r="L341" s="50"/>
      <c r="M341" s="51"/>
      <c r="N341" s="52" t="s">
        <v>303</v>
      </c>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4"/>
      <c r="AL341" s="55">
        <v>19</v>
      </c>
      <c r="AM341" s="56"/>
      <c r="AN341" s="56"/>
      <c r="AO341" s="56"/>
      <c r="AP341" s="56"/>
      <c r="AQ341" s="56"/>
      <c r="AR341" s="57" t="s">
        <v>187</v>
      </c>
      <c r="AS341" s="58"/>
      <c r="AT341" s="58"/>
      <c r="AU341" s="59"/>
      <c r="AV341" s="60" t="s">
        <v>287</v>
      </c>
      <c r="AW341" s="61"/>
      <c r="AX341" s="62"/>
    </row>
    <row r="342" spans="2:50" ht="13.5" customHeight="1">
      <c r="B342" s="44"/>
      <c r="C342" s="44"/>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45"/>
      <c r="AM342" s="35"/>
      <c r="AN342" s="35"/>
      <c r="AO342" s="35"/>
      <c r="AP342" s="35"/>
      <c r="AQ342" s="35"/>
      <c r="AR342" s="35"/>
      <c r="AS342" s="35"/>
      <c r="AT342" s="35"/>
      <c r="AU342" s="35"/>
      <c r="AV342" s="35"/>
      <c r="AW342" s="35"/>
      <c r="AX342" s="35"/>
    </row>
    <row r="343" ht="15.75" customHeight="1">
      <c r="C343" s="6" t="s">
        <v>280</v>
      </c>
    </row>
    <row r="344" ht="15" customHeight="1">
      <c r="C344" s="24" t="s">
        <v>304</v>
      </c>
    </row>
    <row r="345" spans="2:50" ht="30.75" customHeight="1">
      <c r="B345" s="48"/>
      <c r="C345" s="48"/>
      <c r="D345" s="63" t="s">
        <v>282</v>
      </c>
      <c r="E345" s="64"/>
      <c r="F345" s="64"/>
      <c r="G345" s="64"/>
      <c r="H345" s="64"/>
      <c r="I345" s="64"/>
      <c r="J345" s="64"/>
      <c r="K345" s="64"/>
      <c r="L345" s="64"/>
      <c r="M345" s="65"/>
      <c r="N345" s="63" t="s">
        <v>283</v>
      </c>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5"/>
      <c r="AL345" s="66" t="s">
        <v>284</v>
      </c>
      <c r="AM345" s="67"/>
      <c r="AN345" s="67"/>
      <c r="AO345" s="67"/>
      <c r="AP345" s="67"/>
      <c r="AQ345" s="67"/>
      <c r="AR345" s="67" t="s">
        <v>28</v>
      </c>
      <c r="AS345" s="67"/>
      <c r="AT345" s="67"/>
      <c r="AU345" s="67"/>
      <c r="AV345" s="67" t="s">
        <v>29</v>
      </c>
      <c r="AW345" s="67"/>
      <c r="AX345" s="67"/>
    </row>
    <row r="346" spans="2:50" ht="24" customHeight="1">
      <c r="B346" s="48">
        <v>1</v>
      </c>
      <c r="C346" s="48">
        <v>1</v>
      </c>
      <c r="D346" s="68" t="s">
        <v>141</v>
      </c>
      <c r="E346" s="69"/>
      <c r="F346" s="69"/>
      <c r="G346" s="69"/>
      <c r="H346" s="69"/>
      <c r="I346" s="69"/>
      <c r="J346" s="69"/>
      <c r="K346" s="69"/>
      <c r="L346" s="69"/>
      <c r="M346" s="70"/>
      <c r="N346" s="52" t="s">
        <v>150</v>
      </c>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4"/>
      <c r="AL346" s="71">
        <v>12</v>
      </c>
      <c r="AM346" s="72"/>
      <c r="AN346" s="72"/>
      <c r="AO346" s="72"/>
      <c r="AP346" s="72"/>
      <c r="AQ346" s="72"/>
      <c r="AR346" s="57" t="s">
        <v>187</v>
      </c>
      <c r="AS346" s="58"/>
      <c r="AT346" s="58"/>
      <c r="AU346" s="59"/>
      <c r="AV346" s="60" t="s">
        <v>287</v>
      </c>
      <c r="AW346" s="61"/>
      <c r="AX346" s="62"/>
    </row>
    <row r="348" ht="15.75" customHeight="1">
      <c r="C348" s="6" t="s">
        <v>280</v>
      </c>
    </row>
    <row r="349" ht="15" customHeight="1">
      <c r="C349" s="24" t="s">
        <v>305</v>
      </c>
    </row>
    <row r="350" spans="2:50" ht="30.75" customHeight="1">
      <c r="B350" s="48"/>
      <c r="C350" s="48"/>
      <c r="D350" s="63" t="s">
        <v>282</v>
      </c>
      <c r="E350" s="64"/>
      <c r="F350" s="64"/>
      <c r="G350" s="64"/>
      <c r="H350" s="64"/>
      <c r="I350" s="64"/>
      <c r="J350" s="64"/>
      <c r="K350" s="64"/>
      <c r="L350" s="64"/>
      <c r="M350" s="65"/>
      <c r="N350" s="63" t="s">
        <v>283</v>
      </c>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5"/>
      <c r="AL350" s="66" t="s">
        <v>284</v>
      </c>
      <c r="AM350" s="67"/>
      <c r="AN350" s="67"/>
      <c r="AO350" s="67"/>
      <c r="AP350" s="67"/>
      <c r="AQ350" s="67"/>
      <c r="AR350" s="67" t="s">
        <v>28</v>
      </c>
      <c r="AS350" s="67"/>
      <c r="AT350" s="67"/>
      <c r="AU350" s="67"/>
      <c r="AV350" s="67" t="s">
        <v>29</v>
      </c>
      <c r="AW350" s="67"/>
      <c r="AX350" s="67"/>
    </row>
    <row r="351" spans="2:50" ht="24" customHeight="1">
      <c r="B351" s="48">
        <v>1</v>
      </c>
      <c r="C351" s="48">
        <v>1</v>
      </c>
      <c r="D351" s="68" t="s">
        <v>142</v>
      </c>
      <c r="E351" s="69"/>
      <c r="F351" s="69"/>
      <c r="G351" s="69"/>
      <c r="H351" s="69"/>
      <c r="I351" s="69"/>
      <c r="J351" s="69"/>
      <c r="K351" s="69"/>
      <c r="L351" s="69"/>
      <c r="M351" s="70"/>
      <c r="N351" s="52" t="s">
        <v>156</v>
      </c>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4"/>
      <c r="AL351" s="71">
        <v>188</v>
      </c>
      <c r="AM351" s="72"/>
      <c r="AN351" s="72"/>
      <c r="AO351" s="72"/>
      <c r="AP351" s="72"/>
      <c r="AQ351" s="72"/>
      <c r="AR351" s="57" t="s">
        <v>133</v>
      </c>
      <c r="AS351" s="58"/>
      <c r="AT351" s="58"/>
      <c r="AU351" s="59"/>
      <c r="AV351" s="592" t="s">
        <v>287</v>
      </c>
      <c r="AW351" s="593"/>
      <c r="AX351" s="594"/>
    </row>
    <row r="352" spans="44:47" ht="13.5">
      <c r="AR352" s="28"/>
      <c r="AS352" s="28"/>
      <c r="AT352" s="28"/>
      <c r="AU352" s="28"/>
    </row>
    <row r="353" spans="3:47" ht="15.75" customHeight="1">
      <c r="C353" s="6" t="s">
        <v>280</v>
      </c>
      <c r="AR353" s="28"/>
      <c r="AS353" s="28"/>
      <c r="AT353" s="28"/>
      <c r="AU353" s="28"/>
    </row>
    <row r="354" spans="3:47" ht="15" customHeight="1">
      <c r="C354" s="24" t="s">
        <v>306</v>
      </c>
      <c r="AR354" s="28"/>
      <c r="AS354" s="28"/>
      <c r="AT354" s="28"/>
      <c r="AU354" s="28"/>
    </row>
    <row r="355" spans="2:50" ht="30.75" customHeight="1">
      <c r="B355" s="48"/>
      <c r="C355" s="48"/>
      <c r="D355" s="63" t="s">
        <v>282</v>
      </c>
      <c r="E355" s="64"/>
      <c r="F355" s="64"/>
      <c r="G355" s="64"/>
      <c r="H355" s="64"/>
      <c r="I355" s="64"/>
      <c r="J355" s="64"/>
      <c r="K355" s="64"/>
      <c r="L355" s="64"/>
      <c r="M355" s="65"/>
      <c r="N355" s="63" t="s">
        <v>283</v>
      </c>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5"/>
      <c r="AL355" s="66" t="s">
        <v>284</v>
      </c>
      <c r="AM355" s="67"/>
      <c r="AN355" s="67"/>
      <c r="AO355" s="67"/>
      <c r="AP355" s="67"/>
      <c r="AQ355" s="67"/>
      <c r="AR355" s="66" t="s">
        <v>301</v>
      </c>
      <c r="AS355" s="67"/>
      <c r="AT355" s="67"/>
      <c r="AU355" s="67"/>
      <c r="AV355" s="67" t="s">
        <v>29</v>
      </c>
      <c r="AW355" s="67"/>
      <c r="AX355" s="67"/>
    </row>
    <row r="356" spans="2:50" ht="24" customHeight="1">
      <c r="B356" s="48">
        <v>1</v>
      </c>
      <c r="C356" s="48">
        <v>1</v>
      </c>
      <c r="D356" s="154" t="s">
        <v>143</v>
      </c>
      <c r="E356" s="155"/>
      <c r="F356" s="155"/>
      <c r="G356" s="155"/>
      <c r="H356" s="155"/>
      <c r="I356" s="155"/>
      <c r="J356" s="155"/>
      <c r="K356" s="155"/>
      <c r="L356" s="155"/>
      <c r="M356" s="156"/>
      <c r="N356" s="52" t="s">
        <v>149</v>
      </c>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4"/>
      <c r="AL356" s="71">
        <v>0.9</v>
      </c>
      <c r="AM356" s="72"/>
      <c r="AN356" s="72"/>
      <c r="AO356" s="72"/>
      <c r="AP356" s="72"/>
      <c r="AQ356" s="72"/>
      <c r="AR356" s="57" t="s">
        <v>133</v>
      </c>
      <c r="AS356" s="58"/>
      <c r="AT356" s="58"/>
      <c r="AU356" s="59"/>
      <c r="AV356" s="592" t="s">
        <v>287</v>
      </c>
      <c r="AW356" s="593"/>
      <c r="AX356" s="594"/>
    </row>
    <row r="358" ht="15.75" customHeight="1">
      <c r="C358" s="6" t="s">
        <v>280</v>
      </c>
    </row>
    <row r="359" ht="15" customHeight="1">
      <c r="C359" s="24" t="s">
        <v>307</v>
      </c>
    </row>
    <row r="360" spans="2:50" ht="30.75" customHeight="1">
      <c r="B360" s="48"/>
      <c r="C360" s="48"/>
      <c r="D360" s="63" t="s">
        <v>282</v>
      </c>
      <c r="E360" s="64"/>
      <c r="F360" s="64"/>
      <c r="G360" s="64"/>
      <c r="H360" s="64"/>
      <c r="I360" s="64"/>
      <c r="J360" s="64"/>
      <c r="K360" s="64"/>
      <c r="L360" s="64"/>
      <c r="M360" s="65"/>
      <c r="N360" s="63" t="s">
        <v>283</v>
      </c>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5"/>
      <c r="AL360" s="66" t="s">
        <v>284</v>
      </c>
      <c r="AM360" s="67"/>
      <c r="AN360" s="67"/>
      <c r="AO360" s="67"/>
      <c r="AP360" s="67"/>
      <c r="AQ360" s="67"/>
      <c r="AR360" s="67" t="s">
        <v>28</v>
      </c>
      <c r="AS360" s="67"/>
      <c r="AT360" s="67"/>
      <c r="AU360" s="67"/>
      <c r="AV360" s="67" t="s">
        <v>29</v>
      </c>
      <c r="AW360" s="67"/>
      <c r="AX360" s="67"/>
    </row>
    <row r="361" spans="2:50" ht="24" customHeight="1">
      <c r="B361" s="48">
        <v>1</v>
      </c>
      <c r="C361" s="48">
        <v>1</v>
      </c>
      <c r="D361" s="68" t="s">
        <v>144</v>
      </c>
      <c r="E361" s="69"/>
      <c r="F361" s="69"/>
      <c r="G361" s="69"/>
      <c r="H361" s="69"/>
      <c r="I361" s="69"/>
      <c r="J361" s="69"/>
      <c r="K361" s="69"/>
      <c r="L361" s="69"/>
      <c r="M361" s="70"/>
      <c r="N361" s="52" t="s">
        <v>148</v>
      </c>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4"/>
      <c r="AL361" s="71">
        <v>0.3</v>
      </c>
      <c r="AM361" s="72"/>
      <c r="AN361" s="72"/>
      <c r="AO361" s="72"/>
      <c r="AP361" s="72"/>
      <c r="AQ361" s="72"/>
      <c r="AR361" s="57" t="s">
        <v>133</v>
      </c>
      <c r="AS361" s="58"/>
      <c r="AT361" s="58"/>
      <c r="AU361" s="59"/>
      <c r="AV361" s="592" t="s">
        <v>287</v>
      </c>
      <c r="AW361" s="593"/>
      <c r="AX361" s="594"/>
    </row>
    <row r="363" ht="15.75" customHeight="1">
      <c r="C363" s="6" t="s">
        <v>280</v>
      </c>
    </row>
    <row r="364" ht="15" customHeight="1">
      <c r="C364" s="24" t="s">
        <v>308</v>
      </c>
    </row>
    <row r="365" spans="2:50" ht="30.75" customHeight="1">
      <c r="B365" s="48"/>
      <c r="C365" s="48"/>
      <c r="D365" s="63" t="s">
        <v>282</v>
      </c>
      <c r="E365" s="64"/>
      <c r="F365" s="64"/>
      <c r="G365" s="64"/>
      <c r="H365" s="64"/>
      <c r="I365" s="64"/>
      <c r="J365" s="64"/>
      <c r="K365" s="64"/>
      <c r="L365" s="64"/>
      <c r="M365" s="65"/>
      <c r="N365" s="63" t="s">
        <v>283</v>
      </c>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5"/>
      <c r="AL365" s="66" t="s">
        <v>284</v>
      </c>
      <c r="AM365" s="67"/>
      <c r="AN365" s="67"/>
      <c r="AO365" s="67"/>
      <c r="AP365" s="67"/>
      <c r="AQ365" s="67"/>
      <c r="AR365" s="67" t="s">
        <v>28</v>
      </c>
      <c r="AS365" s="67"/>
      <c r="AT365" s="67"/>
      <c r="AU365" s="67"/>
      <c r="AV365" s="67" t="s">
        <v>29</v>
      </c>
      <c r="AW365" s="67"/>
      <c r="AX365" s="67"/>
    </row>
    <row r="366" spans="2:50" ht="24" customHeight="1">
      <c r="B366" s="48">
        <v>1</v>
      </c>
      <c r="C366" s="48">
        <v>1</v>
      </c>
      <c r="D366" s="68" t="s">
        <v>206</v>
      </c>
      <c r="E366" s="69"/>
      <c r="F366" s="69"/>
      <c r="G366" s="69"/>
      <c r="H366" s="69"/>
      <c r="I366" s="69"/>
      <c r="J366" s="69"/>
      <c r="K366" s="69"/>
      <c r="L366" s="69"/>
      <c r="M366" s="70"/>
      <c r="N366" s="52" t="s">
        <v>148</v>
      </c>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4"/>
      <c r="AL366" s="71">
        <v>1</v>
      </c>
      <c r="AM366" s="72"/>
      <c r="AN366" s="72"/>
      <c r="AO366" s="72"/>
      <c r="AP366" s="72"/>
      <c r="AQ366" s="72"/>
      <c r="AR366" s="57" t="s">
        <v>133</v>
      </c>
      <c r="AS366" s="58"/>
      <c r="AT366" s="58"/>
      <c r="AU366" s="59"/>
      <c r="AV366" s="592" t="s">
        <v>287</v>
      </c>
      <c r="AW366" s="593"/>
      <c r="AX366" s="594"/>
    </row>
    <row r="368" ht="15.75" customHeight="1">
      <c r="C368" s="6" t="s">
        <v>280</v>
      </c>
    </row>
    <row r="369" ht="15" customHeight="1">
      <c r="C369" s="24" t="s">
        <v>309</v>
      </c>
    </row>
    <row r="370" spans="2:50" ht="30.75" customHeight="1">
      <c r="B370" s="48"/>
      <c r="C370" s="48"/>
      <c r="D370" s="63" t="s">
        <v>282</v>
      </c>
      <c r="E370" s="64"/>
      <c r="F370" s="64"/>
      <c r="G370" s="64"/>
      <c r="H370" s="64"/>
      <c r="I370" s="64"/>
      <c r="J370" s="64"/>
      <c r="K370" s="64"/>
      <c r="L370" s="64"/>
      <c r="M370" s="65"/>
      <c r="N370" s="63" t="s">
        <v>283</v>
      </c>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5"/>
      <c r="AL370" s="66" t="s">
        <v>284</v>
      </c>
      <c r="AM370" s="67"/>
      <c r="AN370" s="67"/>
      <c r="AO370" s="67"/>
      <c r="AP370" s="67"/>
      <c r="AQ370" s="67"/>
      <c r="AR370" s="67" t="s">
        <v>28</v>
      </c>
      <c r="AS370" s="67"/>
      <c r="AT370" s="67"/>
      <c r="AU370" s="67"/>
      <c r="AV370" s="67" t="s">
        <v>29</v>
      </c>
      <c r="AW370" s="67"/>
      <c r="AX370" s="67"/>
    </row>
    <row r="371" spans="2:50" ht="24" customHeight="1">
      <c r="B371" s="48">
        <v>1</v>
      </c>
      <c r="C371" s="48">
        <v>1</v>
      </c>
      <c r="D371" s="68" t="s">
        <v>145</v>
      </c>
      <c r="E371" s="69"/>
      <c r="F371" s="69"/>
      <c r="G371" s="69"/>
      <c r="H371" s="69"/>
      <c r="I371" s="69"/>
      <c r="J371" s="69"/>
      <c r="K371" s="69"/>
      <c r="L371" s="69"/>
      <c r="M371" s="70"/>
      <c r="N371" s="52" t="s">
        <v>147</v>
      </c>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4"/>
      <c r="AL371" s="71">
        <v>6</v>
      </c>
      <c r="AM371" s="72"/>
      <c r="AN371" s="72"/>
      <c r="AO371" s="72"/>
      <c r="AP371" s="72"/>
      <c r="AQ371" s="72"/>
      <c r="AR371" s="72">
        <v>1</v>
      </c>
      <c r="AS371" s="72"/>
      <c r="AT371" s="72"/>
      <c r="AU371" s="72"/>
      <c r="AV371" s="60">
        <v>0.92</v>
      </c>
      <c r="AW371" s="61"/>
      <c r="AX371" s="62"/>
    </row>
    <row r="373" ht="15.75" customHeight="1">
      <c r="C373" s="6" t="s">
        <v>280</v>
      </c>
    </row>
    <row r="374" ht="15" customHeight="1">
      <c r="C374" s="24" t="s">
        <v>310</v>
      </c>
    </row>
    <row r="375" spans="2:50" ht="30.75" customHeight="1">
      <c r="B375" s="48"/>
      <c r="C375" s="48"/>
      <c r="D375" s="63" t="s">
        <v>282</v>
      </c>
      <c r="E375" s="64"/>
      <c r="F375" s="64"/>
      <c r="G375" s="64"/>
      <c r="H375" s="64"/>
      <c r="I375" s="64"/>
      <c r="J375" s="64"/>
      <c r="K375" s="64"/>
      <c r="L375" s="64"/>
      <c r="M375" s="65"/>
      <c r="N375" s="63" t="s">
        <v>283</v>
      </c>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5"/>
      <c r="AL375" s="66" t="s">
        <v>284</v>
      </c>
      <c r="AM375" s="67"/>
      <c r="AN375" s="67"/>
      <c r="AO375" s="67"/>
      <c r="AP375" s="67"/>
      <c r="AQ375" s="67"/>
      <c r="AR375" s="67" t="s">
        <v>28</v>
      </c>
      <c r="AS375" s="67"/>
      <c r="AT375" s="67"/>
      <c r="AU375" s="67"/>
      <c r="AV375" s="67" t="s">
        <v>29</v>
      </c>
      <c r="AW375" s="67"/>
      <c r="AX375" s="67"/>
    </row>
    <row r="376" spans="2:50" ht="24" customHeight="1">
      <c r="B376" s="48">
        <v>1</v>
      </c>
      <c r="C376" s="48">
        <v>1</v>
      </c>
      <c r="D376" s="68" t="s">
        <v>146</v>
      </c>
      <c r="E376" s="69"/>
      <c r="F376" s="69"/>
      <c r="G376" s="69"/>
      <c r="H376" s="69"/>
      <c r="I376" s="69"/>
      <c r="J376" s="69"/>
      <c r="K376" s="69"/>
      <c r="L376" s="69"/>
      <c r="M376" s="70"/>
      <c r="N376" s="52" t="s">
        <v>147</v>
      </c>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4"/>
      <c r="AL376" s="71">
        <v>2</v>
      </c>
      <c r="AM376" s="72"/>
      <c r="AN376" s="72"/>
      <c r="AO376" s="72"/>
      <c r="AP376" s="72"/>
      <c r="AQ376" s="72"/>
      <c r="AR376" s="72">
        <v>1</v>
      </c>
      <c r="AS376" s="72"/>
      <c r="AT376" s="72"/>
      <c r="AU376" s="72"/>
      <c r="AV376" s="60">
        <v>0.78</v>
      </c>
      <c r="AW376" s="61"/>
      <c r="AX376" s="62"/>
    </row>
    <row r="378" ht="14.25">
      <c r="C378" s="6" t="s">
        <v>280</v>
      </c>
    </row>
    <row r="379" ht="15" customHeight="1">
      <c r="C379" s="24" t="s">
        <v>311</v>
      </c>
    </row>
    <row r="380" spans="2:50" ht="13.5">
      <c r="B380" s="48"/>
      <c r="C380" s="48"/>
      <c r="D380" s="63" t="s">
        <v>282</v>
      </c>
      <c r="E380" s="64"/>
      <c r="F380" s="64"/>
      <c r="G380" s="64"/>
      <c r="H380" s="64"/>
      <c r="I380" s="64"/>
      <c r="J380" s="64"/>
      <c r="K380" s="64"/>
      <c r="L380" s="64"/>
      <c r="M380" s="65"/>
      <c r="N380" s="63" t="s">
        <v>283</v>
      </c>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5"/>
      <c r="AL380" s="66" t="s">
        <v>284</v>
      </c>
      <c r="AM380" s="67"/>
      <c r="AN380" s="67"/>
      <c r="AO380" s="67"/>
      <c r="AP380" s="67"/>
      <c r="AQ380" s="67"/>
      <c r="AR380" s="67" t="s">
        <v>28</v>
      </c>
      <c r="AS380" s="67"/>
      <c r="AT380" s="67"/>
      <c r="AU380" s="67"/>
      <c r="AV380" s="67" t="s">
        <v>29</v>
      </c>
      <c r="AW380" s="67"/>
      <c r="AX380" s="67"/>
    </row>
    <row r="381" spans="2:50" ht="35.25" customHeight="1">
      <c r="B381" s="48">
        <v>1</v>
      </c>
      <c r="C381" s="48">
        <v>1</v>
      </c>
      <c r="D381" s="80" t="s">
        <v>312</v>
      </c>
      <c r="E381" s="81"/>
      <c r="F381" s="81"/>
      <c r="G381" s="81"/>
      <c r="H381" s="81"/>
      <c r="I381" s="81"/>
      <c r="J381" s="81"/>
      <c r="K381" s="81"/>
      <c r="L381" s="81"/>
      <c r="M381" s="82"/>
      <c r="N381" s="75" t="s">
        <v>313</v>
      </c>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4"/>
      <c r="AL381" s="71">
        <v>16</v>
      </c>
      <c r="AM381" s="72"/>
      <c r="AN381" s="72"/>
      <c r="AO381" s="72"/>
      <c r="AP381" s="72"/>
      <c r="AQ381" s="72"/>
      <c r="AR381" s="79" t="s">
        <v>314</v>
      </c>
      <c r="AS381" s="79"/>
      <c r="AT381" s="79"/>
      <c r="AU381" s="79"/>
      <c r="AV381" s="76" t="s">
        <v>132</v>
      </c>
      <c r="AW381" s="77"/>
      <c r="AX381" s="78"/>
    </row>
    <row r="383" ht="14.25">
      <c r="C383" s="6" t="s">
        <v>315</v>
      </c>
    </row>
    <row r="384" ht="15" customHeight="1">
      <c r="C384" s="24" t="s">
        <v>316</v>
      </c>
    </row>
    <row r="385" spans="2:50" ht="13.5">
      <c r="B385" s="48"/>
      <c r="C385" s="48"/>
      <c r="D385" s="63" t="s">
        <v>317</v>
      </c>
      <c r="E385" s="64"/>
      <c r="F385" s="64"/>
      <c r="G385" s="64"/>
      <c r="H385" s="64"/>
      <c r="I385" s="64"/>
      <c r="J385" s="64"/>
      <c r="K385" s="64"/>
      <c r="L385" s="64"/>
      <c r="M385" s="65"/>
      <c r="N385" s="63" t="s">
        <v>318</v>
      </c>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5"/>
      <c r="AL385" s="66" t="s">
        <v>319</v>
      </c>
      <c r="AM385" s="67"/>
      <c r="AN385" s="67"/>
      <c r="AO385" s="67"/>
      <c r="AP385" s="67"/>
      <c r="AQ385" s="67"/>
      <c r="AR385" s="67" t="s">
        <v>28</v>
      </c>
      <c r="AS385" s="67"/>
      <c r="AT385" s="67"/>
      <c r="AU385" s="67"/>
      <c r="AV385" s="67" t="s">
        <v>29</v>
      </c>
      <c r="AW385" s="67"/>
      <c r="AX385" s="67"/>
    </row>
    <row r="386" spans="2:50" ht="26.25" customHeight="1">
      <c r="B386" s="48">
        <v>1</v>
      </c>
      <c r="C386" s="48">
        <v>1</v>
      </c>
      <c r="D386" s="80" t="s">
        <v>320</v>
      </c>
      <c r="E386" s="81"/>
      <c r="F386" s="81"/>
      <c r="G386" s="81"/>
      <c r="H386" s="81"/>
      <c r="I386" s="81"/>
      <c r="J386" s="81"/>
      <c r="K386" s="81"/>
      <c r="L386" s="81"/>
      <c r="M386" s="82"/>
      <c r="N386" s="75" t="s">
        <v>321</v>
      </c>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4"/>
      <c r="AL386" s="71">
        <v>5</v>
      </c>
      <c r="AM386" s="72"/>
      <c r="AN386" s="72"/>
      <c r="AO386" s="72"/>
      <c r="AP386" s="72"/>
      <c r="AQ386" s="72"/>
      <c r="AR386" s="79" t="s">
        <v>287</v>
      </c>
      <c r="AS386" s="79"/>
      <c r="AT386" s="79"/>
      <c r="AU386" s="79"/>
      <c r="AV386" s="76" t="s">
        <v>132</v>
      </c>
      <c r="AW386" s="77"/>
      <c r="AX386" s="78"/>
    </row>
    <row r="388" ht="14.25">
      <c r="C388" s="6" t="s">
        <v>280</v>
      </c>
    </row>
    <row r="389" ht="13.5">
      <c r="C389" s="24" t="s">
        <v>322</v>
      </c>
    </row>
    <row r="390" spans="2:50" ht="13.5">
      <c r="B390" s="48"/>
      <c r="C390" s="48"/>
      <c r="D390" s="63" t="s">
        <v>282</v>
      </c>
      <c r="E390" s="64"/>
      <c r="F390" s="64"/>
      <c r="G390" s="64"/>
      <c r="H390" s="64"/>
      <c r="I390" s="64"/>
      <c r="J390" s="64"/>
      <c r="K390" s="64"/>
      <c r="L390" s="64"/>
      <c r="M390" s="65"/>
      <c r="N390" s="63" t="s">
        <v>283</v>
      </c>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5"/>
      <c r="AL390" s="66" t="s">
        <v>284</v>
      </c>
      <c r="AM390" s="67"/>
      <c r="AN390" s="67"/>
      <c r="AO390" s="67"/>
      <c r="AP390" s="67"/>
      <c r="AQ390" s="67"/>
      <c r="AR390" s="67" t="s">
        <v>28</v>
      </c>
      <c r="AS390" s="67"/>
      <c r="AT390" s="67"/>
      <c r="AU390" s="67"/>
      <c r="AV390" s="67" t="s">
        <v>29</v>
      </c>
      <c r="AW390" s="67"/>
      <c r="AX390" s="67"/>
    </row>
    <row r="391" spans="2:50" ht="13.5" customHeight="1">
      <c r="B391" s="48">
        <v>1</v>
      </c>
      <c r="C391" s="48">
        <v>1</v>
      </c>
      <c r="D391" s="80" t="s">
        <v>323</v>
      </c>
      <c r="E391" s="81"/>
      <c r="F391" s="81"/>
      <c r="G391" s="81"/>
      <c r="H391" s="81"/>
      <c r="I391" s="81"/>
      <c r="J391" s="81"/>
      <c r="K391" s="81"/>
      <c r="L391" s="81"/>
      <c r="M391" s="82"/>
      <c r="N391" s="75" t="s">
        <v>324</v>
      </c>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4"/>
      <c r="AL391" s="71">
        <v>2</v>
      </c>
      <c r="AM391" s="72"/>
      <c r="AN391" s="72"/>
      <c r="AO391" s="72"/>
      <c r="AP391" s="72"/>
      <c r="AQ391" s="72"/>
      <c r="AR391" s="79" t="s">
        <v>287</v>
      </c>
      <c r="AS391" s="79"/>
      <c r="AT391" s="79"/>
      <c r="AU391" s="79"/>
      <c r="AV391" s="76" t="s">
        <v>132</v>
      </c>
      <c r="AW391" s="77"/>
      <c r="AX391" s="78"/>
    </row>
    <row r="393" ht="14.25">
      <c r="C393" s="6" t="s">
        <v>280</v>
      </c>
    </row>
    <row r="394" ht="15" customHeight="1">
      <c r="C394" s="24" t="s">
        <v>325</v>
      </c>
    </row>
    <row r="395" spans="2:50" ht="13.5">
      <c r="B395" s="48"/>
      <c r="C395" s="48"/>
      <c r="D395" s="63" t="s">
        <v>282</v>
      </c>
      <c r="E395" s="64"/>
      <c r="F395" s="64"/>
      <c r="G395" s="64"/>
      <c r="H395" s="64"/>
      <c r="I395" s="64"/>
      <c r="J395" s="64"/>
      <c r="K395" s="64"/>
      <c r="L395" s="64"/>
      <c r="M395" s="65"/>
      <c r="N395" s="63" t="s">
        <v>283</v>
      </c>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5"/>
      <c r="AL395" s="66" t="s">
        <v>284</v>
      </c>
      <c r="AM395" s="67"/>
      <c r="AN395" s="67"/>
      <c r="AO395" s="67"/>
      <c r="AP395" s="67"/>
      <c r="AQ395" s="67"/>
      <c r="AR395" s="67" t="s">
        <v>28</v>
      </c>
      <c r="AS395" s="67"/>
      <c r="AT395" s="67"/>
      <c r="AU395" s="67"/>
      <c r="AV395" s="67" t="s">
        <v>29</v>
      </c>
      <c r="AW395" s="67"/>
      <c r="AX395" s="67"/>
    </row>
    <row r="396" spans="2:50" ht="33" customHeight="1">
      <c r="B396" s="48">
        <v>1</v>
      </c>
      <c r="C396" s="48">
        <v>1</v>
      </c>
      <c r="D396" s="80" t="s">
        <v>326</v>
      </c>
      <c r="E396" s="81"/>
      <c r="F396" s="81"/>
      <c r="G396" s="81"/>
      <c r="H396" s="81"/>
      <c r="I396" s="81"/>
      <c r="J396" s="81"/>
      <c r="K396" s="81"/>
      <c r="L396" s="81"/>
      <c r="M396" s="82"/>
      <c r="N396" s="75" t="s">
        <v>327</v>
      </c>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4"/>
      <c r="AL396" s="71">
        <v>3</v>
      </c>
      <c r="AM396" s="72"/>
      <c r="AN396" s="72"/>
      <c r="AO396" s="72"/>
      <c r="AP396" s="72"/>
      <c r="AQ396" s="72"/>
      <c r="AR396" s="79" t="s">
        <v>314</v>
      </c>
      <c r="AS396" s="79"/>
      <c r="AT396" s="79"/>
      <c r="AU396" s="79"/>
      <c r="AV396" s="76" t="s">
        <v>132</v>
      </c>
      <c r="AW396" s="77"/>
      <c r="AX396" s="78"/>
    </row>
    <row r="398" ht="14.25">
      <c r="C398" s="6" t="s">
        <v>315</v>
      </c>
    </row>
    <row r="399" ht="15" customHeight="1">
      <c r="C399" s="24" t="s">
        <v>328</v>
      </c>
    </row>
    <row r="400" spans="2:50" ht="13.5">
      <c r="B400" s="48"/>
      <c r="C400" s="48"/>
      <c r="D400" s="63" t="s">
        <v>317</v>
      </c>
      <c r="E400" s="64"/>
      <c r="F400" s="64"/>
      <c r="G400" s="64"/>
      <c r="H400" s="64"/>
      <c r="I400" s="64"/>
      <c r="J400" s="64"/>
      <c r="K400" s="64"/>
      <c r="L400" s="64"/>
      <c r="M400" s="65"/>
      <c r="N400" s="63" t="s">
        <v>318</v>
      </c>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5"/>
      <c r="AL400" s="66" t="s">
        <v>319</v>
      </c>
      <c r="AM400" s="67"/>
      <c r="AN400" s="67"/>
      <c r="AO400" s="67"/>
      <c r="AP400" s="67"/>
      <c r="AQ400" s="67"/>
      <c r="AR400" s="67" t="s">
        <v>28</v>
      </c>
      <c r="AS400" s="67"/>
      <c r="AT400" s="67"/>
      <c r="AU400" s="67"/>
      <c r="AV400" s="67" t="s">
        <v>29</v>
      </c>
      <c r="AW400" s="67"/>
      <c r="AX400" s="67"/>
    </row>
    <row r="401" spans="2:50" ht="27.75" customHeight="1">
      <c r="B401" s="48">
        <v>1</v>
      </c>
      <c r="C401" s="48">
        <v>1</v>
      </c>
      <c r="D401" s="49" t="s">
        <v>329</v>
      </c>
      <c r="E401" s="50"/>
      <c r="F401" s="50"/>
      <c r="G401" s="50"/>
      <c r="H401" s="50"/>
      <c r="I401" s="50"/>
      <c r="J401" s="50"/>
      <c r="K401" s="50"/>
      <c r="L401" s="50"/>
      <c r="M401" s="51"/>
      <c r="N401" s="75" t="s">
        <v>193</v>
      </c>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4"/>
      <c r="AL401" s="71">
        <v>1</v>
      </c>
      <c r="AM401" s="72"/>
      <c r="AN401" s="72"/>
      <c r="AO401" s="72"/>
      <c r="AP401" s="72"/>
      <c r="AQ401" s="72"/>
      <c r="AR401" s="79" t="s">
        <v>287</v>
      </c>
      <c r="AS401" s="79"/>
      <c r="AT401" s="79"/>
      <c r="AU401" s="79"/>
      <c r="AV401" s="76" t="s">
        <v>132</v>
      </c>
      <c r="AW401" s="77"/>
      <c r="AX401" s="78"/>
    </row>
    <row r="403" ht="14.25">
      <c r="C403" s="6" t="s">
        <v>280</v>
      </c>
    </row>
    <row r="404" ht="13.5">
      <c r="C404" s="24" t="s">
        <v>330</v>
      </c>
    </row>
    <row r="405" spans="2:50" ht="13.5">
      <c r="B405" s="48"/>
      <c r="C405" s="48"/>
      <c r="D405" s="63" t="s">
        <v>282</v>
      </c>
      <c r="E405" s="64"/>
      <c r="F405" s="64"/>
      <c r="G405" s="64"/>
      <c r="H405" s="64"/>
      <c r="I405" s="64"/>
      <c r="J405" s="64"/>
      <c r="K405" s="64"/>
      <c r="L405" s="64"/>
      <c r="M405" s="65"/>
      <c r="N405" s="63" t="s">
        <v>283</v>
      </c>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c r="AL405" s="66" t="s">
        <v>284</v>
      </c>
      <c r="AM405" s="67"/>
      <c r="AN405" s="67"/>
      <c r="AO405" s="67"/>
      <c r="AP405" s="67"/>
      <c r="AQ405" s="67"/>
      <c r="AR405" s="67" t="s">
        <v>28</v>
      </c>
      <c r="AS405" s="67"/>
      <c r="AT405" s="67"/>
      <c r="AU405" s="67"/>
      <c r="AV405" s="67" t="s">
        <v>29</v>
      </c>
      <c r="AW405" s="67"/>
      <c r="AX405" s="67"/>
    </row>
    <row r="406" spans="2:50" ht="24.75" customHeight="1">
      <c r="B406" s="48">
        <v>1</v>
      </c>
      <c r="C406" s="48">
        <v>1</v>
      </c>
      <c r="D406" s="80" t="s">
        <v>331</v>
      </c>
      <c r="E406" s="81"/>
      <c r="F406" s="81"/>
      <c r="G406" s="81"/>
      <c r="H406" s="81"/>
      <c r="I406" s="81"/>
      <c r="J406" s="81"/>
      <c r="K406" s="81"/>
      <c r="L406" s="81"/>
      <c r="M406" s="82"/>
      <c r="N406" s="75" t="s">
        <v>332</v>
      </c>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4"/>
      <c r="AL406" s="71">
        <v>2</v>
      </c>
      <c r="AM406" s="72"/>
      <c r="AN406" s="72"/>
      <c r="AO406" s="72"/>
      <c r="AP406" s="72"/>
      <c r="AQ406" s="72"/>
      <c r="AR406" s="79" t="s">
        <v>287</v>
      </c>
      <c r="AS406" s="79"/>
      <c r="AT406" s="79"/>
      <c r="AU406" s="79"/>
      <c r="AV406" s="76" t="s">
        <v>132</v>
      </c>
      <c r="AW406" s="77"/>
      <c r="AX406" s="78"/>
    </row>
    <row r="408" ht="14.25">
      <c r="C408" s="6" t="s">
        <v>280</v>
      </c>
    </row>
    <row r="409" ht="15" customHeight="1">
      <c r="C409" s="24" t="s">
        <v>333</v>
      </c>
    </row>
    <row r="410" spans="2:50" ht="13.5">
      <c r="B410" s="48"/>
      <c r="C410" s="48"/>
      <c r="D410" s="63" t="s">
        <v>282</v>
      </c>
      <c r="E410" s="64"/>
      <c r="F410" s="64"/>
      <c r="G410" s="64"/>
      <c r="H410" s="64"/>
      <c r="I410" s="64"/>
      <c r="J410" s="64"/>
      <c r="K410" s="64"/>
      <c r="L410" s="64"/>
      <c r="M410" s="65"/>
      <c r="N410" s="63" t="s">
        <v>283</v>
      </c>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c r="AL410" s="66" t="s">
        <v>284</v>
      </c>
      <c r="AM410" s="67"/>
      <c r="AN410" s="67"/>
      <c r="AO410" s="67"/>
      <c r="AP410" s="67"/>
      <c r="AQ410" s="67"/>
      <c r="AR410" s="67" t="s">
        <v>28</v>
      </c>
      <c r="AS410" s="67"/>
      <c r="AT410" s="67"/>
      <c r="AU410" s="67"/>
      <c r="AV410" s="67" t="s">
        <v>29</v>
      </c>
      <c r="AW410" s="67"/>
      <c r="AX410" s="67"/>
    </row>
    <row r="411" spans="2:50" ht="26.25" customHeight="1">
      <c r="B411" s="48">
        <v>1</v>
      </c>
      <c r="C411" s="48">
        <v>1</v>
      </c>
      <c r="D411" s="80" t="s">
        <v>207</v>
      </c>
      <c r="E411" s="81"/>
      <c r="F411" s="81"/>
      <c r="G411" s="81"/>
      <c r="H411" s="81"/>
      <c r="I411" s="81"/>
      <c r="J411" s="81"/>
      <c r="K411" s="81"/>
      <c r="L411" s="81"/>
      <c r="M411" s="82"/>
      <c r="N411" s="75" t="s">
        <v>334</v>
      </c>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4"/>
      <c r="AL411" s="71">
        <v>1</v>
      </c>
      <c r="AM411" s="72"/>
      <c r="AN411" s="72"/>
      <c r="AO411" s="72"/>
      <c r="AP411" s="72"/>
      <c r="AQ411" s="72"/>
      <c r="AR411" s="79" t="s">
        <v>287</v>
      </c>
      <c r="AS411" s="79"/>
      <c r="AT411" s="79"/>
      <c r="AU411" s="79"/>
      <c r="AV411" s="76" t="s">
        <v>132</v>
      </c>
      <c r="AW411" s="77"/>
      <c r="AX411" s="78"/>
    </row>
    <row r="412" spans="2:50" s="28" customFormat="1" ht="15" customHeight="1">
      <c r="B412" s="46"/>
      <c r="C412" s="46"/>
      <c r="D412" s="22"/>
      <c r="E412" s="22"/>
      <c r="F412" s="22"/>
      <c r="G412" s="22"/>
      <c r="H412" s="22"/>
      <c r="I412" s="22"/>
      <c r="J412" s="22"/>
      <c r="K412" s="22"/>
      <c r="L412" s="22"/>
      <c r="M412" s="22"/>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7"/>
      <c r="AM412" s="46"/>
      <c r="AN412" s="46"/>
      <c r="AO412" s="46"/>
      <c r="AP412" s="46"/>
      <c r="AQ412" s="46"/>
      <c r="AR412" s="23"/>
      <c r="AS412" s="23"/>
      <c r="AT412" s="23"/>
      <c r="AU412" s="23"/>
      <c r="AV412" s="23"/>
      <c r="AW412" s="23"/>
      <c r="AX412" s="23"/>
    </row>
    <row r="413" ht="14.25">
      <c r="C413" s="6" t="s">
        <v>280</v>
      </c>
    </row>
    <row r="414" ht="15" customHeight="1">
      <c r="C414" s="24" t="s">
        <v>335</v>
      </c>
    </row>
    <row r="415" spans="2:50" ht="13.5">
      <c r="B415" s="48"/>
      <c r="C415" s="48"/>
      <c r="D415" s="63" t="s">
        <v>282</v>
      </c>
      <c r="E415" s="64"/>
      <c r="F415" s="64"/>
      <c r="G415" s="64"/>
      <c r="H415" s="64"/>
      <c r="I415" s="64"/>
      <c r="J415" s="64"/>
      <c r="K415" s="64"/>
      <c r="L415" s="64"/>
      <c r="M415" s="65"/>
      <c r="N415" s="63" t="s">
        <v>283</v>
      </c>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5"/>
      <c r="AL415" s="66" t="s">
        <v>284</v>
      </c>
      <c r="AM415" s="67"/>
      <c r="AN415" s="67"/>
      <c r="AO415" s="67"/>
      <c r="AP415" s="67"/>
      <c r="AQ415" s="67"/>
      <c r="AR415" s="67" t="s">
        <v>28</v>
      </c>
      <c r="AS415" s="67"/>
      <c r="AT415" s="67"/>
      <c r="AU415" s="67"/>
      <c r="AV415" s="67" t="s">
        <v>29</v>
      </c>
      <c r="AW415" s="67"/>
      <c r="AX415" s="67"/>
    </row>
    <row r="416" spans="2:50" ht="26.25" customHeight="1">
      <c r="B416" s="48">
        <v>1</v>
      </c>
      <c r="C416" s="48">
        <v>1</v>
      </c>
      <c r="D416" s="80" t="s">
        <v>207</v>
      </c>
      <c r="E416" s="81"/>
      <c r="F416" s="81"/>
      <c r="G416" s="81"/>
      <c r="H416" s="81"/>
      <c r="I416" s="81"/>
      <c r="J416" s="81"/>
      <c r="K416" s="81"/>
      <c r="L416" s="81"/>
      <c r="M416" s="82"/>
      <c r="N416" s="75" t="s">
        <v>334</v>
      </c>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4"/>
      <c r="AL416" s="71">
        <v>1</v>
      </c>
      <c r="AM416" s="72"/>
      <c r="AN416" s="72"/>
      <c r="AO416" s="72"/>
      <c r="AP416" s="72"/>
      <c r="AQ416" s="72"/>
      <c r="AR416" s="79" t="s">
        <v>287</v>
      </c>
      <c r="AS416" s="79"/>
      <c r="AT416" s="79"/>
      <c r="AU416" s="79"/>
      <c r="AV416" s="76" t="s">
        <v>132</v>
      </c>
      <c r="AW416" s="77"/>
      <c r="AX416" s="78"/>
    </row>
    <row r="418" ht="14.25">
      <c r="C418" s="6" t="s">
        <v>280</v>
      </c>
    </row>
    <row r="419" ht="15" customHeight="1">
      <c r="C419" s="24" t="s">
        <v>336</v>
      </c>
    </row>
    <row r="420" spans="2:50" ht="13.5">
      <c r="B420" s="48"/>
      <c r="C420" s="48"/>
      <c r="D420" s="63" t="s">
        <v>282</v>
      </c>
      <c r="E420" s="64"/>
      <c r="F420" s="64"/>
      <c r="G420" s="64"/>
      <c r="H420" s="64"/>
      <c r="I420" s="64"/>
      <c r="J420" s="64"/>
      <c r="K420" s="64"/>
      <c r="L420" s="64"/>
      <c r="M420" s="65"/>
      <c r="N420" s="63" t="s">
        <v>283</v>
      </c>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5"/>
      <c r="AL420" s="66" t="s">
        <v>284</v>
      </c>
      <c r="AM420" s="67"/>
      <c r="AN420" s="67"/>
      <c r="AO420" s="67"/>
      <c r="AP420" s="67"/>
      <c r="AQ420" s="67"/>
      <c r="AR420" s="67" t="s">
        <v>28</v>
      </c>
      <c r="AS420" s="67"/>
      <c r="AT420" s="67"/>
      <c r="AU420" s="67"/>
      <c r="AV420" s="67" t="s">
        <v>29</v>
      </c>
      <c r="AW420" s="67"/>
      <c r="AX420" s="67"/>
    </row>
    <row r="421" spans="2:50" ht="26.25" customHeight="1">
      <c r="B421" s="48">
        <v>1</v>
      </c>
      <c r="C421" s="48">
        <v>1</v>
      </c>
      <c r="D421" s="80" t="s">
        <v>207</v>
      </c>
      <c r="E421" s="81"/>
      <c r="F421" s="81"/>
      <c r="G421" s="81"/>
      <c r="H421" s="81"/>
      <c r="I421" s="81"/>
      <c r="J421" s="81"/>
      <c r="K421" s="81"/>
      <c r="L421" s="81"/>
      <c r="M421" s="82"/>
      <c r="N421" s="75" t="s">
        <v>334</v>
      </c>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4"/>
      <c r="AL421" s="71">
        <v>1</v>
      </c>
      <c r="AM421" s="72"/>
      <c r="AN421" s="72"/>
      <c r="AO421" s="72"/>
      <c r="AP421" s="72"/>
      <c r="AQ421" s="72"/>
      <c r="AR421" s="79" t="s">
        <v>287</v>
      </c>
      <c r="AS421" s="79"/>
      <c r="AT421" s="79"/>
      <c r="AU421" s="79"/>
      <c r="AV421" s="76" t="s">
        <v>132</v>
      </c>
      <c r="AW421" s="77"/>
      <c r="AX421" s="78"/>
    </row>
    <row r="422" spans="2:50" s="28" customFormat="1" ht="15" customHeight="1">
      <c r="B422" s="46"/>
      <c r="C422" s="46"/>
      <c r="D422" s="22"/>
      <c r="E422" s="22"/>
      <c r="F422" s="22"/>
      <c r="G422" s="22"/>
      <c r="H422" s="22"/>
      <c r="I422" s="22"/>
      <c r="J422" s="22"/>
      <c r="K422" s="22"/>
      <c r="L422" s="22"/>
      <c r="M422" s="22"/>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7"/>
      <c r="AM422" s="46"/>
      <c r="AN422" s="46"/>
      <c r="AO422" s="46"/>
      <c r="AP422" s="46"/>
      <c r="AQ422" s="46"/>
      <c r="AR422" s="23"/>
      <c r="AS422" s="23"/>
      <c r="AT422" s="23"/>
      <c r="AU422" s="23"/>
      <c r="AV422" s="23"/>
      <c r="AW422" s="23"/>
      <c r="AX422" s="23"/>
    </row>
    <row r="423" ht="14.25">
      <c r="C423" s="6" t="s">
        <v>280</v>
      </c>
    </row>
    <row r="424" ht="15" customHeight="1">
      <c r="C424" s="24" t="s">
        <v>337</v>
      </c>
    </row>
    <row r="425" spans="2:50" ht="13.5">
      <c r="B425" s="48"/>
      <c r="C425" s="48"/>
      <c r="D425" s="63" t="s">
        <v>282</v>
      </c>
      <c r="E425" s="64"/>
      <c r="F425" s="64"/>
      <c r="G425" s="64"/>
      <c r="H425" s="64"/>
      <c r="I425" s="64"/>
      <c r="J425" s="64"/>
      <c r="K425" s="64"/>
      <c r="L425" s="64"/>
      <c r="M425" s="65"/>
      <c r="N425" s="63" t="s">
        <v>283</v>
      </c>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5"/>
      <c r="AL425" s="66" t="s">
        <v>284</v>
      </c>
      <c r="AM425" s="67"/>
      <c r="AN425" s="67"/>
      <c r="AO425" s="67"/>
      <c r="AP425" s="67"/>
      <c r="AQ425" s="67"/>
      <c r="AR425" s="67" t="s">
        <v>28</v>
      </c>
      <c r="AS425" s="67"/>
      <c r="AT425" s="67"/>
      <c r="AU425" s="67"/>
      <c r="AV425" s="67" t="s">
        <v>29</v>
      </c>
      <c r="AW425" s="67"/>
      <c r="AX425" s="67"/>
    </row>
    <row r="426" spans="2:50" ht="30.75" customHeight="1">
      <c r="B426" s="48">
        <v>1</v>
      </c>
      <c r="C426" s="48">
        <v>1</v>
      </c>
      <c r="D426" s="80" t="s">
        <v>338</v>
      </c>
      <c r="E426" s="81"/>
      <c r="F426" s="81"/>
      <c r="G426" s="81"/>
      <c r="H426" s="81"/>
      <c r="I426" s="81"/>
      <c r="J426" s="81"/>
      <c r="K426" s="81"/>
      <c r="L426" s="81"/>
      <c r="M426" s="82"/>
      <c r="N426" s="75" t="s">
        <v>339</v>
      </c>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4"/>
      <c r="AL426" s="71">
        <v>1</v>
      </c>
      <c r="AM426" s="72"/>
      <c r="AN426" s="72"/>
      <c r="AO426" s="72"/>
      <c r="AP426" s="72"/>
      <c r="AQ426" s="72"/>
      <c r="AR426" s="79" t="s">
        <v>287</v>
      </c>
      <c r="AS426" s="79"/>
      <c r="AT426" s="79"/>
      <c r="AU426" s="79"/>
      <c r="AV426" s="76" t="s">
        <v>132</v>
      </c>
      <c r="AW426" s="77"/>
      <c r="AX426" s="78"/>
    </row>
    <row r="428" ht="14.25">
      <c r="C428" s="6" t="s">
        <v>280</v>
      </c>
    </row>
    <row r="429" ht="15" customHeight="1">
      <c r="C429" s="24" t="s">
        <v>340</v>
      </c>
    </row>
    <row r="430" spans="2:50" ht="13.5">
      <c r="B430" s="48"/>
      <c r="C430" s="48"/>
      <c r="D430" s="63" t="s">
        <v>282</v>
      </c>
      <c r="E430" s="64"/>
      <c r="F430" s="64"/>
      <c r="G430" s="64"/>
      <c r="H430" s="64"/>
      <c r="I430" s="64"/>
      <c r="J430" s="64"/>
      <c r="K430" s="64"/>
      <c r="L430" s="64"/>
      <c r="M430" s="65"/>
      <c r="N430" s="63" t="s">
        <v>283</v>
      </c>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5"/>
      <c r="AL430" s="66" t="s">
        <v>284</v>
      </c>
      <c r="AM430" s="67"/>
      <c r="AN430" s="67"/>
      <c r="AO430" s="67"/>
      <c r="AP430" s="67"/>
      <c r="AQ430" s="67"/>
      <c r="AR430" s="67" t="s">
        <v>28</v>
      </c>
      <c r="AS430" s="67"/>
      <c r="AT430" s="67"/>
      <c r="AU430" s="67"/>
      <c r="AV430" s="67" t="s">
        <v>29</v>
      </c>
      <c r="AW430" s="67"/>
      <c r="AX430" s="67"/>
    </row>
    <row r="431" spans="2:50" ht="39.75" customHeight="1">
      <c r="B431" s="48">
        <v>1</v>
      </c>
      <c r="C431" s="48">
        <v>1</v>
      </c>
      <c r="D431" s="49" t="s">
        <v>208</v>
      </c>
      <c r="E431" s="50"/>
      <c r="F431" s="50"/>
      <c r="G431" s="50"/>
      <c r="H431" s="50"/>
      <c r="I431" s="50"/>
      <c r="J431" s="50"/>
      <c r="K431" s="50"/>
      <c r="L431" s="50"/>
      <c r="M431" s="51"/>
      <c r="N431" s="52" t="s">
        <v>341</v>
      </c>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4"/>
      <c r="AL431" s="150">
        <v>20</v>
      </c>
      <c r="AM431" s="151"/>
      <c r="AN431" s="151"/>
      <c r="AO431" s="151"/>
      <c r="AP431" s="151"/>
      <c r="AQ431" s="151"/>
      <c r="AR431" s="79" t="s">
        <v>287</v>
      </c>
      <c r="AS431" s="79"/>
      <c r="AT431" s="79"/>
      <c r="AU431" s="79"/>
      <c r="AV431" s="79" t="s">
        <v>287</v>
      </c>
      <c r="AW431" s="79"/>
      <c r="AX431" s="79"/>
    </row>
    <row r="432" spans="2:50" ht="39.75" customHeight="1">
      <c r="B432" s="48">
        <v>2</v>
      </c>
      <c r="C432" s="48">
        <v>1</v>
      </c>
      <c r="D432" s="49" t="s">
        <v>342</v>
      </c>
      <c r="E432" s="50"/>
      <c r="F432" s="50"/>
      <c r="G432" s="50"/>
      <c r="H432" s="50"/>
      <c r="I432" s="50"/>
      <c r="J432" s="50"/>
      <c r="K432" s="50"/>
      <c r="L432" s="50"/>
      <c r="M432" s="51"/>
      <c r="N432" s="52" t="s">
        <v>341</v>
      </c>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4"/>
      <c r="AL432" s="150">
        <v>11</v>
      </c>
      <c r="AM432" s="151"/>
      <c r="AN432" s="151"/>
      <c r="AO432" s="151"/>
      <c r="AP432" s="151"/>
      <c r="AQ432" s="151"/>
      <c r="AR432" s="79" t="s">
        <v>287</v>
      </c>
      <c r="AS432" s="79"/>
      <c r="AT432" s="79"/>
      <c r="AU432" s="79"/>
      <c r="AV432" s="79" t="s">
        <v>287</v>
      </c>
      <c r="AW432" s="79"/>
      <c r="AX432" s="79"/>
    </row>
    <row r="433" spans="2:50" ht="39.75" customHeight="1">
      <c r="B433" s="48">
        <v>3</v>
      </c>
      <c r="C433" s="48">
        <v>1</v>
      </c>
      <c r="D433" s="49" t="s">
        <v>343</v>
      </c>
      <c r="E433" s="50"/>
      <c r="F433" s="50"/>
      <c r="G433" s="50"/>
      <c r="H433" s="50"/>
      <c r="I433" s="50"/>
      <c r="J433" s="50"/>
      <c r="K433" s="50"/>
      <c r="L433" s="50"/>
      <c r="M433" s="51"/>
      <c r="N433" s="52" t="s">
        <v>344</v>
      </c>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4"/>
      <c r="AL433" s="150">
        <v>8</v>
      </c>
      <c r="AM433" s="151"/>
      <c r="AN433" s="151"/>
      <c r="AO433" s="151"/>
      <c r="AP433" s="151"/>
      <c r="AQ433" s="151"/>
      <c r="AR433" s="79" t="s">
        <v>314</v>
      </c>
      <c r="AS433" s="79"/>
      <c r="AT433" s="79"/>
      <c r="AU433" s="79"/>
      <c r="AV433" s="79" t="s">
        <v>314</v>
      </c>
      <c r="AW433" s="79"/>
      <c r="AX433" s="79"/>
    </row>
    <row r="434" spans="2:50" ht="39.75" customHeight="1">
      <c r="B434" s="48">
        <v>4</v>
      </c>
      <c r="C434" s="48">
        <v>1</v>
      </c>
      <c r="D434" s="49" t="s">
        <v>209</v>
      </c>
      <c r="E434" s="50"/>
      <c r="F434" s="50"/>
      <c r="G434" s="50"/>
      <c r="H434" s="50"/>
      <c r="I434" s="50"/>
      <c r="J434" s="50"/>
      <c r="K434" s="50"/>
      <c r="L434" s="50"/>
      <c r="M434" s="51"/>
      <c r="N434" s="52" t="s">
        <v>344</v>
      </c>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4"/>
      <c r="AL434" s="150">
        <v>7</v>
      </c>
      <c r="AM434" s="151"/>
      <c r="AN434" s="151"/>
      <c r="AO434" s="151"/>
      <c r="AP434" s="151"/>
      <c r="AQ434" s="151"/>
      <c r="AR434" s="79" t="s">
        <v>314</v>
      </c>
      <c r="AS434" s="79"/>
      <c r="AT434" s="79"/>
      <c r="AU434" s="79"/>
      <c r="AV434" s="79" t="s">
        <v>314</v>
      </c>
      <c r="AW434" s="79"/>
      <c r="AX434" s="79"/>
    </row>
    <row r="435" spans="2:50" ht="39.75" customHeight="1">
      <c r="B435" s="48">
        <v>5</v>
      </c>
      <c r="C435" s="48">
        <v>1</v>
      </c>
      <c r="D435" s="49" t="s">
        <v>210</v>
      </c>
      <c r="E435" s="50"/>
      <c r="F435" s="50"/>
      <c r="G435" s="50"/>
      <c r="H435" s="50"/>
      <c r="I435" s="50"/>
      <c r="J435" s="50"/>
      <c r="K435" s="50"/>
      <c r="L435" s="50"/>
      <c r="M435" s="51"/>
      <c r="N435" s="52" t="s">
        <v>344</v>
      </c>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4"/>
      <c r="AL435" s="150">
        <v>7</v>
      </c>
      <c r="AM435" s="151"/>
      <c r="AN435" s="151"/>
      <c r="AO435" s="151"/>
      <c r="AP435" s="151"/>
      <c r="AQ435" s="151"/>
      <c r="AR435" s="79" t="s">
        <v>314</v>
      </c>
      <c r="AS435" s="79"/>
      <c r="AT435" s="79"/>
      <c r="AU435" s="79"/>
      <c r="AV435" s="79" t="s">
        <v>314</v>
      </c>
      <c r="AW435" s="79"/>
      <c r="AX435" s="79"/>
    </row>
    <row r="436" spans="2:50" ht="39.75" customHeight="1">
      <c r="B436" s="48">
        <v>6</v>
      </c>
      <c r="C436" s="48">
        <v>1</v>
      </c>
      <c r="D436" s="49" t="s">
        <v>345</v>
      </c>
      <c r="E436" s="50"/>
      <c r="F436" s="50"/>
      <c r="G436" s="50"/>
      <c r="H436" s="50"/>
      <c r="I436" s="50"/>
      <c r="J436" s="50"/>
      <c r="K436" s="50"/>
      <c r="L436" s="50"/>
      <c r="M436" s="51"/>
      <c r="N436" s="52" t="s">
        <v>344</v>
      </c>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4"/>
      <c r="AL436" s="150">
        <v>7</v>
      </c>
      <c r="AM436" s="151"/>
      <c r="AN436" s="151"/>
      <c r="AO436" s="151"/>
      <c r="AP436" s="151"/>
      <c r="AQ436" s="151"/>
      <c r="AR436" s="79" t="s">
        <v>314</v>
      </c>
      <c r="AS436" s="79"/>
      <c r="AT436" s="79"/>
      <c r="AU436" s="79"/>
      <c r="AV436" s="79" t="s">
        <v>314</v>
      </c>
      <c r="AW436" s="79"/>
      <c r="AX436" s="79"/>
    </row>
    <row r="437" spans="2:50" ht="39.75" customHeight="1">
      <c r="B437" s="48">
        <v>7</v>
      </c>
      <c r="C437" s="48">
        <v>1</v>
      </c>
      <c r="D437" s="49" t="s">
        <v>346</v>
      </c>
      <c r="E437" s="50"/>
      <c r="F437" s="50"/>
      <c r="G437" s="50"/>
      <c r="H437" s="50"/>
      <c r="I437" s="50"/>
      <c r="J437" s="50"/>
      <c r="K437" s="50"/>
      <c r="L437" s="50"/>
      <c r="M437" s="51"/>
      <c r="N437" s="52" t="s">
        <v>344</v>
      </c>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4"/>
      <c r="AL437" s="150">
        <v>6</v>
      </c>
      <c r="AM437" s="151"/>
      <c r="AN437" s="151"/>
      <c r="AO437" s="151"/>
      <c r="AP437" s="151"/>
      <c r="AQ437" s="151"/>
      <c r="AR437" s="79" t="s">
        <v>314</v>
      </c>
      <c r="AS437" s="79"/>
      <c r="AT437" s="79"/>
      <c r="AU437" s="79"/>
      <c r="AV437" s="79" t="s">
        <v>314</v>
      </c>
      <c r="AW437" s="79"/>
      <c r="AX437" s="79"/>
    </row>
    <row r="438" spans="2:50" ht="39.75" customHeight="1">
      <c r="B438" s="48">
        <v>8</v>
      </c>
      <c r="C438" s="48">
        <v>1</v>
      </c>
      <c r="D438" s="49" t="s">
        <v>347</v>
      </c>
      <c r="E438" s="50"/>
      <c r="F438" s="50"/>
      <c r="G438" s="50"/>
      <c r="H438" s="50"/>
      <c r="I438" s="50"/>
      <c r="J438" s="50"/>
      <c r="K438" s="50"/>
      <c r="L438" s="50"/>
      <c r="M438" s="51"/>
      <c r="N438" s="52" t="s">
        <v>344</v>
      </c>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4"/>
      <c r="AL438" s="150">
        <v>6</v>
      </c>
      <c r="AM438" s="151"/>
      <c r="AN438" s="151"/>
      <c r="AO438" s="151"/>
      <c r="AP438" s="151"/>
      <c r="AQ438" s="151"/>
      <c r="AR438" s="79" t="s">
        <v>314</v>
      </c>
      <c r="AS438" s="79"/>
      <c r="AT438" s="79"/>
      <c r="AU438" s="79"/>
      <c r="AV438" s="79" t="s">
        <v>314</v>
      </c>
      <c r="AW438" s="79"/>
      <c r="AX438" s="79"/>
    </row>
    <row r="439" spans="2:50" ht="39.75" customHeight="1">
      <c r="B439" s="48">
        <v>9</v>
      </c>
      <c r="C439" s="48">
        <v>1</v>
      </c>
      <c r="D439" s="49" t="s">
        <v>211</v>
      </c>
      <c r="E439" s="50"/>
      <c r="F439" s="50"/>
      <c r="G439" s="50"/>
      <c r="H439" s="50"/>
      <c r="I439" s="50"/>
      <c r="J439" s="50"/>
      <c r="K439" s="50"/>
      <c r="L439" s="50"/>
      <c r="M439" s="51"/>
      <c r="N439" s="52" t="s">
        <v>344</v>
      </c>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4"/>
      <c r="AL439" s="150">
        <v>5</v>
      </c>
      <c r="AM439" s="151"/>
      <c r="AN439" s="151"/>
      <c r="AO439" s="151"/>
      <c r="AP439" s="151"/>
      <c r="AQ439" s="151"/>
      <c r="AR439" s="79" t="s">
        <v>314</v>
      </c>
      <c r="AS439" s="79"/>
      <c r="AT439" s="79"/>
      <c r="AU439" s="79"/>
      <c r="AV439" s="79" t="s">
        <v>314</v>
      </c>
      <c r="AW439" s="79"/>
      <c r="AX439" s="79"/>
    </row>
    <row r="440" spans="2:50" ht="39.75" customHeight="1">
      <c r="B440" s="48">
        <v>10</v>
      </c>
      <c r="C440" s="48">
        <v>1</v>
      </c>
      <c r="D440" s="49" t="s">
        <v>348</v>
      </c>
      <c r="E440" s="50"/>
      <c r="F440" s="50"/>
      <c r="G440" s="50"/>
      <c r="H440" s="50"/>
      <c r="I440" s="50"/>
      <c r="J440" s="50"/>
      <c r="K440" s="50"/>
      <c r="L440" s="50"/>
      <c r="M440" s="51"/>
      <c r="N440" s="52" t="s">
        <v>344</v>
      </c>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4"/>
      <c r="AL440" s="150">
        <v>4</v>
      </c>
      <c r="AM440" s="151"/>
      <c r="AN440" s="151"/>
      <c r="AO440" s="151"/>
      <c r="AP440" s="151"/>
      <c r="AQ440" s="151"/>
      <c r="AR440" s="79" t="s">
        <v>314</v>
      </c>
      <c r="AS440" s="79"/>
      <c r="AT440" s="79"/>
      <c r="AU440" s="79"/>
      <c r="AV440" s="79" t="s">
        <v>314</v>
      </c>
      <c r="AW440" s="79"/>
      <c r="AX440" s="79"/>
    </row>
    <row r="442" ht="14.25">
      <c r="C442" s="6" t="s">
        <v>315</v>
      </c>
    </row>
    <row r="443" ht="15" customHeight="1">
      <c r="C443" s="24" t="s">
        <v>349</v>
      </c>
    </row>
    <row r="444" spans="2:50" ht="13.5">
      <c r="B444" s="48"/>
      <c r="C444" s="48"/>
      <c r="D444" s="63" t="s">
        <v>317</v>
      </c>
      <c r="E444" s="64"/>
      <c r="F444" s="64"/>
      <c r="G444" s="64"/>
      <c r="H444" s="64"/>
      <c r="I444" s="64"/>
      <c r="J444" s="64"/>
      <c r="K444" s="64"/>
      <c r="L444" s="64"/>
      <c r="M444" s="65"/>
      <c r="N444" s="63" t="s">
        <v>318</v>
      </c>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5"/>
      <c r="AL444" s="66" t="s">
        <v>319</v>
      </c>
      <c r="AM444" s="67"/>
      <c r="AN444" s="67"/>
      <c r="AO444" s="67"/>
      <c r="AP444" s="67"/>
      <c r="AQ444" s="67"/>
      <c r="AR444" s="67" t="s">
        <v>28</v>
      </c>
      <c r="AS444" s="67"/>
      <c r="AT444" s="67"/>
      <c r="AU444" s="67"/>
      <c r="AV444" s="67" t="s">
        <v>29</v>
      </c>
      <c r="AW444" s="67"/>
      <c r="AX444" s="67"/>
    </row>
    <row r="445" spans="2:50" ht="23.25" customHeight="1">
      <c r="B445" s="48">
        <v>1</v>
      </c>
      <c r="C445" s="48">
        <v>1</v>
      </c>
      <c r="D445" s="68" t="s">
        <v>167</v>
      </c>
      <c r="E445" s="69"/>
      <c r="F445" s="69"/>
      <c r="G445" s="69"/>
      <c r="H445" s="69"/>
      <c r="I445" s="69"/>
      <c r="J445" s="69"/>
      <c r="K445" s="69"/>
      <c r="L445" s="69"/>
      <c r="M445" s="70"/>
      <c r="N445" s="75" t="s">
        <v>350</v>
      </c>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4"/>
      <c r="AL445" s="71">
        <v>16</v>
      </c>
      <c r="AM445" s="72"/>
      <c r="AN445" s="72"/>
      <c r="AO445" s="72"/>
      <c r="AP445" s="72"/>
      <c r="AQ445" s="72"/>
      <c r="AR445" s="79" t="s">
        <v>287</v>
      </c>
      <c r="AS445" s="79"/>
      <c r="AT445" s="79"/>
      <c r="AU445" s="79"/>
      <c r="AV445" s="76" t="s">
        <v>132</v>
      </c>
      <c r="AW445" s="77"/>
      <c r="AX445" s="78"/>
    </row>
    <row r="447" ht="14.25">
      <c r="C447" s="6" t="s">
        <v>280</v>
      </c>
    </row>
    <row r="448" ht="15" customHeight="1">
      <c r="C448" s="24" t="s">
        <v>351</v>
      </c>
    </row>
    <row r="449" spans="2:50" ht="13.5">
      <c r="B449" s="48"/>
      <c r="C449" s="48"/>
      <c r="D449" s="63" t="s">
        <v>282</v>
      </c>
      <c r="E449" s="64"/>
      <c r="F449" s="64"/>
      <c r="G449" s="64"/>
      <c r="H449" s="64"/>
      <c r="I449" s="64"/>
      <c r="J449" s="64"/>
      <c r="K449" s="64"/>
      <c r="L449" s="64"/>
      <c r="M449" s="65"/>
      <c r="N449" s="63" t="s">
        <v>283</v>
      </c>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5"/>
      <c r="AL449" s="66" t="s">
        <v>284</v>
      </c>
      <c r="AM449" s="67"/>
      <c r="AN449" s="67"/>
      <c r="AO449" s="67"/>
      <c r="AP449" s="67"/>
      <c r="AQ449" s="67"/>
      <c r="AR449" s="67" t="s">
        <v>28</v>
      </c>
      <c r="AS449" s="67"/>
      <c r="AT449" s="67"/>
      <c r="AU449" s="67"/>
      <c r="AV449" s="67" t="s">
        <v>29</v>
      </c>
      <c r="AW449" s="67"/>
      <c r="AX449" s="67"/>
    </row>
    <row r="450" spans="2:50" ht="27.75" customHeight="1">
      <c r="B450" s="48">
        <v>1</v>
      </c>
      <c r="C450" s="48">
        <v>1</v>
      </c>
      <c r="D450" s="68" t="s">
        <v>136</v>
      </c>
      <c r="E450" s="69"/>
      <c r="F450" s="69"/>
      <c r="G450" s="69"/>
      <c r="H450" s="69"/>
      <c r="I450" s="69"/>
      <c r="J450" s="69"/>
      <c r="K450" s="69"/>
      <c r="L450" s="69"/>
      <c r="M450" s="70"/>
      <c r="N450" s="75" t="s">
        <v>352</v>
      </c>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4"/>
      <c r="AL450" s="71">
        <v>6</v>
      </c>
      <c r="AM450" s="72"/>
      <c r="AN450" s="72"/>
      <c r="AO450" s="72"/>
      <c r="AP450" s="72"/>
      <c r="AQ450" s="72"/>
      <c r="AR450" s="79" t="s">
        <v>287</v>
      </c>
      <c r="AS450" s="79"/>
      <c r="AT450" s="79"/>
      <c r="AU450" s="79"/>
      <c r="AV450" s="76" t="s">
        <v>132</v>
      </c>
      <c r="AW450" s="77"/>
      <c r="AX450" s="78"/>
    </row>
    <row r="452" ht="14.25">
      <c r="C452" s="6" t="s">
        <v>280</v>
      </c>
    </row>
    <row r="453" ht="15" customHeight="1">
      <c r="C453" s="24" t="s">
        <v>353</v>
      </c>
    </row>
    <row r="454" spans="2:50" ht="13.5">
      <c r="B454" s="48"/>
      <c r="C454" s="48"/>
      <c r="D454" s="63" t="s">
        <v>282</v>
      </c>
      <c r="E454" s="64"/>
      <c r="F454" s="64"/>
      <c r="G454" s="64"/>
      <c r="H454" s="64"/>
      <c r="I454" s="64"/>
      <c r="J454" s="64"/>
      <c r="K454" s="64"/>
      <c r="L454" s="64"/>
      <c r="M454" s="65"/>
      <c r="N454" s="63" t="s">
        <v>283</v>
      </c>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5"/>
      <c r="AL454" s="66" t="s">
        <v>284</v>
      </c>
      <c r="AM454" s="67"/>
      <c r="AN454" s="67"/>
      <c r="AO454" s="67"/>
      <c r="AP454" s="67"/>
      <c r="AQ454" s="67"/>
      <c r="AR454" s="67" t="s">
        <v>28</v>
      </c>
      <c r="AS454" s="67"/>
      <c r="AT454" s="67"/>
      <c r="AU454" s="67"/>
      <c r="AV454" s="67" t="s">
        <v>29</v>
      </c>
      <c r="AW454" s="67"/>
      <c r="AX454" s="67"/>
    </row>
    <row r="455" spans="2:50" ht="31.5" customHeight="1">
      <c r="B455" s="48">
        <v>1</v>
      </c>
      <c r="C455" s="48">
        <v>1</v>
      </c>
      <c r="D455" s="68" t="s">
        <v>354</v>
      </c>
      <c r="E455" s="69"/>
      <c r="F455" s="69"/>
      <c r="G455" s="69"/>
      <c r="H455" s="69"/>
      <c r="I455" s="69"/>
      <c r="J455" s="69"/>
      <c r="K455" s="69"/>
      <c r="L455" s="69"/>
      <c r="M455" s="70"/>
      <c r="N455" s="75" t="s">
        <v>355</v>
      </c>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4"/>
      <c r="AL455" s="150">
        <v>23</v>
      </c>
      <c r="AM455" s="151"/>
      <c r="AN455" s="151"/>
      <c r="AO455" s="151"/>
      <c r="AP455" s="151"/>
      <c r="AQ455" s="151"/>
      <c r="AR455" s="79" t="s">
        <v>287</v>
      </c>
      <c r="AS455" s="79"/>
      <c r="AT455" s="79"/>
      <c r="AU455" s="79"/>
      <c r="AV455" s="76" t="s">
        <v>132</v>
      </c>
      <c r="AW455" s="77"/>
      <c r="AX455" s="78"/>
    </row>
    <row r="456" spans="2:50" ht="31.5" customHeight="1">
      <c r="B456" s="48">
        <v>2</v>
      </c>
      <c r="C456" s="48">
        <v>1</v>
      </c>
      <c r="D456" s="68" t="s">
        <v>356</v>
      </c>
      <c r="E456" s="69"/>
      <c r="F456" s="69"/>
      <c r="G456" s="69"/>
      <c r="H456" s="69"/>
      <c r="I456" s="69"/>
      <c r="J456" s="69"/>
      <c r="K456" s="69"/>
      <c r="L456" s="69"/>
      <c r="M456" s="70"/>
      <c r="N456" s="75" t="s">
        <v>355</v>
      </c>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4"/>
      <c r="AL456" s="150">
        <v>18</v>
      </c>
      <c r="AM456" s="151"/>
      <c r="AN456" s="151"/>
      <c r="AO456" s="151"/>
      <c r="AP456" s="151"/>
      <c r="AQ456" s="151"/>
      <c r="AR456" s="79" t="s">
        <v>287</v>
      </c>
      <c r="AS456" s="79"/>
      <c r="AT456" s="79"/>
      <c r="AU456" s="79"/>
      <c r="AV456" s="76" t="s">
        <v>132</v>
      </c>
      <c r="AW456" s="77"/>
      <c r="AX456" s="78"/>
    </row>
    <row r="457" spans="2:50" ht="31.5" customHeight="1">
      <c r="B457" s="48">
        <v>3</v>
      </c>
      <c r="C457" s="48">
        <v>1</v>
      </c>
      <c r="D457" s="68" t="s">
        <v>357</v>
      </c>
      <c r="E457" s="69"/>
      <c r="F457" s="69"/>
      <c r="G457" s="69"/>
      <c r="H457" s="69"/>
      <c r="I457" s="69"/>
      <c r="J457" s="69"/>
      <c r="K457" s="69"/>
      <c r="L457" s="69"/>
      <c r="M457" s="70"/>
      <c r="N457" s="75" t="s">
        <v>355</v>
      </c>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4"/>
      <c r="AL457" s="150">
        <v>12</v>
      </c>
      <c r="AM457" s="151"/>
      <c r="AN457" s="151"/>
      <c r="AO457" s="151"/>
      <c r="AP457" s="151"/>
      <c r="AQ457" s="151"/>
      <c r="AR457" s="79" t="s">
        <v>287</v>
      </c>
      <c r="AS457" s="79"/>
      <c r="AT457" s="79"/>
      <c r="AU457" s="79"/>
      <c r="AV457" s="76" t="s">
        <v>132</v>
      </c>
      <c r="AW457" s="77"/>
      <c r="AX457" s="78"/>
    </row>
    <row r="458" spans="2:50" ht="31.5" customHeight="1">
      <c r="B458" s="48">
        <v>4</v>
      </c>
      <c r="C458" s="48">
        <v>1</v>
      </c>
      <c r="D458" s="49" t="s">
        <v>358</v>
      </c>
      <c r="E458" s="50"/>
      <c r="F458" s="50"/>
      <c r="G458" s="50"/>
      <c r="H458" s="50"/>
      <c r="I458" s="50"/>
      <c r="J458" s="50"/>
      <c r="K458" s="50"/>
      <c r="L458" s="50"/>
      <c r="M458" s="51"/>
      <c r="N458" s="75" t="s">
        <v>355</v>
      </c>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4"/>
      <c r="AL458" s="150">
        <v>10</v>
      </c>
      <c r="AM458" s="151"/>
      <c r="AN458" s="151"/>
      <c r="AO458" s="151"/>
      <c r="AP458" s="151"/>
      <c r="AQ458" s="151"/>
      <c r="AR458" s="79" t="s">
        <v>287</v>
      </c>
      <c r="AS458" s="79"/>
      <c r="AT458" s="79"/>
      <c r="AU458" s="79"/>
      <c r="AV458" s="76" t="s">
        <v>132</v>
      </c>
      <c r="AW458" s="77"/>
      <c r="AX458" s="78"/>
    </row>
    <row r="459" spans="2:50" ht="31.5" customHeight="1">
      <c r="B459" s="48">
        <v>5</v>
      </c>
      <c r="C459" s="48">
        <v>1</v>
      </c>
      <c r="D459" s="68" t="s">
        <v>359</v>
      </c>
      <c r="E459" s="69"/>
      <c r="F459" s="69"/>
      <c r="G459" s="69"/>
      <c r="H459" s="69"/>
      <c r="I459" s="69"/>
      <c r="J459" s="69"/>
      <c r="K459" s="69"/>
      <c r="L459" s="69"/>
      <c r="M459" s="70"/>
      <c r="N459" s="75" t="s">
        <v>355</v>
      </c>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4"/>
      <c r="AL459" s="150">
        <v>9</v>
      </c>
      <c r="AM459" s="151"/>
      <c r="AN459" s="151"/>
      <c r="AO459" s="151"/>
      <c r="AP459" s="151"/>
      <c r="AQ459" s="151"/>
      <c r="AR459" s="79" t="s">
        <v>287</v>
      </c>
      <c r="AS459" s="79"/>
      <c r="AT459" s="79"/>
      <c r="AU459" s="79"/>
      <c r="AV459" s="76" t="s">
        <v>132</v>
      </c>
      <c r="AW459" s="77"/>
      <c r="AX459" s="78"/>
    </row>
    <row r="460" spans="2:50" ht="31.5" customHeight="1">
      <c r="B460" s="48">
        <v>6</v>
      </c>
      <c r="C460" s="48">
        <v>1</v>
      </c>
      <c r="D460" s="68" t="s">
        <v>360</v>
      </c>
      <c r="E460" s="69"/>
      <c r="F460" s="69"/>
      <c r="G460" s="69"/>
      <c r="H460" s="69"/>
      <c r="I460" s="69"/>
      <c r="J460" s="69"/>
      <c r="K460" s="69"/>
      <c r="L460" s="69"/>
      <c r="M460" s="70"/>
      <c r="N460" s="75" t="s">
        <v>355</v>
      </c>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4"/>
      <c r="AL460" s="150">
        <v>8</v>
      </c>
      <c r="AM460" s="151"/>
      <c r="AN460" s="151"/>
      <c r="AO460" s="151"/>
      <c r="AP460" s="151"/>
      <c r="AQ460" s="151"/>
      <c r="AR460" s="79" t="s">
        <v>287</v>
      </c>
      <c r="AS460" s="79"/>
      <c r="AT460" s="79"/>
      <c r="AU460" s="79"/>
      <c r="AV460" s="76" t="s">
        <v>132</v>
      </c>
      <c r="AW460" s="77"/>
      <c r="AX460" s="78"/>
    </row>
    <row r="461" spans="2:50" ht="31.5" customHeight="1">
      <c r="B461" s="48">
        <v>7</v>
      </c>
      <c r="C461" s="48">
        <v>1</v>
      </c>
      <c r="D461" s="68" t="s">
        <v>212</v>
      </c>
      <c r="E461" s="69"/>
      <c r="F461" s="69"/>
      <c r="G461" s="69"/>
      <c r="H461" s="69"/>
      <c r="I461" s="69"/>
      <c r="J461" s="69"/>
      <c r="K461" s="69"/>
      <c r="L461" s="69"/>
      <c r="M461" s="70"/>
      <c r="N461" s="75" t="s">
        <v>355</v>
      </c>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4"/>
      <c r="AL461" s="150">
        <v>7</v>
      </c>
      <c r="AM461" s="151"/>
      <c r="AN461" s="151"/>
      <c r="AO461" s="151"/>
      <c r="AP461" s="151"/>
      <c r="AQ461" s="151"/>
      <c r="AR461" s="79" t="s">
        <v>287</v>
      </c>
      <c r="AS461" s="79"/>
      <c r="AT461" s="79"/>
      <c r="AU461" s="79"/>
      <c r="AV461" s="76" t="s">
        <v>132</v>
      </c>
      <c r="AW461" s="77"/>
      <c r="AX461" s="78"/>
    </row>
    <row r="462" spans="2:50" ht="31.5" customHeight="1">
      <c r="B462" s="48">
        <v>8</v>
      </c>
      <c r="C462" s="48">
        <v>1</v>
      </c>
      <c r="D462" s="68" t="s">
        <v>361</v>
      </c>
      <c r="E462" s="69"/>
      <c r="F462" s="69"/>
      <c r="G462" s="69"/>
      <c r="H462" s="69"/>
      <c r="I462" s="69"/>
      <c r="J462" s="69"/>
      <c r="K462" s="69"/>
      <c r="L462" s="69"/>
      <c r="M462" s="70"/>
      <c r="N462" s="75" t="s">
        <v>355</v>
      </c>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4"/>
      <c r="AL462" s="150">
        <v>7</v>
      </c>
      <c r="AM462" s="151"/>
      <c r="AN462" s="151"/>
      <c r="AO462" s="151"/>
      <c r="AP462" s="151"/>
      <c r="AQ462" s="151"/>
      <c r="AR462" s="79" t="s">
        <v>287</v>
      </c>
      <c r="AS462" s="79"/>
      <c r="AT462" s="79"/>
      <c r="AU462" s="79"/>
      <c r="AV462" s="76" t="s">
        <v>132</v>
      </c>
      <c r="AW462" s="77"/>
      <c r="AX462" s="78"/>
    </row>
    <row r="463" spans="2:50" ht="31.5" customHeight="1">
      <c r="B463" s="48">
        <v>9</v>
      </c>
      <c r="C463" s="48">
        <v>1</v>
      </c>
      <c r="D463" s="68" t="s">
        <v>213</v>
      </c>
      <c r="E463" s="69"/>
      <c r="F463" s="69"/>
      <c r="G463" s="69"/>
      <c r="H463" s="69"/>
      <c r="I463" s="69"/>
      <c r="J463" s="69"/>
      <c r="K463" s="69"/>
      <c r="L463" s="69"/>
      <c r="M463" s="70"/>
      <c r="N463" s="75" t="s">
        <v>355</v>
      </c>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4"/>
      <c r="AL463" s="150">
        <v>6</v>
      </c>
      <c r="AM463" s="151"/>
      <c r="AN463" s="151"/>
      <c r="AO463" s="151"/>
      <c r="AP463" s="151"/>
      <c r="AQ463" s="151"/>
      <c r="AR463" s="79" t="s">
        <v>287</v>
      </c>
      <c r="AS463" s="79"/>
      <c r="AT463" s="79"/>
      <c r="AU463" s="79"/>
      <c r="AV463" s="76" t="s">
        <v>132</v>
      </c>
      <c r="AW463" s="77"/>
      <c r="AX463" s="78"/>
    </row>
    <row r="464" spans="2:50" ht="31.5" customHeight="1">
      <c r="B464" s="48">
        <v>10</v>
      </c>
      <c r="C464" s="48">
        <v>1</v>
      </c>
      <c r="D464" s="68" t="s">
        <v>214</v>
      </c>
      <c r="E464" s="69"/>
      <c r="F464" s="69"/>
      <c r="G464" s="69"/>
      <c r="H464" s="69"/>
      <c r="I464" s="69"/>
      <c r="J464" s="69"/>
      <c r="K464" s="69"/>
      <c r="L464" s="69"/>
      <c r="M464" s="70"/>
      <c r="N464" s="75" t="s">
        <v>355</v>
      </c>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4"/>
      <c r="AL464" s="150">
        <v>6</v>
      </c>
      <c r="AM464" s="151"/>
      <c r="AN464" s="151"/>
      <c r="AO464" s="151"/>
      <c r="AP464" s="151"/>
      <c r="AQ464" s="151"/>
      <c r="AR464" s="79" t="s">
        <v>287</v>
      </c>
      <c r="AS464" s="79"/>
      <c r="AT464" s="79"/>
      <c r="AU464" s="79"/>
      <c r="AV464" s="76" t="s">
        <v>132</v>
      </c>
      <c r="AW464" s="77"/>
      <c r="AX464" s="78"/>
    </row>
    <row r="465" spans="2:50" ht="31.5" customHeight="1">
      <c r="B465" s="48">
        <v>10</v>
      </c>
      <c r="C465" s="48">
        <v>1</v>
      </c>
      <c r="D465" s="49" t="s">
        <v>215</v>
      </c>
      <c r="E465" s="50"/>
      <c r="F465" s="50"/>
      <c r="G465" s="50"/>
      <c r="H465" s="50"/>
      <c r="I465" s="50"/>
      <c r="J465" s="50"/>
      <c r="K465" s="50"/>
      <c r="L465" s="50"/>
      <c r="M465" s="51"/>
      <c r="N465" s="75" t="s">
        <v>355</v>
      </c>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4"/>
      <c r="AL465" s="150">
        <v>6</v>
      </c>
      <c r="AM465" s="151"/>
      <c r="AN465" s="151"/>
      <c r="AO465" s="151"/>
      <c r="AP465" s="151"/>
      <c r="AQ465" s="151"/>
      <c r="AR465" s="79" t="s">
        <v>287</v>
      </c>
      <c r="AS465" s="79"/>
      <c r="AT465" s="79"/>
      <c r="AU465" s="79"/>
      <c r="AV465" s="76" t="s">
        <v>132</v>
      </c>
      <c r="AW465" s="77"/>
      <c r="AX465" s="78"/>
    </row>
    <row r="467" ht="14.25">
      <c r="C467" s="6" t="s">
        <v>280</v>
      </c>
    </row>
    <row r="468" ht="15" customHeight="1">
      <c r="C468" s="24" t="s">
        <v>362</v>
      </c>
    </row>
    <row r="469" spans="2:50" ht="13.5">
      <c r="B469" s="48"/>
      <c r="C469" s="48"/>
      <c r="D469" s="63" t="s">
        <v>282</v>
      </c>
      <c r="E469" s="64"/>
      <c r="F469" s="64"/>
      <c r="G469" s="64"/>
      <c r="H469" s="64"/>
      <c r="I469" s="64"/>
      <c r="J469" s="64"/>
      <c r="K469" s="64"/>
      <c r="L469" s="64"/>
      <c r="M469" s="65"/>
      <c r="N469" s="63" t="s">
        <v>283</v>
      </c>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5"/>
      <c r="AL469" s="66" t="s">
        <v>284</v>
      </c>
      <c r="AM469" s="67"/>
      <c r="AN469" s="67"/>
      <c r="AO469" s="67"/>
      <c r="AP469" s="67"/>
      <c r="AQ469" s="67"/>
      <c r="AR469" s="67" t="s">
        <v>28</v>
      </c>
      <c r="AS469" s="67"/>
      <c r="AT469" s="67"/>
      <c r="AU469" s="67"/>
      <c r="AV469" s="67" t="s">
        <v>29</v>
      </c>
      <c r="AW469" s="67"/>
      <c r="AX469" s="67"/>
    </row>
    <row r="470" spans="2:50" ht="31.5" customHeight="1">
      <c r="B470" s="48">
        <v>1</v>
      </c>
      <c r="C470" s="48">
        <v>1</v>
      </c>
      <c r="D470" s="49" t="s">
        <v>363</v>
      </c>
      <c r="E470" s="50"/>
      <c r="F470" s="50"/>
      <c r="G470" s="50"/>
      <c r="H470" s="50"/>
      <c r="I470" s="50"/>
      <c r="J470" s="50"/>
      <c r="K470" s="50"/>
      <c r="L470" s="50"/>
      <c r="M470" s="51"/>
      <c r="N470" s="75" t="s">
        <v>364</v>
      </c>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4"/>
      <c r="AL470" s="71">
        <v>12</v>
      </c>
      <c r="AM470" s="72"/>
      <c r="AN470" s="72"/>
      <c r="AO470" s="72"/>
      <c r="AP470" s="72"/>
      <c r="AQ470" s="72"/>
      <c r="AR470" s="79" t="s">
        <v>287</v>
      </c>
      <c r="AS470" s="79"/>
      <c r="AT470" s="79"/>
      <c r="AU470" s="79"/>
      <c r="AV470" s="76" t="s">
        <v>132</v>
      </c>
      <c r="AW470" s="77"/>
      <c r="AX470" s="78"/>
    </row>
    <row r="472" ht="14.25">
      <c r="C472" s="6" t="s">
        <v>280</v>
      </c>
    </row>
    <row r="473" ht="15" customHeight="1">
      <c r="C473" s="24" t="s">
        <v>365</v>
      </c>
    </row>
    <row r="474" spans="2:50" ht="13.5">
      <c r="B474" s="48"/>
      <c r="C474" s="48"/>
      <c r="D474" s="63" t="s">
        <v>282</v>
      </c>
      <c r="E474" s="64"/>
      <c r="F474" s="64"/>
      <c r="G474" s="64"/>
      <c r="H474" s="64"/>
      <c r="I474" s="64"/>
      <c r="J474" s="64"/>
      <c r="K474" s="64"/>
      <c r="L474" s="64"/>
      <c r="M474" s="65"/>
      <c r="N474" s="63" t="s">
        <v>283</v>
      </c>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5"/>
      <c r="AL474" s="66" t="s">
        <v>284</v>
      </c>
      <c r="AM474" s="67"/>
      <c r="AN474" s="67"/>
      <c r="AO474" s="67"/>
      <c r="AP474" s="67"/>
      <c r="AQ474" s="67"/>
      <c r="AR474" s="67" t="s">
        <v>28</v>
      </c>
      <c r="AS474" s="67"/>
      <c r="AT474" s="67"/>
      <c r="AU474" s="67"/>
      <c r="AV474" s="67" t="s">
        <v>29</v>
      </c>
      <c r="AW474" s="67"/>
      <c r="AX474" s="67"/>
    </row>
    <row r="475" spans="2:50" ht="27.75" customHeight="1">
      <c r="B475" s="48">
        <v>1</v>
      </c>
      <c r="C475" s="48">
        <v>1</v>
      </c>
      <c r="D475" s="49" t="s">
        <v>329</v>
      </c>
      <c r="E475" s="50"/>
      <c r="F475" s="50"/>
      <c r="G475" s="50"/>
      <c r="H475" s="50"/>
      <c r="I475" s="50"/>
      <c r="J475" s="50"/>
      <c r="K475" s="50"/>
      <c r="L475" s="50"/>
      <c r="M475" s="51"/>
      <c r="N475" s="75" t="s">
        <v>366</v>
      </c>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4"/>
      <c r="AL475" s="71">
        <v>3</v>
      </c>
      <c r="AM475" s="72"/>
      <c r="AN475" s="72"/>
      <c r="AO475" s="72"/>
      <c r="AP475" s="72"/>
      <c r="AQ475" s="72"/>
      <c r="AR475" s="79" t="s">
        <v>287</v>
      </c>
      <c r="AS475" s="79"/>
      <c r="AT475" s="79"/>
      <c r="AU475" s="79"/>
      <c r="AV475" s="76" t="s">
        <v>132</v>
      </c>
      <c r="AW475" s="77"/>
      <c r="AX475" s="78"/>
    </row>
    <row r="477" ht="14.25">
      <c r="C477" s="6" t="s">
        <v>280</v>
      </c>
    </row>
    <row r="478" ht="15" customHeight="1">
      <c r="C478" s="24" t="s">
        <v>367</v>
      </c>
    </row>
    <row r="479" spans="2:50" ht="13.5">
      <c r="B479" s="48"/>
      <c r="C479" s="48"/>
      <c r="D479" s="63" t="s">
        <v>282</v>
      </c>
      <c r="E479" s="64"/>
      <c r="F479" s="64"/>
      <c r="G479" s="64"/>
      <c r="H479" s="64"/>
      <c r="I479" s="64"/>
      <c r="J479" s="64"/>
      <c r="K479" s="64"/>
      <c r="L479" s="64"/>
      <c r="M479" s="65"/>
      <c r="N479" s="63" t="s">
        <v>283</v>
      </c>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5"/>
      <c r="AL479" s="66" t="s">
        <v>284</v>
      </c>
      <c r="AM479" s="67"/>
      <c r="AN479" s="67"/>
      <c r="AO479" s="67"/>
      <c r="AP479" s="67"/>
      <c r="AQ479" s="67"/>
      <c r="AR479" s="67" t="s">
        <v>28</v>
      </c>
      <c r="AS479" s="67"/>
      <c r="AT479" s="67"/>
      <c r="AU479" s="67"/>
      <c r="AV479" s="67" t="s">
        <v>29</v>
      </c>
      <c r="AW479" s="67"/>
      <c r="AX479" s="67"/>
    </row>
    <row r="480" spans="2:50" ht="37.5" customHeight="1">
      <c r="B480" s="48">
        <v>1</v>
      </c>
      <c r="C480" s="48">
        <v>1</v>
      </c>
      <c r="D480" s="49" t="s">
        <v>368</v>
      </c>
      <c r="E480" s="50"/>
      <c r="F480" s="50"/>
      <c r="G480" s="50"/>
      <c r="H480" s="50"/>
      <c r="I480" s="50"/>
      <c r="J480" s="50"/>
      <c r="K480" s="50"/>
      <c r="L480" s="50"/>
      <c r="M480" s="51"/>
      <c r="N480" s="75" t="s">
        <v>366</v>
      </c>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4"/>
      <c r="AL480" s="71">
        <v>3</v>
      </c>
      <c r="AM480" s="72"/>
      <c r="AN480" s="72"/>
      <c r="AO480" s="72"/>
      <c r="AP480" s="72"/>
      <c r="AQ480" s="72"/>
      <c r="AR480" s="79" t="s">
        <v>287</v>
      </c>
      <c r="AS480" s="79"/>
      <c r="AT480" s="79"/>
      <c r="AU480" s="79"/>
      <c r="AV480" s="76" t="s">
        <v>132</v>
      </c>
      <c r="AW480" s="77"/>
      <c r="AX480" s="78"/>
    </row>
    <row r="482" ht="14.25">
      <c r="C482" s="6" t="s">
        <v>280</v>
      </c>
    </row>
    <row r="483" ht="15" customHeight="1">
      <c r="C483" s="24" t="s">
        <v>369</v>
      </c>
    </row>
    <row r="484" spans="2:50" ht="13.5">
      <c r="B484" s="48"/>
      <c r="C484" s="48"/>
      <c r="D484" s="63" t="s">
        <v>282</v>
      </c>
      <c r="E484" s="64"/>
      <c r="F484" s="64"/>
      <c r="G484" s="64"/>
      <c r="H484" s="64"/>
      <c r="I484" s="64"/>
      <c r="J484" s="64"/>
      <c r="K484" s="64"/>
      <c r="L484" s="64"/>
      <c r="M484" s="65"/>
      <c r="N484" s="63" t="s">
        <v>283</v>
      </c>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5"/>
      <c r="AL484" s="66" t="s">
        <v>284</v>
      </c>
      <c r="AM484" s="67"/>
      <c r="AN484" s="67"/>
      <c r="AO484" s="67"/>
      <c r="AP484" s="67"/>
      <c r="AQ484" s="67"/>
      <c r="AR484" s="67" t="s">
        <v>28</v>
      </c>
      <c r="AS484" s="67"/>
      <c r="AT484" s="67"/>
      <c r="AU484" s="67"/>
      <c r="AV484" s="67" t="s">
        <v>29</v>
      </c>
      <c r="AW484" s="67"/>
      <c r="AX484" s="67"/>
    </row>
    <row r="485" spans="2:50" ht="30.75" customHeight="1">
      <c r="B485" s="48">
        <v>1</v>
      </c>
      <c r="C485" s="48">
        <v>1</v>
      </c>
      <c r="D485" s="49" t="s">
        <v>312</v>
      </c>
      <c r="E485" s="50"/>
      <c r="F485" s="50"/>
      <c r="G485" s="50"/>
      <c r="H485" s="50"/>
      <c r="I485" s="50"/>
      <c r="J485" s="50"/>
      <c r="K485" s="50"/>
      <c r="L485" s="50"/>
      <c r="M485" s="51"/>
      <c r="N485" s="75" t="s">
        <v>370</v>
      </c>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4"/>
      <c r="AL485" s="71">
        <v>3</v>
      </c>
      <c r="AM485" s="72"/>
      <c r="AN485" s="72"/>
      <c r="AO485" s="72"/>
      <c r="AP485" s="72"/>
      <c r="AQ485" s="72"/>
      <c r="AR485" s="79" t="s">
        <v>287</v>
      </c>
      <c r="AS485" s="79"/>
      <c r="AT485" s="79"/>
      <c r="AU485" s="79"/>
      <c r="AV485" s="76" t="s">
        <v>132</v>
      </c>
      <c r="AW485" s="77"/>
      <c r="AX485" s="78"/>
    </row>
    <row r="487" ht="14.25">
      <c r="C487" s="6" t="s">
        <v>280</v>
      </c>
    </row>
    <row r="488" ht="15" customHeight="1">
      <c r="C488" s="24" t="s">
        <v>371</v>
      </c>
    </row>
    <row r="489" spans="2:50" ht="13.5">
      <c r="B489" s="48"/>
      <c r="C489" s="48"/>
      <c r="D489" s="63" t="s">
        <v>317</v>
      </c>
      <c r="E489" s="64"/>
      <c r="F489" s="64"/>
      <c r="G489" s="64"/>
      <c r="H489" s="64"/>
      <c r="I489" s="64"/>
      <c r="J489" s="64"/>
      <c r="K489" s="64"/>
      <c r="L489" s="64"/>
      <c r="M489" s="65"/>
      <c r="N489" s="63" t="s">
        <v>318</v>
      </c>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5"/>
      <c r="AL489" s="66" t="s">
        <v>319</v>
      </c>
      <c r="AM489" s="67"/>
      <c r="AN489" s="67"/>
      <c r="AO489" s="67"/>
      <c r="AP489" s="67"/>
      <c r="AQ489" s="67"/>
      <c r="AR489" s="67" t="s">
        <v>28</v>
      </c>
      <c r="AS489" s="67"/>
      <c r="AT489" s="67"/>
      <c r="AU489" s="67"/>
      <c r="AV489" s="67" t="s">
        <v>29</v>
      </c>
      <c r="AW489" s="67"/>
      <c r="AX489" s="67"/>
    </row>
    <row r="490" spans="2:50" ht="23.25" customHeight="1">
      <c r="B490" s="48">
        <v>1</v>
      </c>
      <c r="C490" s="48">
        <v>1</v>
      </c>
      <c r="D490" s="49" t="s">
        <v>372</v>
      </c>
      <c r="E490" s="50"/>
      <c r="F490" s="50"/>
      <c r="G490" s="50"/>
      <c r="H490" s="50"/>
      <c r="I490" s="50"/>
      <c r="J490" s="50"/>
      <c r="K490" s="50"/>
      <c r="L490" s="50"/>
      <c r="M490" s="51"/>
      <c r="N490" s="75" t="s">
        <v>373</v>
      </c>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4"/>
      <c r="AL490" s="71">
        <v>17</v>
      </c>
      <c r="AM490" s="72"/>
      <c r="AN490" s="72"/>
      <c r="AO490" s="72"/>
      <c r="AP490" s="72"/>
      <c r="AQ490" s="72"/>
      <c r="AR490" s="79" t="s">
        <v>287</v>
      </c>
      <c r="AS490" s="79"/>
      <c r="AT490" s="79"/>
      <c r="AU490" s="79"/>
      <c r="AV490" s="76" t="s">
        <v>132</v>
      </c>
      <c r="AW490" s="77"/>
      <c r="AX490" s="78"/>
    </row>
    <row r="492" ht="14.25">
      <c r="C492" s="6" t="s">
        <v>280</v>
      </c>
    </row>
    <row r="493" ht="15" customHeight="1">
      <c r="C493" s="24" t="s">
        <v>374</v>
      </c>
    </row>
    <row r="494" spans="2:50" ht="13.5">
      <c r="B494" s="48"/>
      <c r="C494" s="48"/>
      <c r="D494" s="63" t="s">
        <v>282</v>
      </c>
      <c r="E494" s="64"/>
      <c r="F494" s="64"/>
      <c r="G494" s="64"/>
      <c r="H494" s="64"/>
      <c r="I494" s="64"/>
      <c r="J494" s="64"/>
      <c r="K494" s="64"/>
      <c r="L494" s="64"/>
      <c r="M494" s="65"/>
      <c r="N494" s="63" t="s">
        <v>283</v>
      </c>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5"/>
      <c r="AL494" s="66" t="s">
        <v>284</v>
      </c>
      <c r="AM494" s="67"/>
      <c r="AN494" s="67"/>
      <c r="AO494" s="67"/>
      <c r="AP494" s="67"/>
      <c r="AQ494" s="67"/>
      <c r="AR494" s="67" t="s">
        <v>28</v>
      </c>
      <c r="AS494" s="67"/>
      <c r="AT494" s="67"/>
      <c r="AU494" s="67"/>
      <c r="AV494" s="67" t="s">
        <v>29</v>
      </c>
      <c r="AW494" s="67"/>
      <c r="AX494" s="67"/>
    </row>
    <row r="495" spans="2:50" ht="23.25" customHeight="1">
      <c r="B495" s="48">
        <v>1</v>
      </c>
      <c r="C495" s="48">
        <v>1</v>
      </c>
      <c r="D495" s="49" t="s">
        <v>375</v>
      </c>
      <c r="E495" s="50"/>
      <c r="F495" s="50"/>
      <c r="G495" s="50"/>
      <c r="H495" s="50"/>
      <c r="I495" s="50"/>
      <c r="J495" s="50"/>
      <c r="K495" s="50"/>
      <c r="L495" s="50"/>
      <c r="M495" s="51"/>
      <c r="N495" s="75" t="s">
        <v>376</v>
      </c>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4"/>
      <c r="AL495" s="71">
        <v>5</v>
      </c>
      <c r="AM495" s="72"/>
      <c r="AN495" s="72"/>
      <c r="AO495" s="72"/>
      <c r="AP495" s="72"/>
      <c r="AQ495" s="72"/>
      <c r="AR495" s="79" t="s">
        <v>287</v>
      </c>
      <c r="AS495" s="79"/>
      <c r="AT495" s="79"/>
      <c r="AU495" s="79"/>
      <c r="AV495" s="76" t="s">
        <v>132</v>
      </c>
      <c r="AW495" s="77"/>
      <c r="AX495" s="78"/>
    </row>
  </sheetData>
  <sheetProtection/>
  <mergeCells count="1929">
    <mergeCell ref="B84:G127"/>
    <mergeCell ref="B465:C465"/>
    <mergeCell ref="D465:M465"/>
    <mergeCell ref="N465:AK465"/>
    <mergeCell ref="AL465:AQ465"/>
    <mergeCell ref="AR465:AU465"/>
    <mergeCell ref="B463:C463"/>
    <mergeCell ref="D463:M463"/>
    <mergeCell ref="N463:AK463"/>
    <mergeCell ref="AL463:AQ463"/>
    <mergeCell ref="AV465:AX465"/>
    <mergeCell ref="B464:C464"/>
    <mergeCell ref="D464:M464"/>
    <mergeCell ref="N464:AK464"/>
    <mergeCell ref="AL464:AQ464"/>
    <mergeCell ref="AR464:AU464"/>
    <mergeCell ref="AV464:AX464"/>
    <mergeCell ref="AR463:AU463"/>
    <mergeCell ref="AV463:AX463"/>
    <mergeCell ref="B462:C462"/>
    <mergeCell ref="D462:M462"/>
    <mergeCell ref="N462:AK462"/>
    <mergeCell ref="AL462:AQ462"/>
    <mergeCell ref="AR462:AU462"/>
    <mergeCell ref="AV462:AX462"/>
    <mergeCell ref="B461:C461"/>
    <mergeCell ref="D461:M461"/>
    <mergeCell ref="N461:AK461"/>
    <mergeCell ref="AL461:AQ461"/>
    <mergeCell ref="AR461:AU461"/>
    <mergeCell ref="AV461:AX461"/>
    <mergeCell ref="B460:C460"/>
    <mergeCell ref="D460:M460"/>
    <mergeCell ref="N460:AK460"/>
    <mergeCell ref="AL460:AQ460"/>
    <mergeCell ref="AR460:AU460"/>
    <mergeCell ref="AV460:AX460"/>
    <mergeCell ref="B459:C459"/>
    <mergeCell ref="D459:M459"/>
    <mergeCell ref="N459:AK459"/>
    <mergeCell ref="AL459:AQ459"/>
    <mergeCell ref="AR459:AU459"/>
    <mergeCell ref="AV459:AX459"/>
    <mergeCell ref="B458:C458"/>
    <mergeCell ref="D458:M458"/>
    <mergeCell ref="N458:AK458"/>
    <mergeCell ref="AL458:AQ458"/>
    <mergeCell ref="AR458:AU458"/>
    <mergeCell ref="AV458:AX458"/>
    <mergeCell ref="B457:C457"/>
    <mergeCell ref="D457:M457"/>
    <mergeCell ref="N457:AK457"/>
    <mergeCell ref="AL457:AQ457"/>
    <mergeCell ref="AR457:AU457"/>
    <mergeCell ref="AV457:AX457"/>
    <mergeCell ref="B456:C456"/>
    <mergeCell ref="D456:M456"/>
    <mergeCell ref="N456:AK456"/>
    <mergeCell ref="AL456:AQ456"/>
    <mergeCell ref="AR456:AU456"/>
    <mergeCell ref="AV456:AX456"/>
    <mergeCell ref="B440:C440"/>
    <mergeCell ref="D440:M440"/>
    <mergeCell ref="N440:AK440"/>
    <mergeCell ref="AL440:AQ440"/>
    <mergeCell ref="AR440:AU440"/>
    <mergeCell ref="AV440:AX440"/>
    <mergeCell ref="B439:C439"/>
    <mergeCell ref="D439:M439"/>
    <mergeCell ref="N439:AK439"/>
    <mergeCell ref="AL439:AQ439"/>
    <mergeCell ref="AR439:AU439"/>
    <mergeCell ref="AV439:AX439"/>
    <mergeCell ref="B438:C438"/>
    <mergeCell ref="D438:M438"/>
    <mergeCell ref="N438:AK438"/>
    <mergeCell ref="AL438:AQ438"/>
    <mergeCell ref="AR438:AU438"/>
    <mergeCell ref="AV438:AX438"/>
    <mergeCell ref="B437:C437"/>
    <mergeCell ref="D437:M437"/>
    <mergeCell ref="N437:AK437"/>
    <mergeCell ref="AL437:AQ437"/>
    <mergeCell ref="AR437:AU437"/>
    <mergeCell ref="AV437:AX437"/>
    <mergeCell ref="AV435:AX435"/>
    <mergeCell ref="B436:C436"/>
    <mergeCell ref="D436:M436"/>
    <mergeCell ref="N436:AK436"/>
    <mergeCell ref="AL436:AQ436"/>
    <mergeCell ref="AR436:AU436"/>
    <mergeCell ref="AV436:AX436"/>
    <mergeCell ref="B421:C421"/>
    <mergeCell ref="D421:M421"/>
    <mergeCell ref="N421:AK421"/>
    <mergeCell ref="AL421:AQ421"/>
    <mergeCell ref="AR421:AU421"/>
    <mergeCell ref="AV421:AX421"/>
    <mergeCell ref="B420:C420"/>
    <mergeCell ref="D420:M420"/>
    <mergeCell ref="N420:AK420"/>
    <mergeCell ref="AL420:AQ420"/>
    <mergeCell ref="AR420:AU420"/>
    <mergeCell ref="AV420:AX420"/>
    <mergeCell ref="B416:C416"/>
    <mergeCell ref="D416:M416"/>
    <mergeCell ref="N416:AK416"/>
    <mergeCell ref="AL416:AQ416"/>
    <mergeCell ref="AR416:AU416"/>
    <mergeCell ref="AV416:AX416"/>
    <mergeCell ref="B415:C415"/>
    <mergeCell ref="D415:M415"/>
    <mergeCell ref="N415:AK415"/>
    <mergeCell ref="AL415:AQ415"/>
    <mergeCell ref="AR415:AU415"/>
    <mergeCell ref="AV415:AX415"/>
    <mergeCell ref="B300:C300"/>
    <mergeCell ref="D300:M300"/>
    <mergeCell ref="N300:AK300"/>
    <mergeCell ref="AL300:AQ300"/>
    <mergeCell ref="AR300:AU300"/>
    <mergeCell ref="AV300:AX300"/>
    <mergeCell ref="H229:L229"/>
    <mergeCell ref="M229:Y229"/>
    <mergeCell ref="Z229:AC229"/>
    <mergeCell ref="H230:L230"/>
    <mergeCell ref="M230:Y230"/>
    <mergeCell ref="Z230:AC230"/>
    <mergeCell ref="H227:L227"/>
    <mergeCell ref="M227:Y227"/>
    <mergeCell ref="Z227:AC227"/>
    <mergeCell ref="H228:L228"/>
    <mergeCell ref="M228:Y228"/>
    <mergeCell ref="Z228:AC228"/>
    <mergeCell ref="H225:L225"/>
    <mergeCell ref="M225:Y225"/>
    <mergeCell ref="Z225:AC225"/>
    <mergeCell ref="H226:L226"/>
    <mergeCell ref="M226:Y226"/>
    <mergeCell ref="Z226:AC226"/>
    <mergeCell ref="H223:L223"/>
    <mergeCell ref="M223:Y223"/>
    <mergeCell ref="Z223:AC223"/>
    <mergeCell ref="H224:L224"/>
    <mergeCell ref="M224:Y224"/>
    <mergeCell ref="Z224:AC224"/>
    <mergeCell ref="H220:AC220"/>
    <mergeCell ref="H221:L221"/>
    <mergeCell ref="M221:Y221"/>
    <mergeCell ref="Z221:AC221"/>
    <mergeCell ref="H222:L222"/>
    <mergeCell ref="M222:Y222"/>
    <mergeCell ref="Z222:AC222"/>
    <mergeCell ref="AD229:AH229"/>
    <mergeCell ref="AI229:AU229"/>
    <mergeCell ref="AV229:AY229"/>
    <mergeCell ref="AD230:AH230"/>
    <mergeCell ref="AI230:AU230"/>
    <mergeCell ref="AV230:AY230"/>
    <mergeCell ref="AD227:AH227"/>
    <mergeCell ref="AI227:AU227"/>
    <mergeCell ref="AV227:AY227"/>
    <mergeCell ref="AD228:AH228"/>
    <mergeCell ref="AI228:AU228"/>
    <mergeCell ref="AV228:AY228"/>
    <mergeCell ref="AD225:AH225"/>
    <mergeCell ref="AI225:AU225"/>
    <mergeCell ref="AV225:AY225"/>
    <mergeCell ref="AD226:AH226"/>
    <mergeCell ref="AI226:AU226"/>
    <mergeCell ref="AV226:AY226"/>
    <mergeCell ref="AD223:AH223"/>
    <mergeCell ref="AI223:AU223"/>
    <mergeCell ref="AV223:AY223"/>
    <mergeCell ref="AD224:AH224"/>
    <mergeCell ref="AI224:AU224"/>
    <mergeCell ref="AV224:AY224"/>
    <mergeCell ref="AD220:AY220"/>
    <mergeCell ref="AD221:AH221"/>
    <mergeCell ref="AI221:AU221"/>
    <mergeCell ref="AV221:AY221"/>
    <mergeCell ref="AD222:AH222"/>
    <mergeCell ref="AI222:AU222"/>
    <mergeCell ref="AV222:AY222"/>
    <mergeCell ref="H86:L86"/>
    <mergeCell ref="H87:L87"/>
    <mergeCell ref="M86:Y86"/>
    <mergeCell ref="Z86:AC86"/>
    <mergeCell ref="M87:Y87"/>
    <mergeCell ref="Z87:AC87"/>
    <mergeCell ref="B480:C480"/>
    <mergeCell ref="D480:M480"/>
    <mergeCell ref="N480:AK480"/>
    <mergeCell ref="AL480:AQ480"/>
    <mergeCell ref="AR480:AU480"/>
    <mergeCell ref="AV480:AX480"/>
    <mergeCell ref="B479:C479"/>
    <mergeCell ref="D479:M479"/>
    <mergeCell ref="N479:AK479"/>
    <mergeCell ref="AL479:AQ479"/>
    <mergeCell ref="AR479:AU479"/>
    <mergeCell ref="AV479:AX479"/>
    <mergeCell ref="B475:C475"/>
    <mergeCell ref="D475:M475"/>
    <mergeCell ref="N475:AK475"/>
    <mergeCell ref="AL475:AQ475"/>
    <mergeCell ref="AR475:AU475"/>
    <mergeCell ref="AV475:AX475"/>
    <mergeCell ref="B474:C474"/>
    <mergeCell ref="D474:M474"/>
    <mergeCell ref="N474:AK474"/>
    <mergeCell ref="AL474:AQ474"/>
    <mergeCell ref="AR474:AU474"/>
    <mergeCell ref="AV474:AX474"/>
    <mergeCell ref="B470:C470"/>
    <mergeCell ref="D470:M470"/>
    <mergeCell ref="N470:AK470"/>
    <mergeCell ref="AL470:AQ470"/>
    <mergeCell ref="AR470:AU470"/>
    <mergeCell ref="AV470:AX470"/>
    <mergeCell ref="B469:C469"/>
    <mergeCell ref="D469:M469"/>
    <mergeCell ref="N469:AK469"/>
    <mergeCell ref="AL469:AQ469"/>
    <mergeCell ref="AR469:AU469"/>
    <mergeCell ref="AV469:AX469"/>
    <mergeCell ref="B455:C455"/>
    <mergeCell ref="D455:M455"/>
    <mergeCell ref="N455:AK455"/>
    <mergeCell ref="AL455:AQ455"/>
    <mergeCell ref="AR455:AU455"/>
    <mergeCell ref="AV455:AX455"/>
    <mergeCell ref="B454:C454"/>
    <mergeCell ref="D454:M454"/>
    <mergeCell ref="N454:AK454"/>
    <mergeCell ref="AL454:AQ454"/>
    <mergeCell ref="AR454:AU454"/>
    <mergeCell ref="AV454:AX454"/>
    <mergeCell ref="B450:C450"/>
    <mergeCell ref="D450:M450"/>
    <mergeCell ref="N450:AK450"/>
    <mergeCell ref="AL450:AQ450"/>
    <mergeCell ref="AR450:AU450"/>
    <mergeCell ref="AV450:AX450"/>
    <mergeCell ref="B449:C449"/>
    <mergeCell ref="D449:M449"/>
    <mergeCell ref="N449:AK449"/>
    <mergeCell ref="AL449:AQ449"/>
    <mergeCell ref="AR449:AU449"/>
    <mergeCell ref="AV449:AX449"/>
    <mergeCell ref="B432:C432"/>
    <mergeCell ref="D432:M432"/>
    <mergeCell ref="N432:AK432"/>
    <mergeCell ref="AL432:AQ432"/>
    <mergeCell ref="AR432:AU432"/>
    <mergeCell ref="AV432:AX432"/>
    <mergeCell ref="B433:C433"/>
    <mergeCell ref="D433:M433"/>
    <mergeCell ref="N433:AK433"/>
    <mergeCell ref="AL433:AQ433"/>
    <mergeCell ref="AR433:AU433"/>
    <mergeCell ref="AV433:AX433"/>
    <mergeCell ref="B431:C431"/>
    <mergeCell ref="D431:M431"/>
    <mergeCell ref="N431:AK431"/>
    <mergeCell ref="AL431:AQ431"/>
    <mergeCell ref="AR431:AU431"/>
    <mergeCell ref="AV431:AX431"/>
    <mergeCell ref="B430:C430"/>
    <mergeCell ref="D430:M430"/>
    <mergeCell ref="N430:AK430"/>
    <mergeCell ref="AL430:AQ430"/>
    <mergeCell ref="AR430:AU430"/>
    <mergeCell ref="AV430:AX430"/>
    <mergeCell ref="B426:C426"/>
    <mergeCell ref="D426:M426"/>
    <mergeCell ref="N426:AK426"/>
    <mergeCell ref="AL426:AQ426"/>
    <mergeCell ref="AR426:AU426"/>
    <mergeCell ref="AV426:AX426"/>
    <mergeCell ref="B425:C425"/>
    <mergeCell ref="D425:M425"/>
    <mergeCell ref="N425:AK425"/>
    <mergeCell ref="AL425:AQ425"/>
    <mergeCell ref="AR425:AU425"/>
    <mergeCell ref="AV425:AX425"/>
    <mergeCell ref="B411:C411"/>
    <mergeCell ref="D411:M411"/>
    <mergeCell ref="N411:AK411"/>
    <mergeCell ref="AL411:AQ411"/>
    <mergeCell ref="AR411:AU411"/>
    <mergeCell ref="AV411:AX411"/>
    <mergeCell ref="B410:C410"/>
    <mergeCell ref="D410:M410"/>
    <mergeCell ref="N410:AK410"/>
    <mergeCell ref="AL410:AQ410"/>
    <mergeCell ref="B406:C406"/>
    <mergeCell ref="D406:M406"/>
    <mergeCell ref="N406:AK406"/>
    <mergeCell ref="AL406:AQ406"/>
    <mergeCell ref="B445:C445"/>
    <mergeCell ref="D445:M445"/>
    <mergeCell ref="N445:AK445"/>
    <mergeCell ref="AL445:AQ445"/>
    <mergeCell ref="AR445:AU445"/>
    <mergeCell ref="AV445:AX445"/>
    <mergeCell ref="B444:C444"/>
    <mergeCell ref="D444:M444"/>
    <mergeCell ref="N444:AK444"/>
    <mergeCell ref="AL444:AQ444"/>
    <mergeCell ref="AR444:AU444"/>
    <mergeCell ref="AV444:AX444"/>
    <mergeCell ref="AR406:AU406"/>
    <mergeCell ref="AV406:AX406"/>
    <mergeCell ref="B405:C405"/>
    <mergeCell ref="D405:M405"/>
    <mergeCell ref="N405:AK405"/>
    <mergeCell ref="AL405:AQ405"/>
    <mergeCell ref="AR405:AU405"/>
    <mergeCell ref="AV405:AX405"/>
    <mergeCell ref="B401:C401"/>
    <mergeCell ref="D401:M401"/>
    <mergeCell ref="N401:AK401"/>
    <mergeCell ref="AL401:AQ401"/>
    <mergeCell ref="AR401:AU401"/>
    <mergeCell ref="AV401:AX401"/>
    <mergeCell ref="B400:C400"/>
    <mergeCell ref="D400:M400"/>
    <mergeCell ref="N400:AK400"/>
    <mergeCell ref="AL400:AQ400"/>
    <mergeCell ref="AR400:AU400"/>
    <mergeCell ref="AV400:AX400"/>
    <mergeCell ref="B396:C396"/>
    <mergeCell ref="D396:M396"/>
    <mergeCell ref="N396:AK396"/>
    <mergeCell ref="AL396:AQ396"/>
    <mergeCell ref="AR396:AU396"/>
    <mergeCell ref="AV396:AX396"/>
    <mergeCell ref="B395:C395"/>
    <mergeCell ref="D395:M395"/>
    <mergeCell ref="N395:AK395"/>
    <mergeCell ref="AL395:AQ395"/>
    <mergeCell ref="AR395:AU395"/>
    <mergeCell ref="AV395:AX395"/>
    <mergeCell ref="B391:C391"/>
    <mergeCell ref="D391:M391"/>
    <mergeCell ref="N391:AK391"/>
    <mergeCell ref="AL391:AQ391"/>
    <mergeCell ref="AR391:AU391"/>
    <mergeCell ref="AV391:AX391"/>
    <mergeCell ref="B390:C390"/>
    <mergeCell ref="D390:M390"/>
    <mergeCell ref="N390:AK390"/>
    <mergeCell ref="AL390:AQ390"/>
    <mergeCell ref="AR390:AU390"/>
    <mergeCell ref="AV390:AX390"/>
    <mergeCell ref="B386:C386"/>
    <mergeCell ref="D386:M386"/>
    <mergeCell ref="N386:AK386"/>
    <mergeCell ref="AL386:AQ386"/>
    <mergeCell ref="AR386:AU386"/>
    <mergeCell ref="AV386:AX386"/>
    <mergeCell ref="B385:C385"/>
    <mergeCell ref="D385:M385"/>
    <mergeCell ref="N385:AK385"/>
    <mergeCell ref="AL385:AQ385"/>
    <mergeCell ref="AR385:AU385"/>
    <mergeCell ref="AV385:AX385"/>
    <mergeCell ref="B381:C381"/>
    <mergeCell ref="D381:M381"/>
    <mergeCell ref="N381:AK381"/>
    <mergeCell ref="AL381:AQ381"/>
    <mergeCell ref="AR381:AU381"/>
    <mergeCell ref="AV381:AX381"/>
    <mergeCell ref="B380:C380"/>
    <mergeCell ref="D380:M380"/>
    <mergeCell ref="N380:AK380"/>
    <mergeCell ref="AL380:AQ380"/>
    <mergeCell ref="AR380:AU380"/>
    <mergeCell ref="AV380:AX380"/>
    <mergeCell ref="B376:C376"/>
    <mergeCell ref="D376:M376"/>
    <mergeCell ref="N376:AK376"/>
    <mergeCell ref="AL376:AQ376"/>
    <mergeCell ref="AR376:AU376"/>
    <mergeCell ref="AV376:AX376"/>
    <mergeCell ref="B375:C375"/>
    <mergeCell ref="D375:M375"/>
    <mergeCell ref="N375:AK375"/>
    <mergeCell ref="AL375:AQ375"/>
    <mergeCell ref="AR375:AU375"/>
    <mergeCell ref="AV375:AX375"/>
    <mergeCell ref="B371:C371"/>
    <mergeCell ref="D371:M371"/>
    <mergeCell ref="N371:AK371"/>
    <mergeCell ref="AL371:AQ371"/>
    <mergeCell ref="AR371:AU371"/>
    <mergeCell ref="AV371:AX371"/>
    <mergeCell ref="B370:C370"/>
    <mergeCell ref="D370:M370"/>
    <mergeCell ref="N370:AK370"/>
    <mergeCell ref="AL370:AQ370"/>
    <mergeCell ref="AR370:AU370"/>
    <mergeCell ref="AV370:AX370"/>
    <mergeCell ref="B366:C366"/>
    <mergeCell ref="D366:M366"/>
    <mergeCell ref="N366:AK366"/>
    <mergeCell ref="AL366:AQ366"/>
    <mergeCell ref="AR366:AU366"/>
    <mergeCell ref="AV366:AX366"/>
    <mergeCell ref="B365:C365"/>
    <mergeCell ref="D365:M365"/>
    <mergeCell ref="N365:AK365"/>
    <mergeCell ref="AL365:AQ365"/>
    <mergeCell ref="AR365:AU365"/>
    <mergeCell ref="AV365:AX365"/>
    <mergeCell ref="B361:C361"/>
    <mergeCell ref="D361:M361"/>
    <mergeCell ref="N361:AK361"/>
    <mergeCell ref="AL361:AQ361"/>
    <mergeCell ref="AR361:AU361"/>
    <mergeCell ref="AV361:AX361"/>
    <mergeCell ref="B360:C360"/>
    <mergeCell ref="D360:M360"/>
    <mergeCell ref="N360:AK360"/>
    <mergeCell ref="AL360:AQ360"/>
    <mergeCell ref="AR360:AU360"/>
    <mergeCell ref="AV360:AX360"/>
    <mergeCell ref="B356:C356"/>
    <mergeCell ref="D356:M356"/>
    <mergeCell ref="N356:AK356"/>
    <mergeCell ref="AL356:AQ356"/>
    <mergeCell ref="AR356:AU356"/>
    <mergeCell ref="AV356:AX356"/>
    <mergeCell ref="B355:C355"/>
    <mergeCell ref="D355:M355"/>
    <mergeCell ref="N355:AK355"/>
    <mergeCell ref="AL355:AQ355"/>
    <mergeCell ref="AR355:AU355"/>
    <mergeCell ref="AV355:AX355"/>
    <mergeCell ref="B351:C351"/>
    <mergeCell ref="D351:M351"/>
    <mergeCell ref="N351:AK351"/>
    <mergeCell ref="AL351:AQ351"/>
    <mergeCell ref="AR351:AU351"/>
    <mergeCell ref="AV351:AX351"/>
    <mergeCell ref="B350:C350"/>
    <mergeCell ref="D350:M350"/>
    <mergeCell ref="N350:AK350"/>
    <mergeCell ref="AL350:AQ350"/>
    <mergeCell ref="AR350:AU350"/>
    <mergeCell ref="AV350:AX350"/>
    <mergeCell ref="B346:C346"/>
    <mergeCell ref="D346:M346"/>
    <mergeCell ref="N346:AK346"/>
    <mergeCell ref="AL346:AQ346"/>
    <mergeCell ref="AR346:AU346"/>
    <mergeCell ref="AV346:AX346"/>
    <mergeCell ref="H274:L274"/>
    <mergeCell ref="M274:Y274"/>
    <mergeCell ref="Z274:AC274"/>
    <mergeCell ref="AD274:AH274"/>
    <mergeCell ref="AI274:AU274"/>
    <mergeCell ref="AV274:AY274"/>
    <mergeCell ref="H273:L273"/>
    <mergeCell ref="M273:Y273"/>
    <mergeCell ref="Z273:AC273"/>
    <mergeCell ref="AD273:AH273"/>
    <mergeCell ref="AI273:AU273"/>
    <mergeCell ref="AV273:AY273"/>
    <mergeCell ref="H272:L272"/>
    <mergeCell ref="M272:Y272"/>
    <mergeCell ref="Z272:AC272"/>
    <mergeCell ref="AD272:AH272"/>
    <mergeCell ref="AI272:AU272"/>
    <mergeCell ref="AV272:AY272"/>
    <mergeCell ref="H271:L271"/>
    <mergeCell ref="M271:Y271"/>
    <mergeCell ref="Z271:AC271"/>
    <mergeCell ref="AD271:AH271"/>
    <mergeCell ref="AI271:AU271"/>
    <mergeCell ref="AV271:AY271"/>
    <mergeCell ref="H270:L270"/>
    <mergeCell ref="M270:Y270"/>
    <mergeCell ref="Z270:AC270"/>
    <mergeCell ref="AD270:AH270"/>
    <mergeCell ref="AI270:AU270"/>
    <mergeCell ref="AV270:AY270"/>
    <mergeCell ref="H269:L269"/>
    <mergeCell ref="M269:Y269"/>
    <mergeCell ref="Z269:AC269"/>
    <mergeCell ref="AD269:AH269"/>
    <mergeCell ref="AI269:AU269"/>
    <mergeCell ref="AV269:AY269"/>
    <mergeCell ref="H268:L268"/>
    <mergeCell ref="M268:Y268"/>
    <mergeCell ref="Z268:AC268"/>
    <mergeCell ref="AD268:AH268"/>
    <mergeCell ref="AI268:AU268"/>
    <mergeCell ref="AV268:AY268"/>
    <mergeCell ref="H267:L267"/>
    <mergeCell ref="M267:Y267"/>
    <mergeCell ref="Z267:AC267"/>
    <mergeCell ref="AD267:AH267"/>
    <mergeCell ref="AI267:AU267"/>
    <mergeCell ref="AV267:AY267"/>
    <mergeCell ref="H266:L266"/>
    <mergeCell ref="M266:Y266"/>
    <mergeCell ref="Z266:AC266"/>
    <mergeCell ref="AD266:AH266"/>
    <mergeCell ref="AI266:AU266"/>
    <mergeCell ref="AV266:AY266"/>
    <mergeCell ref="H265:L265"/>
    <mergeCell ref="M265:Y265"/>
    <mergeCell ref="Z265:AC265"/>
    <mergeCell ref="AD265:AH265"/>
    <mergeCell ref="AI265:AU265"/>
    <mergeCell ref="AV265:AY265"/>
    <mergeCell ref="H264:AC264"/>
    <mergeCell ref="AD264:AY264"/>
    <mergeCell ref="B345:C345"/>
    <mergeCell ref="D345:M345"/>
    <mergeCell ref="N345:AK345"/>
    <mergeCell ref="AL345:AQ345"/>
    <mergeCell ref="AR345:AU345"/>
    <mergeCell ref="AV345:AX345"/>
    <mergeCell ref="B290:C290"/>
    <mergeCell ref="D290:M290"/>
    <mergeCell ref="H263:L263"/>
    <mergeCell ref="M263:Y263"/>
    <mergeCell ref="Z263:AC263"/>
    <mergeCell ref="AD263:AH263"/>
    <mergeCell ref="AI263:AU263"/>
    <mergeCell ref="AV263:AY263"/>
    <mergeCell ref="H262:L262"/>
    <mergeCell ref="M262:Y262"/>
    <mergeCell ref="Z262:AC262"/>
    <mergeCell ref="AD262:AH262"/>
    <mergeCell ref="AI262:AU262"/>
    <mergeCell ref="AV262:AY262"/>
    <mergeCell ref="H261:L261"/>
    <mergeCell ref="M261:Y261"/>
    <mergeCell ref="Z261:AC261"/>
    <mergeCell ref="AD261:AH261"/>
    <mergeCell ref="AI261:AU261"/>
    <mergeCell ref="AV261:AY261"/>
    <mergeCell ref="H260:L260"/>
    <mergeCell ref="M260:Y260"/>
    <mergeCell ref="Z260:AC260"/>
    <mergeCell ref="AD260:AH260"/>
    <mergeCell ref="AI260:AU260"/>
    <mergeCell ref="AV260:AY260"/>
    <mergeCell ref="H259:L259"/>
    <mergeCell ref="M259:Y259"/>
    <mergeCell ref="Z259:AC259"/>
    <mergeCell ref="AD259:AH259"/>
    <mergeCell ref="AI259:AU259"/>
    <mergeCell ref="AV259:AY259"/>
    <mergeCell ref="H258:L258"/>
    <mergeCell ref="M258:Y258"/>
    <mergeCell ref="Z258:AC258"/>
    <mergeCell ref="AD258:AH258"/>
    <mergeCell ref="AI258:AU258"/>
    <mergeCell ref="AV258:AY258"/>
    <mergeCell ref="H257:L257"/>
    <mergeCell ref="M257:Y257"/>
    <mergeCell ref="Z257:AC257"/>
    <mergeCell ref="AD257:AH257"/>
    <mergeCell ref="AI257:AU257"/>
    <mergeCell ref="AV257:AY257"/>
    <mergeCell ref="H256:L256"/>
    <mergeCell ref="M256:Y256"/>
    <mergeCell ref="Z256:AC256"/>
    <mergeCell ref="AD256:AH256"/>
    <mergeCell ref="AI256:AU256"/>
    <mergeCell ref="AV256:AY256"/>
    <mergeCell ref="H255:L255"/>
    <mergeCell ref="M255:Y255"/>
    <mergeCell ref="Z255:AC255"/>
    <mergeCell ref="AD255:AH255"/>
    <mergeCell ref="AI255:AU255"/>
    <mergeCell ref="AV255:AY255"/>
    <mergeCell ref="H253:AC253"/>
    <mergeCell ref="AD253:AY253"/>
    <mergeCell ref="H254:L254"/>
    <mergeCell ref="M254:Y254"/>
    <mergeCell ref="Z254:AC254"/>
    <mergeCell ref="AD254:AH254"/>
    <mergeCell ref="AI254:AU254"/>
    <mergeCell ref="AV254:AY254"/>
    <mergeCell ref="H252:L252"/>
    <mergeCell ref="M252:Y252"/>
    <mergeCell ref="Z252:AC252"/>
    <mergeCell ref="AD252:AH252"/>
    <mergeCell ref="AI252:AU252"/>
    <mergeCell ref="AV252:AY252"/>
    <mergeCell ref="H251:L251"/>
    <mergeCell ref="M251:Y251"/>
    <mergeCell ref="Z251:AC251"/>
    <mergeCell ref="AD251:AH251"/>
    <mergeCell ref="AI251:AU251"/>
    <mergeCell ref="AV251:AY251"/>
    <mergeCell ref="H250:L250"/>
    <mergeCell ref="M250:Y250"/>
    <mergeCell ref="Z250:AC250"/>
    <mergeCell ref="AD250:AH250"/>
    <mergeCell ref="AI250:AU250"/>
    <mergeCell ref="AV250:AY250"/>
    <mergeCell ref="H249:L249"/>
    <mergeCell ref="M249:Y249"/>
    <mergeCell ref="Z249:AC249"/>
    <mergeCell ref="AD249:AH249"/>
    <mergeCell ref="AI249:AU249"/>
    <mergeCell ref="AV249:AY249"/>
    <mergeCell ref="H248:L248"/>
    <mergeCell ref="M248:Y248"/>
    <mergeCell ref="Z248:AC248"/>
    <mergeCell ref="AD248:AH248"/>
    <mergeCell ref="AI248:AU248"/>
    <mergeCell ref="AV248:AY248"/>
    <mergeCell ref="H247:L247"/>
    <mergeCell ref="M247:Y247"/>
    <mergeCell ref="Z247:AC247"/>
    <mergeCell ref="AD247:AH247"/>
    <mergeCell ref="AI247:AU247"/>
    <mergeCell ref="AV247:AY247"/>
    <mergeCell ref="H246:L246"/>
    <mergeCell ref="M246:Y246"/>
    <mergeCell ref="Z246:AC246"/>
    <mergeCell ref="AD246:AH246"/>
    <mergeCell ref="AI246:AU246"/>
    <mergeCell ref="AV246:AY246"/>
    <mergeCell ref="H245:L245"/>
    <mergeCell ref="M245:Y245"/>
    <mergeCell ref="Z245:AC245"/>
    <mergeCell ref="AD245:AH245"/>
    <mergeCell ref="AI245:AU245"/>
    <mergeCell ref="AV245:AY245"/>
    <mergeCell ref="H244:L244"/>
    <mergeCell ref="M244:Y244"/>
    <mergeCell ref="Z244:AC244"/>
    <mergeCell ref="AD244:AH244"/>
    <mergeCell ref="AI244:AU244"/>
    <mergeCell ref="AV244:AY244"/>
    <mergeCell ref="H242:AC242"/>
    <mergeCell ref="AD242:AY242"/>
    <mergeCell ref="H243:L243"/>
    <mergeCell ref="M243:Y243"/>
    <mergeCell ref="Z243:AC243"/>
    <mergeCell ref="AD243:AH243"/>
    <mergeCell ref="AI243:AU243"/>
    <mergeCell ref="AV243:AY243"/>
    <mergeCell ref="H241:L241"/>
    <mergeCell ref="M241:Y241"/>
    <mergeCell ref="Z241:AC241"/>
    <mergeCell ref="AD241:AH241"/>
    <mergeCell ref="AI241:AU241"/>
    <mergeCell ref="AV241:AY241"/>
    <mergeCell ref="H240:L240"/>
    <mergeCell ref="M240:Y240"/>
    <mergeCell ref="Z240:AC240"/>
    <mergeCell ref="AD240:AH240"/>
    <mergeCell ref="AI240:AU240"/>
    <mergeCell ref="AV240:AY240"/>
    <mergeCell ref="H239:L239"/>
    <mergeCell ref="M239:Y239"/>
    <mergeCell ref="Z239:AC239"/>
    <mergeCell ref="AD239:AH239"/>
    <mergeCell ref="AI239:AU239"/>
    <mergeCell ref="AV239:AY239"/>
    <mergeCell ref="H238:L238"/>
    <mergeCell ref="M238:Y238"/>
    <mergeCell ref="Z238:AC238"/>
    <mergeCell ref="AD238:AH238"/>
    <mergeCell ref="AI238:AU238"/>
    <mergeCell ref="AV238:AY238"/>
    <mergeCell ref="H237:L237"/>
    <mergeCell ref="M237:Y237"/>
    <mergeCell ref="Z237:AC237"/>
    <mergeCell ref="AD237:AH237"/>
    <mergeCell ref="AI237:AU237"/>
    <mergeCell ref="AV237:AY237"/>
    <mergeCell ref="H236:L236"/>
    <mergeCell ref="M236:Y236"/>
    <mergeCell ref="Z236:AC236"/>
    <mergeCell ref="AD236:AH236"/>
    <mergeCell ref="AI236:AU236"/>
    <mergeCell ref="AV236:AY236"/>
    <mergeCell ref="H235:L235"/>
    <mergeCell ref="M235:Y235"/>
    <mergeCell ref="Z235:AC235"/>
    <mergeCell ref="AD235:AH235"/>
    <mergeCell ref="AI235:AU235"/>
    <mergeCell ref="AV235:AY235"/>
    <mergeCell ref="H234:L234"/>
    <mergeCell ref="M234:Y234"/>
    <mergeCell ref="Z234:AC234"/>
    <mergeCell ref="AD234:AH234"/>
    <mergeCell ref="AI234:AU234"/>
    <mergeCell ref="AV234:AY234"/>
    <mergeCell ref="H233:L233"/>
    <mergeCell ref="M233:Y233"/>
    <mergeCell ref="Z233:AC233"/>
    <mergeCell ref="AD233:AH233"/>
    <mergeCell ref="AI233:AU233"/>
    <mergeCell ref="AV233:AY233"/>
    <mergeCell ref="H231:AC231"/>
    <mergeCell ref="AD231:AY231"/>
    <mergeCell ref="H232:L232"/>
    <mergeCell ref="M232:Y232"/>
    <mergeCell ref="Z232:AC232"/>
    <mergeCell ref="AD232:AH232"/>
    <mergeCell ref="AI232:AU232"/>
    <mergeCell ref="AV232:AY232"/>
    <mergeCell ref="B77:G81"/>
    <mergeCell ref="H77:AY81"/>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0:AC130"/>
    <mergeCell ref="AD130:AY130"/>
    <mergeCell ref="H131:L131"/>
    <mergeCell ref="M131:Y131"/>
    <mergeCell ref="Z131:AC131"/>
    <mergeCell ref="AD131:AH131"/>
    <mergeCell ref="AI131:AU131"/>
    <mergeCell ref="AV131:AY131"/>
    <mergeCell ref="Z151:AC151"/>
    <mergeCell ref="AD151:AH151"/>
    <mergeCell ref="AI151:AU151"/>
    <mergeCell ref="AV151:AY151"/>
    <mergeCell ref="H141:AC141"/>
    <mergeCell ref="AD141:AY141"/>
    <mergeCell ref="H142:L142"/>
    <mergeCell ref="M142:Y142"/>
    <mergeCell ref="Z142:AC142"/>
    <mergeCell ref="AD142:AH142"/>
    <mergeCell ref="H150:L150"/>
    <mergeCell ref="M150:Y150"/>
    <mergeCell ref="Z150:AC150"/>
    <mergeCell ref="AD150:AH150"/>
    <mergeCell ref="AI150:AU150"/>
    <mergeCell ref="AV150:AY150"/>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AI142:AU142"/>
    <mergeCell ref="AV142:AY142"/>
    <mergeCell ref="Z153:AC153"/>
    <mergeCell ref="AD153:AH153"/>
    <mergeCell ref="AI153:AU153"/>
    <mergeCell ref="AV153:AY153"/>
    <mergeCell ref="H152:AC152"/>
    <mergeCell ref="AD152:AY152"/>
    <mergeCell ref="H151:L151"/>
    <mergeCell ref="M151:Y151"/>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3:L153"/>
    <mergeCell ref="M153:Y153"/>
    <mergeCell ref="H173:L173"/>
    <mergeCell ref="M173:Y173"/>
    <mergeCell ref="Z173:AC173"/>
    <mergeCell ref="AD173:AH173"/>
    <mergeCell ref="H171:L171"/>
    <mergeCell ref="M171:Y171"/>
    <mergeCell ref="Z171:AC171"/>
    <mergeCell ref="AD171:AH171"/>
    <mergeCell ref="AI173:AU173"/>
    <mergeCell ref="AV173:AY173"/>
    <mergeCell ref="H172:L172"/>
    <mergeCell ref="M172:Y172"/>
    <mergeCell ref="Z172:AC172"/>
    <mergeCell ref="AD172:AH172"/>
    <mergeCell ref="AI172:AU172"/>
    <mergeCell ref="AV172:AY172"/>
    <mergeCell ref="AI171:AU171"/>
    <mergeCell ref="AV171:AY171"/>
    <mergeCell ref="H170:L170"/>
    <mergeCell ref="M170:Y170"/>
    <mergeCell ref="Z170:AC170"/>
    <mergeCell ref="AD170:AH170"/>
    <mergeCell ref="AI170:AU170"/>
    <mergeCell ref="AV170:AY170"/>
    <mergeCell ref="H169:L169"/>
    <mergeCell ref="M169:Y169"/>
    <mergeCell ref="Z169:AC169"/>
    <mergeCell ref="AD169:AH169"/>
    <mergeCell ref="AI169:AU169"/>
    <mergeCell ref="AV169:AY169"/>
    <mergeCell ref="H168:L168"/>
    <mergeCell ref="M168:Y168"/>
    <mergeCell ref="Z168:AC168"/>
    <mergeCell ref="AD168:AH168"/>
    <mergeCell ref="AI168:AU168"/>
    <mergeCell ref="AV168:AY168"/>
    <mergeCell ref="H167:L167"/>
    <mergeCell ref="M167:Y167"/>
    <mergeCell ref="Z167:AC167"/>
    <mergeCell ref="AD167:AH167"/>
    <mergeCell ref="AI167:AU167"/>
    <mergeCell ref="AV167:AY167"/>
    <mergeCell ref="H166:L166"/>
    <mergeCell ref="M166:Y166"/>
    <mergeCell ref="Z166:AC166"/>
    <mergeCell ref="AD166:AH166"/>
    <mergeCell ref="AI166:AU166"/>
    <mergeCell ref="AV166:AY166"/>
    <mergeCell ref="AI164:AU164"/>
    <mergeCell ref="AV164:AY164"/>
    <mergeCell ref="H165:L165"/>
    <mergeCell ref="M165:Y165"/>
    <mergeCell ref="Z165:AC165"/>
    <mergeCell ref="AD165:AH165"/>
    <mergeCell ref="AI165:AU165"/>
    <mergeCell ref="AV165:AY165"/>
    <mergeCell ref="Z184:AC184"/>
    <mergeCell ref="AD184:AH184"/>
    <mergeCell ref="AI184:AU184"/>
    <mergeCell ref="AV184:AY184"/>
    <mergeCell ref="H163:AC163"/>
    <mergeCell ref="AD163:AY163"/>
    <mergeCell ref="H164:L164"/>
    <mergeCell ref="M164:Y164"/>
    <mergeCell ref="Z164:AC164"/>
    <mergeCell ref="AD164:AH164"/>
    <mergeCell ref="H183:L183"/>
    <mergeCell ref="M183:Y183"/>
    <mergeCell ref="Z183:AC183"/>
    <mergeCell ref="AD183:AH183"/>
    <mergeCell ref="AI183:AU183"/>
    <mergeCell ref="AV183:AY183"/>
    <mergeCell ref="H182:L182"/>
    <mergeCell ref="M182:Y182"/>
    <mergeCell ref="Z182:AC182"/>
    <mergeCell ref="AD182:AH182"/>
    <mergeCell ref="AI182:AU182"/>
    <mergeCell ref="AV182:AY182"/>
    <mergeCell ref="H181:L181"/>
    <mergeCell ref="M181:Y181"/>
    <mergeCell ref="Z181:AC181"/>
    <mergeCell ref="AD181:AH181"/>
    <mergeCell ref="AI181:AU181"/>
    <mergeCell ref="AV181:AY181"/>
    <mergeCell ref="H180:L180"/>
    <mergeCell ref="M180:Y180"/>
    <mergeCell ref="Z180:AC180"/>
    <mergeCell ref="AD180:AH180"/>
    <mergeCell ref="AI180:AU180"/>
    <mergeCell ref="AV180:AY180"/>
    <mergeCell ref="H179:L179"/>
    <mergeCell ref="M179:Y179"/>
    <mergeCell ref="Z179:AC179"/>
    <mergeCell ref="AD179:AH179"/>
    <mergeCell ref="AI179:AU179"/>
    <mergeCell ref="AV179:AY179"/>
    <mergeCell ref="Z177:AC177"/>
    <mergeCell ref="AD177:AH177"/>
    <mergeCell ref="AI177:AU177"/>
    <mergeCell ref="AV177:AY177"/>
    <mergeCell ref="H178:L178"/>
    <mergeCell ref="M178:Y178"/>
    <mergeCell ref="Z178:AC178"/>
    <mergeCell ref="AD178:AH178"/>
    <mergeCell ref="AI178:AU178"/>
    <mergeCell ref="AV178:AY178"/>
    <mergeCell ref="H197:L197"/>
    <mergeCell ref="M197:Y197"/>
    <mergeCell ref="Z197:AC197"/>
    <mergeCell ref="AD197:AH197"/>
    <mergeCell ref="AI197:AU197"/>
    <mergeCell ref="AV197:AY197"/>
    <mergeCell ref="H196:L196"/>
    <mergeCell ref="M196:Y196"/>
    <mergeCell ref="Z196:AC196"/>
    <mergeCell ref="AD196:AH196"/>
    <mergeCell ref="AI196:AU196"/>
    <mergeCell ref="AV196:AY196"/>
    <mergeCell ref="H195:L195"/>
    <mergeCell ref="M195:Y195"/>
    <mergeCell ref="Z195:AC195"/>
    <mergeCell ref="AD195:AH195"/>
    <mergeCell ref="AI195:AU195"/>
    <mergeCell ref="AV195:AY195"/>
    <mergeCell ref="H194:L194"/>
    <mergeCell ref="M194:Y194"/>
    <mergeCell ref="Z194:AC194"/>
    <mergeCell ref="AD194:AH194"/>
    <mergeCell ref="AI194:AU194"/>
    <mergeCell ref="AV194:AY194"/>
    <mergeCell ref="H193:L193"/>
    <mergeCell ref="M193:Y193"/>
    <mergeCell ref="Z193:AC193"/>
    <mergeCell ref="AD193:AH193"/>
    <mergeCell ref="AI193:AU193"/>
    <mergeCell ref="AV193:AY193"/>
    <mergeCell ref="H192:L192"/>
    <mergeCell ref="M192:Y192"/>
    <mergeCell ref="Z192:AC192"/>
    <mergeCell ref="AD192:AH192"/>
    <mergeCell ref="AI192:AU192"/>
    <mergeCell ref="AV192:AY192"/>
    <mergeCell ref="H191:L191"/>
    <mergeCell ref="M191:Y191"/>
    <mergeCell ref="Z191:AC191"/>
    <mergeCell ref="AD191:AH191"/>
    <mergeCell ref="AI191:AU191"/>
    <mergeCell ref="AV191:AY191"/>
    <mergeCell ref="H190:L190"/>
    <mergeCell ref="M190:Y190"/>
    <mergeCell ref="Z190:AC190"/>
    <mergeCell ref="AD190:AH190"/>
    <mergeCell ref="AI190:AU190"/>
    <mergeCell ref="AV190:AY190"/>
    <mergeCell ref="H189:L189"/>
    <mergeCell ref="M189:Y189"/>
    <mergeCell ref="Z189:AC189"/>
    <mergeCell ref="AD189:AH189"/>
    <mergeCell ref="AI189:AU189"/>
    <mergeCell ref="AV189:AY189"/>
    <mergeCell ref="H188:L188"/>
    <mergeCell ref="M188:Y188"/>
    <mergeCell ref="Z188:AC188"/>
    <mergeCell ref="AD188:AH188"/>
    <mergeCell ref="AI188:AU188"/>
    <mergeCell ref="AV188:AY188"/>
    <mergeCell ref="H187:AC187"/>
    <mergeCell ref="AD187:AY187"/>
    <mergeCell ref="H186:L186"/>
    <mergeCell ref="M186:Y186"/>
    <mergeCell ref="Z186:AC186"/>
    <mergeCell ref="AD186:AH186"/>
    <mergeCell ref="AI186:AU186"/>
    <mergeCell ref="AV186:AY186"/>
    <mergeCell ref="H185:L185"/>
    <mergeCell ref="M185:Y185"/>
    <mergeCell ref="Z185:AC185"/>
    <mergeCell ref="AD185:AH185"/>
    <mergeCell ref="AI185:AU185"/>
    <mergeCell ref="AV185:AY185"/>
    <mergeCell ref="H184:L184"/>
    <mergeCell ref="M184:Y184"/>
    <mergeCell ref="H127:L127"/>
    <mergeCell ref="M127:Y127"/>
    <mergeCell ref="Z127:AC127"/>
    <mergeCell ref="AD127:AH127"/>
    <mergeCell ref="H176:AC176"/>
    <mergeCell ref="AD176:AY176"/>
    <mergeCell ref="H177:L177"/>
    <mergeCell ref="M177:Y17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AV118:AY118"/>
    <mergeCell ref="H119:L119"/>
    <mergeCell ref="M119:Y119"/>
    <mergeCell ref="Z119:AC119"/>
    <mergeCell ref="AD119:AH119"/>
    <mergeCell ref="AI119:AU119"/>
    <mergeCell ref="AV119:AY119"/>
    <mergeCell ref="Z85:AC85"/>
    <mergeCell ref="AD85:AH85"/>
    <mergeCell ref="AI85:AU85"/>
    <mergeCell ref="AV85:AY85"/>
    <mergeCell ref="AD117:AY117"/>
    <mergeCell ref="H118:L118"/>
    <mergeCell ref="M118:Y118"/>
    <mergeCell ref="Z118:AC118"/>
    <mergeCell ref="AD118:AH118"/>
    <mergeCell ref="AI118:AU11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M27:R27"/>
    <mergeCell ref="S27:X27"/>
    <mergeCell ref="M28:R28"/>
    <mergeCell ref="S28:X28"/>
    <mergeCell ref="AU23:AY23"/>
    <mergeCell ref="AF24:AJ24"/>
    <mergeCell ref="AK24:AO24"/>
    <mergeCell ref="AP24:AT24"/>
    <mergeCell ref="AU24:AY24"/>
    <mergeCell ref="D28:L28"/>
    <mergeCell ref="D30:L30"/>
    <mergeCell ref="M30:R30"/>
    <mergeCell ref="S30:X30"/>
    <mergeCell ref="Y27:AY34"/>
    <mergeCell ref="D26:L26"/>
    <mergeCell ref="M26:R26"/>
    <mergeCell ref="S26:X26"/>
    <mergeCell ref="Y26:AY26"/>
    <mergeCell ref="D27:L27"/>
    <mergeCell ref="D38:AY38"/>
    <mergeCell ref="D39:AY39"/>
    <mergeCell ref="D40:AY40"/>
    <mergeCell ref="D29:L29"/>
    <mergeCell ref="M29:R29"/>
    <mergeCell ref="S29:X29"/>
    <mergeCell ref="B26:C34"/>
    <mergeCell ref="D32:L32"/>
    <mergeCell ref="M32:R32"/>
    <mergeCell ref="S32:X32"/>
    <mergeCell ref="D33:L33"/>
    <mergeCell ref="M33:R33"/>
    <mergeCell ref="S33:X33"/>
    <mergeCell ref="D31:L31"/>
    <mergeCell ref="M31:R31"/>
    <mergeCell ref="S31:X31"/>
    <mergeCell ref="D41:AY41"/>
    <mergeCell ref="B42:AY42"/>
    <mergeCell ref="D43:G43"/>
    <mergeCell ref="H43:AG43"/>
    <mergeCell ref="AH43:AY43"/>
    <mergeCell ref="D34:L34"/>
    <mergeCell ref="M34:R34"/>
    <mergeCell ref="S34:X34"/>
    <mergeCell ref="B37:C40"/>
    <mergeCell ref="D37:AY37"/>
    <mergeCell ref="B44:C46"/>
    <mergeCell ref="D44:G44"/>
    <mergeCell ref="H44:AG44"/>
    <mergeCell ref="AH44:AY46"/>
    <mergeCell ref="D45:G45"/>
    <mergeCell ref="H45:AG45"/>
    <mergeCell ref="D46:G46"/>
    <mergeCell ref="H46:AG46"/>
    <mergeCell ref="B47:C51"/>
    <mergeCell ref="D47:G47"/>
    <mergeCell ref="H47:AG47"/>
    <mergeCell ref="AH47:AY51"/>
    <mergeCell ref="D48:G48"/>
    <mergeCell ref="H48:AG48"/>
    <mergeCell ref="D49:G49"/>
    <mergeCell ref="H49:AG49"/>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57"/>
    <mergeCell ref="D57:AY57"/>
    <mergeCell ref="D58:AY58"/>
    <mergeCell ref="D59:AY59"/>
    <mergeCell ref="D60:AY60"/>
    <mergeCell ref="B61:AY61"/>
    <mergeCell ref="B62:F62"/>
    <mergeCell ref="G62:AY62"/>
    <mergeCell ref="B63:AY63"/>
    <mergeCell ref="B64:AY64"/>
    <mergeCell ref="B65:AY65"/>
    <mergeCell ref="B66:AY66"/>
    <mergeCell ref="H84:AC84"/>
    <mergeCell ref="AD84:AY84"/>
    <mergeCell ref="H69:AY70"/>
    <mergeCell ref="H71:AY73"/>
    <mergeCell ref="B69:G76"/>
    <mergeCell ref="H74:AY76"/>
    <mergeCell ref="H85:L85"/>
    <mergeCell ref="M85:Y85"/>
    <mergeCell ref="H117:AC117"/>
    <mergeCell ref="AD86:AH86"/>
    <mergeCell ref="AI86:AU86"/>
    <mergeCell ref="H88:L88"/>
    <mergeCell ref="M88:Y88"/>
    <mergeCell ref="Z88:AC88"/>
    <mergeCell ref="AD88:AH88"/>
    <mergeCell ref="H89:L89"/>
    <mergeCell ref="AV86:AY86"/>
    <mergeCell ref="AD87:AH87"/>
    <mergeCell ref="AI87:AU87"/>
    <mergeCell ref="AV87:AY87"/>
    <mergeCell ref="AR410:AU410"/>
    <mergeCell ref="AV410:AX410"/>
    <mergeCell ref="AI88:AU88"/>
    <mergeCell ref="AV88:AY88"/>
    <mergeCell ref="AV90:AY90"/>
    <mergeCell ref="N290:AK290"/>
    <mergeCell ref="M89:Y89"/>
    <mergeCell ref="Z89:AC89"/>
    <mergeCell ref="AD89:AH89"/>
    <mergeCell ref="AI89:AU89"/>
    <mergeCell ref="AV89:AY89"/>
    <mergeCell ref="H90:L90"/>
    <mergeCell ref="M90:Y90"/>
    <mergeCell ref="Z90:AC90"/>
    <mergeCell ref="AD90:AH90"/>
    <mergeCell ref="AI90:AU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AC95"/>
    <mergeCell ref="AD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AC106"/>
    <mergeCell ref="AD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AL290:AQ290"/>
    <mergeCell ref="AR290:AU290"/>
    <mergeCell ref="AV290:AX290"/>
    <mergeCell ref="B291:C291"/>
    <mergeCell ref="D291:M291"/>
    <mergeCell ref="N291:AK291"/>
    <mergeCell ref="AL291:AQ291"/>
    <mergeCell ref="AR291:AU291"/>
    <mergeCell ref="AV291:AX291"/>
    <mergeCell ref="B292:C292"/>
    <mergeCell ref="D292:M292"/>
    <mergeCell ref="N292:AK292"/>
    <mergeCell ref="AL292:AQ292"/>
    <mergeCell ref="AR292:AU292"/>
    <mergeCell ref="AV292:AX292"/>
    <mergeCell ref="B293:C293"/>
    <mergeCell ref="D293:M293"/>
    <mergeCell ref="N293:AK293"/>
    <mergeCell ref="AL293:AQ293"/>
    <mergeCell ref="AR293:AU293"/>
    <mergeCell ref="AV293:AX293"/>
    <mergeCell ref="B294:C294"/>
    <mergeCell ref="B434:C434"/>
    <mergeCell ref="D434:M434"/>
    <mergeCell ref="N434:AK434"/>
    <mergeCell ref="AL434:AQ434"/>
    <mergeCell ref="AR434:AU434"/>
    <mergeCell ref="D294:M294"/>
    <mergeCell ref="N294:AK294"/>
    <mergeCell ref="AL294:AQ294"/>
    <mergeCell ref="AR294:AU294"/>
    <mergeCell ref="AV294:AX294"/>
    <mergeCell ref="AV434:AX434"/>
    <mergeCell ref="B296:C296"/>
    <mergeCell ref="D295:M295"/>
    <mergeCell ref="N295:AK295"/>
    <mergeCell ref="AL295:AQ295"/>
    <mergeCell ref="AR295:AU295"/>
    <mergeCell ref="AV295:AX295"/>
    <mergeCell ref="B295:C295"/>
    <mergeCell ref="B297:C297"/>
    <mergeCell ref="D296:M296"/>
    <mergeCell ref="N296:AK296"/>
    <mergeCell ref="AL296:AQ296"/>
    <mergeCell ref="AR296:AU296"/>
    <mergeCell ref="AV296:AX296"/>
    <mergeCell ref="B298:C298"/>
    <mergeCell ref="D297:M297"/>
    <mergeCell ref="N297:AK297"/>
    <mergeCell ref="AL297:AQ297"/>
    <mergeCell ref="AR297:AU297"/>
    <mergeCell ref="AV297:AX297"/>
    <mergeCell ref="B299:C299"/>
    <mergeCell ref="D298:M298"/>
    <mergeCell ref="N298:AK298"/>
    <mergeCell ref="AL298:AQ298"/>
    <mergeCell ref="AR298:AU298"/>
    <mergeCell ref="AV298:AX298"/>
    <mergeCell ref="D299:M299"/>
    <mergeCell ref="N299:AK299"/>
    <mergeCell ref="AL299:AQ299"/>
    <mergeCell ref="AR299:AU299"/>
    <mergeCell ref="AV299:AX299"/>
    <mergeCell ref="B435:C435"/>
    <mergeCell ref="D435:M435"/>
    <mergeCell ref="N435:AK435"/>
    <mergeCell ref="AL435:AQ435"/>
    <mergeCell ref="AR435:AU435"/>
    <mergeCell ref="B303:H303"/>
    <mergeCell ref="I303:Y303"/>
    <mergeCell ref="B304:H304"/>
    <mergeCell ref="I304:M304"/>
    <mergeCell ref="N304:T304"/>
    <mergeCell ref="U304:Y304"/>
    <mergeCell ref="B305:H305"/>
    <mergeCell ref="I305:M305"/>
    <mergeCell ref="N305:T305"/>
    <mergeCell ref="U305:Y305"/>
    <mergeCell ref="Z305:AF305"/>
    <mergeCell ref="AG305:AK305"/>
    <mergeCell ref="AL305:AR305"/>
    <mergeCell ref="AS305:AW305"/>
    <mergeCell ref="Z304:AF304"/>
    <mergeCell ref="AG304:AK304"/>
    <mergeCell ref="AL304:AR304"/>
    <mergeCell ref="AS304:AW304"/>
    <mergeCell ref="H198:AC198"/>
    <mergeCell ref="AD198:AY198"/>
    <mergeCell ref="H199:L199"/>
    <mergeCell ref="M199:Y199"/>
    <mergeCell ref="Z199:AC199"/>
    <mergeCell ref="AD199:AH199"/>
    <mergeCell ref="AI199:AU199"/>
    <mergeCell ref="AV199:AY199"/>
    <mergeCell ref="H200:L200"/>
    <mergeCell ref="M200:Y200"/>
    <mergeCell ref="Z200:AC200"/>
    <mergeCell ref="AD200:AH200"/>
    <mergeCell ref="AI200:AU200"/>
    <mergeCell ref="AV200:AY200"/>
    <mergeCell ref="H201:L201"/>
    <mergeCell ref="M201:Y201"/>
    <mergeCell ref="Z201:AC201"/>
    <mergeCell ref="AD201:AH201"/>
    <mergeCell ref="AI201:AU201"/>
    <mergeCell ref="AV201:AY201"/>
    <mergeCell ref="H202:L202"/>
    <mergeCell ref="M202:Y202"/>
    <mergeCell ref="Z202:AC202"/>
    <mergeCell ref="AD202:AH202"/>
    <mergeCell ref="AI202:AU202"/>
    <mergeCell ref="AV202:AY202"/>
    <mergeCell ref="H203:L203"/>
    <mergeCell ref="M203:Y203"/>
    <mergeCell ref="Z203:AC203"/>
    <mergeCell ref="AD203:AH203"/>
    <mergeCell ref="AI203:AU203"/>
    <mergeCell ref="AV203:AY203"/>
    <mergeCell ref="H204:L204"/>
    <mergeCell ref="M204:Y204"/>
    <mergeCell ref="Z204:AC204"/>
    <mergeCell ref="AD204:AH204"/>
    <mergeCell ref="AI204:AU204"/>
    <mergeCell ref="AV204:AY204"/>
    <mergeCell ref="H205:L205"/>
    <mergeCell ref="M205:Y205"/>
    <mergeCell ref="Z205:AC205"/>
    <mergeCell ref="AD205:AH205"/>
    <mergeCell ref="AI205:AU205"/>
    <mergeCell ref="AV205:AY205"/>
    <mergeCell ref="H206:L206"/>
    <mergeCell ref="M206:Y206"/>
    <mergeCell ref="Z206:AC206"/>
    <mergeCell ref="AD206:AH206"/>
    <mergeCell ref="AI206:AU206"/>
    <mergeCell ref="AV206:AY206"/>
    <mergeCell ref="H207:L207"/>
    <mergeCell ref="M207:Y207"/>
    <mergeCell ref="Z207:AC207"/>
    <mergeCell ref="AD207:AH207"/>
    <mergeCell ref="AI207:AU207"/>
    <mergeCell ref="AV207:AY207"/>
    <mergeCell ref="H208:L208"/>
    <mergeCell ref="M208:Y208"/>
    <mergeCell ref="Z208:AC208"/>
    <mergeCell ref="AD208:AH208"/>
    <mergeCell ref="AI208:AU208"/>
    <mergeCell ref="AV208:AY208"/>
    <mergeCell ref="H209:AC209"/>
    <mergeCell ref="AD209:AY209"/>
    <mergeCell ref="H210:L210"/>
    <mergeCell ref="M210:Y210"/>
    <mergeCell ref="Z210:AC210"/>
    <mergeCell ref="AD210:AH210"/>
    <mergeCell ref="AI210:AU210"/>
    <mergeCell ref="AV210:AY210"/>
    <mergeCell ref="H211:L211"/>
    <mergeCell ref="M211:Y211"/>
    <mergeCell ref="Z211:AC211"/>
    <mergeCell ref="AD211:AH211"/>
    <mergeCell ref="AI211:AU211"/>
    <mergeCell ref="AV211:AY211"/>
    <mergeCell ref="H212:L212"/>
    <mergeCell ref="M212:Y212"/>
    <mergeCell ref="Z212:AC212"/>
    <mergeCell ref="AD212:AH212"/>
    <mergeCell ref="AI212:AU212"/>
    <mergeCell ref="AV212:AY212"/>
    <mergeCell ref="H213:L213"/>
    <mergeCell ref="M213:Y213"/>
    <mergeCell ref="Z213:AC213"/>
    <mergeCell ref="AD213:AH213"/>
    <mergeCell ref="AI213:AU213"/>
    <mergeCell ref="AV213:AY213"/>
    <mergeCell ref="H214:L214"/>
    <mergeCell ref="M214:Y214"/>
    <mergeCell ref="Z214:AC214"/>
    <mergeCell ref="AD214:AH214"/>
    <mergeCell ref="AI214:AU214"/>
    <mergeCell ref="AV214:AY214"/>
    <mergeCell ref="H215:L215"/>
    <mergeCell ref="M215:Y215"/>
    <mergeCell ref="Z215:AC215"/>
    <mergeCell ref="AD215:AH215"/>
    <mergeCell ref="AI215:AU215"/>
    <mergeCell ref="AV215:AY215"/>
    <mergeCell ref="H216:L216"/>
    <mergeCell ref="M216:Y216"/>
    <mergeCell ref="Z216:AC216"/>
    <mergeCell ref="AD216:AH216"/>
    <mergeCell ref="AI216:AU216"/>
    <mergeCell ref="AV216:AY216"/>
    <mergeCell ref="H217:L217"/>
    <mergeCell ref="M217:Y217"/>
    <mergeCell ref="Z217:AC217"/>
    <mergeCell ref="AD217:AH217"/>
    <mergeCell ref="AI217:AU217"/>
    <mergeCell ref="AV217:AY217"/>
    <mergeCell ref="H218:L218"/>
    <mergeCell ref="M218:Y218"/>
    <mergeCell ref="Z218:AC218"/>
    <mergeCell ref="AD218:AH218"/>
    <mergeCell ref="AI218:AU218"/>
    <mergeCell ref="AV218:AY218"/>
    <mergeCell ref="H219:L219"/>
    <mergeCell ref="M219:Y219"/>
    <mergeCell ref="Z219:AC219"/>
    <mergeCell ref="AD219:AH219"/>
    <mergeCell ref="AI219:AU219"/>
    <mergeCell ref="AV219:AY219"/>
    <mergeCell ref="H275:AC275"/>
    <mergeCell ref="AD275:AY275"/>
    <mergeCell ref="H276:L276"/>
    <mergeCell ref="M276:Y276"/>
    <mergeCell ref="Z276:AC276"/>
    <mergeCell ref="AD276:AH276"/>
    <mergeCell ref="AI276:AU276"/>
    <mergeCell ref="AV276:AY276"/>
    <mergeCell ref="H277:L277"/>
    <mergeCell ref="M277:Y277"/>
    <mergeCell ref="Z277:AC277"/>
    <mergeCell ref="AD277:AH277"/>
    <mergeCell ref="AI277:AU277"/>
    <mergeCell ref="AV277:AY277"/>
    <mergeCell ref="H278:L278"/>
    <mergeCell ref="M278:Y278"/>
    <mergeCell ref="Z278:AC278"/>
    <mergeCell ref="AD278:AH278"/>
    <mergeCell ref="AI278:AU278"/>
    <mergeCell ref="AV278:AY278"/>
    <mergeCell ref="H279:L279"/>
    <mergeCell ref="M279:Y279"/>
    <mergeCell ref="Z279:AC279"/>
    <mergeCell ref="AD279:AH279"/>
    <mergeCell ref="AI279:AU279"/>
    <mergeCell ref="AV279:AY279"/>
    <mergeCell ref="H280:L280"/>
    <mergeCell ref="M280:Y280"/>
    <mergeCell ref="Z280:AC280"/>
    <mergeCell ref="AD280:AH280"/>
    <mergeCell ref="AI280:AU280"/>
    <mergeCell ref="AV280:AY280"/>
    <mergeCell ref="H281:L281"/>
    <mergeCell ref="M281:Y281"/>
    <mergeCell ref="Z281:AC281"/>
    <mergeCell ref="AD281:AH281"/>
    <mergeCell ref="AI281:AU281"/>
    <mergeCell ref="AV281:AY281"/>
    <mergeCell ref="H282:L282"/>
    <mergeCell ref="M282:Y282"/>
    <mergeCell ref="Z282:AC282"/>
    <mergeCell ref="AD282:AH282"/>
    <mergeCell ref="AI282:AU282"/>
    <mergeCell ref="AV282:AY282"/>
    <mergeCell ref="H283:L283"/>
    <mergeCell ref="M283:Y283"/>
    <mergeCell ref="Z283:AC283"/>
    <mergeCell ref="AD283:AH283"/>
    <mergeCell ref="AI283:AU283"/>
    <mergeCell ref="AV283:AY283"/>
    <mergeCell ref="H284:L284"/>
    <mergeCell ref="M284:Y284"/>
    <mergeCell ref="Z284:AC284"/>
    <mergeCell ref="AD284:AH284"/>
    <mergeCell ref="AI284:AU284"/>
    <mergeCell ref="AV284:AY284"/>
    <mergeCell ref="H285:L285"/>
    <mergeCell ref="M285:Y285"/>
    <mergeCell ref="Z285:AC285"/>
    <mergeCell ref="AD285:AH285"/>
    <mergeCell ref="AI285:AU285"/>
    <mergeCell ref="AV285:AY285"/>
    <mergeCell ref="B309:C309"/>
    <mergeCell ref="D309:M309"/>
    <mergeCell ref="N309:AK309"/>
    <mergeCell ref="AL309:AQ309"/>
    <mergeCell ref="AR309:AU309"/>
    <mergeCell ref="AV309:AX309"/>
    <mergeCell ref="B310:C310"/>
    <mergeCell ref="D310:M310"/>
    <mergeCell ref="N310:AK310"/>
    <mergeCell ref="AL310:AQ310"/>
    <mergeCell ref="AR310:AU310"/>
    <mergeCell ref="AV310:AX310"/>
    <mergeCell ref="B484:C484"/>
    <mergeCell ref="D484:M484"/>
    <mergeCell ref="N484:AK484"/>
    <mergeCell ref="AL484:AQ484"/>
    <mergeCell ref="AR484:AU484"/>
    <mergeCell ref="AV484:AX484"/>
    <mergeCell ref="B485:C485"/>
    <mergeCell ref="D485:M485"/>
    <mergeCell ref="N485:AK485"/>
    <mergeCell ref="AL485:AQ485"/>
    <mergeCell ref="AR485:AU485"/>
    <mergeCell ref="AV485:AX485"/>
    <mergeCell ref="B489:C489"/>
    <mergeCell ref="D489:M489"/>
    <mergeCell ref="N489:AK489"/>
    <mergeCell ref="AL489:AQ489"/>
    <mergeCell ref="AR489:AU489"/>
    <mergeCell ref="AV489:AX489"/>
    <mergeCell ref="B490:C490"/>
    <mergeCell ref="D490:M490"/>
    <mergeCell ref="N490:AK490"/>
    <mergeCell ref="AL490:AQ490"/>
    <mergeCell ref="AR490:AU490"/>
    <mergeCell ref="AV490:AX490"/>
    <mergeCell ref="B494:C494"/>
    <mergeCell ref="D494:M494"/>
    <mergeCell ref="N494:AK494"/>
    <mergeCell ref="AL494:AQ494"/>
    <mergeCell ref="AR494:AU494"/>
    <mergeCell ref="AV494:AX494"/>
    <mergeCell ref="B495:C495"/>
    <mergeCell ref="D495:M495"/>
    <mergeCell ref="N495:AK495"/>
    <mergeCell ref="AL495:AQ495"/>
    <mergeCell ref="AR495:AU495"/>
    <mergeCell ref="AV495:AX495"/>
    <mergeCell ref="B315:C315"/>
    <mergeCell ref="D315:M315"/>
    <mergeCell ref="N315:AK315"/>
    <mergeCell ref="AL315:AQ315"/>
    <mergeCell ref="AR315:AU315"/>
    <mergeCell ref="AV315:AX315"/>
    <mergeCell ref="B316:C316"/>
    <mergeCell ref="D316:M316"/>
    <mergeCell ref="N316:AK316"/>
    <mergeCell ref="AL316:AQ316"/>
    <mergeCell ref="AR316:AU316"/>
    <mergeCell ref="AV316:AX316"/>
    <mergeCell ref="B320:C320"/>
    <mergeCell ref="D320:M320"/>
    <mergeCell ref="N320:AK320"/>
    <mergeCell ref="AL320:AQ320"/>
    <mergeCell ref="AR320:AU320"/>
    <mergeCell ref="AV320:AX320"/>
    <mergeCell ref="B321:C321"/>
    <mergeCell ref="D321:M321"/>
    <mergeCell ref="N321:AK321"/>
    <mergeCell ref="AL321:AQ321"/>
    <mergeCell ref="AR321:AU321"/>
    <mergeCell ref="AV321:AX321"/>
    <mergeCell ref="B325:C325"/>
    <mergeCell ref="D325:M325"/>
    <mergeCell ref="N325:AK325"/>
    <mergeCell ref="AL325:AQ325"/>
    <mergeCell ref="AR325:AU325"/>
    <mergeCell ref="AV325:AX325"/>
    <mergeCell ref="B326:C326"/>
    <mergeCell ref="D326:M326"/>
    <mergeCell ref="N326:AK326"/>
    <mergeCell ref="AL326:AQ326"/>
    <mergeCell ref="AR326:AU326"/>
    <mergeCell ref="AV326:AX326"/>
    <mergeCell ref="B330:C330"/>
    <mergeCell ref="D330:M330"/>
    <mergeCell ref="N330:AK330"/>
    <mergeCell ref="AL330:AQ330"/>
    <mergeCell ref="AR330:AU330"/>
    <mergeCell ref="AV330:AX330"/>
    <mergeCell ref="B331:C331"/>
    <mergeCell ref="D331:M331"/>
    <mergeCell ref="N331:AK331"/>
    <mergeCell ref="AL331:AQ331"/>
    <mergeCell ref="AR331:AU331"/>
    <mergeCell ref="AV331:AX331"/>
    <mergeCell ref="B335:C335"/>
    <mergeCell ref="D335:M335"/>
    <mergeCell ref="N335:AK335"/>
    <mergeCell ref="AL335:AQ335"/>
    <mergeCell ref="AR335:AU335"/>
    <mergeCell ref="AV335:AX335"/>
    <mergeCell ref="B336:C336"/>
    <mergeCell ref="D336:M336"/>
    <mergeCell ref="N336:AK336"/>
    <mergeCell ref="AL336:AQ336"/>
    <mergeCell ref="AR336:AU336"/>
    <mergeCell ref="AV336:AX336"/>
    <mergeCell ref="B340:C340"/>
    <mergeCell ref="D340:M340"/>
    <mergeCell ref="N340:AK340"/>
    <mergeCell ref="AL340:AQ340"/>
    <mergeCell ref="AR340:AU340"/>
    <mergeCell ref="AV340:AX340"/>
    <mergeCell ref="B341:C341"/>
    <mergeCell ref="D341:M341"/>
    <mergeCell ref="N341:AK341"/>
    <mergeCell ref="AL341:AQ341"/>
    <mergeCell ref="AR341:AU341"/>
    <mergeCell ref="AV341:AX341"/>
  </mergeCells>
  <printOptions/>
  <pageMargins left="0.6299212598425197" right="0.3937007874015748" top="0.2755905511811024" bottom="0.1968503937007874" header="0.5118110236220472" footer="0.2755905511811024"/>
  <pageSetup fitToHeight="4" horizontalDpi="600" verticalDpi="600" orientation="portrait" paperSize="9" scale="70" r:id="rId2"/>
  <rowBreaks count="11" manualBreakCount="11">
    <brk id="35" max="51" man="1"/>
    <brk id="67" max="51" man="1"/>
    <brk id="82" max="51" man="1"/>
    <brk id="128" max="51" man="1"/>
    <brk id="174" max="51" man="1"/>
    <brk id="219" max="51" man="1"/>
    <brk id="263" max="51" man="1"/>
    <brk id="286" max="255" man="1"/>
    <brk id="332" max="51" man="1"/>
    <brk id="377" max="51" man="1"/>
    <brk id="495"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田邊</cp:lastModifiedBy>
  <cp:lastPrinted>2011-09-17T07:19:52Z</cp:lastPrinted>
  <dcterms:created xsi:type="dcterms:W3CDTF">2010-10-14T08:12:41Z</dcterms:created>
  <dcterms:modified xsi:type="dcterms:W3CDTF">2011-09-27T12:03:09Z</dcterms:modified>
  <cp:category/>
  <cp:version/>
  <cp:contentType/>
  <cp:contentStatus/>
</cp:coreProperties>
</file>