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4125" windowWidth="13785" windowHeight="3870" activeTab="0"/>
  </bookViews>
  <sheets>
    <sheet name="提出版（230714修正）" sheetId="1" r:id="rId1"/>
  </sheets>
  <definedNames>
    <definedName name="_xlnm.Print_Area" localSheetId="0">'提出版（230714修正）'!$A$1:$AY$171</definedName>
  </definedNames>
  <calcPr fullCalcOnLoad="1"/>
</workbook>
</file>

<file path=xl/comments1.xml><?xml version="1.0" encoding="utf-8"?>
<comments xmlns="http://schemas.openxmlformats.org/spreadsheetml/2006/main">
  <authors>
    <author> </author>
  </authors>
  <commentList>
    <comment ref="H69" authorId="0">
      <text>
        <r>
          <rPr>
            <b/>
            <sz val="9"/>
            <rFont val="ＭＳ Ｐゴシック"/>
            <family val="3"/>
          </rPr>
          <t xml:space="preserve"> :</t>
        </r>
        <r>
          <rPr>
            <sz val="9"/>
            <rFont val="ＭＳ Ｐゴシック"/>
            <family val="3"/>
          </rPr>
          <t xml:space="preserve">
事業内容について、ご記入下さい。　業者名・入札方法のみリバイスしています。</t>
        </r>
      </text>
    </comment>
    <comment ref="AV116" authorId="0">
      <text>
        <r>
          <rPr>
            <b/>
            <sz val="9"/>
            <rFont val="ＭＳ Ｐゴシック"/>
            <family val="3"/>
          </rPr>
          <t xml:space="preserve"> :</t>
        </r>
        <r>
          <rPr>
            <sz val="9"/>
            <rFont val="ＭＳ Ｐゴシック"/>
            <family val="3"/>
          </rPr>
          <t xml:space="preserve">
再委託先の支出内訳は無し。</t>
        </r>
      </text>
    </comment>
  </commentList>
</comments>
</file>

<file path=xl/sharedStrings.xml><?xml version="1.0" encoding="utf-8"?>
<sst xmlns="http://schemas.openxmlformats.org/spreadsheetml/2006/main" count="383" uniqueCount="222">
  <si>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</si>
  <si>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</si>
  <si>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</si>
  <si>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</si>
  <si>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</si>
  <si>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</si>
  <si>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</si>
  <si>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</si>
  <si>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</si>
  <si>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</si>
  <si>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</si>
  <si>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</si>
  <si>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</si>
  <si>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</si>
  <si>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</si>
  <si>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</si>
  <si>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</si>
  <si>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</si>
  <si>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</si>
  <si>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</si>
  <si>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</si>
  <si>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</si>
  <si>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</si>
  <si>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</si>
  <si>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</si>
  <si>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</si>
  <si>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</si>
  <si>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</si>
  <si>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</si>
  <si>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</si>
  <si>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</si>
  <si>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</si>
  <si>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</si>
  <si>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</si>
  <si>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</si>
  <si>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</si>
  <si>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</si>
  <si>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</si>
  <si>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</si>
  <si>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</si>
  <si>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</si>
  <si>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</si>
  <si>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</si>
  <si>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</si>
  <si>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</si>
  <si>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</si>
  <si>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</si>
  <si>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</si>
  <si>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</si>
  <si>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</si>
  <si>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</si>
  <si>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</si>
  <si>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</si>
  <si>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</si>
  <si>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</si>
  <si>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</si>
  <si>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</si>
  <si>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</si>
  <si>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</si>
  <si>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</si>
  <si>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</si>
  <si>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</si>
  <si>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</si>
  <si>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</si>
  <si>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</si>
  <si>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</si>
  <si>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</si>
  <si>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</si>
  <si>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</si>
  <si>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</si>
  <si>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</si>
  <si>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</si>
  <si>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</si>
  <si>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</si>
  <si>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</si>
  <si>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</si>
  <si>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</si>
  <si>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</si>
  <si>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</si>
  <si>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</si>
  <si>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</si>
  <si>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</si>
  <si>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</si>
  <si>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</si>
  <si>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</si>
  <si>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</si>
  <si>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</si>
  <si>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総務課低炭素社会推進室</t>
  </si>
  <si>
    <t>土居　健太郎</t>
  </si>
  <si>
    <t>温室効果ガス排出量・吸収量管理体制整備費</t>
  </si>
  <si>
    <t>（※「事業概要」参照）</t>
  </si>
  <si>
    <t>一般会計</t>
  </si>
  <si>
    <t>　　　　　　　　　　　　　行政事業レビューシート　　　　(環境省)</t>
  </si>
  <si>
    <t>京都議定書目標達成計画</t>
  </si>
  <si>
    <t>□直接実施　　　　　　　■業務委託等　　　　　　　□補助　　　　　　□貸付　　　　　　　□その他</t>
  </si>
  <si>
    <t>環境保全調査費</t>
  </si>
  <si>
    <t>温室効果ガス排出・吸収目録作成関連調査</t>
  </si>
  <si>
    <t>人件費</t>
  </si>
  <si>
    <t>旅費</t>
  </si>
  <si>
    <t>賃金</t>
  </si>
  <si>
    <t>一般管理費</t>
  </si>
  <si>
    <t>消費税</t>
  </si>
  <si>
    <t>1人　合計18人日</t>
  </si>
  <si>
    <t>国内旅費、外国旅費等</t>
  </si>
  <si>
    <t>1人　合計15人日</t>
  </si>
  <si>
    <t>※消費税については、上記に含む</t>
  </si>
  <si>
    <t>－</t>
  </si>
  <si>
    <t>諸謝金</t>
  </si>
  <si>
    <t>合計632日</t>
  </si>
  <si>
    <t>謝金、謝礼品</t>
  </si>
  <si>
    <t>印刷製本費</t>
  </si>
  <si>
    <t>報告書20部</t>
  </si>
  <si>
    <t>その他</t>
  </si>
  <si>
    <t>計測器</t>
  </si>
  <si>
    <t>外注費</t>
  </si>
  <si>
    <t>　　　　　　－　　　　　（円／　　　－　　　　）　　　　　　</t>
  </si>
  <si>
    <t>％</t>
  </si>
  <si>
    <t>諸謝金</t>
  </si>
  <si>
    <t>委員等旅費</t>
  </si>
  <si>
    <t>提出済み</t>
  </si>
  <si>
    <t>（提出）</t>
  </si>
  <si>
    <t>資格維持</t>
  </si>
  <si>
    <t>維持</t>
  </si>
  <si>
    <t>最新の科学的知見に基づき、算定方法などを改善することにより、精度の高いインベントリを作成し、条約事務局に提出する。</t>
  </si>
  <si>
    <t>・精度の高い温室効果ガス排出・吸収目録（インベントリ）を迅速に作成することにより、京都議定書における規定事項を満たし、京都メカニズムへの参加資格を維持するとともに、国内対策の推進のための基礎的情報を得る。
・京都議定書目標達成計画のＰＤＣＡを実施し、京都議定書目標達成計画の確実性を高めるとともに、次期枠組みの目標達成に資する。
・家庭部門の効果的な温暖化対策を進めるため、家庭部門の二酸化炭素排出構造を把握する。</t>
  </si>
  <si>
    <t>インベントリ提出</t>
  </si>
  <si>
    <t>○</t>
  </si>
  <si>
    <t>消耗品費</t>
  </si>
  <si>
    <t>雑役務費</t>
  </si>
  <si>
    <t>契約職員１３人（うち、１名退職者を含む）</t>
  </si>
  <si>
    <t>単発の研究協力依頼（QAWGピアレビュー）</t>
  </si>
  <si>
    <t>内国、外国、国際ワークショップ参加者及びQAWG委員各招聘</t>
  </si>
  <si>
    <t>統計書籍、プリンター用トナー等</t>
  </si>
  <si>
    <t>機器補修</t>
  </si>
  <si>
    <t>報告書の印刷・製本</t>
  </si>
  <si>
    <t>宿泊費</t>
  </si>
  <si>
    <t>1人で合計38人日</t>
  </si>
  <si>
    <t>渡航費用（成田-フランクフルト-ボン往復）</t>
  </si>
  <si>
    <t>宿泊費、日当（請負先規定による）</t>
  </si>
  <si>
    <t>随意契約</t>
  </si>
  <si>
    <t>提出はできない旨の回答を受けた。</t>
  </si>
  <si>
    <t>提出はできない旨の回答を受けた。</t>
  </si>
  <si>
    <t>気候変動枠組条約第４条・第１２条、京都議定書第８条、地球温暖化対策の推進に関する法律第７条</t>
  </si>
  <si>
    <t>・温室効果ガス排出・吸収目録及び報告書の作成、品質管理、条約事務局によるインベントリ審査への対応（H14年度～）
・温室効果ガス排出量（速報値）の公表（H16年度～）
・京都議定書目標達成計画の進捗状況評価（H20年度～）
・家庭部門における二酸化炭素排出構造詳細把握業務（H22年度～）</t>
  </si>
  <si>
    <t>インベントリの品質を保証するための国内制度に基づき精度の高いインベントリを作成・提出し、京都メカニズムの参加資格を維持する。</t>
  </si>
  <si>
    <t>気候変動枠組条約第4条、第12条に基づいて毎年提出することとされている温室効果ガス排出・吸収目録（インベントリ）は、平成17年2月に発効した京都議定書の削減約束の達成状況を判断する直接の指標を提供するものであるほか、約束達成に向けた国内対策のシナリオや、2013年以降の気候変動問題に関する国際戦略を描く上でも極めて重要であり、優先度の高い事業である。我が国は、京都議定書に基づくナショナルシステムとして、国立環境研究所インベントリオフィスをインベントリ作成の実施主体としているため、事業の実施にあたり国立環境研究所を随意契約の相手先として毎年選定する必要がある。その他の業務については、競争入札により契約先を選定している。本業務により精度の高いインベントリを作成し、京都メカニズム参加資格を維持しているところであるが、削減約束の遵守には、作成体制の更なる向上や算定方法の改善などを図ることが必要である。</t>
  </si>
  <si>
    <t>-</t>
  </si>
  <si>
    <t>A.独立行政法人国立環境研究所</t>
  </si>
  <si>
    <t>E.三菱ＵＦＪリサーチ＆コンサルティング株式会社</t>
  </si>
  <si>
    <t>F.株式会社数理計画</t>
  </si>
  <si>
    <t>C.三菱ＵＦＪリサーチ＆コンサルティング株式会社</t>
  </si>
  <si>
    <t>G.財団法人地球環境戦略研究機関</t>
  </si>
  <si>
    <t xml:space="preserve">D.みずほ情報総研株式会社
</t>
  </si>
  <si>
    <t>H.三菱ＵＦＪリサーチ＆コンサルティング株式会社</t>
  </si>
  <si>
    <t>I.日本コンベンションサービス株式会社</t>
  </si>
  <si>
    <t>人件費</t>
  </si>
  <si>
    <t>通訳</t>
  </si>
  <si>
    <t>日本コンベンションサービス株式会社</t>
  </si>
  <si>
    <t>通訳業務</t>
  </si>
  <si>
    <t>随意契約（少額）</t>
  </si>
  <si>
    <t xml:space="preserve">B.株式会社住環境計画研究所
</t>
  </si>
  <si>
    <t>J.新日鉄ソリューションズ（株）</t>
  </si>
  <si>
    <t>雑役務費</t>
  </si>
  <si>
    <t>データベースシステムの保守管理・会合開催補助各業務（新日鉄ソリューションズ（株）、（株）ザ・コンベンション）</t>
  </si>
  <si>
    <t>データベースシステムの保守管理</t>
  </si>
  <si>
    <t>実測、アンケート調査（（財）省エネルギーセンター、（株）クロス・マーケティング））</t>
  </si>
  <si>
    <t>K.（財）省エネルギーセンター、（株）クロス・マーケティング）</t>
  </si>
  <si>
    <t>実測、アンケート調査（内訳の提出は無い）</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</si>
  <si>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</si>
  <si>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</si>
  <si>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</si>
  <si>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</si>
  <si>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</si>
  <si>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</si>
  <si>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</si>
  <si>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</si>
  <si>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</si>
  <si>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</si>
  <si>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H.</t>
  </si>
  <si>
    <t>1-1地球温暖化対策の計画的な推進による低炭素社会づくり</t>
  </si>
  <si>
    <t>測定や調査検討のための予算であり、単位あたりコストを数値で表すことは困難。</t>
  </si>
  <si>
    <t>随意契約（企画競争）</t>
  </si>
  <si>
    <t>地球環境局</t>
  </si>
  <si>
    <t>００4</t>
  </si>
  <si>
    <t>一部改善</t>
  </si>
  <si>
    <t>排出量の増減要因に関する情報解析業務等において、過去の実績等を分析し既存の知見を活かすことにより、予算額を節減すべき。</t>
  </si>
  <si>
    <t>縮減
既存の知見等を活かし、人件費等を見直し、必要最低限の予算となるよう、概算要求額を減額。</t>
  </si>
  <si>
    <t>以下に列記する新たな事業の必要性があるため、予算額を増額する。
・京都議定書の約束期間（2008～2012年）以降の次期枠組においては、新たなガイドライン（2006年IPCCガイドライン）に基づいてインベントリを作成することとされているため、同ガイドラインに基づく我が国の算定方法を構築するための検討を行うとともに、同ガイドラインの運用について求められている試験的な算定及び意見提出への対応や新たに算定の対象となる排出源からの排出に係る排出係数についての実測等を行う。
・約束期間中に一回実施される訪問審査（インベントリ提出国に条約事務局及び専門家からなる審査チームが訪れ、一定期間審査を行うもの）は通常の審査と比べてより一層厳しいものであり、適切な対応がより一層必要とされているため、我が国インベントリの透明性を向上し、審査における説明責任を果たすための、情報収集や根拠資料の英訳作業などを行う必要がある。
・COP16におけるカンクン合意を受け、2014年１月に提出が求められている国別報告書の作成のため、ガイドラインに即した報告内容の検討・コンテンツの作成を行うとともに、2013年に提出が求められる隔年報告書の作成を行う。
・2013年以降の温暖化対策の計画を策定するための技術的な検討（温室効果ガス削減効果や、経済波及効果や国民負担、その他の便益等の評価・分析）を行う。</t>
  </si>
  <si>
    <t xml:space="preserve">独立行政法人国立環境研究所
</t>
  </si>
  <si>
    <t>-</t>
  </si>
  <si>
    <t>/</t>
  </si>
  <si>
    <t>B.</t>
  </si>
  <si>
    <t>支　出　先</t>
  </si>
  <si>
    <t>業　務　概　要</t>
  </si>
  <si>
    <t>支　出　額
（百万円）</t>
  </si>
  <si>
    <t xml:space="preserve">株式会社住環境計画研究所
</t>
  </si>
  <si>
    <t>家庭部門における二酸化炭素排出構造詳細把握業務</t>
  </si>
  <si>
    <t>C.</t>
  </si>
  <si>
    <t xml:space="preserve">三菱ＵＦＪリサーチ＆コンサルティング株式会社
</t>
  </si>
  <si>
    <t>地球温暖化関連基礎情報整備解析等業務</t>
  </si>
  <si>
    <t>D.</t>
  </si>
  <si>
    <t>みずほ情報総研株式会社</t>
  </si>
  <si>
    <t>短中長期目標達成に向けた地球温暖化対策の進捗状況評価業務</t>
  </si>
  <si>
    <t>E.</t>
  </si>
  <si>
    <t>気候変動枠組条約・締約国会議による審査プロセスへの専門家派遣業務（その１）</t>
  </si>
  <si>
    <t>F.</t>
  </si>
  <si>
    <t xml:space="preserve">.株式会社数理計画
</t>
  </si>
  <si>
    <t>気候変動枠組条約・締約国会議による審査プロセスへの専門家派遣業務（その２）</t>
  </si>
  <si>
    <t>G.</t>
  </si>
  <si>
    <t xml:space="preserve">財団法人地球環境戦略研究機関
</t>
  </si>
  <si>
    <t>気候変動枠組条約・締約国会議による審査プロセスへの専門家派遣業務（その３）</t>
  </si>
  <si>
    <t>温室効果ガス排出量算定方法に関する調査等業務</t>
  </si>
  <si>
    <t>I.</t>
  </si>
  <si>
    <t>J.</t>
  </si>
  <si>
    <t>新日鉄ソリューションズ（株）</t>
  </si>
  <si>
    <t>データベースシステムの保守管理</t>
  </si>
  <si>
    <t>－</t>
  </si>
  <si>
    <t>（株）ザ・コンベンション</t>
  </si>
  <si>
    <t>会合開催補助各業務</t>
  </si>
  <si>
    <t>K.</t>
  </si>
  <si>
    <t>（財）省エネルギーセンター、（株）クロス・マーケティング</t>
  </si>
  <si>
    <t>実測、アンケート調査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</si>
</sst>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0_ "/>
    <numFmt numFmtId="184" formatCode="#,##0.00_ "/>
    <numFmt numFmtId="185" formatCode="0.0_ "/>
    <numFmt numFmtId="186" formatCode="0_ "/>
    <numFmt numFmtId="187" formatCode="0.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10.5"/>
      <name val="ＭＳ Ｐゴシック"/>
      <family val="3"/>
    </font>
    <font>
      <sz val="9"/>
      <name val="ＭＳ Ｐゴシック"/>
      <family val="3"/>
    </font>
    <font>
      <b/>
      <sz val="12"/>
      <name val="ＭＳ Ｐゴシック"/>
      <family val="3"/>
    </font>
    <font>
      <b/>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thin"/>
    </border>
    <border>
      <left>
        <color indexed="63"/>
      </left>
      <right style="double"/>
      <top style="hair"/>
      <bottom style="hair"/>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69">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6"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7" xfId="63" applyFont="1" applyFill="1" applyBorder="1" applyAlignment="1" applyProtection="1">
      <alignment horizontal="center" vertical="center"/>
      <protection/>
    </xf>
    <xf numFmtId="0" fontId="0" fillId="0" borderId="18" xfId="0" applyFont="1" applyBorder="1" applyAlignment="1">
      <alignment vertical="center"/>
    </xf>
    <xf numFmtId="0" fontId="0" fillId="0" borderId="19" xfId="0" applyFont="1" applyBorder="1" applyAlignment="1">
      <alignment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9" fillId="0" borderId="22"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10" fillId="33" borderId="2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protection/>
    </xf>
    <xf numFmtId="0" fontId="0" fillId="0" borderId="25" xfId="0" applyFont="1" applyBorder="1" applyAlignment="1">
      <alignment horizontal="center" vertical="center"/>
    </xf>
    <xf numFmtId="0" fontId="9" fillId="33" borderId="2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31" xfId="0" applyFont="1" applyBorder="1" applyAlignment="1">
      <alignment horizontal="center" vertical="center" shrinkToFit="1"/>
    </xf>
    <xf numFmtId="0" fontId="12" fillId="0" borderId="30"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3" fillId="33" borderId="26"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8" fillId="0" borderId="29"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13" fillId="0" borderId="38"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2" fillId="0" borderId="34"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9"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8"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9" xfId="0" applyFont="1" applyFill="1" applyBorder="1" applyAlignment="1">
      <alignment horizontal="center" vertical="center"/>
    </xf>
    <xf numFmtId="9" fontId="0" fillId="0" borderId="58"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58"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58" xfId="0" applyFont="1" applyFill="1" applyBorder="1" applyAlignment="1">
      <alignment horizontal="center" vertical="center" wrapText="1"/>
    </xf>
    <xf numFmtId="0" fontId="0" fillId="33" borderId="64"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5" fillId="33" borderId="30"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3" fillId="33" borderId="67" xfId="0" applyFont="1" applyFill="1" applyBorder="1" applyAlignment="1">
      <alignment horizontal="center" vertical="center" wrapText="1"/>
    </xf>
    <xf numFmtId="0" fontId="13" fillId="33" borderId="58"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63" xfId="0" applyFont="1" applyFill="1" applyBorder="1" applyAlignment="1">
      <alignment horizontal="center" vertical="center"/>
    </xf>
    <xf numFmtId="0" fontId="13" fillId="33" borderId="70" xfId="0" applyFont="1" applyFill="1" applyBorder="1" applyAlignment="1">
      <alignment horizontal="center" vertical="center"/>
    </xf>
    <xf numFmtId="0" fontId="15" fillId="33" borderId="49" xfId="0" applyFont="1" applyFill="1" applyBorder="1" applyAlignment="1">
      <alignment horizontal="center" vertical="center" wrapText="1" shrinkToFit="1"/>
    </xf>
    <xf numFmtId="0" fontId="15" fillId="33" borderId="34"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15" fillId="33" borderId="55"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Fill="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11" fillId="0" borderId="30" xfId="0" applyFont="1" applyFill="1" applyBorder="1" applyAlignment="1">
      <alignment horizontal="center" vertical="center" wrapText="1"/>
    </xf>
    <xf numFmtId="0" fontId="11" fillId="0" borderId="34"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48" xfId="0" applyFont="1" applyFill="1" applyBorder="1" applyAlignment="1">
      <alignment horizontal="left" vertical="center"/>
    </xf>
    <xf numFmtId="0" fontId="11" fillId="34" borderId="58"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71" xfId="0" applyFont="1" applyFill="1" applyBorder="1" applyAlignment="1">
      <alignment horizontal="left" vertical="top"/>
    </xf>
    <xf numFmtId="0" fontId="0" fillId="0" borderId="72" xfId="0" applyFont="1" applyFill="1" applyBorder="1" applyAlignment="1">
      <alignment horizontal="left" vertical="top"/>
    </xf>
    <xf numFmtId="0" fontId="0" fillId="0" borderId="73" xfId="0" applyFont="1" applyFill="1" applyBorder="1" applyAlignment="1">
      <alignment horizontal="left" vertical="top"/>
    </xf>
    <xf numFmtId="38" fontId="0" fillId="0" borderId="50" xfId="49" applyFont="1" applyFill="1" applyBorder="1" applyAlignment="1">
      <alignment horizontal="center" vertical="top"/>
    </xf>
    <xf numFmtId="0" fontId="0" fillId="0" borderId="74" xfId="0" applyFont="1" applyFill="1" applyBorder="1" applyAlignment="1">
      <alignment horizontal="left" vertical="top"/>
    </xf>
    <xf numFmtId="0" fontId="0" fillId="0" borderId="52" xfId="0" applyFont="1" applyFill="1" applyBorder="1" applyAlignment="1">
      <alignment horizontal="left" vertical="top"/>
    </xf>
    <xf numFmtId="0" fontId="0" fillId="0" borderId="53" xfId="0" applyFont="1" applyFill="1" applyBorder="1" applyAlignment="1">
      <alignment horizontal="left" vertical="top"/>
    </xf>
    <xf numFmtId="38" fontId="0" fillId="0" borderId="54" xfId="49" applyFont="1" applyFill="1" applyBorder="1" applyAlignment="1">
      <alignment horizontal="center" vertical="top"/>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58" xfId="49"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2" xfId="0" applyFont="1" applyFill="1" applyBorder="1" applyAlignment="1">
      <alignment horizontal="center" wrapText="1"/>
    </xf>
    <xf numFmtId="0" fontId="0" fillId="0" borderId="77" xfId="0" applyFont="1" applyFill="1" applyBorder="1" applyAlignment="1">
      <alignment horizontal="center" wrapText="1"/>
    </xf>
    <xf numFmtId="0" fontId="0" fillId="0" borderId="78" xfId="0" applyFont="1" applyFill="1" applyBorder="1" applyAlignment="1">
      <alignment horizontal="center" wrapText="1"/>
    </xf>
    <xf numFmtId="0" fontId="0" fillId="0" borderId="79" xfId="0" applyFont="1" applyFill="1" applyBorder="1" applyAlignment="1">
      <alignment horizontal="center" wrapText="1"/>
    </xf>
    <xf numFmtId="0" fontId="18" fillId="33" borderId="33" xfId="0" applyFont="1" applyFill="1" applyBorder="1" applyAlignment="1">
      <alignment horizontal="center" vertical="center" textRotation="255"/>
    </xf>
    <xf numFmtId="0" fontId="18" fillId="33" borderId="39" xfId="0" applyFont="1" applyFill="1" applyBorder="1" applyAlignment="1">
      <alignment horizontal="center" vertical="center" textRotation="255"/>
    </xf>
    <xf numFmtId="0" fontId="18" fillId="33" borderId="14" xfId="0" applyFont="1" applyFill="1" applyBorder="1" applyAlignment="1">
      <alignment horizontal="center" vertical="center" textRotation="255"/>
    </xf>
    <xf numFmtId="0" fontId="18" fillId="33" borderId="16" xfId="0" applyFont="1" applyFill="1" applyBorder="1" applyAlignment="1">
      <alignment horizontal="center" vertical="center" textRotation="255"/>
    </xf>
    <xf numFmtId="0" fontId="18" fillId="33" borderId="35" xfId="0" applyFont="1" applyFill="1" applyBorder="1" applyAlignment="1">
      <alignment horizontal="center" vertical="center" textRotation="255"/>
    </xf>
    <xf numFmtId="0" fontId="18" fillId="33" borderId="40" xfId="0" applyFont="1" applyFill="1" applyBorder="1" applyAlignment="1">
      <alignment horizontal="center" vertical="center" textRotation="255"/>
    </xf>
    <xf numFmtId="0" fontId="0" fillId="34" borderId="33" xfId="0" applyFont="1" applyFill="1" applyBorder="1" applyAlignment="1">
      <alignment horizontal="center" vertical="center"/>
    </xf>
    <xf numFmtId="0" fontId="0" fillId="34" borderId="45" xfId="0" applyFont="1" applyFill="1" applyBorder="1" applyAlignment="1">
      <alignment horizontal="center" vertical="center"/>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0"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0" fillId="0" borderId="80" xfId="0" applyFont="1" applyFill="1" applyBorder="1" applyAlignment="1">
      <alignment horizontal="center" vertical="center" wrapText="1"/>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81" xfId="0" applyFont="1" applyFill="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4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14" fillId="0" borderId="51" xfId="0" applyFont="1" applyFill="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90" xfId="0" applyFont="1" applyFill="1" applyBorder="1" applyAlignment="1">
      <alignment vertical="top" wrapText="1"/>
    </xf>
    <xf numFmtId="0" fontId="13" fillId="0" borderId="91" xfId="0" applyFont="1" applyFill="1" applyBorder="1" applyAlignment="1">
      <alignment vertical="top" wrapText="1"/>
    </xf>
    <xf numFmtId="0" fontId="13" fillId="0" borderId="92"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0" xfId="0" applyFont="1" applyFill="1" applyBorder="1" applyAlignment="1">
      <alignment vertical="top" wrapText="1"/>
    </xf>
    <xf numFmtId="0" fontId="0" fillId="0" borderId="26" xfId="0" applyFont="1" applyFill="1" applyBorder="1" applyAlignment="1">
      <alignment vertical="center" textRotation="255"/>
    </xf>
    <xf numFmtId="0" fontId="0" fillId="0" borderId="27" xfId="0" applyFont="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vertical="center" wrapText="1"/>
    </xf>
    <xf numFmtId="0" fontId="0" fillId="0" borderId="27" xfId="0" applyFont="1" applyBorder="1" applyAlignment="1">
      <alignment vertical="center" wrapText="1"/>
    </xf>
    <xf numFmtId="0" fontId="0" fillId="0" borderId="32" xfId="0" applyFont="1" applyBorder="1" applyAlignment="1">
      <alignment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4" borderId="20"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5" xfId="0" applyFont="1" applyFill="1" applyBorder="1" applyAlignment="1">
      <alignment horizontal="center" vertical="center"/>
    </xf>
    <xf numFmtId="0" fontId="13" fillId="0" borderId="88" xfId="0" applyFont="1" applyFill="1" applyBorder="1" applyAlignment="1">
      <alignment vertical="center" textRotation="255"/>
    </xf>
    <xf numFmtId="0" fontId="0" fillId="0" borderId="78" xfId="0" applyFont="1" applyBorder="1" applyAlignment="1">
      <alignment vertical="center" textRotation="255"/>
    </xf>
    <xf numFmtId="0" fontId="0" fillId="0" borderId="79"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1" fillId="0" borderId="95"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96" xfId="61"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97"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98" xfId="61" applyFont="1" applyFill="1" applyBorder="1" applyAlignment="1" applyProtection="1">
      <alignment horizontal="center" vertical="center"/>
      <protection/>
    </xf>
    <xf numFmtId="0" fontId="13" fillId="33" borderId="7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4" xfId="0" applyFont="1" applyBorder="1" applyAlignment="1">
      <alignment horizontal="center" vertical="center"/>
    </xf>
    <xf numFmtId="0" fontId="11" fillId="0" borderId="30" xfId="0" applyFont="1" applyBorder="1" applyAlignment="1">
      <alignment horizontal="center" vertical="center" wrapText="1"/>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0" fillId="0" borderId="29" xfId="0" applyFont="1" applyFill="1" applyBorder="1" applyAlignment="1">
      <alignment horizontal="center" vertical="center"/>
    </xf>
    <xf numFmtId="0" fontId="11" fillId="0" borderId="27" xfId="0" applyFont="1" applyBorder="1" applyAlignment="1">
      <alignment horizontal="center" vertical="center" wrapText="1"/>
    </xf>
    <xf numFmtId="0" fontId="11" fillId="0" borderId="32" xfId="0" applyFont="1" applyBorder="1" applyAlignment="1">
      <alignment horizontal="center" vertical="center" wrapText="1"/>
    </xf>
    <xf numFmtId="0" fontId="0" fillId="0" borderId="80"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1" fillId="0" borderId="81"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3" fontId="0" fillId="0" borderId="81" xfId="0" applyNumberFormat="1" applyFont="1" applyBorder="1" applyAlignment="1">
      <alignment horizontal="right" vertical="center"/>
    </xf>
    <xf numFmtId="183" fontId="0" fillId="0" borderId="72" xfId="0" applyNumberFormat="1" applyFont="1" applyBorder="1" applyAlignment="1">
      <alignment horizontal="right" vertical="center"/>
    </xf>
    <xf numFmtId="183" fontId="0" fillId="0" borderId="73" xfId="0" applyNumberFormat="1" applyFont="1" applyBorder="1" applyAlignment="1">
      <alignment horizontal="right" vertical="center"/>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183" fontId="0" fillId="0" borderId="99" xfId="0" applyNumberFormat="1" applyFont="1" applyBorder="1" applyAlignment="1">
      <alignment horizontal="right" vertical="center"/>
    </xf>
    <xf numFmtId="0" fontId="0" fillId="0" borderId="83"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1"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83" fontId="0" fillId="0" borderId="51" xfId="0" applyNumberFormat="1" applyFont="1" applyBorder="1" applyAlignment="1">
      <alignment horizontal="right" vertical="center"/>
    </xf>
    <xf numFmtId="183" fontId="0" fillId="0" borderId="52" xfId="0" applyNumberFormat="1" applyFont="1" applyBorder="1" applyAlignment="1">
      <alignment horizontal="right" vertical="center"/>
    </xf>
    <xf numFmtId="183" fontId="0" fillId="0" borderId="53" xfId="0" applyNumberFormat="1" applyFont="1" applyBorder="1" applyAlignment="1">
      <alignment horizontal="right" vertical="center"/>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183" fontId="0" fillId="0" borderId="10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11" fillId="0" borderId="51"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83" fontId="0" fillId="0" borderId="51" xfId="0" applyNumberFormat="1" applyFont="1" applyFill="1" applyBorder="1" applyAlignment="1">
      <alignment horizontal="right" vertical="center"/>
    </xf>
    <xf numFmtId="183" fontId="0" fillId="0" borderId="52" xfId="0" applyNumberFormat="1" applyFont="1" applyFill="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83" fontId="0" fillId="0" borderId="87" xfId="0" applyNumberFormat="1" applyFont="1" applyBorder="1" applyAlignment="1">
      <alignment horizontal="right" vertical="center"/>
    </xf>
    <xf numFmtId="183" fontId="0" fillId="0" borderId="85" xfId="0" applyNumberFormat="1" applyFont="1" applyBorder="1" applyAlignment="1">
      <alignment horizontal="right" vertical="center"/>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29" xfId="0" applyFont="1" applyBorder="1" applyAlignment="1">
      <alignment horizontal="center" vertical="center"/>
    </xf>
    <xf numFmtId="0" fontId="11" fillId="0" borderId="60" xfId="0" applyFont="1" applyBorder="1" applyAlignment="1">
      <alignment horizontal="center" vertical="center" wrapText="1"/>
    </xf>
    <xf numFmtId="183" fontId="0" fillId="0" borderId="30"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31" xfId="0" applyNumberFormat="1" applyFont="1" applyBorder="1" applyAlignment="1">
      <alignment horizontal="right" vertical="center"/>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183" fontId="0" fillId="0" borderId="32" xfId="0" applyNumberFormat="1" applyFont="1" applyBorder="1" applyAlignment="1">
      <alignment horizontal="right" vertical="center"/>
    </xf>
    <xf numFmtId="0" fontId="11" fillId="0" borderId="32" xfId="0" applyFont="1" applyBorder="1" applyAlignment="1">
      <alignment horizontal="center" vertical="center"/>
    </xf>
    <xf numFmtId="183"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11" fillId="0" borderId="36" xfId="0" applyFont="1" applyBorder="1" applyAlignment="1">
      <alignment horizontal="left" vertical="center" wrapText="1"/>
    </xf>
    <xf numFmtId="0" fontId="0" fillId="0" borderId="36" xfId="0" applyFont="1" applyBorder="1" applyAlignment="1">
      <alignment horizontal="left" vertical="center"/>
    </xf>
    <xf numFmtId="176" fontId="0" fillId="0" borderId="36" xfId="0" applyNumberFormat="1" applyFont="1" applyBorder="1" applyAlignment="1">
      <alignment horizontal="right" vertical="center"/>
    </xf>
    <xf numFmtId="0" fontId="0" fillId="0" borderId="48" xfId="0" applyFont="1" applyBorder="1" applyAlignment="1">
      <alignment horizontal="center" vertical="center"/>
    </xf>
    <xf numFmtId="176" fontId="0" fillId="0" borderId="102"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0" xfId="0" applyFont="1" applyBorder="1" applyAlignment="1">
      <alignment horizontal="center" vertical="center"/>
    </xf>
    <xf numFmtId="176" fontId="0" fillId="0" borderId="103"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104" xfId="0" applyFont="1" applyBorder="1" applyAlignment="1">
      <alignment horizontal="center" vertical="center"/>
    </xf>
    <xf numFmtId="0" fontId="11" fillId="0" borderId="105" xfId="0" applyFont="1" applyBorder="1" applyAlignment="1">
      <alignment horizontal="center" vertical="center" wrapText="1"/>
    </xf>
    <xf numFmtId="0" fontId="11" fillId="0" borderId="106" xfId="0" applyFont="1" applyBorder="1" applyAlignment="1">
      <alignment horizontal="center" vertical="center" wrapText="1"/>
    </xf>
    <xf numFmtId="0" fontId="11" fillId="0" borderId="107" xfId="0" applyFont="1" applyBorder="1" applyAlignment="1">
      <alignment horizontal="center" vertical="center" wrapText="1"/>
    </xf>
    <xf numFmtId="176" fontId="0" fillId="0" borderId="108"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83" fontId="0" fillId="0" borderId="108" xfId="0" applyNumberFormat="1" applyFont="1" applyBorder="1" applyAlignment="1">
      <alignment horizontal="right" vertical="center"/>
    </xf>
    <xf numFmtId="183" fontId="0" fillId="0" borderId="78" xfId="0" applyNumberFormat="1" applyFont="1" applyBorder="1" applyAlignment="1">
      <alignment horizontal="right" vertical="center"/>
    </xf>
    <xf numFmtId="183" fontId="0" fillId="0" borderId="79" xfId="0" applyNumberFormat="1" applyFont="1" applyBorder="1" applyAlignment="1">
      <alignment horizontal="right" vertical="center"/>
    </xf>
    <xf numFmtId="0" fontId="0" fillId="33" borderId="58" xfId="0" applyFont="1" applyFill="1" applyBorder="1" applyAlignment="1">
      <alignment vertical="center"/>
    </xf>
    <xf numFmtId="0" fontId="0" fillId="0" borderId="58" xfId="0" applyFont="1" applyBorder="1" applyAlignment="1">
      <alignment vertical="center" wrapText="1"/>
    </xf>
    <xf numFmtId="0" fontId="0" fillId="0" borderId="58" xfId="0" applyFont="1" applyBorder="1" applyAlignment="1">
      <alignment vertical="center"/>
    </xf>
    <xf numFmtId="0" fontId="0" fillId="0" borderId="58" xfId="0" applyFont="1" applyBorder="1" applyAlignment="1">
      <alignment horizontal="center" vertical="center"/>
    </xf>
    <xf numFmtId="0" fontId="0" fillId="33" borderId="30" xfId="0" applyFont="1" applyFill="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1" xfId="0" applyFont="1" applyBorder="1" applyAlignment="1">
      <alignment vertical="center" wrapText="1"/>
    </xf>
    <xf numFmtId="186" fontId="0" fillId="0" borderId="58" xfId="0" applyNumberFormat="1" applyFont="1" applyBorder="1" applyAlignment="1">
      <alignment vertical="center"/>
    </xf>
    <xf numFmtId="0" fontId="15" fillId="0" borderId="58" xfId="0" applyFont="1" applyBorder="1" applyAlignment="1">
      <alignment vertical="center"/>
    </xf>
    <xf numFmtId="0" fontId="15" fillId="0" borderId="58" xfId="0" applyFont="1" applyBorder="1" applyAlignment="1">
      <alignment horizontal="center" vertical="center"/>
    </xf>
    <xf numFmtId="0" fontId="0" fillId="0" borderId="30" xfId="0" applyFont="1" applyBorder="1" applyAlignment="1">
      <alignment vertical="center" wrapText="1"/>
    </xf>
    <xf numFmtId="0" fontId="0" fillId="35" borderId="50"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12" xfId="0" applyFont="1" applyFill="1" applyBorder="1" applyAlignment="1">
      <alignment horizontal="center" vertical="center"/>
    </xf>
    <xf numFmtId="0" fontId="0" fillId="0" borderId="27" xfId="0" applyFont="1" applyBorder="1" applyAlignment="1">
      <alignment vertical="center"/>
    </xf>
    <xf numFmtId="0" fontId="0" fillId="0" borderId="32" xfId="0" applyFont="1" applyBorder="1" applyAlignment="1">
      <alignment vertical="center"/>
    </xf>
    <xf numFmtId="0" fontId="0" fillId="34" borderId="49" xfId="0" applyFont="1" applyFill="1" applyBorder="1" applyAlignment="1">
      <alignment horizontal="center" vertical="center"/>
    </xf>
    <xf numFmtId="0" fontId="0" fillId="35" borderId="50" xfId="0" applyFont="1" applyFill="1" applyBorder="1" applyAlignment="1">
      <alignment horizontal="center" vertical="top"/>
    </xf>
    <xf numFmtId="0" fontId="0" fillId="35" borderId="49" xfId="0" applyFont="1" applyFill="1" applyBorder="1" applyAlignment="1">
      <alignment horizontal="left" vertical="top" wrapText="1"/>
    </xf>
    <xf numFmtId="0" fontId="0" fillId="35" borderId="34" xfId="0" applyFont="1" applyFill="1" applyBorder="1" applyAlignment="1">
      <alignment horizontal="left" vertical="top"/>
    </xf>
    <xf numFmtId="0" fontId="0" fillId="35" borderId="39" xfId="0" applyFont="1" applyFill="1" applyBorder="1" applyAlignment="1">
      <alignment horizontal="left" vertical="top"/>
    </xf>
    <xf numFmtId="0" fontId="0" fillId="35" borderId="54" xfId="0" applyFont="1" applyFill="1" applyBorder="1" applyAlignment="1">
      <alignment horizontal="center" vertical="top"/>
    </xf>
    <xf numFmtId="0" fontId="0" fillId="35" borderId="82" xfId="0" applyFont="1" applyFill="1" applyBorder="1" applyAlignment="1">
      <alignment horizontal="left" vertical="top"/>
    </xf>
    <xf numFmtId="0" fontId="0" fillId="35" borderId="0" xfId="0" applyFont="1" applyFill="1" applyAlignment="1">
      <alignment horizontal="left" vertical="top"/>
    </xf>
    <xf numFmtId="0" fontId="0" fillId="35" borderId="16" xfId="0" applyFont="1" applyFill="1" applyBorder="1" applyAlignment="1">
      <alignment horizontal="left" vertical="top"/>
    </xf>
    <xf numFmtId="38" fontId="0" fillId="35" borderId="58" xfId="49" applyFont="1" applyFill="1" applyBorder="1" applyAlignment="1">
      <alignment horizontal="center" vertical="top"/>
    </xf>
    <xf numFmtId="0" fontId="0" fillId="35" borderId="55" xfId="0" applyFont="1" applyFill="1" applyBorder="1" applyAlignment="1">
      <alignment horizontal="left" vertical="top"/>
    </xf>
    <xf numFmtId="0" fontId="0" fillId="35" borderId="36" xfId="0" applyFont="1" applyFill="1" applyBorder="1" applyAlignment="1">
      <alignment horizontal="left" vertical="top"/>
    </xf>
    <xf numFmtId="0" fontId="0" fillId="35" borderId="40" xfId="0" applyFont="1" applyFill="1" applyBorder="1" applyAlignment="1">
      <alignment horizontal="left" vertical="top"/>
    </xf>
    <xf numFmtId="0" fontId="13" fillId="0" borderId="88" xfId="0" applyFont="1" applyFill="1" applyBorder="1" applyAlignment="1">
      <alignment vertical="center" wrapText="1"/>
    </xf>
    <xf numFmtId="0" fontId="0" fillId="0" borderId="78" xfId="0" applyFont="1" applyBorder="1" applyAlignment="1">
      <alignment vertical="center"/>
    </xf>
    <xf numFmtId="0" fontId="0" fillId="0" borderId="7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68</xdr:row>
      <xdr:rowOff>400050</xdr:rowOff>
    </xdr:from>
    <xdr:to>
      <xdr:col>18</xdr:col>
      <xdr:colOff>123825</xdr:colOff>
      <xdr:row>68</xdr:row>
      <xdr:rowOff>1085850</xdr:rowOff>
    </xdr:to>
    <xdr:sp>
      <xdr:nvSpPr>
        <xdr:cNvPr id="1" name="正方形/長方形 1"/>
        <xdr:cNvSpPr>
          <a:spLocks/>
        </xdr:cNvSpPr>
      </xdr:nvSpPr>
      <xdr:spPr>
        <a:xfrm>
          <a:off x="1552575" y="27955875"/>
          <a:ext cx="1714500" cy="6858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２８８百万円</a:t>
          </a:r>
        </a:p>
      </xdr:txBody>
    </xdr:sp>
    <xdr:clientData/>
  </xdr:twoCellAnchor>
  <xdr:twoCellAnchor>
    <xdr:from>
      <xdr:col>7</xdr:col>
      <xdr:colOff>114300</xdr:colOff>
      <xdr:row>68</xdr:row>
      <xdr:rowOff>1181100</xdr:rowOff>
    </xdr:from>
    <xdr:to>
      <xdr:col>39</xdr:col>
      <xdr:colOff>95250</xdr:colOff>
      <xdr:row>68</xdr:row>
      <xdr:rowOff>1895475</xdr:rowOff>
    </xdr:to>
    <xdr:sp>
      <xdr:nvSpPr>
        <xdr:cNvPr id="2" name="大かっこ 2"/>
        <xdr:cNvSpPr>
          <a:spLocks/>
        </xdr:cNvSpPr>
      </xdr:nvSpPr>
      <xdr:spPr>
        <a:xfrm>
          <a:off x="1371600" y="28736925"/>
          <a:ext cx="5791200" cy="704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温室効果ガス排出・吸収目録策定関連調査業務等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温室効果ガス排出・吸収目録に関する調査等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9525</xdr:colOff>
      <xdr:row>68</xdr:row>
      <xdr:rowOff>2695575</xdr:rowOff>
    </xdr:from>
    <xdr:to>
      <xdr:col>19</xdr:col>
      <xdr:colOff>9525</xdr:colOff>
      <xdr:row>68</xdr:row>
      <xdr:rowOff>3400425</xdr:rowOff>
    </xdr:to>
    <xdr:sp>
      <xdr:nvSpPr>
        <xdr:cNvPr id="3" name="正方形/長方形 3"/>
        <xdr:cNvSpPr>
          <a:spLocks/>
        </xdr:cNvSpPr>
      </xdr:nvSpPr>
      <xdr:spPr>
        <a:xfrm>
          <a:off x="1609725" y="30251400"/>
          <a:ext cx="1714500" cy="704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9</xdr:col>
      <xdr:colOff>28575</xdr:colOff>
      <xdr:row>68</xdr:row>
      <xdr:rowOff>3438525</xdr:rowOff>
    </xdr:from>
    <xdr:to>
      <xdr:col>19</xdr:col>
      <xdr:colOff>47625</xdr:colOff>
      <xdr:row>69</xdr:row>
      <xdr:rowOff>2314575</xdr:rowOff>
    </xdr:to>
    <xdr:sp>
      <xdr:nvSpPr>
        <xdr:cNvPr id="4" name="大かっこ 4"/>
        <xdr:cNvSpPr>
          <a:spLocks/>
        </xdr:cNvSpPr>
      </xdr:nvSpPr>
      <xdr:spPr>
        <a:xfrm>
          <a:off x="1628775" y="30994350"/>
          <a:ext cx="1733550" cy="3771900"/>
        </a:xfrm>
        <a:prstGeom prst="bracketPair">
          <a:avLst>
            <a:gd name="adj" fmla="val -4334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・温室効果ガス排出・吸収目録の作成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・気候変動枠組条約審査及び京都議定書審査対応支援等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・国際連合関係機関の開催する会議等への参加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・算定方法に関する情報収集等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・京都議定書下の国内制度の改善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・算定方法検討会等の資料の作成・補助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・速報に関する検討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・インベントリ品質保証ＷＧの設置・運営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・レビューアートレーニングプログラムへの参加</a:t>
          </a:r>
          <a:r>
            <a:rPr lang="en-US" cap="none" sz="800" b="0" i="0" u="none" baseline="0">
              <a:solidFill>
                <a:srgbClr val="000000"/>
              </a:solidFill>
            </a:rPr>
            <a:t>
</a:t>
          </a:r>
        </a:p>
      </xdr:txBody>
    </xdr:sp>
    <xdr:clientData/>
  </xdr:twoCellAnchor>
  <xdr:twoCellAnchor>
    <xdr:from>
      <xdr:col>7</xdr:col>
      <xdr:colOff>19050</xdr:colOff>
      <xdr:row>68</xdr:row>
      <xdr:rowOff>2143125</xdr:rowOff>
    </xdr:from>
    <xdr:to>
      <xdr:col>45</xdr:col>
      <xdr:colOff>0</xdr:colOff>
      <xdr:row>68</xdr:row>
      <xdr:rowOff>2447925</xdr:rowOff>
    </xdr:to>
    <xdr:grpSp>
      <xdr:nvGrpSpPr>
        <xdr:cNvPr id="5" name="グループ化 67"/>
        <xdr:cNvGrpSpPr>
          <a:grpSpLocks/>
        </xdr:cNvGrpSpPr>
      </xdr:nvGrpSpPr>
      <xdr:grpSpPr>
        <a:xfrm>
          <a:off x="1276350" y="29698950"/>
          <a:ext cx="6991350" cy="304800"/>
          <a:chOff x="1243065" y="15487640"/>
          <a:chExt cx="6512437" cy="461377"/>
        </a:xfrm>
        <a:solidFill>
          <a:srgbClr val="FFFFFF"/>
        </a:solidFill>
      </xdr:grpSpPr>
      <xdr:grpSp>
        <xdr:nvGrpSpPr>
          <xdr:cNvPr id="6" name="グループ化 66"/>
          <xdr:cNvGrpSpPr>
            <a:grpSpLocks/>
          </xdr:cNvGrpSpPr>
        </xdr:nvGrpSpPr>
        <xdr:grpSpPr>
          <a:xfrm>
            <a:off x="1243065" y="15502058"/>
            <a:ext cx="6512437" cy="403705"/>
            <a:chOff x="1439083" y="15500638"/>
            <a:chExt cx="6512437" cy="363335"/>
          </a:xfrm>
          <a:solidFill>
            <a:srgbClr val="FFFFFF"/>
          </a:solidFill>
        </xdr:grpSpPr>
        <xdr:sp>
          <xdr:nvSpPr>
            <xdr:cNvPr id="7" name="直線矢印コネクタ 10"/>
            <xdr:cNvSpPr>
              <a:spLocks/>
            </xdr:cNvSpPr>
          </xdr:nvSpPr>
          <xdr:spPr>
            <a:xfrm rot="5400000">
              <a:off x="7752891" y="15673404"/>
              <a:ext cx="363068" cy="17713"/>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1"/>
            <xdr:cNvSpPr>
              <a:spLocks/>
            </xdr:cNvSpPr>
          </xdr:nvSpPr>
          <xdr:spPr>
            <a:xfrm flipV="1">
              <a:off x="1439083" y="15500638"/>
              <a:ext cx="6512437"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9" name="直線矢印コネクタ 7"/>
          <xdr:cNvSpPr>
            <a:spLocks/>
          </xdr:cNvSpPr>
        </xdr:nvSpPr>
        <xdr:spPr>
          <a:xfrm rot="16200000" flipH="1">
            <a:off x="4242042" y="15487640"/>
            <a:ext cx="0" cy="432541"/>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8"/>
          <xdr:cNvSpPr>
            <a:spLocks/>
          </xdr:cNvSpPr>
        </xdr:nvSpPr>
        <xdr:spPr>
          <a:xfrm rot="5400000">
            <a:off x="2265518" y="15718329"/>
            <a:ext cx="403771"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9"/>
          <xdr:cNvSpPr>
            <a:spLocks/>
          </xdr:cNvSpPr>
        </xdr:nvSpPr>
        <xdr:spPr>
          <a:xfrm rot="5400000">
            <a:off x="5813168" y="15728363"/>
            <a:ext cx="433077" cy="8882"/>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xdr:colOff>
      <xdr:row>68</xdr:row>
      <xdr:rowOff>2409825</xdr:rowOff>
    </xdr:from>
    <xdr:to>
      <xdr:col>18</xdr:col>
      <xdr:colOff>161925</xdr:colOff>
      <xdr:row>68</xdr:row>
      <xdr:rowOff>2676525</xdr:rowOff>
    </xdr:to>
    <xdr:sp>
      <xdr:nvSpPr>
        <xdr:cNvPr id="12" name="正方形/長方形 12"/>
        <xdr:cNvSpPr>
          <a:spLocks/>
        </xdr:cNvSpPr>
      </xdr:nvSpPr>
      <xdr:spPr>
        <a:xfrm>
          <a:off x="1609725" y="29965650"/>
          <a:ext cx="169545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19</xdr:col>
      <xdr:colOff>85725</xdr:colOff>
      <xdr:row>68</xdr:row>
      <xdr:rowOff>2695575</xdr:rowOff>
    </xdr:from>
    <xdr:to>
      <xdr:col>29</xdr:col>
      <xdr:colOff>85725</xdr:colOff>
      <xdr:row>68</xdr:row>
      <xdr:rowOff>3400425</xdr:rowOff>
    </xdr:to>
    <xdr:sp>
      <xdr:nvSpPr>
        <xdr:cNvPr id="13" name="正方形/長方形 13"/>
        <xdr:cNvSpPr>
          <a:spLocks/>
        </xdr:cNvSpPr>
      </xdr:nvSpPr>
      <xdr:spPr>
        <a:xfrm>
          <a:off x="3400425" y="30251400"/>
          <a:ext cx="1828800" cy="704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住環境計画研究所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６７百万円</a:t>
          </a:r>
        </a:p>
      </xdr:txBody>
    </xdr:sp>
    <xdr:clientData/>
  </xdr:twoCellAnchor>
  <xdr:twoCellAnchor>
    <xdr:from>
      <xdr:col>19</xdr:col>
      <xdr:colOff>85725</xdr:colOff>
      <xdr:row>68</xdr:row>
      <xdr:rowOff>3476625</xdr:rowOff>
    </xdr:from>
    <xdr:to>
      <xdr:col>29</xdr:col>
      <xdr:colOff>85725</xdr:colOff>
      <xdr:row>69</xdr:row>
      <xdr:rowOff>1123950</xdr:rowOff>
    </xdr:to>
    <xdr:sp>
      <xdr:nvSpPr>
        <xdr:cNvPr id="14" name="大かっこ 14"/>
        <xdr:cNvSpPr>
          <a:spLocks/>
        </xdr:cNvSpPr>
      </xdr:nvSpPr>
      <xdr:spPr>
        <a:xfrm>
          <a:off x="3400425" y="31032450"/>
          <a:ext cx="1828800" cy="2543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家庭</a:t>
          </a:r>
          <a:r>
            <a:rPr lang="en-US" cap="none" sz="1100" b="0" i="0" u="none" baseline="0">
              <a:solidFill>
                <a:srgbClr val="000000"/>
              </a:solidFill>
              <a:latin typeface="ＭＳ Ｐゴシック"/>
              <a:ea typeface="ＭＳ Ｐゴシック"/>
              <a:cs typeface="ＭＳ Ｐゴシック"/>
            </a:rPr>
            <a:t>部門の</a:t>
          </a:r>
          <a:r>
            <a:rPr lang="en-US" cap="none" sz="1100" b="0" i="0" u="none" baseline="0">
              <a:solidFill>
                <a:srgbClr val="000000"/>
              </a:solidFill>
              <a:latin typeface="ＭＳ Ｐゴシック"/>
              <a:ea typeface="ＭＳ Ｐゴシック"/>
              <a:cs typeface="ＭＳ Ｐゴシック"/>
            </a:rPr>
            <a:t>エネルギー消費実態</a:t>
          </a:r>
          <a:r>
            <a:rPr lang="en-US" cap="none" sz="1100" b="0" i="0" u="none" baseline="0">
              <a:solidFill>
                <a:srgbClr val="000000"/>
              </a:solidFill>
              <a:latin typeface="ＭＳ Ｐゴシック"/>
              <a:ea typeface="ＭＳ Ｐゴシック"/>
              <a:cs typeface="ＭＳ Ｐゴシック"/>
            </a:rPr>
            <a:t>にかかる既存統計・データベースの調査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・家庭部門における二酸化炭素排出構造実態調査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・統計・データベースの在り方検討　</a:t>
          </a:r>
        </a:p>
      </xdr:txBody>
    </xdr:sp>
    <xdr:clientData/>
  </xdr:twoCellAnchor>
  <xdr:twoCellAnchor>
    <xdr:from>
      <xdr:col>40</xdr:col>
      <xdr:colOff>66675</xdr:colOff>
      <xdr:row>68</xdr:row>
      <xdr:rowOff>2695575</xdr:rowOff>
    </xdr:from>
    <xdr:to>
      <xdr:col>50</xdr:col>
      <xdr:colOff>66675</xdr:colOff>
      <xdr:row>68</xdr:row>
      <xdr:rowOff>3438525</xdr:rowOff>
    </xdr:to>
    <xdr:sp>
      <xdr:nvSpPr>
        <xdr:cNvPr id="15" name="正方形/長方形 15"/>
        <xdr:cNvSpPr>
          <a:spLocks/>
        </xdr:cNvSpPr>
      </xdr:nvSpPr>
      <xdr:spPr>
        <a:xfrm>
          <a:off x="7334250" y="30251400"/>
          <a:ext cx="1981200" cy="7429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40</xdr:col>
      <xdr:colOff>85725</xdr:colOff>
      <xdr:row>68</xdr:row>
      <xdr:rowOff>3495675</xdr:rowOff>
    </xdr:from>
    <xdr:to>
      <xdr:col>50</xdr:col>
      <xdr:colOff>66675</xdr:colOff>
      <xdr:row>69</xdr:row>
      <xdr:rowOff>1038225</xdr:rowOff>
    </xdr:to>
    <xdr:sp>
      <xdr:nvSpPr>
        <xdr:cNvPr id="16" name="大かっこ 16"/>
        <xdr:cNvSpPr>
          <a:spLocks/>
        </xdr:cNvSpPr>
      </xdr:nvSpPr>
      <xdr:spPr>
        <a:xfrm>
          <a:off x="7353300" y="31051500"/>
          <a:ext cx="1962150" cy="2438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・京都議定書目標達成計画に掲げられた対策・施策の実績や見通しなどの定量的な評価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・短中長期</a:t>
          </a:r>
          <a:r>
            <a:rPr lang="en-US" cap="none" sz="1100" b="0" i="0" u="none" baseline="0">
              <a:solidFill>
                <a:srgbClr val="000000"/>
              </a:solidFill>
              <a:latin typeface="ＭＳ Ｐゴシック"/>
              <a:ea typeface="ＭＳ Ｐゴシック"/>
              <a:cs typeface="ＭＳ Ｐゴシック"/>
            </a:rPr>
            <a:t>全体における温室効果ガスの排出量見通しについて定量的に算定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地球温暖化対策の進捗状況の評価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・京都議定書目標達成計画関係予算案の集計に関する補助</a:t>
          </a:r>
          <a:r>
            <a:rPr lang="en-US" cap="none" sz="1100" b="0" i="0" u="none" baseline="0">
              <a:solidFill>
                <a:srgbClr val="000000"/>
              </a:solidFill>
            </a:rPr>
            <a:t>
</a:t>
          </a:r>
        </a:p>
      </xdr:txBody>
    </xdr:sp>
    <xdr:clientData/>
  </xdr:twoCellAnchor>
  <xdr:twoCellAnchor>
    <xdr:from>
      <xdr:col>9</xdr:col>
      <xdr:colOff>95250</xdr:colOff>
      <xdr:row>70</xdr:row>
      <xdr:rowOff>190500</xdr:rowOff>
    </xdr:from>
    <xdr:to>
      <xdr:col>20</xdr:col>
      <xdr:colOff>66675</xdr:colOff>
      <xdr:row>70</xdr:row>
      <xdr:rowOff>981075</xdr:rowOff>
    </xdr:to>
    <xdr:sp>
      <xdr:nvSpPr>
        <xdr:cNvPr id="17" name="正方形/長方形 17"/>
        <xdr:cNvSpPr>
          <a:spLocks/>
        </xdr:cNvSpPr>
      </xdr:nvSpPr>
      <xdr:spPr>
        <a:xfrm>
          <a:off x="1695450" y="37071300"/>
          <a:ext cx="1857375"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Ｅ．三菱ＵＦＪリサーチ＆コンサルティング株式会社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24</xdr:col>
      <xdr:colOff>114300</xdr:colOff>
      <xdr:row>70</xdr:row>
      <xdr:rowOff>228600</xdr:rowOff>
    </xdr:from>
    <xdr:to>
      <xdr:col>34</xdr:col>
      <xdr:colOff>142875</xdr:colOff>
      <xdr:row>70</xdr:row>
      <xdr:rowOff>962025</xdr:rowOff>
    </xdr:to>
    <xdr:sp>
      <xdr:nvSpPr>
        <xdr:cNvPr id="18" name="正方形/長方形 18"/>
        <xdr:cNvSpPr>
          <a:spLocks/>
        </xdr:cNvSpPr>
      </xdr:nvSpPr>
      <xdr:spPr>
        <a:xfrm>
          <a:off x="4286250" y="37109400"/>
          <a:ext cx="1857375" cy="7429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37</xdr:col>
      <xdr:colOff>38100</xdr:colOff>
      <xdr:row>70</xdr:row>
      <xdr:rowOff>238125</xdr:rowOff>
    </xdr:from>
    <xdr:to>
      <xdr:col>46</xdr:col>
      <xdr:colOff>219075</xdr:colOff>
      <xdr:row>70</xdr:row>
      <xdr:rowOff>1000125</xdr:rowOff>
    </xdr:to>
    <xdr:sp>
      <xdr:nvSpPr>
        <xdr:cNvPr id="19" name="正方形/長方形 19"/>
        <xdr:cNvSpPr>
          <a:spLocks/>
        </xdr:cNvSpPr>
      </xdr:nvSpPr>
      <xdr:spPr>
        <a:xfrm>
          <a:off x="6705600" y="37118925"/>
          <a:ext cx="1981200"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Ｇ．財団法人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30</xdr:col>
      <xdr:colOff>0</xdr:colOff>
      <xdr:row>68</xdr:row>
      <xdr:rowOff>2695575</xdr:rowOff>
    </xdr:from>
    <xdr:to>
      <xdr:col>40</xdr:col>
      <xdr:colOff>9525</xdr:colOff>
      <xdr:row>68</xdr:row>
      <xdr:rowOff>3714750</xdr:rowOff>
    </xdr:to>
    <xdr:sp>
      <xdr:nvSpPr>
        <xdr:cNvPr id="20" name="正方形/長方形 20"/>
        <xdr:cNvSpPr>
          <a:spLocks/>
        </xdr:cNvSpPr>
      </xdr:nvSpPr>
      <xdr:spPr>
        <a:xfrm>
          <a:off x="5314950" y="30251400"/>
          <a:ext cx="1962150" cy="10096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Ｃ．三菱ＵＦＪリサーチ＆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7</xdr:col>
      <xdr:colOff>152400</xdr:colOff>
      <xdr:row>70</xdr:row>
      <xdr:rowOff>1028700</xdr:rowOff>
    </xdr:from>
    <xdr:to>
      <xdr:col>21</xdr:col>
      <xdr:colOff>104775</xdr:colOff>
      <xdr:row>70</xdr:row>
      <xdr:rowOff>1866900</xdr:rowOff>
    </xdr:to>
    <xdr:sp>
      <xdr:nvSpPr>
        <xdr:cNvPr id="21" name="大かっこ 21"/>
        <xdr:cNvSpPr>
          <a:spLocks/>
        </xdr:cNvSpPr>
      </xdr:nvSpPr>
      <xdr:spPr>
        <a:xfrm>
          <a:off x="1409700" y="37909500"/>
          <a:ext cx="2352675"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・気候変動枠組条約・締約国会議による審査プロセスへの専門家派遣</a:t>
          </a:r>
        </a:p>
      </xdr:txBody>
    </xdr:sp>
    <xdr:clientData/>
  </xdr:twoCellAnchor>
  <xdr:twoCellAnchor>
    <xdr:from>
      <xdr:col>22</xdr:col>
      <xdr:colOff>161925</xdr:colOff>
      <xdr:row>70</xdr:row>
      <xdr:rowOff>1009650</xdr:rowOff>
    </xdr:from>
    <xdr:to>
      <xdr:col>35</xdr:col>
      <xdr:colOff>180975</xdr:colOff>
      <xdr:row>70</xdr:row>
      <xdr:rowOff>1847850</xdr:rowOff>
    </xdr:to>
    <xdr:sp>
      <xdr:nvSpPr>
        <xdr:cNvPr id="22" name="大かっこ 22"/>
        <xdr:cNvSpPr>
          <a:spLocks/>
        </xdr:cNvSpPr>
      </xdr:nvSpPr>
      <xdr:spPr>
        <a:xfrm>
          <a:off x="3990975" y="37890450"/>
          <a:ext cx="2390775"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・気候変動枠組条約・締約国会議による審査プロセスへの専門家派遣</a:t>
          </a:r>
        </a:p>
      </xdr:txBody>
    </xdr:sp>
    <xdr:clientData/>
  </xdr:twoCellAnchor>
  <xdr:twoCellAnchor>
    <xdr:from>
      <xdr:col>36</xdr:col>
      <xdr:colOff>123825</xdr:colOff>
      <xdr:row>70</xdr:row>
      <xdr:rowOff>1009650</xdr:rowOff>
    </xdr:from>
    <xdr:to>
      <xdr:col>47</xdr:col>
      <xdr:colOff>95250</xdr:colOff>
      <xdr:row>70</xdr:row>
      <xdr:rowOff>1866900</xdr:rowOff>
    </xdr:to>
    <xdr:sp>
      <xdr:nvSpPr>
        <xdr:cNvPr id="23" name="大かっこ 23"/>
        <xdr:cNvSpPr>
          <a:spLocks/>
        </xdr:cNvSpPr>
      </xdr:nvSpPr>
      <xdr:spPr>
        <a:xfrm>
          <a:off x="6591300" y="37890450"/>
          <a:ext cx="2238375" cy="847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・気候変動枠組条約・締約国会議による審査プロセスへの専門家派遣</a:t>
          </a:r>
        </a:p>
      </xdr:txBody>
    </xdr:sp>
    <xdr:clientData/>
  </xdr:twoCellAnchor>
  <xdr:twoCellAnchor>
    <xdr:from>
      <xdr:col>30</xdr:col>
      <xdr:colOff>19050</xdr:colOff>
      <xdr:row>68</xdr:row>
      <xdr:rowOff>3810000</xdr:rowOff>
    </xdr:from>
    <xdr:to>
      <xdr:col>39</xdr:col>
      <xdr:colOff>161925</xdr:colOff>
      <xdr:row>69</xdr:row>
      <xdr:rowOff>1524000</xdr:rowOff>
    </xdr:to>
    <xdr:sp>
      <xdr:nvSpPr>
        <xdr:cNvPr id="24" name="大かっこ 24"/>
        <xdr:cNvSpPr>
          <a:spLocks/>
        </xdr:cNvSpPr>
      </xdr:nvSpPr>
      <xdr:spPr>
        <a:xfrm>
          <a:off x="5334000" y="31365825"/>
          <a:ext cx="1895475" cy="2609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・速報値の早期化についての検討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・排出量予測についての検討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・温室効果ガス等排出量増減の要因分析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2006</a:t>
          </a:r>
          <a:r>
            <a:rPr lang="en-US" cap="none" sz="1100" b="0" i="0" u="none" baseline="0">
              <a:solidFill>
                <a:srgbClr val="000000"/>
              </a:solidFill>
              <a:latin typeface="ＭＳ Ｐゴシック"/>
              <a:ea typeface="ＭＳ Ｐゴシック"/>
              <a:cs typeface="ＭＳ Ｐゴシック"/>
            </a:rPr>
            <a:t>年ＩＰＣＣガイドラインを用いた排出・吸収量の試算等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途上国における正確な測定・報告・検証（</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）システムの構築</a:t>
          </a:r>
          <a:r>
            <a:rPr lang="en-US" cap="none" sz="1100" b="0" i="0" u="none" baseline="0">
              <a:solidFill>
                <a:srgbClr val="000000"/>
              </a:solidFill>
              <a:latin typeface="ＭＳ Ｐゴシック"/>
              <a:ea typeface="ＭＳ Ｐゴシック"/>
              <a:cs typeface="ＭＳ Ｐゴシック"/>
            </a:rPr>
            <a:t>にかかる情報収集・情報整理</a:t>
          </a:r>
        </a:p>
      </xdr:txBody>
    </xdr:sp>
    <xdr:clientData/>
  </xdr:twoCellAnchor>
  <xdr:twoCellAnchor>
    <xdr:from>
      <xdr:col>8</xdr:col>
      <xdr:colOff>85725</xdr:colOff>
      <xdr:row>70</xdr:row>
      <xdr:rowOff>2600325</xdr:rowOff>
    </xdr:from>
    <xdr:to>
      <xdr:col>28</xdr:col>
      <xdr:colOff>142875</xdr:colOff>
      <xdr:row>70</xdr:row>
      <xdr:rowOff>3105150</xdr:rowOff>
    </xdr:to>
    <xdr:sp>
      <xdr:nvSpPr>
        <xdr:cNvPr id="25" name="正方形/長方形 25"/>
        <xdr:cNvSpPr>
          <a:spLocks/>
        </xdr:cNvSpPr>
      </xdr:nvSpPr>
      <xdr:spPr>
        <a:xfrm>
          <a:off x="1514475" y="39481125"/>
          <a:ext cx="3600450" cy="495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Ｈ．三菱ＵＦＪリサーチ＆コンサルティング株式会社　　　　　２４百万円</a:t>
          </a:r>
        </a:p>
      </xdr:txBody>
    </xdr:sp>
    <xdr:clientData/>
  </xdr:twoCellAnchor>
  <xdr:twoCellAnchor>
    <xdr:from>
      <xdr:col>8</xdr:col>
      <xdr:colOff>142875</xdr:colOff>
      <xdr:row>70</xdr:row>
      <xdr:rowOff>3114675</xdr:rowOff>
    </xdr:from>
    <xdr:to>
      <xdr:col>28</xdr:col>
      <xdr:colOff>152400</xdr:colOff>
      <xdr:row>70</xdr:row>
      <xdr:rowOff>4067175</xdr:rowOff>
    </xdr:to>
    <xdr:sp>
      <xdr:nvSpPr>
        <xdr:cNvPr id="26" name="大かっこ 26"/>
        <xdr:cNvSpPr>
          <a:spLocks/>
        </xdr:cNvSpPr>
      </xdr:nvSpPr>
      <xdr:spPr>
        <a:xfrm>
          <a:off x="1571625" y="39995475"/>
          <a:ext cx="3552825" cy="95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・温室効果ガス排出量の算定方法の検討等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・検討会の設置・運営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・気候変動枠組条約審査及び京都議定書審査対応補助等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・インベントリの品質改善の検討</a:t>
          </a:r>
        </a:p>
      </xdr:txBody>
    </xdr:sp>
    <xdr:clientData/>
  </xdr:twoCellAnchor>
  <xdr:twoCellAnchor>
    <xdr:from>
      <xdr:col>29</xdr:col>
      <xdr:colOff>66675</xdr:colOff>
      <xdr:row>70</xdr:row>
      <xdr:rowOff>2638425</xdr:rowOff>
    </xdr:from>
    <xdr:to>
      <xdr:col>39</xdr:col>
      <xdr:colOff>95250</xdr:colOff>
      <xdr:row>70</xdr:row>
      <xdr:rowOff>3152775</xdr:rowOff>
    </xdr:to>
    <xdr:sp>
      <xdr:nvSpPr>
        <xdr:cNvPr id="27" name="正方形/長方形 27"/>
        <xdr:cNvSpPr>
          <a:spLocks/>
        </xdr:cNvSpPr>
      </xdr:nvSpPr>
      <xdr:spPr>
        <a:xfrm>
          <a:off x="5210175" y="39519225"/>
          <a:ext cx="1952625" cy="514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Ｉ．日本コンベンションサービス株式会社　　１百万円</a:t>
          </a:r>
        </a:p>
      </xdr:txBody>
    </xdr:sp>
    <xdr:clientData/>
  </xdr:twoCellAnchor>
  <xdr:twoCellAnchor>
    <xdr:from>
      <xdr:col>29</xdr:col>
      <xdr:colOff>66675</xdr:colOff>
      <xdr:row>70</xdr:row>
      <xdr:rowOff>3200400</xdr:rowOff>
    </xdr:from>
    <xdr:to>
      <xdr:col>39</xdr:col>
      <xdr:colOff>95250</xdr:colOff>
      <xdr:row>70</xdr:row>
      <xdr:rowOff>4038600</xdr:rowOff>
    </xdr:to>
    <xdr:sp>
      <xdr:nvSpPr>
        <xdr:cNvPr id="28" name="大かっこ 28"/>
        <xdr:cNvSpPr>
          <a:spLocks/>
        </xdr:cNvSpPr>
      </xdr:nvSpPr>
      <xdr:spPr>
        <a:xfrm>
          <a:off x="5210175" y="40081200"/>
          <a:ext cx="1952625"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・気候変動枠組条約国別報告書詳細審査における通訳業務</a:t>
          </a:r>
        </a:p>
      </xdr:txBody>
    </xdr:sp>
    <xdr:clientData/>
  </xdr:twoCellAnchor>
  <xdr:twoCellAnchor>
    <xdr:from>
      <xdr:col>40</xdr:col>
      <xdr:colOff>85725</xdr:colOff>
      <xdr:row>68</xdr:row>
      <xdr:rowOff>2409825</xdr:rowOff>
    </xdr:from>
    <xdr:to>
      <xdr:col>50</xdr:col>
      <xdr:colOff>66675</xdr:colOff>
      <xdr:row>68</xdr:row>
      <xdr:rowOff>2676525</xdr:rowOff>
    </xdr:to>
    <xdr:sp>
      <xdr:nvSpPr>
        <xdr:cNvPr id="29" name="正方形/長方形 29"/>
        <xdr:cNvSpPr>
          <a:spLocks/>
        </xdr:cNvSpPr>
      </xdr:nvSpPr>
      <xdr:spPr>
        <a:xfrm>
          <a:off x="7353300" y="29965650"/>
          <a:ext cx="196215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30</xdr:col>
      <xdr:colOff>28575</xdr:colOff>
      <xdr:row>68</xdr:row>
      <xdr:rowOff>2428875</xdr:rowOff>
    </xdr:from>
    <xdr:to>
      <xdr:col>40</xdr:col>
      <xdr:colOff>9525</xdr:colOff>
      <xdr:row>68</xdr:row>
      <xdr:rowOff>2695575</xdr:rowOff>
    </xdr:to>
    <xdr:sp>
      <xdr:nvSpPr>
        <xdr:cNvPr id="30" name="正方形/長方形 30"/>
        <xdr:cNvSpPr>
          <a:spLocks/>
        </xdr:cNvSpPr>
      </xdr:nvSpPr>
      <xdr:spPr>
        <a:xfrm>
          <a:off x="5343525" y="29984700"/>
          <a:ext cx="1933575"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19</xdr:col>
      <xdr:colOff>85725</xdr:colOff>
      <xdr:row>68</xdr:row>
      <xdr:rowOff>2409825</xdr:rowOff>
    </xdr:from>
    <xdr:to>
      <xdr:col>29</xdr:col>
      <xdr:colOff>66675</xdr:colOff>
      <xdr:row>68</xdr:row>
      <xdr:rowOff>2676525</xdr:rowOff>
    </xdr:to>
    <xdr:sp>
      <xdr:nvSpPr>
        <xdr:cNvPr id="31" name="正方形/長方形 31"/>
        <xdr:cNvSpPr>
          <a:spLocks/>
        </xdr:cNvSpPr>
      </xdr:nvSpPr>
      <xdr:spPr>
        <a:xfrm>
          <a:off x="3400425" y="29965650"/>
          <a:ext cx="180975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6</xdr:col>
      <xdr:colOff>104775</xdr:colOff>
      <xdr:row>69</xdr:row>
      <xdr:rowOff>4048125</xdr:rowOff>
    </xdr:from>
    <xdr:to>
      <xdr:col>42</xdr:col>
      <xdr:colOff>76200</xdr:colOff>
      <xdr:row>70</xdr:row>
      <xdr:rowOff>0</xdr:rowOff>
    </xdr:to>
    <xdr:grpSp>
      <xdr:nvGrpSpPr>
        <xdr:cNvPr id="32" name="グループ化 66"/>
        <xdr:cNvGrpSpPr>
          <a:grpSpLocks/>
        </xdr:cNvGrpSpPr>
      </xdr:nvGrpSpPr>
      <xdr:grpSpPr>
        <a:xfrm>
          <a:off x="1238250" y="36499800"/>
          <a:ext cx="6505575" cy="381000"/>
          <a:chOff x="1438275" y="15487650"/>
          <a:chExt cx="5591176" cy="428625"/>
        </a:xfrm>
        <a:solidFill>
          <a:srgbClr val="FFFFFF"/>
        </a:solidFill>
      </xdr:grpSpPr>
      <xdr:sp>
        <xdr:nvSpPr>
          <xdr:cNvPr id="33" name="直線矢印コネクタ 33"/>
          <xdr:cNvSpPr>
            <a:spLocks/>
          </xdr:cNvSpPr>
        </xdr:nvSpPr>
        <xdr:spPr>
          <a:xfrm rot="16200000" flipH="1">
            <a:off x="7029451" y="1548765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34"/>
          <xdr:cNvSpPr>
            <a:spLocks/>
          </xdr:cNvSpPr>
        </xdr:nvSpPr>
        <xdr:spPr>
          <a:xfrm flipV="1">
            <a:off x="1438275" y="15498366"/>
            <a:ext cx="5591176"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47625</xdr:colOff>
      <xdr:row>69</xdr:row>
      <xdr:rowOff>4067175</xdr:rowOff>
    </xdr:from>
    <xdr:to>
      <xdr:col>29</xdr:col>
      <xdr:colOff>47625</xdr:colOff>
      <xdr:row>69</xdr:row>
      <xdr:rowOff>4410075</xdr:rowOff>
    </xdr:to>
    <xdr:sp>
      <xdr:nvSpPr>
        <xdr:cNvPr id="35" name="直線矢印コネクタ 35"/>
        <xdr:cNvSpPr>
          <a:spLocks/>
        </xdr:cNvSpPr>
      </xdr:nvSpPr>
      <xdr:spPr>
        <a:xfrm rot="16200000" flipH="1">
          <a:off x="5191125" y="36518850"/>
          <a:ext cx="0" cy="342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69</xdr:row>
      <xdr:rowOff>4067175</xdr:rowOff>
    </xdr:from>
    <xdr:to>
      <xdr:col>15</xdr:col>
      <xdr:colOff>28575</xdr:colOff>
      <xdr:row>69</xdr:row>
      <xdr:rowOff>4391025</xdr:rowOff>
    </xdr:to>
    <xdr:sp>
      <xdr:nvSpPr>
        <xdr:cNvPr id="36" name="直線矢印コネクタ 36"/>
        <xdr:cNvSpPr>
          <a:spLocks/>
        </xdr:cNvSpPr>
      </xdr:nvSpPr>
      <xdr:spPr>
        <a:xfrm rot="5400000">
          <a:off x="2657475" y="36518850"/>
          <a:ext cx="0" cy="3333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69</xdr:row>
      <xdr:rowOff>4391025</xdr:rowOff>
    </xdr:from>
    <xdr:to>
      <xdr:col>20</xdr:col>
      <xdr:colOff>0</xdr:colOff>
      <xdr:row>70</xdr:row>
      <xdr:rowOff>228600</xdr:rowOff>
    </xdr:to>
    <xdr:sp>
      <xdr:nvSpPr>
        <xdr:cNvPr id="37" name="正方形/長方形 37"/>
        <xdr:cNvSpPr>
          <a:spLocks/>
        </xdr:cNvSpPr>
      </xdr:nvSpPr>
      <xdr:spPr>
        <a:xfrm>
          <a:off x="1790700" y="36842700"/>
          <a:ext cx="169545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37</xdr:col>
      <xdr:colOff>76200</xdr:colOff>
      <xdr:row>69</xdr:row>
      <xdr:rowOff>4391025</xdr:rowOff>
    </xdr:from>
    <xdr:to>
      <xdr:col>46</xdr:col>
      <xdr:colOff>200025</xdr:colOff>
      <xdr:row>70</xdr:row>
      <xdr:rowOff>238125</xdr:rowOff>
    </xdr:to>
    <xdr:sp>
      <xdr:nvSpPr>
        <xdr:cNvPr id="38" name="正方形/長方形 38"/>
        <xdr:cNvSpPr>
          <a:spLocks/>
        </xdr:cNvSpPr>
      </xdr:nvSpPr>
      <xdr:spPr>
        <a:xfrm>
          <a:off x="6743700" y="36842700"/>
          <a:ext cx="1924050"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24</xdr:col>
      <xdr:colOff>123825</xdr:colOff>
      <xdr:row>69</xdr:row>
      <xdr:rowOff>4391025</xdr:rowOff>
    </xdr:from>
    <xdr:to>
      <xdr:col>34</xdr:col>
      <xdr:colOff>95250</xdr:colOff>
      <xdr:row>70</xdr:row>
      <xdr:rowOff>238125</xdr:rowOff>
    </xdr:to>
    <xdr:sp>
      <xdr:nvSpPr>
        <xdr:cNvPr id="39" name="正方形/長方形 39"/>
        <xdr:cNvSpPr>
          <a:spLocks/>
        </xdr:cNvSpPr>
      </xdr:nvSpPr>
      <xdr:spPr>
        <a:xfrm>
          <a:off x="4295775" y="36842700"/>
          <a:ext cx="1800225"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13</xdr:col>
      <xdr:colOff>142875</xdr:colOff>
      <xdr:row>70</xdr:row>
      <xdr:rowOff>2381250</xdr:rowOff>
    </xdr:from>
    <xdr:to>
      <xdr:col>23</xdr:col>
      <xdr:colOff>123825</xdr:colOff>
      <xdr:row>70</xdr:row>
      <xdr:rowOff>2647950</xdr:rowOff>
    </xdr:to>
    <xdr:sp>
      <xdr:nvSpPr>
        <xdr:cNvPr id="40" name="正方形/長方形 40"/>
        <xdr:cNvSpPr>
          <a:spLocks/>
        </xdr:cNvSpPr>
      </xdr:nvSpPr>
      <xdr:spPr>
        <a:xfrm>
          <a:off x="2428875" y="39262050"/>
          <a:ext cx="1695450"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29</xdr:col>
      <xdr:colOff>114300</xdr:colOff>
      <xdr:row>70</xdr:row>
      <xdr:rowOff>2381250</xdr:rowOff>
    </xdr:from>
    <xdr:to>
      <xdr:col>39</xdr:col>
      <xdr:colOff>95250</xdr:colOff>
      <xdr:row>70</xdr:row>
      <xdr:rowOff>2647950</xdr:rowOff>
    </xdr:to>
    <xdr:sp>
      <xdr:nvSpPr>
        <xdr:cNvPr id="41" name="正方形/長方形 41"/>
        <xdr:cNvSpPr>
          <a:spLocks/>
        </xdr:cNvSpPr>
      </xdr:nvSpPr>
      <xdr:spPr>
        <a:xfrm>
          <a:off x="5257800" y="39262050"/>
          <a:ext cx="1905000"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rPr>
            <a:t>】</a:t>
          </a:r>
        </a:p>
      </xdr:txBody>
    </xdr:sp>
    <xdr:clientData/>
  </xdr:twoCellAnchor>
  <xdr:twoCellAnchor>
    <xdr:from>
      <xdr:col>19</xdr:col>
      <xdr:colOff>28575</xdr:colOff>
      <xdr:row>70</xdr:row>
      <xdr:rowOff>2038350</xdr:rowOff>
    </xdr:from>
    <xdr:to>
      <xdr:col>19</xdr:col>
      <xdr:colOff>28575</xdr:colOff>
      <xdr:row>70</xdr:row>
      <xdr:rowOff>2409825</xdr:rowOff>
    </xdr:to>
    <xdr:sp>
      <xdr:nvSpPr>
        <xdr:cNvPr id="42" name="直線矢印コネクタ 42"/>
        <xdr:cNvSpPr>
          <a:spLocks/>
        </xdr:cNvSpPr>
      </xdr:nvSpPr>
      <xdr:spPr>
        <a:xfrm rot="16200000" flipH="1">
          <a:off x="3343275" y="38919150"/>
          <a:ext cx="0" cy="3714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70</xdr:row>
      <xdr:rowOff>2038350</xdr:rowOff>
    </xdr:from>
    <xdr:to>
      <xdr:col>35</xdr:col>
      <xdr:colOff>0</xdr:colOff>
      <xdr:row>70</xdr:row>
      <xdr:rowOff>2409825</xdr:rowOff>
    </xdr:to>
    <xdr:grpSp>
      <xdr:nvGrpSpPr>
        <xdr:cNvPr id="43" name="グループ化 66"/>
        <xdr:cNvGrpSpPr>
          <a:grpSpLocks/>
        </xdr:cNvGrpSpPr>
      </xdr:nvGrpSpPr>
      <xdr:grpSpPr>
        <a:xfrm>
          <a:off x="1333500" y="38919150"/>
          <a:ext cx="4867275" cy="371475"/>
          <a:chOff x="1438275" y="15430265"/>
          <a:chExt cx="5591177" cy="428626"/>
        </a:xfrm>
        <a:solidFill>
          <a:srgbClr val="FFFFFF"/>
        </a:solidFill>
      </xdr:grpSpPr>
      <xdr:sp>
        <xdr:nvSpPr>
          <xdr:cNvPr id="44" name="直線矢印コネクタ 44"/>
          <xdr:cNvSpPr>
            <a:spLocks/>
          </xdr:cNvSpPr>
        </xdr:nvSpPr>
        <xdr:spPr>
          <a:xfrm rot="16200000" flipH="1">
            <a:off x="7029452" y="15430265"/>
            <a:ext cx="0" cy="428626"/>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直線矢印コネクタ 45"/>
          <xdr:cNvSpPr>
            <a:spLocks/>
          </xdr:cNvSpPr>
        </xdr:nvSpPr>
        <xdr:spPr>
          <a:xfrm flipV="1">
            <a:off x="1438275" y="15441302"/>
            <a:ext cx="5591177"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85725</xdr:colOff>
      <xdr:row>69</xdr:row>
      <xdr:rowOff>2057400</xdr:rowOff>
    </xdr:from>
    <xdr:to>
      <xdr:col>14</xdr:col>
      <xdr:colOff>85725</xdr:colOff>
      <xdr:row>69</xdr:row>
      <xdr:rowOff>2390775</xdr:rowOff>
    </xdr:to>
    <xdr:sp>
      <xdr:nvSpPr>
        <xdr:cNvPr id="46" name="直線矢印コネクタ 46"/>
        <xdr:cNvSpPr>
          <a:spLocks/>
        </xdr:cNvSpPr>
      </xdr:nvSpPr>
      <xdr:spPr>
        <a:xfrm rot="5400000">
          <a:off x="2543175" y="34509075"/>
          <a:ext cx="0" cy="3333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69</xdr:row>
      <xdr:rowOff>2371725</xdr:rowOff>
    </xdr:from>
    <xdr:to>
      <xdr:col>20</xdr:col>
      <xdr:colOff>0</xdr:colOff>
      <xdr:row>69</xdr:row>
      <xdr:rowOff>2628900</xdr:rowOff>
    </xdr:to>
    <xdr:sp>
      <xdr:nvSpPr>
        <xdr:cNvPr id="47" name="正方形/長方形 47"/>
        <xdr:cNvSpPr>
          <a:spLocks/>
        </xdr:cNvSpPr>
      </xdr:nvSpPr>
      <xdr:spPr>
        <a:xfrm>
          <a:off x="1800225" y="34823400"/>
          <a:ext cx="168592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rPr>
            <a:t>】</a:t>
          </a:r>
        </a:p>
      </xdr:txBody>
    </xdr:sp>
    <xdr:clientData/>
  </xdr:twoCellAnchor>
  <xdr:twoCellAnchor>
    <xdr:from>
      <xdr:col>7</xdr:col>
      <xdr:colOff>123825</xdr:colOff>
      <xdr:row>69</xdr:row>
      <xdr:rowOff>2581275</xdr:rowOff>
    </xdr:from>
    <xdr:to>
      <xdr:col>24</xdr:col>
      <xdr:colOff>104775</xdr:colOff>
      <xdr:row>69</xdr:row>
      <xdr:rowOff>3114675</xdr:rowOff>
    </xdr:to>
    <xdr:sp>
      <xdr:nvSpPr>
        <xdr:cNvPr id="48" name="正方形/長方形 48"/>
        <xdr:cNvSpPr>
          <a:spLocks/>
        </xdr:cNvSpPr>
      </xdr:nvSpPr>
      <xdr:spPr>
        <a:xfrm>
          <a:off x="1381125" y="35032950"/>
          <a:ext cx="2895600" cy="5334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Ｊ．新日鉄ソリューションズ（株）、（株）ザ・コンベンション</a:t>
          </a:r>
          <a:r>
            <a:rPr lang="en-US" cap="none" sz="1000" b="0" i="0" u="none" baseline="0">
              <a:solidFill>
                <a:srgbClr val="000000"/>
              </a:solidFill>
            </a:rPr>
            <a:t>7.7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69</xdr:row>
      <xdr:rowOff>3133725</xdr:rowOff>
    </xdr:from>
    <xdr:to>
      <xdr:col>25</xdr:col>
      <xdr:colOff>0</xdr:colOff>
      <xdr:row>69</xdr:row>
      <xdr:rowOff>3819525</xdr:rowOff>
    </xdr:to>
    <xdr:sp>
      <xdr:nvSpPr>
        <xdr:cNvPr id="49" name="大かっこ 49"/>
        <xdr:cNvSpPr>
          <a:spLocks/>
        </xdr:cNvSpPr>
      </xdr:nvSpPr>
      <xdr:spPr>
        <a:xfrm>
          <a:off x="1419225" y="35585400"/>
          <a:ext cx="2924175" cy="695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・データベースシステムの保守管理・会合開催補助各業務</a:t>
          </a:r>
        </a:p>
      </xdr:txBody>
    </xdr:sp>
    <xdr:clientData/>
  </xdr:twoCellAnchor>
  <xdr:twoCellAnchor>
    <xdr:from>
      <xdr:col>25</xdr:col>
      <xdr:colOff>85725</xdr:colOff>
      <xdr:row>69</xdr:row>
      <xdr:rowOff>1971675</xdr:rowOff>
    </xdr:from>
    <xdr:to>
      <xdr:col>33</xdr:col>
      <xdr:colOff>66675</xdr:colOff>
      <xdr:row>69</xdr:row>
      <xdr:rowOff>2333625</xdr:rowOff>
    </xdr:to>
    <xdr:grpSp>
      <xdr:nvGrpSpPr>
        <xdr:cNvPr id="50" name="グループ化 66"/>
        <xdr:cNvGrpSpPr>
          <a:grpSpLocks/>
        </xdr:cNvGrpSpPr>
      </xdr:nvGrpSpPr>
      <xdr:grpSpPr>
        <a:xfrm>
          <a:off x="4429125" y="34423350"/>
          <a:ext cx="1466850" cy="361950"/>
          <a:chOff x="1282965" y="15487650"/>
          <a:chExt cx="5746487" cy="428625"/>
        </a:xfrm>
        <a:solidFill>
          <a:srgbClr val="FFFFFF"/>
        </a:solidFill>
      </xdr:grpSpPr>
      <xdr:sp>
        <xdr:nvSpPr>
          <xdr:cNvPr id="51" name="直線矢印コネクタ 51"/>
          <xdr:cNvSpPr>
            <a:spLocks/>
          </xdr:cNvSpPr>
        </xdr:nvSpPr>
        <xdr:spPr>
          <a:xfrm rot="16200000" flipH="1">
            <a:off x="7029452" y="1548765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矢印コネクタ 52"/>
          <xdr:cNvSpPr>
            <a:spLocks/>
          </xdr:cNvSpPr>
        </xdr:nvSpPr>
        <xdr:spPr>
          <a:xfrm flipV="1">
            <a:off x="1282965" y="15498901"/>
            <a:ext cx="5597078"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69</xdr:row>
      <xdr:rowOff>1181100</xdr:rowOff>
    </xdr:from>
    <xdr:to>
      <xdr:col>25</xdr:col>
      <xdr:colOff>66675</xdr:colOff>
      <xdr:row>69</xdr:row>
      <xdr:rowOff>1990725</xdr:rowOff>
    </xdr:to>
    <xdr:sp>
      <xdr:nvSpPr>
        <xdr:cNvPr id="53" name="直線コネクタ 53"/>
        <xdr:cNvSpPr>
          <a:spLocks/>
        </xdr:cNvSpPr>
      </xdr:nvSpPr>
      <xdr:spPr>
        <a:xfrm rot="5400000">
          <a:off x="4410075" y="33632775"/>
          <a:ext cx="0" cy="809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69</xdr:row>
      <xdr:rowOff>2314575</xdr:rowOff>
    </xdr:from>
    <xdr:to>
      <xdr:col>37</xdr:col>
      <xdr:colOff>123825</xdr:colOff>
      <xdr:row>69</xdr:row>
      <xdr:rowOff>2590800</xdr:rowOff>
    </xdr:to>
    <xdr:sp>
      <xdr:nvSpPr>
        <xdr:cNvPr id="54" name="正方形/長方形 54"/>
        <xdr:cNvSpPr>
          <a:spLocks/>
        </xdr:cNvSpPr>
      </xdr:nvSpPr>
      <xdr:spPr>
        <a:xfrm>
          <a:off x="5095875" y="34766250"/>
          <a:ext cx="1695450"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rPr>
            <a:t>】</a:t>
          </a:r>
        </a:p>
      </xdr:txBody>
    </xdr:sp>
    <xdr:clientData/>
  </xdr:twoCellAnchor>
  <xdr:twoCellAnchor>
    <xdr:from>
      <xdr:col>26</xdr:col>
      <xdr:colOff>104775</xdr:colOff>
      <xdr:row>69</xdr:row>
      <xdr:rowOff>2562225</xdr:rowOff>
    </xdr:from>
    <xdr:to>
      <xdr:col>41</xdr:col>
      <xdr:colOff>133350</xdr:colOff>
      <xdr:row>69</xdr:row>
      <xdr:rowOff>3076575</xdr:rowOff>
    </xdr:to>
    <xdr:sp>
      <xdr:nvSpPr>
        <xdr:cNvPr id="55" name="正方形/長方形 55"/>
        <xdr:cNvSpPr>
          <a:spLocks/>
        </xdr:cNvSpPr>
      </xdr:nvSpPr>
      <xdr:spPr>
        <a:xfrm>
          <a:off x="4657725" y="35013900"/>
          <a:ext cx="2943225" cy="51435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K</a:t>
          </a:r>
          <a:r>
            <a:rPr lang="en-US" cap="none" sz="1000" b="0" i="0" u="none" baseline="0">
              <a:solidFill>
                <a:srgbClr val="000000"/>
              </a:solidFill>
              <a:latin typeface="ＭＳ Ｐゴシック"/>
              <a:ea typeface="ＭＳ Ｐゴシック"/>
              <a:cs typeface="ＭＳ Ｐゴシック"/>
            </a:rPr>
            <a:t>．（財）省エネルギーセンター、（株）クロス・マーケティング）</a:t>
          </a:r>
          <a:r>
            <a:rPr lang="en-US" cap="none" sz="1000" b="0" i="0" u="none" baseline="0">
              <a:solidFill>
                <a:srgbClr val="000000"/>
              </a:solidFill>
            </a:rPr>
            <a:t>7.4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95250</xdr:colOff>
      <xdr:row>69</xdr:row>
      <xdr:rowOff>3133725</xdr:rowOff>
    </xdr:from>
    <xdr:to>
      <xdr:col>41</xdr:col>
      <xdr:colOff>152400</xdr:colOff>
      <xdr:row>69</xdr:row>
      <xdr:rowOff>3819525</xdr:rowOff>
    </xdr:to>
    <xdr:sp>
      <xdr:nvSpPr>
        <xdr:cNvPr id="56" name="大かっこ 56"/>
        <xdr:cNvSpPr>
          <a:spLocks/>
        </xdr:cNvSpPr>
      </xdr:nvSpPr>
      <xdr:spPr>
        <a:xfrm>
          <a:off x="4648200" y="35585400"/>
          <a:ext cx="2971800" cy="695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・実測、アンケート調査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Z169"/>
  <sheetViews>
    <sheetView tabSelected="1" view="pageBreakPreview" zoomScale="80" zoomScaleNormal="75" zoomScaleSheetLayoutView="80" zoomScalePageLayoutView="0" workbookViewId="0" topLeftCell="A45">
      <selection activeCell="A45" sqref="A1:IV16384"/>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20"/>
      <c r="AR1" s="20"/>
      <c r="AS1" s="20"/>
      <c r="AT1" s="20"/>
      <c r="AU1" s="20"/>
      <c r="AV1" s="20"/>
      <c r="AW1" s="20"/>
    </row>
    <row r="2" spans="37:51" ht="21.75" customHeight="1" thickBot="1">
      <c r="AK2" s="21" t="s">
        <v>0</v>
      </c>
      <c r="AL2" s="21"/>
      <c r="AM2" s="21"/>
      <c r="AN2" s="21"/>
      <c r="AO2" s="21"/>
      <c r="AP2" s="21"/>
      <c r="AQ2" s="21"/>
      <c r="AR2" s="22" t="s">
        <v>183</v>
      </c>
      <c r="AS2" s="21"/>
      <c r="AT2" s="21"/>
      <c r="AU2" s="21"/>
      <c r="AV2" s="21"/>
      <c r="AW2" s="21"/>
      <c r="AX2" s="21"/>
      <c r="AY2" s="21"/>
    </row>
    <row r="3" spans="2:51" ht="21" thickBot="1">
      <c r="B3" s="23" t="s">
        <v>92</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row>
    <row r="4" spans="2:51" ht="21" customHeight="1">
      <c r="B4" s="26" t="s">
        <v>51</v>
      </c>
      <c r="C4" s="27"/>
      <c r="D4" s="27"/>
      <c r="E4" s="27"/>
      <c r="F4" s="27"/>
      <c r="G4" s="27"/>
      <c r="H4" s="28" t="s">
        <v>89</v>
      </c>
      <c r="I4" s="29"/>
      <c r="J4" s="29"/>
      <c r="K4" s="29"/>
      <c r="L4" s="29"/>
      <c r="M4" s="29"/>
      <c r="N4" s="29"/>
      <c r="O4" s="29"/>
      <c r="P4" s="29"/>
      <c r="Q4" s="29"/>
      <c r="R4" s="29"/>
      <c r="S4" s="29"/>
      <c r="T4" s="29"/>
      <c r="U4" s="29"/>
      <c r="V4" s="29"/>
      <c r="W4" s="29"/>
      <c r="X4" s="29"/>
      <c r="Y4" s="29"/>
      <c r="Z4" s="30" t="s">
        <v>1</v>
      </c>
      <c r="AA4" s="31"/>
      <c r="AB4" s="31"/>
      <c r="AC4" s="31"/>
      <c r="AD4" s="31"/>
      <c r="AE4" s="32"/>
      <c r="AF4" s="31" t="s">
        <v>182</v>
      </c>
      <c r="AG4" s="31"/>
      <c r="AH4" s="31"/>
      <c r="AI4" s="31"/>
      <c r="AJ4" s="31"/>
      <c r="AK4" s="31"/>
      <c r="AL4" s="31"/>
      <c r="AM4" s="31"/>
      <c r="AN4" s="31"/>
      <c r="AO4" s="31"/>
      <c r="AP4" s="31"/>
      <c r="AQ4" s="32"/>
      <c r="AR4" s="33" t="s">
        <v>2</v>
      </c>
      <c r="AS4" s="31"/>
      <c r="AT4" s="31"/>
      <c r="AU4" s="31"/>
      <c r="AV4" s="31"/>
      <c r="AW4" s="31"/>
      <c r="AX4" s="31"/>
      <c r="AY4" s="34"/>
    </row>
    <row r="5" spans="2:51" ht="27.75" customHeight="1">
      <c r="B5" s="35" t="s">
        <v>61</v>
      </c>
      <c r="C5" s="36"/>
      <c r="D5" s="36"/>
      <c r="E5" s="36"/>
      <c r="F5" s="36"/>
      <c r="G5" s="37"/>
      <c r="H5" s="38" t="s">
        <v>90</v>
      </c>
      <c r="I5" s="39"/>
      <c r="J5" s="39"/>
      <c r="K5" s="39"/>
      <c r="L5" s="39"/>
      <c r="M5" s="39"/>
      <c r="N5" s="39"/>
      <c r="O5" s="39"/>
      <c r="P5" s="39"/>
      <c r="Q5" s="39"/>
      <c r="R5" s="39"/>
      <c r="S5" s="39"/>
      <c r="T5" s="39"/>
      <c r="U5" s="39"/>
      <c r="V5" s="39"/>
      <c r="W5" s="40"/>
      <c r="X5" s="40"/>
      <c r="Y5" s="40"/>
      <c r="Z5" s="41" t="s">
        <v>3</v>
      </c>
      <c r="AA5" s="42"/>
      <c r="AB5" s="42"/>
      <c r="AC5" s="42"/>
      <c r="AD5" s="42"/>
      <c r="AE5" s="43"/>
      <c r="AF5" s="42" t="s">
        <v>87</v>
      </c>
      <c r="AG5" s="42"/>
      <c r="AH5" s="42"/>
      <c r="AI5" s="42"/>
      <c r="AJ5" s="42"/>
      <c r="AK5" s="42"/>
      <c r="AL5" s="42"/>
      <c r="AM5" s="42"/>
      <c r="AN5" s="42"/>
      <c r="AO5" s="42"/>
      <c r="AP5" s="42"/>
      <c r="AQ5" s="43"/>
      <c r="AR5" s="44" t="s">
        <v>88</v>
      </c>
      <c r="AS5" s="45"/>
      <c r="AT5" s="45"/>
      <c r="AU5" s="45"/>
      <c r="AV5" s="45"/>
      <c r="AW5" s="45"/>
      <c r="AX5" s="45"/>
      <c r="AY5" s="46"/>
    </row>
    <row r="6" spans="2:51" ht="30.75" customHeight="1">
      <c r="B6" s="47" t="s">
        <v>4</v>
      </c>
      <c r="C6" s="48"/>
      <c r="D6" s="48"/>
      <c r="E6" s="48"/>
      <c r="F6" s="48"/>
      <c r="G6" s="48"/>
      <c r="H6" s="49" t="s">
        <v>91</v>
      </c>
      <c r="I6" s="40"/>
      <c r="J6" s="40"/>
      <c r="K6" s="40"/>
      <c r="L6" s="40"/>
      <c r="M6" s="40"/>
      <c r="N6" s="40"/>
      <c r="O6" s="40"/>
      <c r="P6" s="40"/>
      <c r="Q6" s="40"/>
      <c r="R6" s="40"/>
      <c r="S6" s="40"/>
      <c r="T6" s="40"/>
      <c r="U6" s="40"/>
      <c r="V6" s="40"/>
      <c r="W6" s="40"/>
      <c r="X6" s="40"/>
      <c r="Y6" s="40"/>
      <c r="Z6" s="50" t="s">
        <v>82</v>
      </c>
      <c r="AA6" s="51"/>
      <c r="AB6" s="51"/>
      <c r="AC6" s="51"/>
      <c r="AD6" s="51"/>
      <c r="AE6" s="52"/>
      <c r="AF6" s="53" t="s">
        <v>179</v>
      </c>
      <c r="AG6" s="53"/>
      <c r="AH6" s="53"/>
      <c r="AI6" s="53"/>
      <c r="AJ6" s="53"/>
      <c r="AK6" s="53"/>
      <c r="AL6" s="53"/>
      <c r="AM6" s="53"/>
      <c r="AN6" s="53"/>
      <c r="AO6" s="53"/>
      <c r="AP6" s="53"/>
      <c r="AQ6" s="53"/>
      <c r="AR6" s="40"/>
      <c r="AS6" s="40"/>
      <c r="AT6" s="40"/>
      <c r="AU6" s="40"/>
      <c r="AV6" s="40"/>
      <c r="AW6" s="40"/>
      <c r="AX6" s="40"/>
      <c r="AY6" s="54"/>
    </row>
    <row r="7" spans="2:51" ht="18" customHeight="1">
      <c r="B7" s="55" t="s">
        <v>41</v>
      </c>
      <c r="C7" s="56"/>
      <c r="D7" s="56"/>
      <c r="E7" s="56"/>
      <c r="F7" s="56"/>
      <c r="G7" s="56"/>
      <c r="H7" s="59" t="s">
        <v>142</v>
      </c>
      <c r="I7" s="60"/>
      <c r="J7" s="60"/>
      <c r="K7" s="60"/>
      <c r="L7" s="60"/>
      <c r="M7" s="60"/>
      <c r="N7" s="60"/>
      <c r="O7" s="60"/>
      <c r="P7" s="60"/>
      <c r="Q7" s="60"/>
      <c r="R7" s="60"/>
      <c r="S7" s="60"/>
      <c r="T7" s="60"/>
      <c r="U7" s="60"/>
      <c r="V7" s="60"/>
      <c r="W7" s="61"/>
      <c r="X7" s="61"/>
      <c r="Y7" s="61"/>
      <c r="Z7" s="65" t="s">
        <v>5</v>
      </c>
      <c r="AA7" s="40"/>
      <c r="AB7" s="40"/>
      <c r="AC7" s="40"/>
      <c r="AD7" s="40"/>
      <c r="AE7" s="66"/>
      <c r="AF7" s="68" t="s">
        <v>93</v>
      </c>
      <c r="AG7" s="69"/>
      <c r="AH7" s="69"/>
      <c r="AI7" s="69"/>
      <c r="AJ7" s="69"/>
      <c r="AK7" s="69"/>
      <c r="AL7" s="69"/>
      <c r="AM7" s="69"/>
      <c r="AN7" s="69"/>
      <c r="AO7" s="69"/>
      <c r="AP7" s="69"/>
      <c r="AQ7" s="69"/>
      <c r="AR7" s="69"/>
      <c r="AS7" s="69"/>
      <c r="AT7" s="69"/>
      <c r="AU7" s="69"/>
      <c r="AV7" s="69"/>
      <c r="AW7" s="69"/>
      <c r="AX7" s="69"/>
      <c r="AY7" s="70"/>
    </row>
    <row r="8" spans="2:51" ht="24" customHeight="1">
      <c r="B8" s="57"/>
      <c r="C8" s="58"/>
      <c r="D8" s="58"/>
      <c r="E8" s="58"/>
      <c r="F8" s="58"/>
      <c r="G8" s="58"/>
      <c r="H8" s="62"/>
      <c r="I8" s="63"/>
      <c r="J8" s="63"/>
      <c r="K8" s="63"/>
      <c r="L8" s="63"/>
      <c r="M8" s="63"/>
      <c r="N8" s="63"/>
      <c r="O8" s="63"/>
      <c r="P8" s="63"/>
      <c r="Q8" s="63"/>
      <c r="R8" s="63"/>
      <c r="S8" s="63"/>
      <c r="T8" s="63"/>
      <c r="U8" s="63"/>
      <c r="V8" s="63"/>
      <c r="W8" s="64"/>
      <c r="X8" s="64"/>
      <c r="Y8" s="64"/>
      <c r="Z8" s="67"/>
      <c r="AA8" s="40"/>
      <c r="AB8" s="40"/>
      <c r="AC8" s="40"/>
      <c r="AD8" s="40"/>
      <c r="AE8" s="66"/>
      <c r="AF8" s="71"/>
      <c r="AG8" s="71"/>
      <c r="AH8" s="71"/>
      <c r="AI8" s="71"/>
      <c r="AJ8" s="71"/>
      <c r="AK8" s="71"/>
      <c r="AL8" s="71"/>
      <c r="AM8" s="71"/>
      <c r="AN8" s="71"/>
      <c r="AO8" s="71"/>
      <c r="AP8" s="71"/>
      <c r="AQ8" s="71"/>
      <c r="AR8" s="71"/>
      <c r="AS8" s="71"/>
      <c r="AT8" s="71"/>
      <c r="AU8" s="71"/>
      <c r="AV8" s="71"/>
      <c r="AW8" s="71"/>
      <c r="AX8" s="71"/>
      <c r="AY8" s="72"/>
    </row>
    <row r="9" spans="2:51" ht="83.25" customHeight="1">
      <c r="B9" s="73" t="s">
        <v>168</v>
      </c>
      <c r="C9" s="74"/>
      <c r="D9" s="74"/>
      <c r="E9" s="74"/>
      <c r="F9" s="74"/>
      <c r="G9" s="74"/>
      <c r="H9" s="75" t="s">
        <v>124</v>
      </c>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7"/>
    </row>
    <row r="10" spans="2:51" ht="83.25" customHeight="1">
      <c r="B10" s="73" t="s">
        <v>169</v>
      </c>
      <c r="C10" s="74"/>
      <c r="D10" s="74"/>
      <c r="E10" s="74"/>
      <c r="F10" s="74"/>
      <c r="G10" s="74"/>
      <c r="H10" s="75" t="s">
        <v>143</v>
      </c>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7"/>
    </row>
    <row r="11" spans="2:51" ht="29.25" customHeight="1">
      <c r="B11" s="73" t="s">
        <v>6</v>
      </c>
      <c r="C11" s="74"/>
      <c r="D11" s="74"/>
      <c r="E11" s="74"/>
      <c r="F11" s="74"/>
      <c r="G11" s="78"/>
      <c r="H11" s="79" t="s">
        <v>94</v>
      </c>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1"/>
    </row>
    <row r="12" spans="2:51" ht="21" customHeight="1">
      <c r="B12" s="82" t="s">
        <v>170</v>
      </c>
      <c r="C12" s="83"/>
      <c r="D12" s="83"/>
      <c r="E12" s="83"/>
      <c r="F12" s="83"/>
      <c r="G12" s="84"/>
      <c r="H12" s="91"/>
      <c r="I12" s="92"/>
      <c r="J12" s="92"/>
      <c r="K12" s="92"/>
      <c r="L12" s="92"/>
      <c r="M12" s="92"/>
      <c r="N12" s="92"/>
      <c r="O12" s="92"/>
      <c r="P12" s="92"/>
      <c r="Q12" s="93" t="s">
        <v>171</v>
      </c>
      <c r="R12" s="94"/>
      <c r="S12" s="94"/>
      <c r="T12" s="94"/>
      <c r="U12" s="94"/>
      <c r="V12" s="94"/>
      <c r="W12" s="95"/>
      <c r="X12" s="93" t="s">
        <v>172</v>
      </c>
      <c r="Y12" s="94"/>
      <c r="Z12" s="94"/>
      <c r="AA12" s="94"/>
      <c r="AB12" s="94"/>
      <c r="AC12" s="94"/>
      <c r="AD12" s="95"/>
      <c r="AE12" s="93" t="s">
        <v>173</v>
      </c>
      <c r="AF12" s="94"/>
      <c r="AG12" s="94"/>
      <c r="AH12" s="94"/>
      <c r="AI12" s="94"/>
      <c r="AJ12" s="94"/>
      <c r="AK12" s="95"/>
      <c r="AL12" s="93" t="s">
        <v>174</v>
      </c>
      <c r="AM12" s="94"/>
      <c r="AN12" s="94"/>
      <c r="AO12" s="94"/>
      <c r="AP12" s="94"/>
      <c r="AQ12" s="94"/>
      <c r="AR12" s="95"/>
      <c r="AS12" s="93" t="s">
        <v>175</v>
      </c>
      <c r="AT12" s="94"/>
      <c r="AU12" s="94"/>
      <c r="AV12" s="94"/>
      <c r="AW12" s="94"/>
      <c r="AX12" s="94"/>
      <c r="AY12" s="96"/>
    </row>
    <row r="13" spans="2:51" ht="21" customHeight="1">
      <c r="B13" s="85"/>
      <c r="C13" s="86"/>
      <c r="D13" s="86"/>
      <c r="E13" s="86"/>
      <c r="F13" s="86"/>
      <c r="G13" s="87"/>
      <c r="H13" s="97" t="s">
        <v>7</v>
      </c>
      <c r="I13" s="98"/>
      <c r="J13" s="103" t="s">
        <v>8</v>
      </c>
      <c r="K13" s="104"/>
      <c r="L13" s="104"/>
      <c r="M13" s="104"/>
      <c r="N13" s="104"/>
      <c r="O13" s="104"/>
      <c r="P13" s="105"/>
      <c r="Q13" s="106">
        <v>232</v>
      </c>
      <c r="R13" s="106"/>
      <c r="S13" s="106"/>
      <c r="T13" s="106"/>
      <c r="U13" s="106"/>
      <c r="V13" s="106"/>
      <c r="W13" s="106"/>
      <c r="X13" s="106">
        <v>253</v>
      </c>
      <c r="Y13" s="106"/>
      <c r="Z13" s="106"/>
      <c r="AA13" s="106"/>
      <c r="AB13" s="106"/>
      <c r="AC13" s="106"/>
      <c r="AD13" s="106"/>
      <c r="AE13" s="106">
        <v>292</v>
      </c>
      <c r="AF13" s="106"/>
      <c r="AG13" s="106"/>
      <c r="AH13" s="106"/>
      <c r="AI13" s="106"/>
      <c r="AJ13" s="106"/>
      <c r="AK13" s="106"/>
      <c r="AL13" s="106">
        <v>287</v>
      </c>
      <c r="AM13" s="106"/>
      <c r="AN13" s="106"/>
      <c r="AO13" s="106"/>
      <c r="AP13" s="106"/>
      <c r="AQ13" s="106"/>
      <c r="AR13" s="106"/>
      <c r="AS13" s="445">
        <v>378</v>
      </c>
      <c r="AT13" s="445"/>
      <c r="AU13" s="445"/>
      <c r="AV13" s="445"/>
      <c r="AW13" s="445"/>
      <c r="AX13" s="445"/>
      <c r="AY13" s="446"/>
    </row>
    <row r="14" spans="2:51" ht="21" customHeight="1">
      <c r="B14" s="85"/>
      <c r="C14" s="86"/>
      <c r="D14" s="86"/>
      <c r="E14" s="86"/>
      <c r="F14" s="86"/>
      <c r="G14" s="87"/>
      <c r="H14" s="99"/>
      <c r="I14" s="100"/>
      <c r="J14" s="107" t="s">
        <v>9</v>
      </c>
      <c r="K14" s="108"/>
      <c r="L14" s="108"/>
      <c r="M14" s="108"/>
      <c r="N14" s="108"/>
      <c r="O14" s="108"/>
      <c r="P14" s="109"/>
      <c r="Q14" s="110" t="s">
        <v>146</v>
      </c>
      <c r="R14" s="110"/>
      <c r="S14" s="110"/>
      <c r="T14" s="110"/>
      <c r="U14" s="110"/>
      <c r="V14" s="110"/>
      <c r="W14" s="110"/>
      <c r="X14" s="110" t="s">
        <v>146</v>
      </c>
      <c r="Y14" s="110"/>
      <c r="Z14" s="110"/>
      <c r="AA14" s="110"/>
      <c r="AB14" s="110"/>
      <c r="AC14" s="110"/>
      <c r="AD14" s="110"/>
      <c r="AE14" s="110" t="s">
        <v>146</v>
      </c>
      <c r="AF14" s="110"/>
      <c r="AG14" s="110"/>
      <c r="AH14" s="110"/>
      <c r="AI14" s="110"/>
      <c r="AJ14" s="110"/>
      <c r="AK14" s="110"/>
      <c r="AL14" s="110" t="s">
        <v>146</v>
      </c>
      <c r="AM14" s="110"/>
      <c r="AN14" s="110"/>
      <c r="AO14" s="110"/>
      <c r="AP14" s="110"/>
      <c r="AQ14" s="110"/>
      <c r="AR14" s="110"/>
      <c r="AS14" s="447"/>
      <c r="AT14" s="447"/>
      <c r="AU14" s="447"/>
      <c r="AV14" s="447"/>
      <c r="AW14" s="447"/>
      <c r="AX14" s="447"/>
      <c r="AY14" s="448"/>
    </row>
    <row r="15" spans="2:51" ht="24.75" customHeight="1">
      <c r="B15" s="85"/>
      <c r="C15" s="86"/>
      <c r="D15" s="86"/>
      <c r="E15" s="86"/>
      <c r="F15" s="86"/>
      <c r="G15" s="87"/>
      <c r="H15" s="99"/>
      <c r="I15" s="100"/>
      <c r="J15" s="107" t="s">
        <v>10</v>
      </c>
      <c r="K15" s="108"/>
      <c r="L15" s="108"/>
      <c r="M15" s="108"/>
      <c r="N15" s="108"/>
      <c r="O15" s="108"/>
      <c r="P15" s="109"/>
      <c r="Q15" s="110" t="s">
        <v>146</v>
      </c>
      <c r="R15" s="110"/>
      <c r="S15" s="110"/>
      <c r="T15" s="110"/>
      <c r="U15" s="110"/>
      <c r="V15" s="110"/>
      <c r="W15" s="110"/>
      <c r="X15" s="110" t="s">
        <v>146</v>
      </c>
      <c r="Y15" s="110"/>
      <c r="Z15" s="110"/>
      <c r="AA15" s="110"/>
      <c r="AB15" s="110"/>
      <c r="AC15" s="110"/>
      <c r="AD15" s="110"/>
      <c r="AE15" s="110" t="s">
        <v>146</v>
      </c>
      <c r="AF15" s="110"/>
      <c r="AG15" s="110"/>
      <c r="AH15" s="110"/>
      <c r="AI15" s="110"/>
      <c r="AJ15" s="110"/>
      <c r="AK15" s="110"/>
      <c r="AL15" s="110" t="s">
        <v>146</v>
      </c>
      <c r="AM15" s="110"/>
      <c r="AN15" s="110"/>
      <c r="AO15" s="110"/>
      <c r="AP15" s="110"/>
      <c r="AQ15" s="110"/>
      <c r="AR15" s="110"/>
      <c r="AS15" s="447"/>
      <c r="AT15" s="447"/>
      <c r="AU15" s="447"/>
      <c r="AV15" s="447"/>
      <c r="AW15" s="447"/>
      <c r="AX15" s="447"/>
      <c r="AY15" s="448"/>
    </row>
    <row r="16" spans="2:51" ht="24.75" customHeight="1">
      <c r="B16" s="85"/>
      <c r="C16" s="86"/>
      <c r="D16" s="86"/>
      <c r="E16" s="86"/>
      <c r="F16" s="86"/>
      <c r="G16" s="87"/>
      <c r="H16" s="101"/>
      <c r="I16" s="102"/>
      <c r="J16" s="111" t="s">
        <v>30</v>
      </c>
      <c r="K16" s="112"/>
      <c r="L16" s="112"/>
      <c r="M16" s="112"/>
      <c r="N16" s="112"/>
      <c r="O16" s="112"/>
      <c r="P16" s="113"/>
      <c r="Q16" s="114">
        <f>SUM(Q13:W15)</f>
        <v>232</v>
      </c>
      <c r="R16" s="114"/>
      <c r="S16" s="114"/>
      <c r="T16" s="114"/>
      <c r="U16" s="114"/>
      <c r="V16" s="114"/>
      <c r="W16" s="114"/>
      <c r="X16" s="114">
        <f>SUM(X13:AD15)</f>
        <v>253</v>
      </c>
      <c r="Y16" s="114"/>
      <c r="Z16" s="114"/>
      <c r="AA16" s="114"/>
      <c r="AB16" s="114"/>
      <c r="AC16" s="114"/>
      <c r="AD16" s="114"/>
      <c r="AE16" s="114">
        <f>SUM(AE13:AK15)</f>
        <v>292</v>
      </c>
      <c r="AF16" s="114"/>
      <c r="AG16" s="114"/>
      <c r="AH16" s="114"/>
      <c r="AI16" s="114"/>
      <c r="AJ16" s="114"/>
      <c r="AK16" s="114"/>
      <c r="AL16" s="114">
        <f>SUM(AL13:AR15)</f>
        <v>287</v>
      </c>
      <c r="AM16" s="114"/>
      <c r="AN16" s="114"/>
      <c r="AO16" s="114"/>
      <c r="AP16" s="114"/>
      <c r="AQ16" s="114"/>
      <c r="AR16" s="114"/>
      <c r="AS16" s="449">
        <v>378</v>
      </c>
      <c r="AT16" s="449"/>
      <c r="AU16" s="449"/>
      <c r="AV16" s="449"/>
      <c r="AW16" s="449"/>
      <c r="AX16" s="449"/>
      <c r="AY16" s="450"/>
    </row>
    <row r="17" spans="2:51" ht="24.75" customHeight="1">
      <c r="B17" s="85"/>
      <c r="C17" s="86"/>
      <c r="D17" s="86"/>
      <c r="E17" s="86"/>
      <c r="F17" s="86"/>
      <c r="G17" s="87"/>
      <c r="H17" s="115" t="s">
        <v>11</v>
      </c>
      <c r="I17" s="116"/>
      <c r="J17" s="116"/>
      <c r="K17" s="116"/>
      <c r="L17" s="116"/>
      <c r="M17" s="116"/>
      <c r="N17" s="116"/>
      <c r="O17" s="116"/>
      <c r="P17" s="116"/>
      <c r="Q17" s="117">
        <v>221</v>
      </c>
      <c r="R17" s="117"/>
      <c r="S17" s="117"/>
      <c r="T17" s="117"/>
      <c r="U17" s="117"/>
      <c r="V17" s="117"/>
      <c r="W17" s="117"/>
      <c r="X17" s="117">
        <v>232</v>
      </c>
      <c r="Y17" s="117"/>
      <c r="Z17" s="117"/>
      <c r="AA17" s="117"/>
      <c r="AB17" s="117"/>
      <c r="AC17" s="117"/>
      <c r="AD17" s="117"/>
      <c r="AE17" s="117">
        <v>288</v>
      </c>
      <c r="AF17" s="117"/>
      <c r="AG17" s="117"/>
      <c r="AH17" s="117"/>
      <c r="AI17" s="117"/>
      <c r="AJ17" s="117"/>
      <c r="AK17" s="117"/>
      <c r="AL17" s="118"/>
      <c r="AM17" s="118"/>
      <c r="AN17" s="118"/>
      <c r="AO17" s="118"/>
      <c r="AP17" s="118"/>
      <c r="AQ17" s="118"/>
      <c r="AR17" s="118"/>
      <c r="AS17" s="118"/>
      <c r="AT17" s="118"/>
      <c r="AU17" s="118"/>
      <c r="AV17" s="118"/>
      <c r="AW17" s="118"/>
      <c r="AX17" s="118"/>
      <c r="AY17" s="119"/>
    </row>
    <row r="18" spans="2:51" ht="24.75" customHeight="1">
      <c r="B18" s="88"/>
      <c r="C18" s="89"/>
      <c r="D18" s="89"/>
      <c r="E18" s="89"/>
      <c r="F18" s="89"/>
      <c r="G18" s="90"/>
      <c r="H18" s="115" t="s">
        <v>12</v>
      </c>
      <c r="I18" s="116"/>
      <c r="J18" s="116"/>
      <c r="K18" s="116"/>
      <c r="L18" s="116"/>
      <c r="M18" s="116"/>
      <c r="N18" s="116"/>
      <c r="O18" s="116"/>
      <c r="P18" s="116"/>
      <c r="Q18" s="120">
        <f>ROUND(Q17/Q16,3)</f>
        <v>0.953</v>
      </c>
      <c r="R18" s="120"/>
      <c r="S18" s="120"/>
      <c r="T18" s="120"/>
      <c r="U18" s="120"/>
      <c r="V18" s="120"/>
      <c r="W18" s="120"/>
      <c r="X18" s="120">
        <f>ROUND(X17/X16,3)</f>
        <v>0.917</v>
      </c>
      <c r="Y18" s="120"/>
      <c r="Z18" s="120"/>
      <c r="AA18" s="120"/>
      <c r="AB18" s="120"/>
      <c r="AC18" s="120"/>
      <c r="AD18" s="120"/>
      <c r="AE18" s="120">
        <f>ROUND(AE17/AE16,3)</f>
        <v>0.986</v>
      </c>
      <c r="AF18" s="120"/>
      <c r="AG18" s="120"/>
      <c r="AH18" s="120"/>
      <c r="AI18" s="120"/>
      <c r="AJ18" s="120"/>
      <c r="AK18" s="120"/>
      <c r="AL18" s="118"/>
      <c r="AM18" s="118"/>
      <c r="AN18" s="118"/>
      <c r="AO18" s="118"/>
      <c r="AP18" s="118"/>
      <c r="AQ18" s="118"/>
      <c r="AR18" s="118"/>
      <c r="AS18" s="118"/>
      <c r="AT18" s="118"/>
      <c r="AU18" s="118"/>
      <c r="AV18" s="118"/>
      <c r="AW18" s="118"/>
      <c r="AX18" s="118"/>
      <c r="AY18" s="119"/>
    </row>
    <row r="19" spans="2:51" ht="31.5" customHeight="1">
      <c r="B19" s="156" t="s">
        <v>14</v>
      </c>
      <c r="C19" s="157"/>
      <c r="D19" s="157"/>
      <c r="E19" s="157"/>
      <c r="F19" s="157"/>
      <c r="G19" s="158"/>
      <c r="H19" s="121" t="s">
        <v>84</v>
      </c>
      <c r="I19" s="94"/>
      <c r="J19" s="94"/>
      <c r="K19" s="94"/>
      <c r="L19" s="94"/>
      <c r="M19" s="94"/>
      <c r="N19" s="94"/>
      <c r="O19" s="94"/>
      <c r="P19" s="94"/>
      <c r="Q19" s="94"/>
      <c r="R19" s="94"/>
      <c r="S19" s="94"/>
      <c r="T19" s="94"/>
      <c r="U19" s="94"/>
      <c r="V19" s="94"/>
      <c r="W19" s="94"/>
      <c r="X19" s="94"/>
      <c r="Y19" s="95"/>
      <c r="Z19" s="122"/>
      <c r="AA19" s="123"/>
      <c r="AB19" s="124"/>
      <c r="AC19" s="93" t="s">
        <v>13</v>
      </c>
      <c r="AD19" s="94"/>
      <c r="AE19" s="95"/>
      <c r="AF19" s="125" t="s">
        <v>176</v>
      </c>
      <c r="AG19" s="125"/>
      <c r="AH19" s="125"/>
      <c r="AI19" s="125"/>
      <c r="AJ19" s="125"/>
      <c r="AK19" s="125" t="s">
        <v>172</v>
      </c>
      <c r="AL19" s="125"/>
      <c r="AM19" s="125"/>
      <c r="AN19" s="125"/>
      <c r="AO19" s="125"/>
      <c r="AP19" s="125" t="s">
        <v>173</v>
      </c>
      <c r="AQ19" s="125"/>
      <c r="AR19" s="125"/>
      <c r="AS19" s="125"/>
      <c r="AT19" s="125"/>
      <c r="AU19" s="127" t="s">
        <v>15</v>
      </c>
      <c r="AV19" s="125"/>
      <c r="AW19" s="125"/>
      <c r="AX19" s="125"/>
      <c r="AY19" s="128"/>
    </row>
    <row r="20" spans="2:51" ht="34.5" customHeight="1">
      <c r="B20" s="159"/>
      <c r="C20" s="157"/>
      <c r="D20" s="157"/>
      <c r="E20" s="157"/>
      <c r="F20" s="157"/>
      <c r="G20" s="158"/>
      <c r="H20" s="129" t="s">
        <v>144</v>
      </c>
      <c r="I20" s="130"/>
      <c r="J20" s="130"/>
      <c r="K20" s="130"/>
      <c r="L20" s="130"/>
      <c r="M20" s="130"/>
      <c r="N20" s="130"/>
      <c r="O20" s="130"/>
      <c r="P20" s="130"/>
      <c r="Q20" s="130"/>
      <c r="R20" s="130"/>
      <c r="S20" s="130"/>
      <c r="T20" s="130"/>
      <c r="U20" s="130"/>
      <c r="V20" s="130"/>
      <c r="W20" s="130"/>
      <c r="X20" s="130"/>
      <c r="Y20" s="131"/>
      <c r="Z20" s="135" t="s">
        <v>16</v>
      </c>
      <c r="AA20" s="136"/>
      <c r="AB20" s="137"/>
      <c r="AC20" s="138" t="s">
        <v>121</v>
      </c>
      <c r="AD20" s="138"/>
      <c r="AE20" s="138"/>
      <c r="AF20" s="117" t="s">
        <v>122</v>
      </c>
      <c r="AG20" s="117"/>
      <c r="AH20" s="117"/>
      <c r="AI20" s="117"/>
      <c r="AJ20" s="139"/>
      <c r="AK20" s="117" t="s">
        <v>122</v>
      </c>
      <c r="AL20" s="117"/>
      <c r="AM20" s="117"/>
      <c r="AN20" s="117"/>
      <c r="AO20" s="139"/>
      <c r="AP20" s="117" t="s">
        <v>122</v>
      </c>
      <c r="AQ20" s="117"/>
      <c r="AR20" s="117"/>
      <c r="AS20" s="117"/>
      <c r="AT20" s="139"/>
      <c r="AU20" s="139" t="s">
        <v>122</v>
      </c>
      <c r="AV20" s="140"/>
      <c r="AW20" s="140"/>
      <c r="AX20" s="140"/>
      <c r="AY20" s="141"/>
    </row>
    <row r="21" spans="2:51" ht="27" customHeight="1">
      <c r="B21" s="160"/>
      <c r="C21" s="161"/>
      <c r="D21" s="161"/>
      <c r="E21" s="161"/>
      <c r="F21" s="161"/>
      <c r="G21" s="162"/>
      <c r="H21" s="132"/>
      <c r="I21" s="133"/>
      <c r="J21" s="133"/>
      <c r="K21" s="133"/>
      <c r="L21" s="133"/>
      <c r="M21" s="133"/>
      <c r="N21" s="133"/>
      <c r="O21" s="133"/>
      <c r="P21" s="133"/>
      <c r="Q21" s="133"/>
      <c r="R21" s="133"/>
      <c r="S21" s="133"/>
      <c r="T21" s="133"/>
      <c r="U21" s="133"/>
      <c r="V21" s="133"/>
      <c r="W21" s="133"/>
      <c r="X21" s="133"/>
      <c r="Y21" s="134"/>
      <c r="Z21" s="93" t="s">
        <v>17</v>
      </c>
      <c r="AA21" s="94"/>
      <c r="AB21" s="95"/>
      <c r="AC21" s="126" t="s">
        <v>116</v>
      </c>
      <c r="AD21" s="126"/>
      <c r="AE21" s="126"/>
      <c r="AF21" s="117">
        <v>100</v>
      </c>
      <c r="AG21" s="117"/>
      <c r="AH21" s="117"/>
      <c r="AI21" s="117"/>
      <c r="AJ21" s="117"/>
      <c r="AK21" s="117">
        <v>100</v>
      </c>
      <c r="AL21" s="117"/>
      <c r="AM21" s="117"/>
      <c r="AN21" s="117"/>
      <c r="AO21" s="117"/>
      <c r="AP21" s="117">
        <v>100</v>
      </c>
      <c r="AQ21" s="117"/>
      <c r="AR21" s="117"/>
      <c r="AS21" s="117"/>
      <c r="AT21" s="117"/>
      <c r="AU21" s="142"/>
      <c r="AV21" s="142"/>
      <c r="AW21" s="142"/>
      <c r="AX21" s="142"/>
      <c r="AY21" s="143"/>
    </row>
    <row r="22" spans="2:51" ht="31.5" customHeight="1">
      <c r="B22" s="144" t="s">
        <v>80</v>
      </c>
      <c r="C22" s="145"/>
      <c r="D22" s="145"/>
      <c r="E22" s="145"/>
      <c r="F22" s="145"/>
      <c r="G22" s="146"/>
      <c r="H22" s="121" t="s">
        <v>85</v>
      </c>
      <c r="I22" s="94"/>
      <c r="J22" s="94"/>
      <c r="K22" s="94"/>
      <c r="L22" s="94"/>
      <c r="M22" s="94"/>
      <c r="N22" s="94"/>
      <c r="O22" s="94"/>
      <c r="P22" s="94"/>
      <c r="Q22" s="94"/>
      <c r="R22" s="94"/>
      <c r="S22" s="94"/>
      <c r="T22" s="94"/>
      <c r="U22" s="94"/>
      <c r="V22" s="94"/>
      <c r="W22" s="94"/>
      <c r="X22" s="94"/>
      <c r="Y22" s="95"/>
      <c r="Z22" s="122"/>
      <c r="AA22" s="123"/>
      <c r="AB22" s="124"/>
      <c r="AC22" s="93" t="s">
        <v>13</v>
      </c>
      <c r="AD22" s="94"/>
      <c r="AE22" s="95"/>
      <c r="AF22" s="125" t="s">
        <v>176</v>
      </c>
      <c r="AG22" s="125"/>
      <c r="AH22" s="125"/>
      <c r="AI22" s="125"/>
      <c r="AJ22" s="125"/>
      <c r="AK22" s="125" t="s">
        <v>172</v>
      </c>
      <c r="AL22" s="125"/>
      <c r="AM22" s="125"/>
      <c r="AN22" s="125"/>
      <c r="AO22" s="125"/>
      <c r="AP22" s="125" t="s">
        <v>173</v>
      </c>
      <c r="AQ22" s="125"/>
      <c r="AR22" s="125"/>
      <c r="AS22" s="125"/>
      <c r="AT22" s="125"/>
      <c r="AU22" s="153" t="s">
        <v>62</v>
      </c>
      <c r="AV22" s="154"/>
      <c r="AW22" s="154"/>
      <c r="AX22" s="154"/>
      <c r="AY22" s="155"/>
    </row>
    <row r="23" spans="2:51" ht="30" customHeight="1">
      <c r="B23" s="147"/>
      <c r="C23" s="148"/>
      <c r="D23" s="148"/>
      <c r="E23" s="148"/>
      <c r="F23" s="148"/>
      <c r="G23" s="149"/>
      <c r="H23" s="129" t="s">
        <v>123</v>
      </c>
      <c r="I23" s="190"/>
      <c r="J23" s="190"/>
      <c r="K23" s="190"/>
      <c r="L23" s="190"/>
      <c r="M23" s="190"/>
      <c r="N23" s="190"/>
      <c r="O23" s="190"/>
      <c r="P23" s="190"/>
      <c r="Q23" s="190"/>
      <c r="R23" s="190"/>
      <c r="S23" s="190"/>
      <c r="T23" s="190"/>
      <c r="U23" s="190"/>
      <c r="V23" s="190"/>
      <c r="W23" s="190"/>
      <c r="X23" s="190"/>
      <c r="Y23" s="191"/>
      <c r="Z23" s="163" t="s">
        <v>86</v>
      </c>
      <c r="AA23" s="164"/>
      <c r="AB23" s="165"/>
      <c r="AC23" s="169" t="s">
        <v>125</v>
      </c>
      <c r="AD23" s="170"/>
      <c r="AE23" s="171"/>
      <c r="AF23" s="175" t="s">
        <v>119</v>
      </c>
      <c r="AG23" s="176"/>
      <c r="AH23" s="176"/>
      <c r="AI23" s="176"/>
      <c r="AJ23" s="177"/>
      <c r="AK23" s="175" t="s">
        <v>119</v>
      </c>
      <c r="AL23" s="176"/>
      <c r="AM23" s="176"/>
      <c r="AN23" s="176"/>
      <c r="AO23" s="177"/>
      <c r="AP23" s="175" t="s">
        <v>119</v>
      </c>
      <c r="AQ23" s="176"/>
      <c r="AR23" s="176"/>
      <c r="AS23" s="176"/>
      <c r="AT23" s="177"/>
      <c r="AU23" s="175" t="s">
        <v>119</v>
      </c>
      <c r="AV23" s="176"/>
      <c r="AW23" s="176"/>
      <c r="AX23" s="176"/>
      <c r="AY23" s="178"/>
    </row>
    <row r="24" spans="2:51" ht="26.25" customHeight="1">
      <c r="B24" s="150"/>
      <c r="C24" s="151"/>
      <c r="D24" s="151"/>
      <c r="E24" s="151"/>
      <c r="F24" s="151"/>
      <c r="G24" s="152"/>
      <c r="H24" s="192"/>
      <c r="I24" s="193"/>
      <c r="J24" s="193"/>
      <c r="K24" s="193"/>
      <c r="L24" s="193"/>
      <c r="M24" s="193"/>
      <c r="N24" s="193"/>
      <c r="O24" s="193"/>
      <c r="P24" s="193"/>
      <c r="Q24" s="193"/>
      <c r="R24" s="193"/>
      <c r="S24" s="193"/>
      <c r="T24" s="193"/>
      <c r="U24" s="193"/>
      <c r="V24" s="193"/>
      <c r="W24" s="193"/>
      <c r="X24" s="193"/>
      <c r="Y24" s="194"/>
      <c r="Z24" s="166"/>
      <c r="AA24" s="167"/>
      <c r="AB24" s="168"/>
      <c r="AC24" s="172"/>
      <c r="AD24" s="173"/>
      <c r="AE24" s="174"/>
      <c r="AF24" s="179" t="s">
        <v>120</v>
      </c>
      <c r="AG24" s="180"/>
      <c r="AH24" s="180"/>
      <c r="AI24" s="180"/>
      <c r="AJ24" s="181"/>
      <c r="AK24" s="179" t="s">
        <v>120</v>
      </c>
      <c r="AL24" s="180"/>
      <c r="AM24" s="180"/>
      <c r="AN24" s="180"/>
      <c r="AO24" s="181"/>
      <c r="AP24" s="179" t="s">
        <v>120</v>
      </c>
      <c r="AQ24" s="180"/>
      <c r="AR24" s="180"/>
      <c r="AS24" s="180"/>
      <c r="AT24" s="181"/>
      <c r="AU24" s="179" t="s">
        <v>120</v>
      </c>
      <c r="AV24" s="180"/>
      <c r="AW24" s="180"/>
      <c r="AX24" s="180"/>
      <c r="AY24" s="182"/>
    </row>
    <row r="25" spans="2:51" ht="62.25" customHeight="1">
      <c r="B25" s="144" t="s">
        <v>18</v>
      </c>
      <c r="C25" s="183"/>
      <c r="D25" s="183"/>
      <c r="E25" s="183"/>
      <c r="F25" s="183"/>
      <c r="G25" s="183"/>
      <c r="H25" s="184" t="s">
        <v>115</v>
      </c>
      <c r="I25" s="185"/>
      <c r="J25" s="185"/>
      <c r="K25" s="185"/>
      <c r="L25" s="185"/>
      <c r="M25" s="185"/>
      <c r="N25" s="185"/>
      <c r="O25" s="185"/>
      <c r="P25" s="185"/>
      <c r="Q25" s="185"/>
      <c r="R25" s="185"/>
      <c r="S25" s="185"/>
      <c r="T25" s="185"/>
      <c r="U25" s="185"/>
      <c r="V25" s="185"/>
      <c r="W25" s="185"/>
      <c r="X25" s="185"/>
      <c r="Y25" s="185"/>
      <c r="Z25" s="186" t="s">
        <v>19</v>
      </c>
      <c r="AA25" s="187"/>
      <c r="AB25" s="188"/>
      <c r="AC25" s="189" t="s">
        <v>180</v>
      </c>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2"/>
    </row>
    <row r="26" spans="2:51" ht="51.75" customHeight="1">
      <c r="B26" s="225" t="s">
        <v>43</v>
      </c>
      <c r="C26" s="226"/>
      <c r="D26" s="231" t="s">
        <v>27</v>
      </c>
      <c r="E26" s="197"/>
      <c r="F26" s="197"/>
      <c r="G26" s="197"/>
      <c r="H26" s="197"/>
      <c r="I26" s="197"/>
      <c r="J26" s="197"/>
      <c r="K26" s="197"/>
      <c r="L26" s="232"/>
      <c r="M26" s="195" t="s">
        <v>73</v>
      </c>
      <c r="N26" s="195"/>
      <c r="O26" s="195"/>
      <c r="P26" s="195"/>
      <c r="Q26" s="195"/>
      <c r="R26" s="195"/>
      <c r="S26" s="196" t="s">
        <v>72</v>
      </c>
      <c r="T26" s="196"/>
      <c r="U26" s="196"/>
      <c r="V26" s="196"/>
      <c r="W26" s="196"/>
      <c r="X26" s="196"/>
      <c r="Y26" s="453" t="s">
        <v>44</v>
      </c>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8"/>
    </row>
    <row r="27" spans="2:51" ht="27.75" customHeight="1">
      <c r="B27" s="227"/>
      <c r="C27" s="228"/>
      <c r="D27" s="199" t="s">
        <v>117</v>
      </c>
      <c r="E27" s="200"/>
      <c r="F27" s="200"/>
      <c r="G27" s="200"/>
      <c r="H27" s="200"/>
      <c r="I27" s="200"/>
      <c r="J27" s="200"/>
      <c r="K27" s="200"/>
      <c r="L27" s="201"/>
      <c r="M27" s="202">
        <v>1</v>
      </c>
      <c r="N27" s="202"/>
      <c r="O27" s="202"/>
      <c r="P27" s="202"/>
      <c r="Q27" s="202"/>
      <c r="R27" s="202"/>
      <c r="S27" s="454">
        <v>1</v>
      </c>
      <c r="T27" s="454"/>
      <c r="U27" s="454"/>
      <c r="V27" s="454"/>
      <c r="W27" s="454"/>
      <c r="X27" s="454"/>
      <c r="Y27" s="455" t="s">
        <v>187</v>
      </c>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7"/>
    </row>
    <row r="28" spans="2:51" ht="27.75" customHeight="1">
      <c r="B28" s="227"/>
      <c r="C28" s="228"/>
      <c r="D28" s="203" t="s">
        <v>118</v>
      </c>
      <c r="E28" s="204"/>
      <c r="F28" s="204"/>
      <c r="G28" s="204"/>
      <c r="H28" s="204"/>
      <c r="I28" s="204"/>
      <c r="J28" s="204"/>
      <c r="K28" s="204"/>
      <c r="L28" s="205"/>
      <c r="M28" s="206">
        <v>1</v>
      </c>
      <c r="N28" s="206"/>
      <c r="O28" s="206"/>
      <c r="P28" s="206"/>
      <c r="Q28" s="206"/>
      <c r="R28" s="206"/>
      <c r="S28" s="458">
        <v>1</v>
      </c>
      <c r="T28" s="458"/>
      <c r="U28" s="458"/>
      <c r="V28" s="458"/>
      <c r="W28" s="458"/>
      <c r="X28" s="458"/>
      <c r="Y28" s="459"/>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1"/>
    </row>
    <row r="29" spans="2:51" ht="27.75" customHeight="1">
      <c r="B29" s="227"/>
      <c r="C29" s="228"/>
      <c r="D29" s="203" t="s">
        <v>95</v>
      </c>
      <c r="E29" s="204"/>
      <c r="F29" s="204"/>
      <c r="G29" s="204"/>
      <c r="H29" s="204"/>
      <c r="I29" s="204"/>
      <c r="J29" s="204"/>
      <c r="K29" s="204"/>
      <c r="L29" s="205"/>
      <c r="M29" s="206">
        <v>285</v>
      </c>
      <c r="N29" s="206"/>
      <c r="O29" s="206"/>
      <c r="P29" s="206"/>
      <c r="Q29" s="206"/>
      <c r="R29" s="206"/>
      <c r="S29" s="458">
        <v>376</v>
      </c>
      <c r="T29" s="458"/>
      <c r="U29" s="458"/>
      <c r="V29" s="458"/>
      <c r="W29" s="458"/>
      <c r="X29" s="458"/>
      <c r="Y29" s="459"/>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1"/>
    </row>
    <row r="30" spans="2:51" ht="27.75" customHeight="1">
      <c r="B30" s="227"/>
      <c r="C30" s="228"/>
      <c r="D30" s="203"/>
      <c r="E30" s="204"/>
      <c r="F30" s="204"/>
      <c r="G30" s="204"/>
      <c r="H30" s="204"/>
      <c r="I30" s="204"/>
      <c r="J30" s="204"/>
      <c r="K30" s="204"/>
      <c r="L30" s="205"/>
      <c r="M30" s="206"/>
      <c r="N30" s="206"/>
      <c r="O30" s="206"/>
      <c r="P30" s="206"/>
      <c r="Q30" s="206"/>
      <c r="R30" s="206"/>
      <c r="S30" s="458"/>
      <c r="T30" s="458"/>
      <c r="U30" s="458"/>
      <c r="V30" s="458"/>
      <c r="W30" s="458"/>
      <c r="X30" s="458"/>
      <c r="Y30" s="459"/>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1"/>
    </row>
    <row r="31" spans="2:51" ht="27.75" customHeight="1">
      <c r="B31" s="227"/>
      <c r="C31" s="228"/>
      <c r="D31" s="203"/>
      <c r="E31" s="204"/>
      <c r="F31" s="204"/>
      <c r="G31" s="204"/>
      <c r="H31" s="204"/>
      <c r="I31" s="204"/>
      <c r="J31" s="204"/>
      <c r="K31" s="204"/>
      <c r="L31" s="205"/>
      <c r="M31" s="206"/>
      <c r="N31" s="206"/>
      <c r="O31" s="206"/>
      <c r="P31" s="206"/>
      <c r="Q31" s="206"/>
      <c r="R31" s="206"/>
      <c r="S31" s="458"/>
      <c r="T31" s="458"/>
      <c r="U31" s="458"/>
      <c r="V31" s="458"/>
      <c r="W31" s="458"/>
      <c r="X31" s="458"/>
      <c r="Y31" s="459"/>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1"/>
    </row>
    <row r="32" spans="2:51" ht="27.75" customHeight="1">
      <c r="B32" s="227"/>
      <c r="C32" s="228"/>
      <c r="D32" s="203"/>
      <c r="E32" s="204"/>
      <c r="F32" s="204"/>
      <c r="G32" s="204"/>
      <c r="H32" s="204"/>
      <c r="I32" s="204"/>
      <c r="J32" s="204"/>
      <c r="K32" s="204"/>
      <c r="L32" s="205"/>
      <c r="M32" s="206"/>
      <c r="N32" s="206"/>
      <c r="O32" s="206"/>
      <c r="P32" s="206"/>
      <c r="Q32" s="206"/>
      <c r="R32" s="206"/>
      <c r="S32" s="458"/>
      <c r="T32" s="458"/>
      <c r="U32" s="458"/>
      <c r="V32" s="458"/>
      <c r="W32" s="458"/>
      <c r="X32" s="458"/>
      <c r="Y32" s="459"/>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1"/>
    </row>
    <row r="33" spans="2:51" ht="77.25" customHeight="1">
      <c r="B33" s="229"/>
      <c r="C33" s="230"/>
      <c r="D33" s="207" t="s">
        <v>30</v>
      </c>
      <c r="E33" s="140"/>
      <c r="F33" s="140"/>
      <c r="G33" s="140"/>
      <c r="H33" s="140"/>
      <c r="I33" s="140"/>
      <c r="J33" s="140"/>
      <c r="K33" s="140"/>
      <c r="L33" s="208"/>
      <c r="M33" s="209">
        <f>SUM(M27:R29)</f>
        <v>287</v>
      </c>
      <c r="N33" s="209"/>
      <c r="O33" s="209"/>
      <c r="P33" s="209"/>
      <c r="Q33" s="209"/>
      <c r="R33" s="209"/>
      <c r="S33" s="462">
        <v>378</v>
      </c>
      <c r="T33" s="462"/>
      <c r="U33" s="462"/>
      <c r="V33" s="462"/>
      <c r="W33" s="462"/>
      <c r="X33" s="462"/>
      <c r="Y33" s="463"/>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5"/>
    </row>
    <row r="34" spans="1:51" ht="3" customHeight="1">
      <c r="A34" s="13"/>
      <c r="B34" s="2"/>
      <c r="C34" s="2"/>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row>
    <row r="35" spans="1:51" ht="3" customHeight="1" thickBot="1">
      <c r="A35" s="13"/>
      <c r="B35" s="1"/>
      <c r="C35" s="1"/>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2:51" ht="21" customHeight="1" hidden="1">
      <c r="B36" s="210" t="s">
        <v>20</v>
      </c>
      <c r="C36" s="211"/>
      <c r="D36" s="214" t="s">
        <v>21</v>
      </c>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215"/>
    </row>
    <row r="37" spans="2:51" ht="203.25" customHeight="1" hidden="1">
      <c r="B37" s="210"/>
      <c r="C37" s="211"/>
      <c r="D37" s="216" t="s">
        <v>22</v>
      </c>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8"/>
    </row>
    <row r="38" spans="2:51" ht="20.25" customHeight="1" hidden="1">
      <c r="B38" s="210"/>
      <c r="C38" s="211"/>
      <c r="D38" s="219" t="s">
        <v>23</v>
      </c>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2:51" ht="100.5" customHeight="1" hidden="1" thickBot="1">
      <c r="B39" s="212"/>
      <c r="C39" s="213"/>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4"/>
    </row>
    <row r="40" spans="1:51" ht="21" customHeight="1" hidden="1">
      <c r="A40" s="16"/>
      <c r="B40" s="7"/>
      <c r="C40" s="8"/>
      <c r="D40" s="233" t="s">
        <v>24</v>
      </c>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5"/>
    </row>
    <row r="41" spans="1:51" ht="135.75" customHeight="1" hidden="1">
      <c r="A41" s="16"/>
      <c r="B41" s="9"/>
      <c r="C41" s="10"/>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8"/>
    </row>
    <row r="42" spans="1:51" ht="21" customHeight="1">
      <c r="A42" s="16"/>
      <c r="B42" s="239" t="s">
        <v>65</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1"/>
    </row>
    <row r="43" spans="1:51" ht="21" customHeight="1">
      <c r="A43" s="16"/>
      <c r="B43" s="9"/>
      <c r="C43" s="10"/>
      <c r="D43" s="242" t="s">
        <v>76</v>
      </c>
      <c r="E43" s="243"/>
      <c r="F43" s="243"/>
      <c r="G43" s="243"/>
      <c r="H43" s="244" t="s">
        <v>75</v>
      </c>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5"/>
      <c r="AH43" s="244" t="s">
        <v>25</v>
      </c>
      <c r="AI43" s="243"/>
      <c r="AJ43" s="243"/>
      <c r="AK43" s="243"/>
      <c r="AL43" s="243"/>
      <c r="AM43" s="243"/>
      <c r="AN43" s="243"/>
      <c r="AO43" s="243"/>
      <c r="AP43" s="243"/>
      <c r="AQ43" s="243"/>
      <c r="AR43" s="243"/>
      <c r="AS43" s="243"/>
      <c r="AT43" s="243"/>
      <c r="AU43" s="243"/>
      <c r="AV43" s="243"/>
      <c r="AW43" s="243"/>
      <c r="AX43" s="243"/>
      <c r="AY43" s="246"/>
    </row>
    <row r="44" spans="1:51" ht="26.25" customHeight="1">
      <c r="A44" s="16"/>
      <c r="B44" s="247" t="s">
        <v>54</v>
      </c>
      <c r="C44" s="248"/>
      <c r="D44" s="253" t="s">
        <v>126</v>
      </c>
      <c r="E44" s="254"/>
      <c r="F44" s="254"/>
      <c r="G44" s="255"/>
      <c r="H44" s="256" t="s">
        <v>64</v>
      </c>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8"/>
      <c r="AH44" s="259"/>
      <c r="AI44" s="260"/>
      <c r="AJ44" s="260"/>
      <c r="AK44" s="260"/>
      <c r="AL44" s="260"/>
      <c r="AM44" s="260"/>
      <c r="AN44" s="260"/>
      <c r="AO44" s="260"/>
      <c r="AP44" s="260"/>
      <c r="AQ44" s="260"/>
      <c r="AR44" s="260"/>
      <c r="AS44" s="260"/>
      <c r="AT44" s="260"/>
      <c r="AU44" s="260"/>
      <c r="AV44" s="260"/>
      <c r="AW44" s="260"/>
      <c r="AX44" s="260"/>
      <c r="AY44" s="261"/>
    </row>
    <row r="45" spans="1:51" ht="33" customHeight="1">
      <c r="A45" s="16"/>
      <c r="B45" s="249"/>
      <c r="C45" s="250"/>
      <c r="D45" s="265" t="s">
        <v>126</v>
      </c>
      <c r="E45" s="266"/>
      <c r="F45" s="266"/>
      <c r="G45" s="267"/>
      <c r="H45" s="268" t="s">
        <v>66</v>
      </c>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70"/>
      <c r="AH45" s="262"/>
      <c r="AI45" s="263"/>
      <c r="AJ45" s="263"/>
      <c r="AK45" s="263"/>
      <c r="AL45" s="263"/>
      <c r="AM45" s="263"/>
      <c r="AN45" s="263"/>
      <c r="AO45" s="263"/>
      <c r="AP45" s="263"/>
      <c r="AQ45" s="263"/>
      <c r="AR45" s="263"/>
      <c r="AS45" s="263"/>
      <c r="AT45" s="263"/>
      <c r="AU45" s="263"/>
      <c r="AV45" s="263"/>
      <c r="AW45" s="263"/>
      <c r="AX45" s="263"/>
      <c r="AY45" s="264"/>
    </row>
    <row r="46" spans="1:51" ht="26.25" customHeight="1">
      <c r="A46" s="16"/>
      <c r="B46" s="251"/>
      <c r="C46" s="252"/>
      <c r="D46" s="271" t="s">
        <v>126</v>
      </c>
      <c r="E46" s="272"/>
      <c r="F46" s="272"/>
      <c r="G46" s="273"/>
      <c r="H46" s="274" t="s">
        <v>50</v>
      </c>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6"/>
      <c r="AH46" s="244"/>
      <c r="AI46" s="243"/>
      <c r="AJ46" s="243"/>
      <c r="AK46" s="243"/>
      <c r="AL46" s="243"/>
      <c r="AM46" s="243"/>
      <c r="AN46" s="243"/>
      <c r="AO46" s="243"/>
      <c r="AP46" s="243"/>
      <c r="AQ46" s="243"/>
      <c r="AR46" s="243"/>
      <c r="AS46" s="243"/>
      <c r="AT46" s="243"/>
      <c r="AU46" s="243"/>
      <c r="AV46" s="243"/>
      <c r="AW46" s="243"/>
      <c r="AX46" s="243"/>
      <c r="AY46" s="246"/>
    </row>
    <row r="47" spans="1:51" ht="26.25" customHeight="1">
      <c r="A47" s="16"/>
      <c r="B47" s="249" t="s">
        <v>57</v>
      </c>
      <c r="C47" s="250"/>
      <c r="D47" s="277" t="s">
        <v>126</v>
      </c>
      <c r="E47" s="278"/>
      <c r="F47" s="278"/>
      <c r="G47" s="279"/>
      <c r="H47" s="256" t="s">
        <v>59</v>
      </c>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8"/>
      <c r="AH47" s="175"/>
      <c r="AI47" s="176"/>
      <c r="AJ47" s="176"/>
      <c r="AK47" s="176"/>
      <c r="AL47" s="176"/>
      <c r="AM47" s="176"/>
      <c r="AN47" s="176"/>
      <c r="AO47" s="176"/>
      <c r="AP47" s="176"/>
      <c r="AQ47" s="176"/>
      <c r="AR47" s="176"/>
      <c r="AS47" s="176"/>
      <c r="AT47" s="176"/>
      <c r="AU47" s="176"/>
      <c r="AV47" s="176"/>
      <c r="AW47" s="176"/>
      <c r="AX47" s="176"/>
      <c r="AY47" s="178"/>
    </row>
    <row r="48" spans="1:51" ht="26.25" customHeight="1">
      <c r="A48" s="16"/>
      <c r="B48" s="249"/>
      <c r="C48" s="250"/>
      <c r="D48" s="283" t="s">
        <v>146</v>
      </c>
      <c r="E48" s="284"/>
      <c r="F48" s="284"/>
      <c r="G48" s="285"/>
      <c r="H48" s="286" t="s">
        <v>58</v>
      </c>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8"/>
      <c r="AH48" s="280"/>
      <c r="AI48" s="281"/>
      <c r="AJ48" s="281"/>
      <c r="AK48" s="281"/>
      <c r="AL48" s="281"/>
      <c r="AM48" s="281"/>
      <c r="AN48" s="281"/>
      <c r="AO48" s="281"/>
      <c r="AP48" s="281"/>
      <c r="AQ48" s="281"/>
      <c r="AR48" s="281"/>
      <c r="AS48" s="281"/>
      <c r="AT48" s="281"/>
      <c r="AU48" s="281"/>
      <c r="AV48" s="281"/>
      <c r="AW48" s="281"/>
      <c r="AX48" s="281"/>
      <c r="AY48" s="282"/>
    </row>
    <row r="49" spans="1:51" ht="26.25" customHeight="1">
      <c r="A49" s="16"/>
      <c r="B49" s="249"/>
      <c r="C49" s="250"/>
      <c r="D49" s="283" t="s">
        <v>126</v>
      </c>
      <c r="E49" s="284"/>
      <c r="F49" s="284"/>
      <c r="G49" s="285"/>
      <c r="H49" s="286" t="s">
        <v>60</v>
      </c>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8"/>
      <c r="AH49" s="280"/>
      <c r="AI49" s="281"/>
      <c r="AJ49" s="281"/>
      <c r="AK49" s="281"/>
      <c r="AL49" s="281"/>
      <c r="AM49" s="281"/>
      <c r="AN49" s="281"/>
      <c r="AO49" s="281"/>
      <c r="AP49" s="281"/>
      <c r="AQ49" s="281"/>
      <c r="AR49" s="281"/>
      <c r="AS49" s="281"/>
      <c r="AT49" s="281"/>
      <c r="AU49" s="281"/>
      <c r="AV49" s="281"/>
      <c r="AW49" s="281"/>
      <c r="AX49" s="281"/>
      <c r="AY49" s="282"/>
    </row>
    <row r="50" spans="1:51" ht="26.25" customHeight="1">
      <c r="A50" s="16"/>
      <c r="B50" s="249"/>
      <c r="C50" s="250"/>
      <c r="D50" s="283" t="s">
        <v>126</v>
      </c>
      <c r="E50" s="284"/>
      <c r="F50" s="284"/>
      <c r="G50" s="285"/>
      <c r="H50" s="286" t="s">
        <v>67</v>
      </c>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8"/>
      <c r="AH50" s="280"/>
      <c r="AI50" s="281"/>
      <c r="AJ50" s="281"/>
      <c r="AK50" s="281"/>
      <c r="AL50" s="281"/>
      <c r="AM50" s="281"/>
      <c r="AN50" s="281"/>
      <c r="AO50" s="281"/>
      <c r="AP50" s="281"/>
      <c r="AQ50" s="281"/>
      <c r="AR50" s="281"/>
      <c r="AS50" s="281"/>
      <c r="AT50" s="281"/>
      <c r="AU50" s="281"/>
      <c r="AV50" s="281"/>
      <c r="AW50" s="281"/>
      <c r="AX50" s="281"/>
      <c r="AY50" s="282"/>
    </row>
    <row r="51" spans="1:51" ht="26.25" customHeight="1">
      <c r="A51" s="16"/>
      <c r="B51" s="251"/>
      <c r="C51" s="252"/>
      <c r="D51" s="271" t="s">
        <v>126</v>
      </c>
      <c r="E51" s="272"/>
      <c r="F51" s="272"/>
      <c r="G51" s="273"/>
      <c r="H51" s="274" t="s">
        <v>68</v>
      </c>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6"/>
      <c r="AH51" s="179"/>
      <c r="AI51" s="180"/>
      <c r="AJ51" s="180"/>
      <c r="AK51" s="180"/>
      <c r="AL51" s="180"/>
      <c r="AM51" s="180"/>
      <c r="AN51" s="180"/>
      <c r="AO51" s="180"/>
      <c r="AP51" s="180"/>
      <c r="AQ51" s="180"/>
      <c r="AR51" s="180"/>
      <c r="AS51" s="180"/>
      <c r="AT51" s="180"/>
      <c r="AU51" s="180"/>
      <c r="AV51" s="180"/>
      <c r="AW51" s="180"/>
      <c r="AX51" s="180"/>
      <c r="AY51" s="182"/>
    </row>
    <row r="52" spans="1:51" ht="26.25" customHeight="1">
      <c r="A52" s="16"/>
      <c r="B52" s="247" t="s">
        <v>53</v>
      </c>
      <c r="C52" s="248"/>
      <c r="D52" s="277" t="s">
        <v>126</v>
      </c>
      <c r="E52" s="278"/>
      <c r="F52" s="278"/>
      <c r="G52" s="279"/>
      <c r="H52" s="256" t="s">
        <v>55</v>
      </c>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8"/>
      <c r="AH52" s="175"/>
      <c r="AI52" s="176"/>
      <c r="AJ52" s="176"/>
      <c r="AK52" s="176"/>
      <c r="AL52" s="176"/>
      <c r="AM52" s="176"/>
      <c r="AN52" s="176"/>
      <c r="AO52" s="176"/>
      <c r="AP52" s="176"/>
      <c r="AQ52" s="176"/>
      <c r="AR52" s="176"/>
      <c r="AS52" s="176"/>
      <c r="AT52" s="176"/>
      <c r="AU52" s="176"/>
      <c r="AV52" s="176"/>
      <c r="AW52" s="176"/>
      <c r="AX52" s="176"/>
      <c r="AY52" s="178"/>
    </row>
    <row r="53" spans="1:51" ht="26.25" customHeight="1">
      <c r="A53" s="16"/>
      <c r="B53" s="249"/>
      <c r="C53" s="250"/>
      <c r="D53" s="283" t="s">
        <v>126</v>
      </c>
      <c r="E53" s="284"/>
      <c r="F53" s="284"/>
      <c r="G53" s="285"/>
      <c r="H53" s="286" t="s">
        <v>69</v>
      </c>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8"/>
      <c r="AH53" s="280"/>
      <c r="AI53" s="281"/>
      <c r="AJ53" s="281"/>
      <c r="AK53" s="281"/>
      <c r="AL53" s="281"/>
      <c r="AM53" s="281"/>
      <c r="AN53" s="281"/>
      <c r="AO53" s="281"/>
      <c r="AP53" s="281"/>
      <c r="AQ53" s="281"/>
      <c r="AR53" s="281"/>
      <c r="AS53" s="281"/>
      <c r="AT53" s="281"/>
      <c r="AU53" s="281"/>
      <c r="AV53" s="281"/>
      <c r="AW53" s="281"/>
      <c r="AX53" s="281"/>
      <c r="AY53" s="282"/>
    </row>
    <row r="54" spans="1:51" ht="26.25" customHeight="1">
      <c r="A54" s="16"/>
      <c r="B54" s="249"/>
      <c r="C54" s="250"/>
      <c r="D54" s="283" t="s">
        <v>126</v>
      </c>
      <c r="E54" s="284"/>
      <c r="F54" s="284"/>
      <c r="G54" s="285"/>
      <c r="H54" s="286" t="s">
        <v>56</v>
      </c>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8"/>
      <c r="AH54" s="280"/>
      <c r="AI54" s="281"/>
      <c r="AJ54" s="281"/>
      <c r="AK54" s="281"/>
      <c r="AL54" s="281"/>
      <c r="AM54" s="281"/>
      <c r="AN54" s="281"/>
      <c r="AO54" s="281"/>
      <c r="AP54" s="281"/>
      <c r="AQ54" s="281"/>
      <c r="AR54" s="281"/>
      <c r="AS54" s="281"/>
      <c r="AT54" s="281"/>
      <c r="AU54" s="281"/>
      <c r="AV54" s="281"/>
      <c r="AW54" s="281"/>
      <c r="AX54" s="281"/>
      <c r="AY54" s="282"/>
    </row>
    <row r="55" spans="1:51" ht="26.25" customHeight="1">
      <c r="A55" s="16"/>
      <c r="B55" s="249"/>
      <c r="C55" s="250"/>
      <c r="D55" s="283" t="s">
        <v>126</v>
      </c>
      <c r="E55" s="284"/>
      <c r="F55" s="284"/>
      <c r="G55" s="285"/>
      <c r="H55" s="289" t="s">
        <v>74</v>
      </c>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1"/>
      <c r="AH55" s="280"/>
      <c r="AI55" s="281"/>
      <c r="AJ55" s="281"/>
      <c r="AK55" s="281"/>
      <c r="AL55" s="281"/>
      <c r="AM55" s="281"/>
      <c r="AN55" s="281"/>
      <c r="AO55" s="281"/>
      <c r="AP55" s="281"/>
      <c r="AQ55" s="281"/>
      <c r="AR55" s="281"/>
      <c r="AS55" s="281"/>
      <c r="AT55" s="281"/>
      <c r="AU55" s="281"/>
      <c r="AV55" s="281"/>
      <c r="AW55" s="281"/>
      <c r="AX55" s="281"/>
      <c r="AY55" s="282"/>
    </row>
    <row r="56" spans="1:51" ht="26.25" customHeight="1">
      <c r="A56" s="16"/>
      <c r="B56" s="251"/>
      <c r="C56" s="252"/>
      <c r="D56" s="271" t="s">
        <v>126</v>
      </c>
      <c r="E56" s="272"/>
      <c r="F56" s="272"/>
      <c r="G56" s="273"/>
      <c r="H56" s="274" t="s">
        <v>70</v>
      </c>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6"/>
      <c r="AH56" s="179"/>
      <c r="AI56" s="180"/>
      <c r="AJ56" s="180"/>
      <c r="AK56" s="180"/>
      <c r="AL56" s="180"/>
      <c r="AM56" s="180"/>
      <c r="AN56" s="180"/>
      <c r="AO56" s="180"/>
      <c r="AP56" s="180"/>
      <c r="AQ56" s="180"/>
      <c r="AR56" s="180"/>
      <c r="AS56" s="180"/>
      <c r="AT56" s="180"/>
      <c r="AU56" s="180"/>
      <c r="AV56" s="180"/>
      <c r="AW56" s="180"/>
      <c r="AX56" s="180"/>
      <c r="AY56" s="182"/>
    </row>
    <row r="57" spans="1:51" ht="180" customHeight="1" thickBot="1">
      <c r="A57" s="16"/>
      <c r="B57" s="292" t="s">
        <v>52</v>
      </c>
      <c r="C57" s="293"/>
      <c r="D57" s="294" t="s">
        <v>145</v>
      </c>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6"/>
    </row>
    <row r="58" spans="1:51" ht="21" customHeight="1" hidden="1">
      <c r="A58" s="16"/>
      <c r="B58" s="9"/>
      <c r="C58" s="10"/>
      <c r="D58" s="214" t="s">
        <v>47</v>
      </c>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215"/>
    </row>
    <row r="59" spans="1:51" ht="97.5" customHeight="1" hidden="1">
      <c r="A59" s="16"/>
      <c r="B59" s="9"/>
      <c r="C59" s="10"/>
      <c r="D59" s="297" t="s">
        <v>49</v>
      </c>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9"/>
    </row>
    <row r="60" spans="1:51" ht="119.25" customHeight="1" hidden="1">
      <c r="A60" s="16"/>
      <c r="B60" s="9"/>
      <c r="C60" s="10"/>
      <c r="D60" s="300" t="s">
        <v>48</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2"/>
    </row>
    <row r="61" spans="1:51" ht="21" customHeight="1">
      <c r="A61" s="16"/>
      <c r="B61" s="150" t="s">
        <v>46</v>
      </c>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215"/>
    </row>
    <row r="62" spans="1:51" ht="122.25" customHeight="1">
      <c r="A62" s="17"/>
      <c r="B62" s="303" t="s">
        <v>184</v>
      </c>
      <c r="C62" s="304"/>
      <c r="D62" s="304"/>
      <c r="E62" s="304"/>
      <c r="F62" s="305"/>
      <c r="G62" s="306" t="s">
        <v>185</v>
      </c>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8"/>
    </row>
    <row r="63" spans="1:51" ht="18" customHeight="1">
      <c r="A63" s="17"/>
      <c r="B63" s="309" t="s">
        <v>63</v>
      </c>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1"/>
    </row>
    <row r="64" spans="1:51" ht="118.5" customHeight="1" thickBot="1">
      <c r="A64" s="17"/>
      <c r="B64" s="466" t="s">
        <v>186</v>
      </c>
      <c r="C64" s="467"/>
      <c r="D64" s="467"/>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67"/>
      <c r="AY64" s="468"/>
    </row>
    <row r="65" spans="1:51" ht="19.5" customHeight="1">
      <c r="A65" s="17"/>
      <c r="B65" s="312" t="s">
        <v>71</v>
      </c>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4"/>
    </row>
    <row r="66" spans="1:51" ht="204.75" customHeight="1" thickBot="1">
      <c r="A66" s="17"/>
      <c r="B66" s="315"/>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6"/>
      <c r="AX66" s="316"/>
      <c r="AY66" s="317"/>
    </row>
    <row r="67" spans="1:51" ht="3" customHeight="1">
      <c r="A67" s="16"/>
      <c r="B67" s="2"/>
      <c r="C67" s="2"/>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row>
    <row r="68" spans="1:51" ht="3" customHeight="1" thickBot="1">
      <c r="A68" s="16"/>
      <c r="B68" s="1"/>
      <c r="C68" s="1"/>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row>
    <row r="69" spans="1:51" ht="385.5" customHeight="1">
      <c r="A69" s="17"/>
      <c r="B69" s="318" t="s">
        <v>177</v>
      </c>
      <c r="C69" s="319"/>
      <c r="D69" s="319"/>
      <c r="E69" s="319"/>
      <c r="F69" s="319"/>
      <c r="G69" s="320"/>
      <c r="H69" s="321"/>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3"/>
    </row>
    <row r="70" spans="2:51" ht="348.75" customHeight="1">
      <c r="B70" s="85"/>
      <c r="C70" s="86"/>
      <c r="D70" s="86"/>
      <c r="E70" s="86"/>
      <c r="F70" s="86"/>
      <c r="G70" s="87"/>
      <c r="H70" s="324"/>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325"/>
      <c r="AR70" s="325"/>
      <c r="AS70" s="325"/>
      <c r="AT70" s="325"/>
      <c r="AU70" s="325"/>
      <c r="AV70" s="325"/>
      <c r="AW70" s="325"/>
      <c r="AX70" s="325"/>
      <c r="AY70" s="326"/>
    </row>
    <row r="71" spans="2:51" ht="324" customHeight="1" thickBot="1">
      <c r="B71" s="85"/>
      <c r="C71" s="86"/>
      <c r="D71" s="86"/>
      <c r="E71" s="86"/>
      <c r="F71" s="86"/>
      <c r="G71" s="87"/>
      <c r="H71" s="327"/>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9"/>
    </row>
    <row r="72" spans="2:51" ht="3" customHeight="1">
      <c r="B72" s="4"/>
      <c r="C72" s="4"/>
      <c r="D72" s="4"/>
      <c r="E72" s="4"/>
      <c r="F72" s="4"/>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row>
    <row r="73" spans="2:51" ht="3" customHeight="1" thickBot="1">
      <c r="B73" s="6"/>
      <c r="C73" s="6"/>
      <c r="D73" s="6"/>
      <c r="E73" s="6"/>
      <c r="F73" s="6"/>
      <c r="G73" s="6"/>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2:51" ht="36" customHeight="1">
      <c r="B74" s="147" t="s">
        <v>81</v>
      </c>
      <c r="C74" s="148"/>
      <c r="D74" s="148"/>
      <c r="E74" s="148"/>
      <c r="F74" s="148"/>
      <c r="G74" s="149"/>
      <c r="H74" s="242" t="s">
        <v>147</v>
      </c>
      <c r="I74" s="64"/>
      <c r="J74" s="64"/>
      <c r="K74" s="64"/>
      <c r="L74" s="64"/>
      <c r="M74" s="64"/>
      <c r="N74" s="64"/>
      <c r="O74" s="64"/>
      <c r="P74" s="64"/>
      <c r="Q74" s="64"/>
      <c r="R74" s="64"/>
      <c r="S74" s="64"/>
      <c r="T74" s="64"/>
      <c r="U74" s="64"/>
      <c r="V74" s="64"/>
      <c r="W74" s="64"/>
      <c r="X74" s="64"/>
      <c r="Y74" s="64"/>
      <c r="Z74" s="64"/>
      <c r="AA74" s="64"/>
      <c r="AB74" s="64"/>
      <c r="AC74" s="333"/>
      <c r="AD74" s="334" t="s">
        <v>149</v>
      </c>
      <c r="AE74" s="335"/>
      <c r="AF74" s="335"/>
      <c r="AG74" s="335"/>
      <c r="AH74" s="335"/>
      <c r="AI74" s="335"/>
      <c r="AJ74" s="335"/>
      <c r="AK74" s="335"/>
      <c r="AL74" s="335"/>
      <c r="AM74" s="335"/>
      <c r="AN74" s="335"/>
      <c r="AO74" s="335"/>
      <c r="AP74" s="335"/>
      <c r="AQ74" s="335"/>
      <c r="AR74" s="335"/>
      <c r="AS74" s="335"/>
      <c r="AT74" s="335"/>
      <c r="AU74" s="335"/>
      <c r="AV74" s="335"/>
      <c r="AW74" s="335"/>
      <c r="AX74" s="335"/>
      <c r="AY74" s="336"/>
    </row>
    <row r="75" spans="2:51" ht="24.75" customHeight="1">
      <c r="B75" s="147"/>
      <c r="C75" s="148"/>
      <c r="D75" s="148"/>
      <c r="E75" s="148"/>
      <c r="F75" s="148"/>
      <c r="G75" s="149"/>
      <c r="H75" s="337" t="s">
        <v>27</v>
      </c>
      <c r="I75" s="338"/>
      <c r="J75" s="338"/>
      <c r="K75" s="338"/>
      <c r="L75" s="338"/>
      <c r="M75" s="139" t="s">
        <v>28</v>
      </c>
      <c r="N75" s="40"/>
      <c r="O75" s="40"/>
      <c r="P75" s="40"/>
      <c r="Q75" s="40"/>
      <c r="R75" s="40"/>
      <c r="S75" s="40"/>
      <c r="T75" s="40"/>
      <c r="U75" s="40"/>
      <c r="V75" s="40"/>
      <c r="W75" s="40"/>
      <c r="X75" s="40"/>
      <c r="Y75" s="66"/>
      <c r="Z75" s="339" t="s">
        <v>29</v>
      </c>
      <c r="AA75" s="340"/>
      <c r="AB75" s="340"/>
      <c r="AC75" s="341"/>
      <c r="AD75" s="342" t="s">
        <v>27</v>
      </c>
      <c r="AE75" s="140"/>
      <c r="AF75" s="140"/>
      <c r="AG75" s="140"/>
      <c r="AH75" s="208"/>
      <c r="AI75" s="139" t="s">
        <v>28</v>
      </c>
      <c r="AJ75" s="140"/>
      <c r="AK75" s="140"/>
      <c r="AL75" s="140"/>
      <c r="AM75" s="140"/>
      <c r="AN75" s="140"/>
      <c r="AO75" s="140"/>
      <c r="AP75" s="140"/>
      <c r="AQ75" s="140"/>
      <c r="AR75" s="140"/>
      <c r="AS75" s="140"/>
      <c r="AT75" s="140"/>
      <c r="AU75" s="208"/>
      <c r="AV75" s="339" t="s">
        <v>29</v>
      </c>
      <c r="AW75" s="343"/>
      <c r="AX75" s="343"/>
      <c r="AY75" s="344"/>
    </row>
    <row r="76" spans="2:51" ht="24.75" customHeight="1">
      <c r="B76" s="147"/>
      <c r="C76" s="148"/>
      <c r="D76" s="148"/>
      <c r="E76" s="148"/>
      <c r="F76" s="148"/>
      <c r="G76" s="149"/>
      <c r="H76" s="345" t="s">
        <v>97</v>
      </c>
      <c r="I76" s="346"/>
      <c r="J76" s="346"/>
      <c r="K76" s="346"/>
      <c r="L76" s="347"/>
      <c r="M76" s="348" t="s">
        <v>129</v>
      </c>
      <c r="N76" s="349"/>
      <c r="O76" s="349"/>
      <c r="P76" s="349"/>
      <c r="Q76" s="349"/>
      <c r="R76" s="349"/>
      <c r="S76" s="349"/>
      <c r="T76" s="349"/>
      <c r="U76" s="349"/>
      <c r="V76" s="349"/>
      <c r="W76" s="349"/>
      <c r="X76" s="349"/>
      <c r="Y76" s="350"/>
      <c r="Z76" s="351">
        <v>44.3</v>
      </c>
      <c r="AA76" s="352"/>
      <c r="AB76" s="352"/>
      <c r="AC76" s="353"/>
      <c r="AD76" s="345" t="s">
        <v>97</v>
      </c>
      <c r="AE76" s="346"/>
      <c r="AF76" s="346"/>
      <c r="AG76" s="346"/>
      <c r="AH76" s="347"/>
      <c r="AI76" s="348" t="s">
        <v>136</v>
      </c>
      <c r="AJ76" s="354"/>
      <c r="AK76" s="354"/>
      <c r="AL76" s="354"/>
      <c r="AM76" s="354"/>
      <c r="AN76" s="354"/>
      <c r="AO76" s="354"/>
      <c r="AP76" s="354"/>
      <c r="AQ76" s="354"/>
      <c r="AR76" s="354"/>
      <c r="AS76" s="354"/>
      <c r="AT76" s="354"/>
      <c r="AU76" s="355"/>
      <c r="AV76" s="351">
        <v>1.4</v>
      </c>
      <c r="AW76" s="352"/>
      <c r="AX76" s="352"/>
      <c r="AY76" s="356"/>
    </row>
    <row r="77" spans="2:51" ht="24.75" customHeight="1">
      <c r="B77" s="147"/>
      <c r="C77" s="148"/>
      <c r="D77" s="148"/>
      <c r="E77" s="148"/>
      <c r="F77" s="148"/>
      <c r="G77" s="149"/>
      <c r="H77" s="357" t="s">
        <v>107</v>
      </c>
      <c r="I77" s="358"/>
      <c r="J77" s="358"/>
      <c r="K77" s="358"/>
      <c r="L77" s="359"/>
      <c r="M77" s="360" t="s">
        <v>130</v>
      </c>
      <c r="N77" s="361"/>
      <c r="O77" s="361"/>
      <c r="P77" s="361"/>
      <c r="Q77" s="361"/>
      <c r="R77" s="361"/>
      <c r="S77" s="361"/>
      <c r="T77" s="361"/>
      <c r="U77" s="361"/>
      <c r="V77" s="361"/>
      <c r="W77" s="361"/>
      <c r="X77" s="361"/>
      <c r="Y77" s="362"/>
      <c r="Z77" s="363">
        <v>0.1</v>
      </c>
      <c r="AA77" s="364"/>
      <c r="AB77" s="364"/>
      <c r="AC77" s="365"/>
      <c r="AD77" s="357" t="s">
        <v>98</v>
      </c>
      <c r="AE77" s="358"/>
      <c r="AF77" s="358"/>
      <c r="AG77" s="358"/>
      <c r="AH77" s="359"/>
      <c r="AI77" s="360" t="s">
        <v>137</v>
      </c>
      <c r="AJ77" s="366"/>
      <c r="AK77" s="366"/>
      <c r="AL77" s="366"/>
      <c r="AM77" s="366"/>
      <c r="AN77" s="366"/>
      <c r="AO77" s="366"/>
      <c r="AP77" s="366"/>
      <c r="AQ77" s="366"/>
      <c r="AR77" s="366"/>
      <c r="AS77" s="366"/>
      <c r="AT77" s="366"/>
      <c r="AU77" s="367"/>
      <c r="AV77" s="363">
        <v>0.3</v>
      </c>
      <c r="AW77" s="364"/>
      <c r="AX77" s="364"/>
      <c r="AY77" s="368"/>
    </row>
    <row r="78" spans="2:51" ht="24.75" customHeight="1">
      <c r="B78" s="147"/>
      <c r="C78" s="148"/>
      <c r="D78" s="148"/>
      <c r="E78" s="148"/>
      <c r="F78" s="148"/>
      <c r="G78" s="149"/>
      <c r="H78" s="357" t="s">
        <v>98</v>
      </c>
      <c r="I78" s="358"/>
      <c r="J78" s="358"/>
      <c r="K78" s="358"/>
      <c r="L78" s="359"/>
      <c r="M78" s="360" t="s">
        <v>131</v>
      </c>
      <c r="N78" s="361"/>
      <c r="O78" s="361"/>
      <c r="P78" s="361"/>
      <c r="Q78" s="361"/>
      <c r="R78" s="361"/>
      <c r="S78" s="361"/>
      <c r="T78" s="361"/>
      <c r="U78" s="361"/>
      <c r="V78" s="361"/>
      <c r="W78" s="361"/>
      <c r="X78" s="361"/>
      <c r="Y78" s="362"/>
      <c r="Z78" s="363">
        <v>13.6</v>
      </c>
      <c r="AA78" s="364"/>
      <c r="AB78" s="364"/>
      <c r="AC78" s="365"/>
      <c r="AD78" s="357" t="s">
        <v>135</v>
      </c>
      <c r="AE78" s="358"/>
      <c r="AF78" s="358"/>
      <c r="AG78" s="358"/>
      <c r="AH78" s="359"/>
      <c r="AI78" s="360" t="s">
        <v>138</v>
      </c>
      <c r="AJ78" s="366"/>
      <c r="AK78" s="366"/>
      <c r="AL78" s="366"/>
      <c r="AM78" s="366"/>
      <c r="AN78" s="366"/>
      <c r="AO78" s="366"/>
      <c r="AP78" s="366"/>
      <c r="AQ78" s="366"/>
      <c r="AR78" s="366"/>
      <c r="AS78" s="366"/>
      <c r="AT78" s="366"/>
      <c r="AU78" s="367"/>
      <c r="AV78" s="363">
        <v>0.2</v>
      </c>
      <c r="AW78" s="364"/>
      <c r="AX78" s="364"/>
      <c r="AY78" s="368"/>
    </row>
    <row r="79" spans="2:51" ht="24.75" customHeight="1">
      <c r="B79" s="147"/>
      <c r="C79" s="148"/>
      <c r="D79" s="148"/>
      <c r="E79" s="148"/>
      <c r="F79" s="148"/>
      <c r="G79" s="149"/>
      <c r="H79" s="357" t="s">
        <v>127</v>
      </c>
      <c r="I79" s="358"/>
      <c r="J79" s="358"/>
      <c r="K79" s="358"/>
      <c r="L79" s="359"/>
      <c r="M79" s="360" t="s">
        <v>132</v>
      </c>
      <c r="N79" s="361"/>
      <c r="O79" s="361"/>
      <c r="P79" s="361"/>
      <c r="Q79" s="361"/>
      <c r="R79" s="361"/>
      <c r="S79" s="361"/>
      <c r="T79" s="361"/>
      <c r="U79" s="361"/>
      <c r="V79" s="361"/>
      <c r="W79" s="361"/>
      <c r="X79" s="361"/>
      <c r="Y79" s="362"/>
      <c r="Z79" s="363">
        <v>1.3</v>
      </c>
      <c r="AA79" s="364"/>
      <c r="AB79" s="364"/>
      <c r="AC79" s="365"/>
      <c r="AD79" s="357" t="s">
        <v>100</v>
      </c>
      <c r="AE79" s="358"/>
      <c r="AF79" s="358"/>
      <c r="AG79" s="358"/>
      <c r="AH79" s="359"/>
      <c r="AI79" s="360"/>
      <c r="AJ79" s="366"/>
      <c r="AK79" s="366"/>
      <c r="AL79" s="366"/>
      <c r="AM79" s="366"/>
      <c r="AN79" s="366"/>
      <c r="AO79" s="366"/>
      <c r="AP79" s="366"/>
      <c r="AQ79" s="366"/>
      <c r="AR79" s="366"/>
      <c r="AS79" s="366"/>
      <c r="AT79" s="366"/>
      <c r="AU79" s="367"/>
      <c r="AV79" s="363">
        <v>0.3</v>
      </c>
      <c r="AW79" s="364"/>
      <c r="AX79" s="364"/>
      <c r="AY79" s="368"/>
    </row>
    <row r="80" spans="2:51" ht="24.75" customHeight="1">
      <c r="B80" s="147"/>
      <c r="C80" s="148"/>
      <c r="D80" s="148"/>
      <c r="E80" s="148"/>
      <c r="F80" s="148"/>
      <c r="G80" s="149"/>
      <c r="H80" s="357" t="s">
        <v>128</v>
      </c>
      <c r="I80" s="358"/>
      <c r="J80" s="358"/>
      <c r="K80" s="358"/>
      <c r="L80" s="359"/>
      <c r="M80" s="360" t="s">
        <v>133</v>
      </c>
      <c r="N80" s="361"/>
      <c r="O80" s="361"/>
      <c r="P80" s="361"/>
      <c r="Q80" s="361"/>
      <c r="R80" s="361"/>
      <c r="S80" s="361"/>
      <c r="T80" s="361"/>
      <c r="U80" s="361"/>
      <c r="V80" s="361"/>
      <c r="W80" s="361"/>
      <c r="X80" s="361"/>
      <c r="Y80" s="362"/>
      <c r="Z80" s="363">
        <v>0.3</v>
      </c>
      <c r="AA80" s="364"/>
      <c r="AB80" s="364"/>
      <c r="AC80" s="364"/>
      <c r="AD80" s="357" t="s">
        <v>101</v>
      </c>
      <c r="AE80" s="358"/>
      <c r="AF80" s="358"/>
      <c r="AG80" s="358"/>
      <c r="AH80" s="359"/>
      <c r="AI80" s="360"/>
      <c r="AJ80" s="366"/>
      <c r="AK80" s="366"/>
      <c r="AL80" s="366"/>
      <c r="AM80" s="366"/>
      <c r="AN80" s="366"/>
      <c r="AO80" s="366"/>
      <c r="AP80" s="366"/>
      <c r="AQ80" s="366"/>
      <c r="AR80" s="366"/>
      <c r="AS80" s="366"/>
      <c r="AT80" s="366"/>
      <c r="AU80" s="367"/>
      <c r="AV80" s="363">
        <v>0.1</v>
      </c>
      <c r="AW80" s="364"/>
      <c r="AX80" s="364"/>
      <c r="AY80" s="368"/>
    </row>
    <row r="81" spans="2:51" ht="24.75" customHeight="1">
      <c r="B81" s="147"/>
      <c r="C81" s="148"/>
      <c r="D81" s="148"/>
      <c r="E81" s="148"/>
      <c r="F81" s="148"/>
      <c r="G81" s="149"/>
      <c r="H81" s="357" t="s">
        <v>110</v>
      </c>
      <c r="I81" s="358"/>
      <c r="J81" s="358"/>
      <c r="K81" s="358"/>
      <c r="L81" s="359"/>
      <c r="M81" s="360" t="s">
        <v>134</v>
      </c>
      <c r="N81" s="361"/>
      <c r="O81" s="361"/>
      <c r="P81" s="361"/>
      <c r="Q81" s="361"/>
      <c r="R81" s="361"/>
      <c r="S81" s="361"/>
      <c r="T81" s="361"/>
      <c r="U81" s="361"/>
      <c r="V81" s="361"/>
      <c r="W81" s="361"/>
      <c r="X81" s="361"/>
      <c r="Y81" s="362"/>
      <c r="Z81" s="363">
        <v>4.3</v>
      </c>
      <c r="AA81" s="364"/>
      <c r="AB81" s="364"/>
      <c r="AC81" s="364"/>
      <c r="AD81" s="357"/>
      <c r="AE81" s="358"/>
      <c r="AF81" s="358"/>
      <c r="AG81" s="358"/>
      <c r="AH81" s="359"/>
      <c r="AI81" s="360"/>
      <c r="AJ81" s="366"/>
      <c r="AK81" s="366"/>
      <c r="AL81" s="366"/>
      <c r="AM81" s="366"/>
      <c r="AN81" s="366"/>
      <c r="AO81" s="366"/>
      <c r="AP81" s="366"/>
      <c r="AQ81" s="366"/>
      <c r="AR81" s="366"/>
      <c r="AS81" s="366"/>
      <c r="AT81" s="366"/>
      <c r="AU81" s="367"/>
      <c r="AV81" s="369"/>
      <c r="AW81" s="370"/>
      <c r="AX81" s="370"/>
      <c r="AY81" s="371"/>
    </row>
    <row r="82" spans="2:51" ht="57.75" customHeight="1">
      <c r="B82" s="147"/>
      <c r="C82" s="148"/>
      <c r="D82" s="148"/>
      <c r="E82" s="148"/>
      <c r="F82" s="148"/>
      <c r="G82" s="149"/>
      <c r="H82" s="283" t="s">
        <v>114</v>
      </c>
      <c r="I82" s="284"/>
      <c r="J82" s="284"/>
      <c r="K82" s="284"/>
      <c r="L82" s="285"/>
      <c r="M82" s="372" t="s">
        <v>163</v>
      </c>
      <c r="N82" s="373"/>
      <c r="O82" s="373"/>
      <c r="P82" s="373"/>
      <c r="Q82" s="373"/>
      <c r="R82" s="373"/>
      <c r="S82" s="373"/>
      <c r="T82" s="373"/>
      <c r="U82" s="373"/>
      <c r="V82" s="373"/>
      <c r="W82" s="373"/>
      <c r="X82" s="373"/>
      <c r="Y82" s="374"/>
      <c r="Z82" s="375">
        <v>7.7</v>
      </c>
      <c r="AA82" s="376"/>
      <c r="AB82" s="376"/>
      <c r="AC82" s="376"/>
      <c r="AD82" s="357"/>
      <c r="AE82" s="358"/>
      <c r="AF82" s="358"/>
      <c r="AG82" s="358"/>
      <c r="AH82" s="359"/>
      <c r="AI82" s="360"/>
      <c r="AJ82" s="366"/>
      <c r="AK82" s="366"/>
      <c r="AL82" s="366"/>
      <c r="AM82" s="366"/>
      <c r="AN82" s="366"/>
      <c r="AO82" s="366"/>
      <c r="AP82" s="366"/>
      <c r="AQ82" s="366"/>
      <c r="AR82" s="366"/>
      <c r="AS82" s="366"/>
      <c r="AT82" s="366"/>
      <c r="AU82" s="367"/>
      <c r="AV82" s="369"/>
      <c r="AW82" s="370"/>
      <c r="AX82" s="370"/>
      <c r="AY82" s="371"/>
    </row>
    <row r="83" spans="2:51" ht="24.75" customHeight="1">
      <c r="B83" s="147"/>
      <c r="C83" s="148"/>
      <c r="D83" s="148"/>
      <c r="E83" s="148"/>
      <c r="F83" s="148"/>
      <c r="G83" s="149"/>
      <c r="H83" s="357" t="s">
        <v>100</v>
      </c>
      <c r="I83" s="358"/>
      <c r="J83" s="358"/>
      <c r="K83" s="358"/>
      <c r="L83" s="359"/>
      <c r="M83" s="360"/>
      <c r="N83" s="361"/>
      <c r="O83" s="361"/>
      <c r="P83" s="361"/>
      <c r="Q83" s="361"/>
      <c r="R83" s="361"/>
      <c r="S83" s="361"/>
      <c r="T83" s="361"/>
      <c r="U83" s="361"/>
      <c r="V83" s="361"/>
      <c r="W83" s="361"/>
      <c r="X83" s="361"/>
      <c r="Y83" s="362"/>
      <c r="Z83" s="363">
        <v>7.7</v>
      </c>
      <c r="AA83" s="364"/>
      <c r="AB83" s="364"/>
      <c r="AC83" s="364"/>
      <c r="AD83" s="357"/>
      <c r="AE83" s="358"/>
      <c r="AF83" s="358"/>
      <c r="AG83" s="358"/>
      <c r="AH83" s="359"/>
      <c r="AI83" s="360"/>
      <c r="AJ83" s="366"/>
      <c r="AK83" s="366"/>
      <c r="AL83" s="366"/>
      <c r="AM83" s="366"/>
      <c r="AN83" s="366"/>
      <c r="AO83" s="366"/>
      <c r="AP83" s="366"/>
      <c r="AQ83" s="366"/>
      <c r="AR83" s="366"/>
      <c r="AS83" s="366"/>
      <c r="AT83" s="366"/>
      <c r="AU83" s="367"/>
      <c r="AV83" s="369"/>
      <c r="AW83" s="370"/>
      <c r="AX83" s="370"/>
      <c r="AY83" s="371"/>
    </row>
    <row r="84" spans="2:51" ht="24.75" customHeight="1">
      <c r="B84" s="147"/>
      <c r="C84" s="148"/>
      <c r="D84" s="148"/>
      <c r="E84" s="148"/>
      <c r="F84" s="148"/>
      <c r="G84" s="149"/>
      <c r="H84" s="377" t="s">
        <v>101</v>
      </c>
      <c r="I84" s="378"/>
      <c r="J84" s="378"/>
      <c r="K84" s="378"/>
      <c r="L84" s="379"/>
      <c r="M84" s="380"/>
      <c r="N84" s="381"/>
      <c r="O84" s="381"/>
      <c r="P84" s="381"/>
      <c r="Q84" s="381"/>
      <c r="R84" s="381"/>
      <c r="S84" s="381"/>
      <c r="T84" s="381"/>
      <c r="U84" s="381"/>
      <c r="V84" s="381"/>
      <c r="W84" s="381"/>
      <c r="X84" s="381"/>
      <c r="Y84" s="382"/>
      <c r="Z84" s="383">
        <v>3.6</v>
      </c>
      <c r="AA84" s="384"/>
      <c r="AB84" s="384"/>
      <c r="AC84" s="384"/>
      <c r="AD84" s="377"/>
      <c r="AE84" s="378"/>
      <c r="AF84" s="378"/>
      <c r="AG84" s="378"/>
      <c r="AH84" s="379"/>
      <c r="AI84" s="380"/>
      <c r="AJ84" s="385"/>
      <c r="AK84" s="385"/>
      <c r="AL84" s="385"/>
      <c r="AM84" s="385"/>
      <c r="AN84" s="385"/>
      <c r="AO84" s="385"/>
      <c r="AP84" s="385"/>
      <c r="AQ84" s="385"/>
      <c r="AR84" s="385"/>
      <c r="AS84" s="385"/>
      <c r="AT84" s="385"/>
      <c r="AU84" s="386"/>
      <c r="AV84" s="387"/>
      <c r="AW84" s="388"/>
      <c r="AX84" s="388"/>
      <c r="AY84" s="389"/>
    </row>
    <row r="85" spans="2:51" ht="24.75" customHeight="1">
      <c r="B85" s="147"/>
      <c r="C85" s="148"/>
      <c r="D85" s="148"/>
      <c r="E85" s="148"/>
      <c r="F85" s="148"/>
      <c r="G85" s="149"/>
      <c r="H85" s="390" t="s">
        <v>30</v>
      </c>
      <c r="I85" s="40"/>
      <c r="J85" s="40"/>
      <c r="K85" s="40"/>
      <c r="L85" s="40"/>
      <c r="M85" s="391"/>
      <c r="N85" s="123"/>
      <c r="O85" s="123"/>
      <c r="P85" s="123"/>
      <c r="Q85" s="123"/>
      <c r="R85" s="123"/>
      <c r="S85" s="123"/>
      <c r="T85" s="123"/>
      <c r="U85" s="123"/>
      <c r="V85" s="123"/>
      <c r="W85" s="123"/>
      <c r="X85" s="123"/>
      <c r="Y85" s="124"/>
      <c r="Z85" s="392">
        <f>SUM(Z76:AC84)</f>
        <v>82.89999999999999</v>
      </c>
      <c r="AA85" s="393"/>
      <c r="AB85" s="393"/>
      <c r="AC85" s="394"/>
      <c r="AD85" s="390" t="s">
        <v>30</v>
      </c>
      <c r="AE85" s="40"/>
      <c r="AF85" s="40"/>
      <c r="AG85" s="40"/>
      <c r="AH85" s="66"/>
      <c r="AI85" s="391"/>
      <c r="AJ85" s="395"/>
      <c r="AK85" s="395"/>
      <c r="AL85" s="395"/>
      <c r="AM85" s="395"/>
      <c r="AN85" s="395"/>
      <c r="AO85" s="395"/>
      <c r="AP85" s="395"/>
      <c r="AQ85" s="395"/>
      <c r="AR85" s="395"/>
      <c r="AS85" s="395"/>
      <c r="AT85" s="395"/>
      <c r="AU85" s="396"/>
      <c r="AV85" s="392">
        <f>SUM(AV76:AY84)</f>
        <v>2.3</v>
      </c>
      <c r="AW85" s="393"/>
      <c r="AX85" s="393"/>
      <c r="AY85" s="397"/>
    </row>
    <row r="86" spans="2:51" ht="33" customHeight="1">
      <c r="B86" s="147"/>
      <c r="C86" s="148"/>
      <c r="D86" s="148"/>
      <c r="E86" s="148"/>
      <c r="F86" s="148"/>
      <c r="G86" s="149"/>
      <c r="H86" s="334" t="s">
        <v>160</v>
      </c>
      <c r="I86" s="40"/>
      <c r="J86" s="40"/>
      <c r="K86" s="40"/>
      <c r="L86" s="40"/>
      <c r="M86" s="40"/>
      <c r="N86" s="40"/>
      <c r="O86" s="40"/>
      <c r="P86" s="40"/>
      <c r="Q86" s="40"/>
      <c r="R86" s="40"/>
      <c r="S86" s="40"/>
      <c r="T86" s="40"/>
      <c r="U86" s="40"/>
      <c r="V86" s="40"/>
      <c r="W86" s="40"/>
      <c r="X86" s="40"/>
      <c r="Y86" s="40"/>
      <c r="Z86" s="40"/>
      <c r="AA86" s="40"/>
      <c r="AB86" s="40"/>
      <c r="AC86" s="66"/>
      <c r="AD86" s="334" t="s">
        <v>151</v>
      </c>
      <c r="AE86" s="40"/>
      <c r="AF86" s="40"/>
      <c r="AG86" s="40"/>
      <c r="AH86" s="40"/>
      <c r="AI86" s="40"/>
      <c r="AJ86" s="40"/>
      <c r="AK86" s="40"/>
      <c r="AL86" s="40"/>
      <c r="AM86" s="40"/>
      <c r="AN86" s="40"/>
      <c r="AO86" s="40"/>
      <c r="AP86" s="40"/>
      <c r="AQ86" s="40"/>
      <c r="AR86" s="40"/>
      <c r="AS86" s="40"/>
      <c r="AT86" s="40"/>
      <c r="AU86" s="40"/>
      <c r="AV86" s="40"/>
      <c r="AW86" s="40"/>
      <c r="AX86" s="40"/>
      <c r="AY86" s="54"/>
    </row>
    <row r="87" spans="2:51" ht="25.5" customHeight="1">
      <c r="B87" s="147"/>
      <c r="C87" s="148"/>
      <c r="D87" s="148"/>
      <c r="E87" s="148"/>
      <c r="F87" s="148"/>
      <c r="G87" s="149"/>
      <c r="H87" s="337" t="s">
        <v>27</v>
      </c>
      <c r="I87" s="338"/>
      <c r="J87" s="338"/>
      <c r="K87" s="338"/>
      <c r="L87" s="338"/>
      <c r="M87" s="139" t="s">
        <v>28</v>
      </c>
      <c r="N87" s="40"/>
      <c r="O87" s="40"/>
      <c r="P87" s="40"/>
      <c r="Q87" s="40"/>
      <c r="R87" s="40"/>
      <c r="S87" s="40"/>
      <c r="T87" s="40"/>
      <c r="U87" s="40"/>
      <c r="V87" s="40"/>
      <c r="W87" s="40"/>
      <c r="X87" s="40"/>
      <c r="Y87" s="66"/>
      <c r="Z87" s="339" t="s">
        <v>29</v>
      </c>
      <c r="AA87" s="340"/>
      <c r="AB87" s="340"/>
      <c r="AC87" s="341"/>
      <c r="AD87" s="337" t="s">
        <v>27</v>
      </c>
      <c r="AE87" s="338"/>
      <c r="AF87" s="338"/>
      <c r="AG87" s="338"/>
      <c r="AH87" s="338"/>
      <c r="AI87" s="139" t="s">
        <v>28</v>
      </c>
      <c r="AJ87" s="40"/>
      <c r="AK87" s="40"/>
      <c r="AL87" s="40"/>
      <c r="AM87" s="40"/>
      <c r="AN87" s="40"/>
      <c r="AO87" s="40"/>
      <c r="AP87" s="40"/>
      <c r="AQ87" s="40"/>
      <c r="AR87" s="40"/>
      <c r="AS87" s="40"/>
      <c r="AT87" s="40"/>
      <c r="AU87" s="66"/>
      <c r="AV87" s="339" t="s">
        <v>29</v>
      </c>
      <c r="AW87" s="340"/>
      <c r="AX87" s="340"/>
      <c r="AY87" s="398"/>
    </row>
    <row r="88" spans="2:51" ht="24.75" customHeight="1">
      <c r="B88" s="147"/>
      <c r="C88" s="148"/>
      <c r="D88" s="148"/>
      <c r="E88" s="148"/>
      <c r="F88" s="148"/>
      <c r="G88" s="149"/>
      <c r="H88" s="345" t="s">
        <v>97</v>
      </c>
      <c r="I88" s="346"/>
      <c r="J88" s="346"/>
      <c r="K88" s="346"/>
      <c r="L88" s="347"/>
      <c r="M88" s="348" t="s">
        <v>108</v>
      </c>
      <c r="N88" s="349"/>
      <c r="O88" s="349"/>
      <c r="P88" s="349"/>
      <c r="Q88" s="349"/>
      <c r="R88" s="349"/>
      <c r="S88" s="349"/>
      <c r="T88" s="349"/>
      <c r="U88" s="349"/>
      <c r="V88" s="349"/>
      <c r="W88" s="349"/>
      <c r="X88" s="349"/>
      <c r="Y88" s="350"/>
      <c r="Z88" s="351">
        <v>23.8</v>
      </c>
      <c r="AA88" s="352"/>
      <c r="AB88" s="352"/>
      <c r="AC88" s="353"/>
      <c r="AD88" s="345" t="s">
        <v>97</v>
      </c>
      <c r="AE88" s="346"/>
      <c r="AF88" s="346"/>
      <c r="AG88" s="346"/>
      <c r="AH88" s="347"/>
      <c r="AI88" s="348" t="s">
        <v>102</v>
      </c>
      <c r="AJ88" s="349"/>
      <c r="AK88" s="349"/>
      <c r="AL88" s="349"/>
      <c r="AM88" s="349"/>
      <c r="AN88" s="349"/>
      <c r="AO88" s="349"/>
      <c r="AP88" s="349"/>
      <c r="AQ88" s="349"/>
      <c r="AR88" s="349"/>
      <c r="AS88" s="349"/>
      <c r="AT88" s="349"/>
      <c r="AU88" s="350"/>
      <c r="AV88" s="351">
        <v>0.7</v>
      </c>
      <c r="AW88" s="352"/>
      <c r="AX88" s="352"/>
      <c r="AY88" s="356"/>
    </row>
    <row r="89" spans="2:51" ht="24.75" customHeight="1">
      <c r="B89" s="147"/>
      <c r="C89" s="148"/>
      <c r="D89" s="148"/>
      <c r="E89" s="148"/>
      <c r="F89" s="148"/>
      <c r="G89" s="149"/>
      <c r="H89" s="357" t="s">
        <v>107</v>
      </c>
      <c r="I89" s="358"/>
      <c r="J89" s="358"/>
      <c r="K89" s="358"/>
      <c r="L89" s="359"/>
      <c r="M89" s="360" t="s">
        <v>109</v>
      </c>
      <c r="N89" s="361"/>
      <c r="O89" s="361"/>
      <c r="P89" s="361"/>
      <c r="Q89" s="361"/>
      <c r="R89" s="361"/>
      <c r="S89" s="361"/>
      <c r="T89" s="361"/>
      <c r="U89" s="361"/>
      <c r="V89" s="361"/>
      <c r="W89" s="361"/>
      <c r="X89" s="361"/>
      <c r="Y89" s="362"/>
      <c r="Z89" s="363">
        <v>3.7</v>
      </c>
      <c r="AA89" s="364"/>
      <c r="AB89" s="364"/>
      <c r="AC89" s="365"/>
      <c r="AD89" s="357" t="s">
        <v>98</v>
      </c>
      <c r="AE89" s="358"/>
      <c r="AF89" s="358"/>
      <c r="AG89" s="358"/>
      <c r="AH89" s="359"/>
      <c r="AI89" s="360" t="s">
        <v>103</v>
      </c>
      <c r="AJ89" s="361"/>
      <c r="AK89" s="361"/>
      <c r="AL89" s="361"/>
      <c r="AM89" s="361"/>
      <c r="AN89" s="361"/>
      <c r="AO89" s="361"/>
      <c r="AP89" s="361"/>
      <c r="AQ89" s="361"/>
      <c r="AR89" s="361"/>
      <c r="AS89" s="361"/>
      <c r="AT89" s="361"/>
      <c r="AU89" s="362"/>
      <c r="AV89" s="363">
        <v>0.7</v>
      </c>
      <c r="AW89" s="364"/>
      <c r="AX89" s="364"/>
      <c r="AY89" s="368"/>
    </row>
    <row r="90" spans="2:51" ht="24.75" customHeight="1">
      <c r="B90" s="147"/>
      <c r="C90" s="148"/>
      <c r="D90" s="148"/>
      <c r="E90" s="148"/>
      <c r="F90" s="148"/>
      <c r="G90" s="149"/>
      <c r="H90" s="357" t="s">
        <v>110</v>
      </c>
      <c r="I90" s="358"/>
      <c r="J90" s="358"/>
      <c r="K90" s="358"/>
      <c r="L90" s="359"/>
      <c r="M90" s="360" t="s">
        <v>111</v>
      </c>
      <c r="N90" s="361"/>
      <c r="O90" s="361"/>
      <c r="P90" s="361"/>
      <c r="Q90" s="361"/>
      <c r="R90" s="361"/>
      <c r="S90" s="361"/>
      <c r="T90" s="361"/>
      <c r="U90" s="361"/>
      <c r="V90" s="361"/>
      <c r="W90" s="361"/>
      <c r="X90" s="361"/>
      <c r="Y90" s="362"/>
      <c r="Z90" s="363">
        <v>0.1</v>
      </c>
      <c r="AA90" s="364"/>
      <c r="AB90" s="364"/>
      <c r="AC90" s="365"/>
      <c r="AD90" s="357" t="s">
        <v>99</v>
      </c>
      <c r="AE90" s="358"/>
      <c r="AF90" s="358"/>
      <c r="AG90" s="358"/>
      <c r="AH90" s="359"/>
      <c r="AI90" s="360" t="s">
        <v>104</v>
      </c>
      <c r="AJ90" s="361"/>
      <c r="AK90" s="361"/>
      <c r="AL90" s="361"/>
      <c r="AM90" s="361"/>
      <c r="AN90" s="361"/>
      <c r="AO90" s="361"/>
      <c r="AP90" s="361"/>
      <c r="AQ90" s="361"/>
      <c r="AR90" s="361"/>
      <c r="AS90" s="361"/>
      <c r="AT90" s="361"/>
      <c r="AU90" s="362"/>
      <c r="AV90" s="363">
        <v>0.3</v>
      </c>
      <c r="AW90" s="364"/>
      <c r="AX90" s="364"/>
      <c r="AY90" s="368"/>
    </row>
    <row r="91" spans="2:51" ht="24.75" customHeight="1">
      <c r="B91" s="147"/>
      <c r="C91" s="148"/>
      <c r="D91" s="148"/>
      <c r="E91" s="148"/>
      <c r="F91" s="148"/>
      <c r="G91" s="149"/>
      <c r="H91" s="357" t="s">
        <v>112</v>
      </c>
      <c r="I91" s="358"/>
      <c r="J91" s="358"/>
      <c r="K91" s="358"/>
      <c r="L91" s="359"/>
      <c r="M91" s="360" t="s">
        <v>113</v>
      </c>
      <c r="N91" s="361"/>
      <c r="O91" s="361"/>
      <c r="P91" s="361"/>
      <c r="Q91" s="361"/>
      <c r="R91" s="361"/>
      <c r="S91" s="361"/>
      <c r="T91" s="361"/>
      <c r="U91" s="361"/>
      <c r="V91" s="361"/>
      <c r="W91" s="361"/>
      <c r="X91" s="361"/>
      <c r="Y91" s="362"/>
      <c r="Z91" s="363">
        <v>26.3</v>
      </c>
      <c r="AA91" s="364"/>
      <c r="AB91" s="364"/>
      <c r="AC91" s="365"/>
      <c r="AD91" s="357" t="s">
        <v>100</v>
      </c>
      <c r="AE91" s="358"/>
      <c r="AF91" s="358"/>
      <c r="AG91" s="358"/>
      <c r="AH91" s="359"/>
      <c r="AI91" s="360" t="s">
        <v>106</v>
      </c>
      <c r="AJ91" s="361"/>
      <c r="AK91" s="361"/>
      <c r="AL91" s="361"/>
      <c r="AM91" s="361"/>
      <c r="AN91" s="361"/>
      <c r="AO91" s="361"/>
      <c r="AP91" s="361"/>
      <c r="AQ91" s="361"/>
      <c r="AR91" s="361"/>
      <c r="AS91" s="361"/>
      <c r="AT91" s="361"/>
      <c r="AU91" s="362"/>
      <c r="AV91" s="363">
        <v>0.3</v>
      </c>
      <c r="AW91" s="364"/>
      <c r="AX91" s="364"/>
      <c r="AY91" s="368"/>
    </row>
    <row r="92" spans="2:51" ht="45.75" customHeight="1">
      <c r="B92" s="147"/>
      <c r="C92" s="148"/>
      <c r="D92" s="148"/>
      <c r="E92" s="148"/>
      <c r="F92" s="148"/>
      <c r="G92" s="149"/>
      <c r="H92" s="283" t="s">
        <v>114</v>
      </c>
      <c r="I92" s="284"/>
      <c r="J92" s="284"/>
      <c r="K92" s="284"/>
      <c r="L92" s="285"/>
      <c r="M92" s="372" t="s">
        <v>165</v>
      </c>
      <c r="N92" s="373"/>
      <c r="O92" s="373"/>
      <c r="P92" s="373"/>
      <c r="Q92" s="373"/>
      <c r="R92" s="373"/>
      <c r="S92" s="373"/>
      <c r="T92" s="373"/>
      <c r="U92" s="373"/>
      <c r="V92" s="373"/>
      <c r="W92" s="373"/>
      <c r="X92" s="373"/>
      <c r="Y92" s="374"/>
      <c r="Z92" s="375">
        <v>7.4</v>
      </c>
      <c r="AA92" s="376"/>
      <c r="AB92" s="376"/>
      <c r="AC92" s="376"/>
      <c r="AD92" s="357" t="s">
        <v>101</v>
      </c>
      <c r="AE92" s="358"/>
      <c r="AF92" s="358"/>
      <c r="AG92" s="358"/>
      <c r="AH92" s="359"/>
      <c r="AI92" s="360" t="s">
        <v>105</v>
      </c>
      <c r="AJ92" s="361"/>
      <c r="AK92" s="361"/>
      <c r="AL92" s="361"/>
      <c r="AM92" s="361"/>
      <c r="AN92" s="361"/>
      <c r="AO92" s="361"/>
      <c r="AP92" s="361"/>
      <c r="AQ92" s="361"/>
      <c r="AR92" s="361"/>
      <c r="AS92" s="361"/>
      <c r="AT92" s="361"/>
      <c r="AU92" s="362"/>
      <c r="AV92" s="363"/>
      <c r="AW92" s="364"/>
      <c r="AX92" s="364"/>
      <c r="AY92" s="368"/>
    </row>
    <row r="93" spans="2:51" ht="24.75" customHeight="1">
      <c r="B93" s="147"/>
      <c r="C93" s="148"/>
      <c r="D93" s="148"/>
      <c r="E93" s="148"/>
      <c r="F93" s="148"/>
      <c r="G93" s="149"/>
      <c r="H93" s="357" t="s">
        <v>100</v>
      </c>
      <c r="I93" s="358"/>
      <c r="J93" s="358"/>
      <c r="K93" s="358"/>
      <c r="L93" s="359"/>
      <c r="M93" s="360" t="s">
        <v>106</v>
      </c>
      <c r="N93" s="361"/>
      <c r="O93" s="361"/>
      <c r="P93" s="361"/>
      <c r="Q93" s="361"/>
      <c r="R93" s="361"/>
      <c r="S93" s="361"/>
      <c r="T93" s="361"/>
      <c r="U93" s="361"/>
      <c r="V93" s="361"/>
      <c r="W93" s="361"/>
      <c r="X93" s="361"/>
      <c r="Y93" s="362"/>
      <c r="Z93" s="363">
        <v>5.3</v>
      </c>
      <c r="AA93" s="364"/>
      <c r="AB93" s="364"/>
      <c r="AC93" s="364"/>
      <c r="AD93" s="357"/>
      <c r="AE93" s="358"/>
      <c r="AF93" s="358"/>
      <c r="AG93" s="358"/>
      <c r="AH93" s="359"/>
      <c r="AI93" s="360"/>
      <c r="AJ93" s="366"/>
      <c r="AK93" s="366"/>
      <c r="AL93" s="366"/>
      <c r="AM93" s="366"/>
      <c r="AN93" s="366"/>
      <c r="AO93" s="366"/>
      <c r="AP93" s="366"/>
      <c r="AQ93" s="366"/>
      <c r="AR93" s="366"/>
      <c r="AS93" s="366"/>
      <c r="AT93" s="366"/>
      <c r="AU93" s="367"/>
      <c r="AV93" s="363"/>
      <c r="AW93" s="364"/>
      <c r="AX93" s="364"/>
      <c r="AY93" s="368"/>
    </row>
    <row r="94" spans="2:51" ht="24.75" customHeight="1">
      <c r="B94" s="147"/>
      <c r="C94" s="148"/>
      <c r="D94" s="148"/>
      <c r="E94" s="148"/>
      <c r="F94" s="148"/>
      <c r="G94" s="149"/>
      <c r="H94" s="357" t="s">
        <v>101</v>
      </c>
      <c r="I94" s="358"/>
      <c r="J94" s="358"/>
      <c r="K94" s="358"/>
      <c r="L94" s="359"/>
      <c r="M94" s="360" t="s">
        <v>106</v>
      </c>
      <c r="N94" s="361"/>
      <c r="O94" s="361"/>
      <c r="P94" s="361"/>
      <c r="Q94" s="361"/>
      <c r="R94" s="361"/>
      <c r="S94" s="361"/>
      <c r="T94" s="361"/>
      <c r="U94" s="361"/>
      <c r="V94" s="361"/>
      <c r="W94" s="361"/>
      <c r="X94" s="361"/>
      <c r="Y94" s="362"/>
      <c r="Z94" s="363">
        <v>3.3</v>
      </c>
      <c r="AA94" s="364"/>
      <c r="AB94" s="364"/>
      <c r="AC94" s="364"/>
      <c r="AD94" s="357"/>
      <c r="AE94" s="358"/>
      <c r="AF94" s="358"/>
      <c r="AG94" s="358"/>
      <c r="AH94" s="359"/>
      <c r="AI94" s="360"/>
      <c r="AJ94" s="366"/>
      <c r="AK94" s="366"/>
      <c r="AL94" s="366"/>
      <c r="AM94" s="366"/>
      <c r="AN94" s="366"/>
      <c r="AO94" s="366"/>
      <c r="AP94" s="366"/>
      <c r="AQ94" s="366"/>
      <c r="AR94" s="366"/>
      <c r="AS94" s="366"/>
      <c r="AT94" s="366"/>
      <c r="AU94" s="367"/>
      <c r="AV94" s="363"/>
      <c r="AW94" s="364"/>
      <c r="AX94" s="364"/>
      <c r="AY94" s="368"/>
    </row>
    <row r="95" spans="2:51" ht="24.75" customHeight="1">
      <c r="B95" s="147"/>
      <c r="C95" s="148"/>
      <c r="D95" s="148"/>
      <c r="E95" s="148"/>
      <c r="F95" s="148"/>
      <c r="G95" s="149"/>
      <c r="H95" s="377"/>
      <c r="I95" s="378"/>
      <c r="J95" s="378"/>
      <c r="K95" s="378"/>
      <c r="L95" s="379"/>
      <c r="M95" s="380"/>
      <c r="N95" s="381"/>
      <c r="O95" s="381"/>
      <c r="P95" s="381"/>
      <c r="Q95" s="381"/>
      <c r="R95" s="381"/>
      <c r="S95" s="381"/>
      <c r="T95" s="381"/>
      <c r="U95" s="381"/>
      <c r="V95" s="381"/>
      <c r="W95" s="381"/>
      <c r="X95" s="381"/>
      <c r="Y95" s="382"/>
      <c r="Z95" s="383"/>
      <c r="AA95" s="384"/>
      <c r="AB95" s="384"/>
      <c r="AC95" s="384"/>
      <c r="AD95" s="377"/>
      <c r="AE95" s="378"/>
      <c r="AF95" s="378"/>
      <c r="AG95" s="378"/>
      <c r="AH95" s="379"/>
      <c r="AI95" s="380"/>
      <c r="AJ95" s="385"/>
      <c r="AK95" s="385"/>
      <c r="AL95" s="385"/>
      <c r="AM95" s="385"/>
      <c r="AN95" s="385"/>
      <c r="AO95" s="385"/>
      <c r="AP95" s="385"/>
      <c r="AQ95" s="385"/>
      <c r="AR95" s="385"/>
      <c r="AS95" s="385"/>
      <c r="AT95" s="385"/>
      <c r="AU95" s="386"/>
      <c r="AV95" s="383"/>
      <c r="AW95" s="384"/>
      <c r="AX95" s="384"/>
      <c r="AY95" s="399"/>
    </row>
    <row r="96" spans="2:51" ht="24.75" customHeight="1">
      <c r="B96" s="147"/>
      <c r="C96" s="148"/>
      <c r="D96" s="148"/>
      <c r="E96" s="148"/>
      <c r="F96" s="148"/>
      <c r="G96" s="149"/>
      <c r="H96" s="390" t="s">
        <v>30</v>
      </c>
      <c r="I96" s="40"/>
      <c r="J96" s="40"/>
      <c r="K96" s="40"/>
      <c r="L96" s="40"/>
      <c r="M96" s="391"/>
      <c r="N96" s="123"/>
      <c r="O96" s="123"/>
      <c r="P96" s="123"/>
      <c r="Q96" s="123"/>
      <c r="R96" s="123"/>
      <c r="S96" s="123"/>
      <c r="T96" s="123"/>
      <c r="U96" s="123"/>
      <c r="V96" s="123"/>
      <c r="W96" s="123"/>
      <c r="X96" s="123"/>
      <c r="Y96" s="124"/>
      <c r="Z96" s="392">
        <f>SUM(Z88:AC95)</f>
        <v>69.9</v>
      </c>
      <c r="AA96" s="393"/>
      <c r="AB96" s="393"/>
      <c r="AC96" s="394"/>
      <c r="AD96" s="390" t="s">
        <v>30</v>
      </c>
      <c r="AE96" s="40"/>
      <c r="AF96" s="40"/>
      <c r="AG96" s="40"/>
      <c r="AH96" s="40"/>
      <c r="AI96" s="391"/>
      <c r="AJ96" s="123"/>
      <c r="AK96" s="123"/>
      <c r="AL96" s="123"/>
      <c r="AM96" s="123"/>
      <c r="AN96" s="123"/>
      <c r="AO96" s="123"/>
      <c r="AP96" s="123"/>
      <c r="AQ96" s="123"/>
      <c r="AR96" s="123"/>
      <c r="AS96" s="123"/>
      <c r="AT96" s="123"/>
      <c r="AU96" s="124"/>
      <c r="AV96" s="392">
        <f>SUM(AV88:AY95)</f>
        <v>2</v>
      </c>
      <c r="AW96" s="393"/>
      <c r="AX96" s="393"/>
      <c r="AY96" s="397"/>
    </row>
    <row r="97" spans="2:51" ht="32.25" customHeight="1">
      <c r="B97" s="147"/>
      <c r="C97" s="148"/>
      <c r="D97" s="148"/>
      <c r="E97" s="148"/>
      <c r="F97" s="148"/>
      <c r="G97" s="149"/>
      <c r="H97" s="334" t="s">
        <v>150</v>
      </c>
      <c r="I97" s="40"/>
      <c r="J97" s="40"/>
      <c r="K97" s="40"/>
      <c r="L97" s="40"/>
      <c r="M97" s="40"/>
      <c r="N97" s="40"/>
      <c r="O97" s="40"/>
      <c r="P97" s="40"/>
      <c r="Q97" s="40"/>
      <c r="R97" s="40"/>
      <c r="S97" s="40"/>
      <c r="T97" s="40"/>
      <c r="U97" s="40"/>
      <c r="V97" s="40"/>
      <c r="W97" s="40"/>
      <c r="X97" s="40"/>
      <c r="Y97" s="40"/>
      <c r="Z97" s="40"/>
      <c r="AA97" s="40"/>
      <c r="AB97" s="40"/>
      <c r="AC97" s="66"/>
      <c r="AD97" s="334" t="s">
        <v>153</v>
      </c>
      <c r="AE97" s="40"/>
      <c r="AF97" s="40"/>
      <c r="AG97" s="40"/>
      <c r="AH97" s="40"/>
      <c r="AI97" s="40"/>
      <c r="AJ97" s="40"/>
      <c r="AK97" s="40"/>
      <c r="AL97" s="40"/>
      <c r="AM97" s="40"/>
      <c r="AN97" s="40"/>
      <c r="AO97" s="40"/>
      <c r="AP97" s="40"/>
      <c r="AQ97" s="40"/>
      <c r="AR97" s="40"/>
      <c r="AS97" s="40"/>
      <c r="AT97" s="40"/>
      <c r="AU97" s="40"/>
      <c r="AV97" s="40"/>
      <c r="AW97" s="40"/>
      <c r="AX97" s="40"/>
      <c r="AY97" s="54"/>
    </row>
    <row r="98" spans="2:51" ht="24.75" customHeight="1">
      <c r="B98" s="147"/>
      <c r="C98" s="148"/>
      <c r="D98" s="148"/>
      <c r="E98" s="148"/>
      <c r="F98" s="148"/>
      <c r="G98" s="149"/>
      <c r="H98" s="337" t="s">
        <v>27</v>
      </c>
      <c r="I98" s="338"/>
      <c r="J98" s="338"/>
      <c r="K98" s="338"/>
      <c r="L98" s="338"/>
      <c r="M98" s="139" t="s">
        <v>28</v>
      </c>
      <c r="N98" s="40"/>
      <c r="O98" s="40"/>
      <c r="P98" s="40"/>
      <c r="Q98" s="40"/>
      <c r="R98" s="40"/>
      <c r="S98" s="40"/>
      <c r="T98" s="40"/>
      <c r="U98" s="40"/>
      <c r="V98" s="40"/>
      <c r="W98" s="40"/>
      <c r="X98" s="40"/>
      <c r="Y98" s="66"/>
      <c r="Z98" s="339" t="s">
        <v>29</v>
      </c>
      <c r="AA98" s="340"/>
      <c r="AB98" s="340"/>
      <c r="AC98" s="341"/>
      <c r="AD98" s="337" t="s">
        <v>27</v>
      </c>
      <c r="AE98" s="338"/>
      <c r="AF98" s="338"/>
      <c r="AG98" s="338"/>
      <c r="AH98" s="338"/>
      <c r="AI98" s="139" t="s">
        <v>28</v>
      </c>
      <c r="AJ98" s="40"/>
      <c r="AK98" s="40"/>
      <c r="AL98" s="40"/>
      <c r="AM98" s="40"/>
      <c r="AN98" s="40"/>
      <c r="AO98" s="40"/>
      <c r="AP98" s="40"/>
      <c r="AQ98" s="40"/>
      <c r="AR98" s="40"/>
      <c r="AS98" s="40"/>
      <c r="AT98" s="40"/>
      <c r="AU98" s="66"/>
      <c r="AV98" s="339" t="s">
        <v>29</v>
      </c>
      <c r="AW98" s="340"/>
      <c r="AX98" s="340"/>
      <c r="AY98" s="398"/>
    </row>
    <row r="99" spans="2:51" ht="24.75" customHeight="1">
      <c r="B99" s="147"/>
      <c r="C99" s="148"/>
      <c r="D99" s="148"/>
      <c r="E99" s="148"/>
      <c r="F99" s="148"/>
      <c r="G99" s="149"/>
      <c r="H99" s="345"/>
      <c r="I99" s="346"/>
      <c r="J99" s="346"/>
      <c r="K99" s="346"/>
      <c r="L99" s="347"/>
      <c r="M99" s="348" t="s">
        <v>140</v>
      </c>
      <c r="N99" s="349"/>
      <c r="O99" s="349"/>
      <c r="P99" s="349"/>
      <c r="Q99" s="349"/>
      <c r="R99" s="349"/>
      <c r="S99" s="349"/>
      <c r="T99" s="349"/>
      <c r="U99" s="349"/>
      <c r="V99" s="349"/>
      <c r="W99" s="349"/>
      <c r="X99" s="349"/>
      <c r="Y99" s="350"/>
      <c r="Z99" s="400">
        <v>31</v>
      </c>
      <c r="AA99" s="401"/>
      <c r="AB99" s="401"/>
      <c r="AC99" s="402"/>
      <c r="AD99" s="345"/>
      <c r="AE99" s="346"/>
      <c r="AF99" s="346"/>
      <c r="AG99" s="346"/>
      <c r="AH99" s="347"/>
      <c r="AI99" s="348" t="s">
        <v>140</v>
      </c>
      <c r="AJ99" s="349"/>
      <c r="AK99" s="349"/>
      <c r="AL99" s="349"/>
      <c r="AM99" s="349"/>
      <c r="AN99" s="349"/>
      <c r="AO99" s="349"/>
      <c r="AP99" s="349"/>
      <c r="AQ99" s="349"/>
      <c r="AR99" s="349"/>
      <c r="AS99" s="349"/>
      <c r="AT99" s="349"/>
      <c r="AU99" s="350"/>
      <c r="AV99" s="400">
        <v>24</v>
      </c>
      <c r="AW99" s="401"/>
      <c r="AX99" s="401"/>
      <c r="AY99" s="403"/>
    </row>
    <row r="100" spans="2:51" ht="24.75" customHeight="1">
      <c r="B100" s="147"/>
      <c r="C100" s="148"/>
      <c r="D100" s="148"/>
      <c r="E100" s="148"/>
      <c r="F100" s="148"/>
      <c r="G100" s="149"/>
      <c r="H100" s="357"/>
      <c r="I100" s="358"/>
      <c r="J100" s="358"/>
      <c r="K100" s="358"/>
      <c r="L100" s="359"/>
      <c r="M100" s="360"/>
      <c r="N100" s="361"/>
      <c r="O100" s="361"/>
      <c r="P100" s="361"/>
      <c r="Q100" s="361"/>
      <c r="R100" s="361"/>
      <c r="S100" s="361"/>
      <c r="T100" s="361"/>
      <c r="U100" s="361"/>
      <c r="V100" s="361"/>
      <c r="W100" s="361"/>
      <c r="X100" s="361"/>
      <c r="Y100" s="362"/>
      <c r="Z100" s="369"/>
      <c r="AA100" s="370"/>
      <c r="AB100" s="370"/>
      <c r="AC100" s="404"/>
      <c r="AD100" s="357"/>
      <c r="AE100" s="358"/>
      <c r="AF100" s="358"/>
      <c r="AG100" s="358"/>
      <c r="AH100" s="359"/>
      <c r="AI100" s="360"/>
      <c r="AJ100" s="361"/>
      <c r="AK100" s="361"/>
      <c r="AL100" s="361"/>
      <c r="AM100" s="361"/>
      <c r="AN100" s="361"/>
      <c r="AO100" s="361"/>
      <c r="AP100" s="361"/>
      <c r="AQ100" s="361"/>
      <c r="AR100" s="361"/>
      <c r="AS100" s="361"/>
      <c r="AT100" s="361"/>
      <c r="AU100" s="362"/>
      <c r="AV100" s="369"/>
      <c r="AW100" s="370"/>
      <c r="AX100" s="370"/>
      <c r="AY100" s="371"/>
    </row>
    <row r="101" spans="2:51" ht="24.75" customHeight="1">
      <c r="B101" s="147"/>
      <c r="C101" s="148"/>
      <c r="D101" s="148"/>
      <c r="E101" s="148"/>
      <c r="F101" s="148"/>
      <c r="G101" s="149"/>
      <c r="H101" s="390" t="s">
        <v>30</v>
      </c>
      <c r="I101" s="40"/>
      <c r="J101" s="40"/>
      <c r="K101" s="40"/>
      <c r="L101" s="40"/>
      <c r="M101" s="391"/>
      <c r="N101" s="123"/>
      <c r="O101" s="123"/>
      <c r="P101" s="123"/>
      <c r="Q101" s="123"/>
      <c r="R101" s="123"/>
      <c r="S101" s="123"/>
      <c r="T101" s="123"/>
      <c r="U101" s="123"/>
      <c r="V101" s="123"/>
      <c r="W101" s="123"/>
      <c r="X101" s="123"/>
      <c r="Y101" s="124"/>
      <c r="Z101" s="405">
        <f>SUM(Z99:AC100)</f>
        <v>31</v>
      </c>
      <c r="AA101" s="406"/>
      <c r="AB101" s="406"/>
      <c r="AC101" s="407"/>
      <c r="AD101" s="390" t="s">
        <v>30</v>
      </c>
      <c r="AE101" s="40"/>
      <c r="AF101" s="40"/>
      <c r="AG101" s="40"/>
      <c r="AH101" s="40"/>
      <c r="AI101" s="391"/>
      <c r="AJ101" s="123"/>
      <c r="AK101" s="123"/>
      <c r="AL101" s="123"/>
      <c r="AM101" s="123"/>
      <c r="AN101" s="123"/>
      <c r="AO101" s="123"/>
      <c r="AP101" s="123"/>
      <c r="AQ101" s="123"/>
      <c r="AR101" s="123"/>
      <c r="AS101" s="123"/>
      <c r="AT101" s="123"/>
      <c r="AU101" s="124"/>
      <c r="AV101" s="405">
        <f>SUM(AV99:AY100)</f>
        <v>24</v>
      </c>
      <c r="AW101" s="406"/>
      <c r="AX101" s="406"/>
      <c r="AY101" s="408"/>
    </row>
    <row r="102" spans="2:51" ht="24.75" customHeight="1">
      <c r="B102" s="147"/>
      <c r="C102" s="148"/>
      <c r="D102" s="148"/>
      <c r="E102" s="148"/>
      <c r="F102" s="148"/>
      <c r="G102" s="149"/>
      <c r="H102" s="409"/>
      <c r="I102" s="410"/>
      <c r="J102" s="410"/>
      <c r="K102" s="410"/>
      <c r="L102" s="410"/>
      <c r="M102" s="411"/>
      <c r="N102" s="412"/>
      <c r="O102" s="412"/>
      <c r="P102" s="412"/>
      <c r="Q102" s="412"/>
      <c r="R102" s="412"/>
      <c r="S102" s="412"/>
      <c r="T102" s="412"/>
      <c r="U102" s="412"/>
      <c r="V102" s="412"/>
      <c r="W102" s="412"/>
      <c r="X102" s="412"/>
      <c r="Y102" s="412"/>
      <c r="Z102" s="413"/>
      <c r="AA102" s="413"/>
      <c r="AB102" s="413"/>
      <c r="AC102" s="413"/>
      <c r="AD102" s="409"/>
      <c r="AE102" s="410"/>
      <c r="AF102" s="410"/>
      <c r="AG102" s="410"/>
      <c r="AH102" s="410"/>
      <c r="AI102" s="411"/>
      <c r="AJ102" s="412"/>
      <c r="AK102" s="412"/>
      <c r="AL102" s="412"/>
      <c r="AM102" s="412"/>
      <c r="AN102" s="412"/>
      <c r="AO102" s="412"/>
      <c r="AP102" s="412"/>
      <c r="AQ102" s="412"/>
      <c r="AR102" s="412"/>
      <c r="AS102" s="412"/>
      <c r="AT102" s="412"/>
      <c r="AU102" s="412"/>
      <c r="AV102" s="413"/>
      <c r="AW102" s="413"/>
      <c r="AX102" s="413"/>
      <c r="AY102" s="413"/>
    </row>
    <row r="103" spans="2:51" ht="24.75" customHeight="1">
      <c r="B103" s="147"/>
      <c r="C103" s="148"/>
      <c r="D103" s="148"/>
      <c r="E103" s="148"/>
      <c r="F103" s="148"/>
      <c r="G103" s="149"/>
      <c r="H103" s="242" t="s">
        <v>152</v>
      </c>
      <c r="I103" s="410"/>
      <c r="J103" s="410"/>
      <c r="K103" s="410"/>
      <c r="L103" s="410"/>
      <c r="M103" s="410"/>
      <c r="N103" s="410"/>
      <c r="O103" s="410"/>
      <c r="P103" s="410"/>
      <c r="Q103" s="410"/>
      <c r="R103" s="410"/>
      <c r="S103" s="410"/>
      <c r="T103" s="410"/>
      <c r="U103" s="410"/>
      <c r="V103" s="410"/>
      <c r="W103" s="410"/>
      <c r="X103" s="410"/>
      <c r="Y103" s="410"/>
      <c r="Z103" s="410"/>
      <c r="AA103" s="410"/>
      <c r="AB103" s="410"/>
      <c r="AC103" s="414"/>
      <c r="AD103" s="334" t="s">
        <v>154</v>
      </c>
      <c r="AE103" s="40"/>
      <c r="AF103" s="40"/>
      <c r="AG103" s="40"/>
      <c r="AH103" s="40"/>
      <c r="AI103" s="40"/>
      <c r="AJ103" s="40"/>
      <c r="AK103" s="40"/>
      <c r="AL103" s="40"/>
      <c r="AM103" s="40"/>
      <c r="AN103" s="40"/>
      <c r="AO103" s="40"/>
      <c r="AP103" s="40"/>
      <c r="AQ103" s="40"/>
      <c r="AR103" s="40"/>
      <c r="AS103" s="40"/>
      <c r="AT103" s="40"/>
      <c r="AU103" s="40"/>
      <c r="AV103" s="40"/>
      <c r="AW103" s="40"/>
      <c r="AX103" s="40"/>
      <c r="AY103" s="54"/>
    </row>
    <row r="104" spans="2:51" ht="24.75" customHeight="1">
      <c r="B104" s="147"/>
      <c r="C104" s="148"/>
      <c r="D104" s="148"/>
      <c r="E104" s="148"/>
      <c r="F104" s="148"/>
      <c r="G104" s="149"/>
      <c r="H104" s="337" t="s">
        <v>27</v>
      </c>
      <c r="I104" s="338"/>
      <c r="J104" s="338"/>
      <c r="K104" s="338"/>
      <c r="L104" s="338"/>
      <c r="M104" s="139" t="s">
        <v>28</v>
      </c>
      <c r="N104" s="40"/>
      <c r="O104" s="40"/>
      <c r="P104" s="40"/>
      <c r="Q104" s="40"/>
      <c r="R104" s="40"/>
      <c r="S104" s="40"/>
      <c r="T104" s="40"/>
      <c r="U104" s="40"/>
      <c r="V104" s="40"/>
      <c r="W104" s="40"/>
      <c r="X104" s="40"/>
      <c r="Y104" s="66"/>
      <c r="Z104" s="339" t="s">
        <v>29</v>
      </c>
      <c r="AA104" s="340"/>
      <c r="AB104" s="340"/>
      <c r="AC104" s="398"/>
      <c r="AD104" s="337" t="s">
        <v>27</v>
      </c>
      <c r="AE104" s="338"/>
      <c r="AF104" s="338"/>
      <c r="AG104" s="338"/>
      <c r="AH104" s="338"/>
      <c r="AI104" s="139" t="s">
        <v>28</v>
      </c>
      <c r="AJ104" s="40"/>
      <c r="AK104" s="40"/>
      <c r="AL104" s="40"/>
      <c r="AM104" s="40"/>
      <c r="AN104" s="40"/>
      <c r="AO104" s="40"/>
      <c r="AP104" s="40"/>
      <c r="AQ104" s="40"/>
      <c r="AR104" s="40"/>
      <c r="AS104" s="40"/>
      <c r="AT104" s="40"/>
      <c r="AU104" s="66"/>
      <c r="AV104" s="339" t="s">
        <v>29</v>
      </c>
      <c r="AW104" s="340"/>
      <c r="AX104" s="340"/>
      <c r="AY104" s="398"/>
    </row>
    <row r="105" spans="2:51" ht="24.75" customHeight="1">
      <c r="B105" s="147"/>
      <c r="C105" s="148"/>
      <c r="D105" s="148"/>
      <c r="E105" s="148"/>
      <c r="F105" s="148"/>
      <c r="G105" s="149"/>
      <c r="H105" s="345"/>
      <c r="I105" s="346"/>
      <c r="J105" s="346"/>
      <c r="K105" s="346"/>
      <c r="L105" s="347"/>
      <c r="M105" s="348" t="s">
        <v>141</v>
      </c>
      <c r="N105" s="349"/>
      <c r="O105" s="349"/>
      <c r="P105" s="349"/>
      <c r="Q105" s="349"/>
      <c r="R105" s="349"/>
      <c r="S105" s="349"/>
      <c r="T105" s="349"/>
      <c r="U105" s="349"/>
      <c r="V105" s="349"/>
      <c r="W105" s="349"/>
      <c r="X105" s="349"/>
      <c r="Y105" s="350"/>
      <c r="Z105" s="400">
        <v>68</v>
      </c>
      <c r="AA105" s="401"/>
      <c r="AB105" s="401"/>
      <c r="AC105" s="402"/>
      <c r="AD105" s="345" t="s">
        <v>155</v>
      </c>
      <c r="AE105" s="346"/>
      <c r="AF105" s="346"/>
      <c r="AG105" s="346"/>
      <c r="AH105" s="347"/>
      <c r="AI105" s="348" t="s">
        <v>156</v>
      </c>
      <c r="AJ105" s="349"/>
      <c r="AK105" s="349"/>
      <c r="AL105" s="349"/>
      <c r="AM105" s="349"/>
      <c r="AN105" s="349"/>
      <c r="AO105" s="349"/>
      <c r="AP105" s="349"/>
      <c r="AQ105" s="349"/>
      <c r="AR105" s="349"/>
      <c r="AS105" s="349"/>
      <c r="AT105" s="349"/>
      <c r="AU105" s="350"/>
      <c r="AV105" s="400">
        <v>1</v>
      </c>
      <c r="AW105" s="401"/>
      <c r="AX105" s="401"/>
      <c r="AY105" s="403"/>
    </row>
    <row r="106" spans="2:51" ht="24.75" customHeight="1">
      <c r="B106" s="147"/>
      <c r="C106" s="148"/>
      <c r="D106" s="148"/>
      <c r="E106" s="148"/>
      <c r="F106" s="148"/>
      <c r="G106" s="149"/>
      <c r="H106" s="377"/>
      <c r="I106" s="378"/>
      <c r="J106" s="378"/>
      <c r="K106" s="378"/>
      <c r="L106" s="379"/>
      <c r="M106" s="380"/>
      <c r="N106" s="381"/>
      <c r="O106" s="381"/>
      <c r="P106" s="381"/>
      <c r="Q106" s="381"/>
      <c r="R106" s="381"/>
      <c r="S106" s="381"/>
      <c r="T106" s="381"/>
      <c r="U106" s="381"/>
      <c r="V106" s="381"/>
      <c r="W106" s="381"/>
      <c r="X106" s="381"/>
      <c r="Y106" s="382"/>
      <c r="Z106" s="387"/>
      <c r="AA106" s="388"/>
      <c r="AB106" s="388"/>
      <c r="AC106" s="415"/>
      <c r="AD106" s="377"/>
      <c r="AE106" s="378"/>
      <c r="AF106" s="378"/>
      <c r="AG106" s="378"/>
      <c r="AH106" s="379"/>
      <c r="AI106" s="380"/>
      <c r="AJ106" s="381"/>
      <c r="AK106" s="381"/>
      <c r="AL106" s="381"/>
      <c r="AM106" s="381"/>
      <c r="AN106" s="381"/>
      <c r="AO106" s="381"/>
      <c r="AP106" s="381"/>
      <c r="AQ106" s="381"/>
      <c r="AR106" s="381"/>
      <c r="AS106" s="381"/>
      <c r="AT106" s="381"/>
      <c r="AU106" s="382"/>
      <c r="AV106" s="387"/>
      <c r="AW106" s="388"/>
      <c r="AX106" s="388"/>
      <c r="AY106" s="389"/>
    </row>
    <row r="107" spans="2:51" ht="24.75" customHeight="1">
      <c r="B107" s="147"/>
      <c r="C107" s="148"/>
      <c r="D107" s="148"/>
      <c r="E107" s="148"/>
      <c r="F107" s="148"/>
      <c r="G107" s="149"/>
      <c r="H107" s="390" t="s">
        <v>30</v>
      </c>
      <c r="I107" s="40"/>
      <c r="J107" s="40"/>
      <c r="K107" s="40"/>
      <c r="L107" s="40"/>
      <c r="M107" s="391"/>
      <c r="N107" s="123"/>
      <c r="O107" s="123"/>
      <c r="P107" s="123"/>
      <c r="Q107" s="123"/>
      <c r="R107" s="123"/>
      <c r="S107" s="123"/>
      <c r="T107" s="123"/>
      <c r="U107" s="123"/>
      <c r="V107" s="123"/>
      <c r="W107" s="123"/>
      <c r="X107" s="123"/>
      <c r="Y107" s="124"/>
      <c r="Z107" s="405">
        <f>SUM(Z105:AC106)</f>
        <v>68</v>
      </c>
      <c r="AA107" s="406"/>
      <c r="AB107" s="406"/>
      <c r="AC107" s="407"/>
      <c r="AD107" s="390" t="s">
        <v>30</v>
      </c>
      <c r="AE107" s="40"/>
      <c r="AF107" s="40"/>
      <c r="AG107" s="40"/>
      <c r="AH107" s="40"/>
      <c r="AI107" s="391"/>
      <c r="AJ107" s="123"/>
      <c r="AK107" s="123"/>
      <c r="AL107" s="123"/>
      <c r="AM107" s="123"/>
      <c r="AN107" s="123"/>
      <c r="AO107" s="123"/>
      <c r="AP107" s="123"/>
      <c r="AQ107" s="123"/>
      <c r="AR107" s="123"/>
      <c r="AS107" s="123"/>
      <c r="AT107" s="123"/>
      <c r="AU107" s="124"/>
      <c r="AV107" s="405">
        <v>1</v>
      </c>
      <c r="AW107" s="406"/>
      <c r="AX107" s="406"/>
      <c r="AY107" s="408"/>
    </row>
    <row r="108" spans="2:51" ht="31.5" customHeight="1">
      <c r="B108" s="147"/>
      <c r="C108" s="148"/>
      <c r="D108" s="148"/>
      <c r="E108" s="148"/>
      <c r="F108" s="148"/>
      <c r="G108" s="149"/>
      <c r="H108" s="242" t="s">
        <v>148</v>
      </c>
      <c r="I108" s="64"/>
      <c r="J108" s="64"/>
      <c r="K108" s="64"/>
      <c r="L108" s="64"/>
      <c r="M108" s="64"/>
      <c r="N108" s="64"/>
      <c r="O108" s="64"/>
      <c r="P108" s="64"/>
      <c r="Q108" s="64"/>
      <c r="R108" s="64"/>
      <c r="S108" s="64"/>
      <c r="T108" s="64"/>
      <c r="U108" s="64"/>
      <c r="V108" s="64"/>
      <c r="W108" s="64"/>
      <c r="X108" s="64"/>
      <c r="Y108" s="64"/>
      <c r="Z108" s="64"/>
      <c r="AA108" s="64"/>
      <c r="AB108" s="64"/>
      <c r="AC108" s="416"/>
      <c r="AD108" s="242" t="s">
        <v>161</v>
      </c>
      <c r="AE108" s="410"/>
      <c r="AF108" s="410"/>
      <c r="AG108" s="410"/>
      <c r="AH108" s="410"/>
      <c r="AI108" s="410"/>
      <c r="AJ108" s="410"/>
      <c r="AK108" s="410"/>
      <c r="AL108" s="410"/>
      <c r="AM108" s="410"/>
      <c r="AN108" s="410"/>
      <c r="AO108" s="410"/>
      <c r="AP108" s="410"/>
      <c r="AQ108" s="410"/>
      <c r="AR108" s="410"/>
      <c r="AS108" s="410"/>
      <c r="AT108" s="410"/>
      <c r="AU108" s="410"/>
      <c r="AV108" s="410"/>
      <c r="AW108" s="410"/>
      <c r="AX108" s="410"/>
      <c r="AY108" s="417"/>
    </row>
    <row r="109" spans="2:51" ht="23.25" customHeight="1">
      <c r="B109" s="147"/>
      <c r="C109" s="148"/>
      <c r="D109" s="148"/>
      <c r="E109" s="148"/>
      <c r="F109" s="148"/>
      <c r="G109" s="149"/>
      <c r="H109" s="337" t="s">
        <v>27</v>
      </c>
      <c r="I109" s="338"/>
      <c r="J109" s="338"/>
      <c r="K109" s="338"/>
      <c r="L109" s="338"/>
      <c r="M109" s="139" t="s">
        <v>28</v>
      </c>
      <c r="N109" s="40"/>
      <c r="O109" s="40"/>
      <c r="P109" s="40"/>
      <c r="Q109" s="40"/>
      <c r="R109" s="40"/>
      <c r="S109" s="40"/>
      <c r="T109" s="40"/>
      <c r="U109" s="40"/>
      <c r="V109" s="40"/>
      <c r="W109" s="40"/>
      <c r="X109" s="40"/>
      <c r="Y109" s="66"/>
      <c r="Z109" s="339" t="s">
        <v>29</v>
      </c>
      <c r="AA109" s="340"/>
      <c r="AB109" s="340"/>
      <c r="AC109" s="398"/>
      <c r="AD109" s="337" t="s">
        <v>27</v>
      </c>
      <c r="AE109" s="338"/>
      <c r="AF109" s="338"/>
      <c r="AG109" s="338"/>
      <c r="AH109" s="338"/>
      <c r="AI109" s="139" t="s">
        <v>28</v>
      </c>
      <c r="AJ109" s="40"/>
      <c r="AK109" s="40"/>
      <c r="AL109" s="40"/>
      <c r="AM109" s="40"/>
      <c r="AN109" s="40"/>
      <c r="AO109" s="40"/>
      <c r="AP109" s="40"/>
      <c r="AQ109" s="40"/>
      <c r="AR109" s="40"/>
      <c r="AS109" s="40"/>
      <c r="AT109" s="40"/>
      <c r="AU109" s="66"/>
      <c r="AV109" s="339" t="s">
        <v>29</v>
      </c>
      <c r="AW109" s="340"/>
      <c r="AX109" s="340"/>
      <c r="AY109" s="398"/>
    </row>
    <row r="110" spans="2:51" ht="23.25" customHeight="1">
      <c r="B110" s="147"/>
      <c r="C110" s="148"/>
      <c r="D110" s="148"/>
      <c r="E110" s="148"/>
      <c r="F110" s="148"/>
      <c r="G110" s="149"/>
      <c r="H110" s="345"/>
      <c r="I110" s="346"/>
      <c r="J110" s="346"/>
      <c r="K110" s="346"/>
      <c r="L110" s="347"/>
      <c r="M110" s="348" t="s">
        <v>140</v>
      </c>
      <c r="N110" s="349"/>
      <c r="O110" s="349"/>
      <c r="P110" s="349"/>
      <c r="Q110" s="349"/>
      <c r="R110" s="349"/>
      <c r="S110" s="349"/>
      <c r="T110" s="349"/>
      <c r="U110" s="349"/>
      <c r="V110" s="349"/>
      <c r="W110" s="349"/>
      <c r="X110" s="349"/>
      <c r="Y110" s="350"/>
      <c r="Z110" s="400">
        <v>5</v>
      </c>
      <c r="AA110" s="401"/>
      <c r="AB110" s="401"/>
      <c r="AC110" s="403"/>
      <c r="AD110" s="345" t="s">
        <v>162</v>
      </c>
      <c r="AE110" s="346"/>
      <c r="AF110" s="346"/>
      <c r="AG110" s="346"/>
      <c r="AH110" s="347"/>
      <c r="AI110" s="348" t="s">
        <v>164</v>
      </c>
      <c r="AJ110" s="349"/>
      <c r="AK110" s="349"/>
      <c r="AL110" s="349"/>
      <c r="AM110" s="349"/>
      <c r="AN110" s="349"/>
      <c r="AO110" s="349"/>
      <c r="AP110" s="349"/>
      <c r="AQ110" s="349"/>
      <c r="AR110" s="349"/>
      <c r="AS110" s="349"/>
      <c r="AT110" s="349"/>
      <c r="AU110" s="350"/>
      <c r="AV110" s="400">
        <v>4</v>
      </c>
      <c r="AW110" s="401"/>
      <c r="AX110" s="401"/>
      <c r="AY110" s="403"/>
    </row>
    <row r="111" spans="2:51" ht="23.25" customHeight="1">
      <c r="B111" s="147"/>
      <c r="C111" s="148"/>
      <c r="D111" s="148"/>
      <c r="E111" s="148"/>
      <c r="F111" s="148"/>
      <c r="G111" s="149"/>
      <c r="H111" s="357"/>
      <c r="I111" s="358"/>
      <c r="J111" s="358"/>
      <c r="K111" s="358"/>
      <c r="L111" s="359"/>
      <c r="M111" s="360"/>
      <c r="N111" s="366"/>
      <c r="O111" s="366"/>
      <c r="P111" s="366"/>
      <c r="Q111" s="366"/>
      <c r="R111" s="366"/>
      <c r="S111" s="366"/>
      <c r="T111" s="366"/>
      <c r="U111" s="366"/>
      <c r="V111" s="366"/>
      <c r="W111" s="366"/>
      <c r="X111" s="366"/>
      <c r="Y111" s="367"/>
      <c r="Z111" s="369"/>
      <c r="AA111" s="370"/>
      <c r="AB111" s="370"/>
      <c r="AC111" s="418"/>
      <c r="AD111" s="357"/>
      <c r="AE111" s="358"/>
      <c r="AF111" s="358"/>
      <c r="AG111" s="358"/>
      <c r="AH111" s="359"/>
      <c r="AI111" s="360"/>
      <c r="AJ111" s="361"/>
      <c r="AK111" s="361"/>
      <c r="AL111" s="361"/>
      <c r="AM111" s="361"/>
      <c r="AN111" s="361"/>
      <c r="AO111" s="361"/>
      <c r="AP111" s="361"/>
      <c r="AQ111" s="361"/>
      <c r="AR111" s="361"/>
      <c r="AS111" s="361"/>
      <c r="AT111" s="361"/>
      <c r="AU111" s="362"/>
      <c r="AV111" s="369"/>
      <c r="AW111" s="370"/>
      <c r="AX111" s="370"/>
      <c r="AY111" s="371"/>
    </row>
    <row r="112" spans="2:51" ht="23.25" customHeight="1">
      <c r="B112" s="147"/>
      <c r="C112" s="148"/>
      <c r="D112" s="148"/>
      <c r="E112" s="148"/>
      <c r="F112" s="148"/>
      <c r="G112" s="149"/>
      <c r="H112" s="357"/>
      <c r="I112" s="358"/>
      <c r="J112" s="358"/>
      <c r="K112" s="358"/>
      <c r="L112" s="359"/>
      <c r="M112" s="360"/>
      <c r="N112" s="366"/>
      <c r="O112" s="366"/>
      <c r="P112" s="366"/>
      <c r="Q112" s="366"/>
      <c r="R112" s="366"/>
      <c r="S112" s="366"/>
      <c r="T112" s="366"/>
      <c r="U112" s="366"/>
      <c r="V112" s="366"/>
      <c r="W112" s="366"/>
      <c r="X112" s="366"/>
      <c r="Y112" s="367"/>
      <c r="Z112" s="369"/>
      <c r="AA112" s="370"/>
      <c r="AB112" s="370"/>
      <c r="AC112" s="418"/>
      <c r="AD112" s="390" t="s">
        <v>30</v>
      </c>
      <c r="AE112" s="40"/>
      <c r="AF112" s="40"/>
      <c r="AG112" s="40"/>
      <c r="AH112" s="40"/>
      <c r="AI112" s="391"/>
      <c r="AJ112" s="123"/>
      <c r="AK112" s="123"/>
      <c r="AL112" s="123"/>
      <c r="AM112" s="123"/>
      <c r="AN112" s="123"/>
      <c r="AO112" s="123"/>
      <c r="AP112" s="123"/>
      <c r="AQ112" s="123"/>
      <c r="AR112" s="123"/>
      <c r="AS112" s="123"/>
      <c r="AT112" s="123"/>
      <c r="AU112" s="124"/>
      <c r="AV112" s="405">
        <f>SUM(AV110:AY111)</f>
        <v>4</v>
      </c>
      <c r="AW112" s="406"/>
      <c r="AX112" s="406"/>
      <c r="AY112" s="408"/>
    </row>
    <row r="113" spans="2:52" ht="23.25" customHeight="1">
      <c r="B113" s="147"/>
      <c r="C113" s="148"/>
      <c r="D113" s="148"/>
      <c r="E113" s="148"/>
      <c r="F113" s="148"/>
      <c r="G113" s="149"/>
      <c r="H113" s="357"/>
      <c r="I113" s="358"/>
      <c r="J113" s="358"/>
      <c r="K113" s="358"/>
      <c r="L113" s="359"/>
      <c r="M113" s="360"/>
      <c r="N113" s="366"/>
      <c r="O113" s="366"/>
      <c r="P113" s="366"/>
      <c r="Q113" s="366"/>
      <c r="R113" s="366"/>
      <c r="S113" s="366"/>
      <c r="T113" s="366"/>
      <c r="U113" s="366"/>
      <c r="V113" s="366"/>
      <c r="W113" s="366"/>
      <c r="X113" s="366"/>
      <c r="Y113" s="367"/>
      <c r="Z113" s="369"/>
      <c r="AA113" s="370"/>
      <c r="AB113" s="370"/>
      <c r="AC113" s="418"/>
      <c r="AD113" s="409"/>
      <c r="AE113" s="410"/>
      <c r="AF113" s="410"/>
      <c r="AG113" s="410"/>
      <c r="AH113" s="410"/>
      <c r="AI113" s="411"/>
      <c r="AJ113" s="412"/>
      <c r="AK113" s="412"/>
      <c r="AL113" s="412"/>
      <c r="AM113" s="412"/>
      <c r="AN113" s="412"/>
      <c r="AO113" s="412"/>
      <c r="AP113" s="412"/>
      <c r="AQ113" s="412"/>
      <c r="AR113" s="412"/>
      <c r="AS113" s="412"/>
      <c r="AT113" s="412"/>
      <c r="AU113" s="412"/>
      <c r="AV113" s="413"/>
      <c r="AW113" s="413"/>
      <c r="AX113" s="413"/>
      <c r="AY113" s="413"/>
      <c r="AZ113" s="16"/>
    </row>
    <row r="114" spans="2:51" ht="23.25" customHeight="1">
      <c r="B114" s="147"/>
      <c r="C114" s="148"/>
      <c r="D114" s="148"/>
      <c r="E114" s="148"/>
      <c r="F114" s="148"/>
      <c r="G114" s="149"/>
      <c r="H114" s="357"/>
      <c r="I114" s="358"/>
      <c r="J114" s="358"/>
      <c r="K114" s="358"/>
      <c r="L114" s="359"/>
      <c r="M114" s="360"/>
      <c r="N114" s="366"/>
      <c r="O114" s="366"/>
      <c r="P114" s="366"/>
      <c r="Q114" s="366"/>
      <c r="R114" s="366"/>
      <c r="S114" s="366"/>
      <c r="T114" s="366"/>
      <c r="U114" s="366"/>
      <c r="V114" s="366"/>
      <c r="W114" s="366"/>
      <c r="X114" s="366"/>
      <c r="Y114" s="367"/>
      <c r="Z114" s="369"/>
      <c r="AA114" s="370"/>
      <c r="AB114" s="370"/>
      <c r="AC114" s="418"/>
      <c r="AD114" s="334" t="s">
        <v>166</v>
      </c>
      <c r="AE114" s="40"/>
      <c r="AF114" s="40"/>
      <c r="AG114" s="40"/>
      <c r="AH114" s="40"/>
      <c r="AI114" s="40"/>
      <c r="AJ114" s="40"/>
      <c r="AK114" s="40"/>
      <c r="AL114" s="40"/>
      <c r="AM114" s="40"/>
      <c r="AN114" s="40"/>
      <c r="AO114" s="40"/>
      <c r="AP114" s="40"/>
      <c r="AQ114" s="40"/>
      <c r="AR114" s="40"/>
      <c r="AS114" s="40"/>
      <c r="AT114" s="40"/>
      <c r="AU114" s="40"/>
      <c r="AV114" s="40"/>
      <c r="AW114" s="40"/>
      <c r="AX114" s="40"/>
      <c r="AY114" s="54"/>
    </row>
    <row r="115" spans="2:51" ht="23.25" customHeight="1">
      <c r="B115" s="147"/>
      <c r="C115" s="148"/>
      <c r="D115" s="148"/>
      <c r="E115" s="148"/>
      <c r="F115" s="148"/>
      <c r="G115" s="149"/>
      <c r="H115" s="357"/>
      <c r="I115" s="358"/>
      <c r="J115" s="358"/>
      <c r="K115" s="358"/>
      <c r="L115" s="359"/>
      <c r="M115" s="360"/>
      <c r="N115" s="366"/>
      <c r="O115" s="366"/>
      <c r="P115" s="366"/>
      <c r="Q115" s="366"/>
      <c r="R115" s="366"/>
      <c r="S115" s="366"/>
      <c r="T115" s="366"/>
      <c r="U115" s="366"/>
      <c r="V115" s="366"/>
      <c r="W115" s="366"/>
      <c r="X115" s="366"/>
      <c r="Y115" s="367"/>
      <c r="Z115" s="369"/>
      <c r="AA115" s="370"/>
      <c r="AB115" s="370"/>
      <c r="AC115" s="418"/>
      <c r="AD115" s="337" t="s">
        <v>27</v>
      </c>
      <c r="AE115" s="338"/>
      <c r="AF115" s="338"/>
      <c r="AG115" s="338"/>
      <c r="AH115" s="338"/>
      <c r="AI115" s="139" t="s">
        <v>28</v>
      </c>
      <c r="AJ115" s="40"/>
      <c r="AK115" s="40"/>
      <c r="AL115" s="40"/>
      <c r="AM115" s="40"/>
      <c r="AN115" s="40"/>
      <c r="AO115" s="40"/>
      <c r="AP115" s="40"/>
      <c r="AQ115" s="40"/>
      <c r="AR115" s="40"/>
      <c r="AS115" s="40"/>
      <c r="AT115" s="40"/>
      <c r="AU115" s="66"/>
      <c r="AV115" s="339" t="s">
        <v>29</v>
      </c>
      <c r="AW115" s="340"/>
      <c r="AX115" s="340"/>
      <c r="AY115" s="398"/>
    </row>
    <row r="116" spans="2:51" ht="23.25" customHeight="1">
      <c r="B116" s="147"/>
      <c r="C116" s="148"/>
      <c r="D116" s="148"/>
      <c r="E116" s="148"/>
      <c r="F116" s="148"/>
      <c r="G116" s="149"/>
      <c r="H116" s="357"/>
      <c r="I116" s="358"/>
      <c r="J116" s="358"/>
      <c r="K116" s="358"/>
      <c r="L116" s="359"/>
      <c r="M116" s="360"/>
      <c r="N116" s="366"/>
      <c r="O116" s="366"/>
      <c r="P116" s="366"/>
      <c r="Q116" s="366"/>
      <c r="R116" s="366"/>
      <c r="S116" s="366"/>
      <c r="T116" s="366"/>
      <c r="U116" s="366"/>
      <c r="V116" s="366"/>
      <c r="W116" s="366"/>
      <c r="X116" s="366"/>
      <c r="Y116" s="367"/>
      <c r="Z116" s="369"/>
      <c r="AA116" s="370"/>
      <c r="AB116" s="370"/>
      <c r="AC116" s="418"/>
      <c r="AD116" s="345" t="s">
        <v>162</v>
      </c>
      <c r="AE116" s="346"/>
      <c r="AF116" s="346"/>
      <c r="AG116" s="346"/>
      <c r="AH116" s="347"/>
      <c r="AI116" s="348" t="s">
        <v>167</v>
      </c>
      <c r="AJ116" s="349"/>
      <c r="AK116" s="349"/>
      <c r="AL116" s="349"/>
      <c r="AM116" s="349"/>
      <c r="AN116" s="349"/>
      <c r="AO116" s="349"/>
      <c r="AP116" s="349"/>
      <c r="AQ116" s="349"/>
      <c r="AR116" s="349"/>
      <c r="AS116" s="349"/>
      <c r="AT116" s="349"/>
      <c r="AU116" s="350"/>
      <c r="AV116" s="351">
        <v>7.4</v>
      </c>
      <c r="AW116" s="352"/>
      <c r="AX116" s="352"/>
      <c r="AY116" s="356"/>
    </row>
    <row r="117" spans="2:51" ht="23.25" customHeight="1">
      <c r="B117" s="147"/>
      <c r="C117" s="148"/>
      <c r="D117" s="148"/>
      <c r="E117" s="148"/>
      <c r="F117" s="148"/>
      <c r="G117" s="149"/>
      <c r="H117" s="377"/>
      <c r="I117" s="378"/>
      <c r="J117" s="378"/>
      <c r="K117" s="378"/>
      <c r="L117" s="379"/>
      <c r="M117" s="380"/>
      <c r="N117" s="385"/>
      <c r="O117" s="385"/>
      <c r="P117" s="385"/>
      <c r="Q117" s="385"/>
      <c r="R117" s="385"/>
      <c r="S117" s="385"/>
      <c r="T117" s="385"/>
      <c r="U117" s="385"/>
      <c r="V117" s="385"/>
      <c r="W117" s="385"/>
      <c r="X117" s="385"/>
      <c r="Y117" s="386"/>
      <c r="Z117" s="387"/>
      <c r="AA117" s="388"/>
      <c r="AB117" s="388"/>
      <c r="AC117" s="415"/>
      <c r="AD117" s="377"/>
      <c r="AE117" s="378"/>
      <c r="AF117" s="378"/>
      <c r="AG117" s="378"/>
      <c r="AH117" s="379"/>
      <c r="AI117" s="380"/>
      <c r="AJ117" s="381"/>
      <c r="AK117" s="381"/>
      <c r="AL117" s="381"/>
      <c r="AM117" s="381"/>
      <c r="AN117" s="381"/>
      <c r="AO117" s="381"/>
      <c r="AP117" s="381"/>
      <c r="AQ117" s="381"/>
      <c r="AR117" s="381"/>
      <c r="AS117" s="381"/>
      <c r="AT117" s="381"/>
      <c r="AU117" s="382"/>
      <c r="AV117" s="387"/>
      <c r="AW117" s="388"/>
      <c r="AX117" s="388"/>
      <c r="AY117" s="389"/>
    </row>
    <row r="118" spans="2:51" ht="23.25" customHeight="1" thickBot="1">
      <c r="B118" s="330"/>
      <c r="C118" s="331"/>
      <c r="D118" s="331"/>
      <c r="E118" s="331"/>
      <c r="F118" s="331"/>
      <c r="G118" s="332"/>
      <c r="H118" s="419" t="s">
        <v>30</v>
      </c>
      <c r="I118" s="420"/>
      <c r="J118" s="420"/>
      <c r="K118" s="420"/>
      <c r="L118" s="421"/>
      <c r="M118" s="422"/>
      <c r="N118" s="423"/>
      <c r="O118" s="423"/>
      <c r="P118" s="423"/>
      <c r="Q118" s="423"/>
      <c r="R118" s="423"/>
      <c r="S118" s="423"/>
      <c r="T118" s="423"/>
      <c r="U118" s="423"/>
      <c r="V118" s="423"/>
      <c r="W118" s="423"/>
      <c r="X118" s="423"/>
      <c r="Y118" s="424"/>
      <c r="Z118" s="425">
        <f>SUM(Z110:AC117)</f>
        <v>5</v>
      </c>
      <c r="AA118" s="426"/>
      <c r="AB118" s="426"/>
      <c r="AC118" s="427"/>
      <c r="AD118" s="419" t="s">
        <v>30</v>
      </c>
      <c r="AE118" s="420"/>
      <c r="AF118" s="420"/>
      <c r="AG118" s="420"/>
      <c r="AH118" s="420"/>
      <c r="AI118" s="422"/>
      <c r="AJ118" s="428"/>
      <c r="AK118" s="428"/>
      <c r="AL118" s="428"/>
      <c r="AM118" s="428"/>
      <c r="AN118" s="428"/>
      <c r="AO118" s="428"/>
      <c r="AP118" s="428"/>
      <c r="AQ118" s="428"/>
      <c r="AR118" s="428"/>
      <c r="AS118" s="428"/>
      <c r="AT118" s="428"/>
      <c r="AU118" s="429"/>
      <c r="AV118" s="430">
        <v>7.4</v>
      </c>
      <c r="AW118" s="431"/>
      <c r="AX118" s="431"/>
      <c r="AY118" s="432"/>
    </row>
    <row r="121" ht="14.25">
      <c r="C121" s="11" t="s">
        <v>83</v>
      </c>
    </row>
    <row r="122" ht="13.5">
      <c r="C122" s="12" t="s">
        <v>26</v>
      </c>
    </row>
    <row r="123" spans="2:50" ht="34.5" customHeight="1">
      <c r="B123" s="433"/>
      <c r="C123" s="433"/>
      <c r="D123" s="125" t="s">
        <v>77</v>
      </c>
      <c r="E123" s="125"/>
      <c r="F123" s="125"/>
      <c r="G123" s="125"/>
      <c r="H123" s="125"/>
      <c r="I123" s="125"/>
      <c r="J123" s="125"/>
      <c r="K123" s="125"/>
      <c r="L123" s="125"/>
      <c r="M123" s="125"/>
      <c r="N123" s="125" t="s">
        <v>78</v>
      </c>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7" t="s">
        <v>79</v>
      </c>
      <c r="AM123" s="125"/>
      <c r="AN123" s="125"/>
      <c r="AO123" s="125"/>
      <c r="AP123" s="125"/>
      <c r="AQ123" s="125"/>
      <c r="AR123" s="125" t="s">
        <v>31</v>
      </c>
      <c r="AS123" s="125"/>
      <c r="AT123" s="125"/>
      <c r="AU123" s="125"/>
      <c r="AV123" s="125" t="s">
        <v>32</v>
      </c>
      <c r="AW123" s="125"/>
      <c r="AX123" s="125"/>
    </row>
    <row r="124" spans="2:50" ht="36.75" customHeight="1">
      <c r="B124" s="433">
        <v>1</v>
      </c>
      <c r="C124" s="433">
        <v>1</v>
      </c>
      <c r="D124" s="434" t="s">
        <v>188</v>
      </c>
      <c r="E124" s="435"/>
      <c r="F124" s="435"/>
      <c r="G124" s="435"/>
      <c r="H124" s="435"/>
      <c r="I124" s="435"/>
      <c r="J124" s="435"/>
      <c r="K124" s="435"/>
      <c r="L124" s="435"/>
      <c r="M124" s="435"/>
      <c r="N124" s="435" t="s">
        <v>96</v>
      </c>
      <c r="O124" s="435"/>
      <c r="P124" s="435"/>
      <c r="Q124" s="435"/>
      <c r="R124" s="435"/>
      <c r="S124" s="435"/>
      <c r="T124" s="435"/>
      <c r="U124" s="435"/>
      <c r="V124" s="435"/>
      <c r="W124" s="435"/>
      <c r="X124" s="435"/>
      <c r="Y124" s="435"/>
      <c r="Z124" s="435"/>
      <c r="AA124" s="435"/>
      <c r="AB124" s="435"/>
      <c r="AC124" s="435"/>
      <c r="AD124" s="435"/>
      <c r="AE124" s="435"/>
      <c r="AF124" s="435"/>
      <c r="AG124" s="435"/>
      <c r="AH124" s="435"/>
      <c r="AI124" s="435"/>
      <c r="AJ124" s="435"/>
      <c r="AK124" s="435"/>
      <c r="AL124" s="434">
        <v>83</v>
      </c>
      <c r="AM124" s="435"/>
      <c r="AN124" s="435"/>
      <c r="AO124" s="435"/>
      <c r="AP124" s="435"/>
      <c r="AQ124" s="435"/>
      <c r="AR124" s="435" t="s">
        <v>139</v>
      </c>
      <c r="AS124" s="435"/>
      <c r="AT124" s="435"/>
      <c r="AU124" s="435"/>
      <c r="AV124" s="67" t="s">
        <v>189</v>
      </c>
      <c r="AW124" s="40"/>
      <c r="AX124" s="66"/>
    </row>
    <row r="126" ht="23.25" customHeight="1" hidden="1">
      <c r="B126" s="12" t="s">
        <v>45</v>
      </c>
    </row>
    <row r="127" spans="2:25" ht="36" customHeight="1" hidden="1">
      <c r="B127" s="125" t="s">
        <v>33</v>
      </c>
      <c r="C127" s="125"/>
      <c r="D127" s="125"/>
      <c r="E127" s="125"/>
      <c r="F127" s="125"/>
      <c r="G127" s="125"/>
      <c r="H127" s="125"/>
      <c r="I127" s="436"/>
      <c r="J127" s="436"/>
      <c r="K127" s="436"/>
      <c r="L127" s="436"/>
      <c r="M127" s="436"/>
      <c r="N127" s="436"/>
      <c r="O127" s="436"/>
      <c r="P127" s="436"/>
      <c r="Q127" s="436"/>
      <c r="R127" s="436"/>
      <c r="S127" s="436"/>
      <c r="T127" s="436"/>
      <c r="U127" s="436"/>
      <c r="V127" s="436"/>
      <c r="W127" s="436"/>
      <c r="X127" s="436"/>
      <c r="Y127" s="436"/>
    </row>
    <row r="128" spans="2:49" ht="36" customHeight="1" hidden="1">
      <c r="B128" s="437" t="s">
        <v>42</v>
      </c>
      <c r="C128" s="94"/>
      <c r="D128" s="94"/>
      <c r="E128" s="94"/>
      <c r="F128" s="94"/>
      <c r="G128" s="94"/>
      <c r="H128" s="95"/>
      <c r="I128" s="67" t="s">
        <v>190</v>
      </c>
      <c r="J128" s="40"/>
      <c r="K128" s="40"/>
      <c r="L128" s="40"/>
      <c r="M128" s="66"/>
      <c r="N128" s="93" t="s">
        <v>34</v>
      </c>
      <c r="O128" s="94"/>
      <c r="P128" s="94"/>
      <c r="Q128" s="94"/>
      <c r="R128" s="94"/>
      <c r="S128" s="94"/>
      <c r="T128" s="95"/>
      <c r="U128" s="67" t="s">
        <v>190</v>
      </c>
      <c r="V128" s="40"/>
      <c r="W128" s="40"/>
      <c r="X128" s="40"/>
      <c r="Y128" s="66"/>
      <c r="Z128" s="93" t="s">
        <v>35</v>
      </c>
      <c r="AA128" s="94"/>
      <c r="AB128" s="94"/>
      <c r="AC128" s="94"/>
      <c r="AD128" s="94"/>
      <c r="AE128" s="94"/>
      <c r="AF128" s="95"/>
      <c r="AG128" s="67" t="s">
        <v>190</v>
      </c>
      <c r="AH128" s="40"/>
      <c r="AI128" s="40"/>
      <c r="AJ128" s="40"/>
      <c r="AK128" s="66"/>
      <c r="AL128" s="93" t="s">
        <v>36</v>
      </c>
      <c r="AM128" s="94"/>
      <c r="AN128" s="94"/>
      <c r="AO128" s="94"/>
      <c r="AP128" s="94"/>
      <c r="AQ128" s="94"/>
      <c r="AR128" s="95"/>
      <c r="AS128" s="67" t="s">
        <v>190</v>
      </c>
      <c r="AT128" s="40"/>
      <c r="AU128" s="40"/>
      <c r="AV128" s="40"/>
      <c r="AW128" s="66"/>
    </row>
    <row r="129" spans="2:49" ht="36" customHeight="1" hidden="1">
      <c r="B129" s="93" t="s">
        <v>37</v>
      </c>
      <c r="C129" s="94"/>
      <c r="D129" s="94"/>
      <c r="E129" s="94"/>
      <c r="F129" s="94"/>
      <c r="G129" s="94"/>
      <c r="H129" s="95"/>
      <c r="I129" s="438"/>
      <c r="J129" s="304"/>
      <c r="K129" s="304"/>
      <c r="L129" s="304"/>
      <c r="M129" s="439"/>
      <c r="N129" s="93" t="s">
        <v>38</v>
      </c>
      <c r="O129" s="94"/>
      <c r="P129" s="94"/>
      <c r="Q129" s="94"/>
      <c r="R129" s="94"/>
      <c r="S129" s="94"/>
      <c r="T129" s="95"/>
      <c r="U129" s="438"/>
      <c r="V129" s="304"/>
      <c r="W129" s="304"/>
      <c r="X129" s="304"/>
      <c r="Y129" s="439"/>
      <c r="Z129" s="93" t="s">
        <v>39</v>
      </c>
      <c r="AA129" s="94"/>
      <c r="AB129" s="94"/>
      <c r="AC129" s="94"/>
      <c r="AD129" s="94"/>
      <c r="AE129" s="94"/>
      <c r="AF129" s="95"/>
      <c r="AG129" s="438"/>
      <c r="AH129" s="304"/>
      <c r="AI129" s="304"/>
      <c r="AJ129" s="304"/>
      <c r="AK129" s="439"/>
      <c r="AL129" s="437" t="s">
        <v>40</v>
      </c>
      <c r="AM129" s="94"/>
      <c r="AN129" s="94"/>
      <c r="AO129" s="94"/>
      <c r="AP129" s="94"/>
      <c r="AQ129" s="94"/>
      <c r="AR129" s="95"/>
      <c r="AS129" s="438"/>
      <c r="AT129" s="304"/>
      <c r="AU129" s="304"/>
      <c r="AV129" s="304"/>
      <c r="AW129" s="439"/>
    </row>
    <row r="130" ht="13.5">
      <c r="C130" s="12" t="s">
        <v>191</v>
      </c>
    </row>
    <row r="131" spans="2:50" ht="34.5" customHeight="1">
      <c r="B131" s="433"/>
      <c r="C131" s="433"/>
      <c r="D131" s="125" t="s">
        <v>192</v>
      </c>
      <c r="E131" s="125"/>
      <c r="F131" s="125"/>
      <c r="G131" s="125"/>
      <c r="H131" s="125"/>
      <c r="I131" s="125"/>
      <c r="J131" s="125"/>
      <c r="K131" s="125"/>
      <c r="L131" s="125"/>
      <c r="M131" s="125"/>
      <c r="N131" s="125" t="s">
        <v>193</v>
      </c>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7" t="s">
        <v>194</v>
      </c>
      <c r="AM131" s="125"/>
      <c r="AN131" s="125"/>
      <c r="AO131" s="125"/>
      <c r="AP131" s="125"/>
      <c r="AQ131" s="125"/>
      <c r="AR131" s="125" t="s">
        <v>31</v>
      </c>
      <c r="AS131" s="125"/>
      <c r="AT131" s="125"/>
      <c r="AU131" s="125"/>
      <c r="AV131" s="125" t="s">
        <v>32</v>
      </c>
      <c r="AW131" s="125"/>
      <c r="AX131" s="125"/>
    </row>
    <row r="132" spans="2:50" ht="36.75" customHeight="1">
      <c r="B132" s="433">
        <v>1</v>
      </c>
      <c r="C132" s="433">
        <v>1</v>
      </c>
      <c r="D132" s="434" t="s">
        <v>195</v>
      </c>
      <c r="E132" s="435"/>
      <c r="F132" s="435"/>
      <c r="G132" s="435"/>
      <c r="H132" s="435"/>
      <c r="I132" s="435"/>
      <c r="J132" s="435"/>
      <c r="K132" s="435"/>
      <c r="L132" s="435"/>
      <c r="M132" s="435"/>
      <c r="N132" s="435" t="s">
        <v>196</v>
      </c>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4">
        <v>67</v>
      </c>
      <c r="AM132" s="435"/>
      <c r="AN132" s="435"/>
      <c r="AO132" s="435"/>
      <c r="AP132" s="435"/>
      <c r="AQ132" s="435"/>
      <c r="AR132" s="444" t="s">
        <v>181</v>
      </c>
      <c r="AS132" s="307"/>
      <c r="AT132" s="307"/>
      <c r="AU132" s="440"/>
      <c r="AV132" s="436" t="s">
        <v>189</v>
      </c>
      <c r="AW132" s="436"/>
      <c r="AX132" s="436"/>
    </row>
    <row r="134" ht="13.5">
      <c r="C134" s="12" t="s">
        <v>197</v>
      </c>
    </row>
    <row r="135" spans="2:50" ht="34.5" customHeight="1">
      <c r="B135" s="433"/>
      <c r="C135" s="433"/>
      <c r="D135" s="125" t="s">
        <v>192</v>
      </c>
      <c r="E135" s="125"/>
      <c r="F135" s="125"/>
      <c r="G135" s="125"/>
      <c r="H135" s="125"/>
      <c r="I135" s="125"/>
      <c r="J135" s="125"/>
      <c r="K135" s="125"/>
      <c r="L135" s="125"/>
      <c r="M135" s="125"/>
      <c r="N135" s="125" t="s">
        <v>193</v>
      </c>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7" t="s">
        <v>194</v>
      </c>
      <c r="AM135" s="125"/>
      <c r="AN135" s="125"/>
      <c r="AO135" s="125"/>
      <c r="AP135" s="125"/>
      <c r="AQ135" s="125"/>
      <c r="AR135" s="125" t="s">
        <v>31</v>
      </c>
      <c r="AS135" s="125"/>
      <c r="AT135" s="125"/>
      <c r="AU135" s="125"/>
      <c r="AV135" s="125" t="s">
        <v>32</v>
      </c>
      <c r="AW135" s="125"/>
      <c r="AX135" s="125"/>
    </row>
    <row r="136" spans="2:50" ht="36.75" customHeight="1">
      <c r="B136" s="433">
        <v>1</v>
      </c>
      <c r="C136" s="433">
        <v>1</v>
      </c>
      <c r="D136" s="434" t="s">
        <v>198</v>
      </c>
      <c r="E136" s="435"/>
      <c r="F136" s="435"/>
      <c r="G136" s="435"/>
      <c r="H136" s="435"/>
      <c r="I136" s="435"/>
      <c r="J136" s="435"/>
      <c r="K136" s="435"/>
      <c r="L136" s="435"/>
      <c r="M136" s="435"/>
      <c r="N136" s="435" t="s">
        <v>199</v>
      </c>
      <c r="O136" s="435"/>
      <c r="P136" s="435"/>
      <c r="Q136" s="435"/>
      <c r="R136" s="435"/>
      <c r="S136" s="435"/>
      <c r="T136" s="435"/>
      <c r="U136" s="435"/>
      <c r="V136" s="435"/>
      <c r="W136" s="435"/>
      <c r="X136" s="435"/>
      <c r="Y136" s="435"/>
      <c r="Z136" s="435"/>
      <c r="AA136" s="435"/>
      <c r="AB136" s="435"/>
      <c r="AC136" s="435"/>
      <c r="AD136" s="435"/>
      <c r="AE136" s="435"/>
      <c r="AF136" s="435"/>
      <c r="AG136" s="435"/>
      <c r="AH136" s="435"/>
      <c r="AI136" s="435"/>
      <c r="AJ136" s="435"/>
      <c r="AK136" s="435"/>
      <c r="AL136" s="434">
        <v>31</v>
      </c>
      <c r="AM136" s="435"/>
      <c r="AN136" s="435"/>
      <c r="AO136" s="435"/>
      <c r="AP136" s="435"/>
      <c r="AQ136" s="435"/>
      <c r="AR136" s="435">
        <v>1</v>
      </c>
      <c r="AS136" s="435"/>
      <c r="AT136" s="435"/>
      <c r="AU136" s="435"/>
      <c r="AV136" s="441">
        <f>ROUNDDOWN(99.65,0)</f>
        <v>99</v>
      </c>
      <c r="AW136" s="441"/>
      <c r="AX136" s="441"/>
    </row>
    <row r="138" ht="13.5">
      <c r="C138" s="12" t="s">
        <v>200</v>
      </c>
    </row>
    <row r="139" spans="2:50" ht="34.5" customHeight="1">
      <c r="B139" s="433"/>
      <c r="C139" s="433"/>
      <c r="D139" s="125" t="s">
        <v>192</v>
      </c>
      <c r="E139" s="125"/>
      <c r="F139" s="125"/>
      <c r="G139" s="125"/>
      <c r="H139" s="125"/>
      <c r="I139" s="125"/>
      <c r="J139" s="125"/>
      <c r="K139" s="125"/>
      <c r="L139" s="125"/>
      <c r="M139" s="125"/>
      <c r="N139" s="125" t="s">
        <v>193</v>
      </c>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7" t="s">
        <v>194</v>
      </c>
      <c r="AM139" s="125"/>
      <c r="AN139" s="125"/>
      <c r="AO139" s="125"/>
      <c r="AP139" s="125"/>
      <c r="AQ139" s="125"/>
      <c r="AR139" s="125" t="s">
        <v>31</v>
      </c>
      <c r="AS139" s="125"/>
      <c r="AT139" s="125"/>
      <c r="AU139" s="125"/>
      <c r="AV139" s="125" t="s">
        <v>32</v>
      </c>
      <c r="AW139" s="125"/>
      <c r="AX139" s="125"/>
    </row>
    <row r="140" spans="2:50" ht="36.75" customHeight="1">
      <c r="B140" s="433">
        <v>1</v>
      </c>
      <c r="C140" s="433">
        <v>1</v>
      </c>
      <c r="D140" s="434" t="s">
        <v>201</v>
      </c>
      <c r="E140" s="435"/>
      <c r="F140" s="435"/>
      <c r="G140" s="435"/>
      <c r="H140" s="435"/>
      <c r="I140" s="435"/>
      <c r="J140" s="435"/>
      <c r="K140" s="435"/>
      <c r="L140" s="435"/>
      <c r="M140" s="435"/>
      <c r="N140" s="435" t="s">
        <v>202</v>
      </c>
      <c r="O140" s="435"/>
      <c r="P140" s="435"/>
      <c r="Q140" s="435"/>
      <c r="R140" s="435"/>
      <c r="S140" s="435"/>
      <c r="T140" s="435"/>
      <c r="U140" s="435"/>
      <c r="V140" s="435"/>
      <c r="W140" s="435"/>
      <c r="X140" s="435"/>
      <c r="Y140" s="435"/>
      <c r="Z140" s="435"/>
      <c r="AA140" s="435"/>
      <c r="AB140" s="435"/>
      <c r="AC140" s="435"/>
      <c r="AD140" s="435"/>
      <c r="AE140" s="435"/>
      <c r="AF140" s="435"/>
      <c r="AG140" s="435"/>
      <c r="AH140" s="435"/>
      <c r="AI140" s="435"/>
      <c r="AJ140" s="435"/>
      <c r="AK140" s="435"/>
      <c r="AL140" s="434">
        <v>68</v>
      </c>
      <c r="AM140" s="435"/>
      <c r="AN140" s="435"/>
      <c r="AO140" s="435"/>
      <c r="AP140" s="435"/>
      <c r="AQ140" s="435"/>
      <c r="AR140" s="435">
        <v>1</v>
      </c>
      <c r="AS140" s="435"/>
      <c r="AT140" s="435"/>
      <c r="AU140" s="435"/>
      <c r="AV140" s="435">
        <f>ROUNDDOWN(97.85,0)</f>
        <v>97</v>
      </c>
      <c r="AW140" s="435"/>
      <c r="AX140" s="435"/>
    </row>
    <row r="142" ht="13.5">
      <c r="C142" s="12" t="s">
        <v>203</v>
      </c>
    </row>
    <row r="143" spans="2:50" ht="34.5" customHeight="1">
      <c r="B143" s="433"/>
      <c r="C143" s="433"/>
      <c r="D143" s="125" t="s">
        <v>192</v>
      </c>
      <c r="E143" s="125"/>
      <c r="F143" s="125"/>
      <c r="G143" s="125"/>
      <c r="H143" s="125"/>
      <c r="I143" s="125"/>
      <c r="J143" s="125"/>
      <c r="K143" s="125"/>
      <c r="L143" s="125"/>
      <c r="M143" s="125"/>
      <c r="N143" s="125" t="s">
        <v>193</v>
      </c>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7" t="s">
        <v>194</v>
      </c>
      <c r="AM143" s="125"/>
      <c r="AN143" s="125"/>
      <c r="AO143" s="125"/>
      <c r="AP143" s="125"/>
      <c r="AQ143" s="125"/>
      <c r="AR143" s="125" t="s">
        <v>31</v>
      </c>
      <c r="AS143" s="125"/>
      <c r="AT143" s="125"/>
      <c r="AU143" s="125"/>
      <c r="AV143" s="125" t="s">
        <v>32</v>
      </c>
      <c r="AW143" s="125"/>
      <c r="AX143" s="125"/>
    </row>
    <row r="144" spans="2:50" ht="36.75" customHeight="1">
      <c r="B144" s="433">
        <v>1</v>
      </c>
      <c r="C144" s="433">
        <v>1</v>
      </c>
      <c r="D144" s="434" t="s">
        <v>198</v>
      </c>
      <c r="E144" s="435"/>
      <c r="F144" s="435"/>
      <c r="G144" s="435"/>
      <c r="H144" s="435"/>
      <c r="I144" s="435"/>
      <c r="J144" s="435"/>
      <c r="K144" s="435"/>
      <c r="L144" s="435"/>
      <c r="M144" s="435"/>
      <c r="N144" s="434" t="s">
        <v>204</v>
      </c>
      <c r="O144" s="434"/>
      <c r="P144" s="434"/>
      <c r="Q144" s="434"/>
      <c r="R144" s="434"/>
      <c r="S144" s="434"/>
      <c r="T144" s="434"/>
      <c r="U144" s="434"/>
      <c r="V144" s="434"/>
      <c r="W144" s="434"/>
      <c r="X144" s="434"/>
      <c r="Y144" s="434"/>
      <c r="Z144" s="434"/>
      <c r="AA144" s="434"/>
      <c r="AB144" s="434"/>
      <c r="AC144" s="434"/>
      <c r="AD144" s="434"/>
      <c r="AE144" s="434"/>
      <c r="AF144" s="434"/>
      <c r="AG144" s="434"/>
      <c r="AH144" s="434"/>
      <c r="AI144" s="434"/>
      <c r="AJ144" s="434"/>
      <c r="AK144" s="434"/>
      <c r="AL144" s="434">
        <v>5</v>
      </c>
      <c r="AM144" s="435"/>
      <c r="AN144" s="435"/>
      <c r="AO144" s="435"/>
      <c r="AP144" s="435"/>
      <c r="AQ144" s="435"/>
      <c r="AR144" s="435" t="s">
        <v>139</v>
      </c>
      <c r="AS144" s="435"/>
      <c r="AT144" s="435"/>
      <c r="AU144" s="435"/>
      <c r="AV144" s="436" t="s">
        <v>189</v>
      </c>
      <c r="AW144" s="436"/>
      <c r="AX144" s="436"/>
    </row>
    <row r="146" ht="13.5">
      <c r="C146" s="12" t="s">
        <v>205</v>
      </c>
    </row>
    <row r="147" spans="2:50" ht="34.5" customHeight="1">
      <c r="B147" s="433"/>
      <c r="C147" s="433"/>
      <c r="D147" s="125" t="s">
        <v>192</v>
      </c>
      <c r="E147" s="125"/>
      <c r="F147" s="125"/>
      <c r="G147" s="125"/>
      <c r="H147" s="125"/>
      <c r="I147" s="125"/>
      <c r="J147" s="125"/>
      <c r="K147" s="125"/>
      <c r="L147" s="125"/>
      <c r="M147" s="125"/>
      <c r="N147" s="125" t="s">
        <v>193</v>
      </c>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7" t="s">
        <v>194</v>
      </c>
      <c r="AM147" s="125"/>
      <c r="AN147" s="125"/>
      <c r="AO147" s="125"/>
      <c r="AP147" s="125"/>
      <c r="AQ147" s="125"/>
      <c r="AR147" s="125" t="s">
        <v>31</v>
      </c>
      <c r="AS147" s="125"/>
      <c r="AT147" s="125"/>
      <c r="AU147" s="125"/>
      <c r="AV147" s="125" t="s">
        <v>32</v>
      </c>
      <c r="AW147" s="125"/>
      <c r="AX147" s="125"/>
    </row>
    <row r="148" spans="2:50" ht="36.75" customHeight="1">
      <c r="B148" s="433">
        <v>1</v>
      </c>
      <c r="C148" s="433">
        <v>1</v>
      </c>
      <c r="D148" s="434" t="s">
        <v>206</v>
      </c>
      <c r="E148" s="435"/>
      <c r="F148" s="435"/>
      <c r="G148" s="435"/>
      <c r="H148" s="435"/>
      <c r="I148" s="435"/>
      <c r="J148" s="435"/>
      <c r="K148" s="435"/>
      <c r="L148" s="435"/>
      <c r="M148" s="435"/>
      <c r="N148" s="434" t="s">
        <v>207</v>
      </c>
      <c r="O148" s="434"/>
      <c r="P148" s="434"/>
      <c r="Q148" s="434"/>
      <c r="R148" s="434"/>
      <c r="S148" s="434"/>
      <c r="T148" s="434"/>
      <c r="U148" s="434"/>
      <c r="V148" s="434"/>
      <c r="W148" s="434"/>
      <c r="X148" s="434"/>
      <c r="Y148" s="434"/>
      <c r="Z148" s="434"/>
      <c r="AA148" s="434"/>
      <c r="AB148" s="434"/>
      <c r="AC148" s="434"/>
      <c r="AD148" s="434"/>
      <c r="AE148" s="434"/>
      <c r="AF148" s="434"/>
      <c r="AG148" s="434"/>
      <c r="AH148" s="434"/>
      <c r="AI148" s="434"/>
      <c r="AJ148" s="434"/>
      <c r="AK148" s="434"/>
      <c r="AL148" s="434">
        <v>2</v>
      </c>
      <c r="AM148" s="435"/>
      <c r="AN148" s="435"/>
      <c r="AO148" s="435"/>
      <c r="AP148" s="435"/>
      <c r="AQ148" s="435"/>
      <c r="AR148" s="435" t="s">
        <v>139</v>
      </c>
      <c r="AS148" s="435"/>
      <c r="AT148" s="435"/>
      <c r="AU148" s="435"/>
      <c r="AV148" s="436" t="s">
        <v>189</v>
      </c>
      <c r="AW148" s="436"/>
      <c r="AX148" s="436"/>
    </row>
    <row r="150" ht="13.5">
      <c r="C150" s="12" t="s">
        <v>208</v>
      </c>
    </row>
    <row r="151" spans="2:50" ht="34.5" customHeight="1">
      <c r="B151" s="433"/>
      <c r="C151" s="433"/>
      <c r="D151" s="125" t="s">
        <v>192</v>
      </c>
      <c r="E151" s="125"/>
      <c r="F151" s="125"/>
      <c r="G151" s="125"/>
      <c r="H151" s="125"/>
      <c r="I151" s="125"/>
      <c r="J151" s="125"/>
      <c r="K151" s="125"/>
      <c r="L151" s="125"/>
      <c r="M151" s="125"/>
      <c r="N151" s="125" t="s">
        <v>193</v>
      </c>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7" t="s">
        <v>194</v>
      </c>
      <c r="AM151" s="125"/>
      <c r="AN151" s="125"/>
      <c r="AO151" s="125"/>
      <c r="AP151" s="125"/>
      <c r="AQ151" s="125"/>
      <c r="AR151" s="125" t="s">
        <v>31</v>
      </c>
      <c r="AS151" s="125"/>
      <c r="AT151" s="125"/>
      <c r="AU151" s="125"/>
      <c r="AV151" s="125" t="s">
        <v>32</v>
      </c>
      <c r="AW151" s="125"/>
      <c r="AX151" s="125"/>
    </row>
    <row r="152" spans="2:50" ht="36.75" customHeight="1">
      <c r="B152" s="433">
        <v>1</v>
      </c>
      <c r="C152" s="433">
        <v>1</v>
      </c>
      <c r="D152" s="434" t="s">
        <v>209</v>
      </c>
      <c r="E152" s="435"/>
      <c r="F152" s="435"/>
      <c r="G152" s="435"/>
      <c r="H152" s="435"/>
      <c r="I152" s="435"/>
      <c r="J152" s="435"/>
      <c r="K152" s="435"/>
      <c r="L152" s="435"/>
      <c r="M152" s="435"/>
      <c r="N152" s="434" t="s">
        <v>210</v>
      </c>
      <c r="O152" s="434"/>
      <c r="P152" s="434"/>
      <c r="Q152" s="434"/>
      <c r="R152" s="434"/>
      <c r="S152" s="434"/>
      <c r="T152" s="434"/>
      <c r="U152" s="434"/>
      <c r="V152" s="434"/>
      <c r="W152" s="434"/>
      <c r="X152" s="434"/>
      <c r="Y152" s="434"/>
      <c r="Z152" s="434"/>
      <c r="AA152" s="434"/>
      <c r="AB152" s="434"/>
      <c r="AC152" s="434"/>
      <c r="AD152" s="434"/>
      <c r="AE152" s="434"/>
      <c r="AF152" s="434"/>
      <c r="AG152" s="434"/>
      <c r="AH152" s="434"/>
      <c r="AI152" s="434"/>
      <c r="AJ152" s="434"/>
      <c r="AK152" s="434"/>
      <c r="AL152" s="434">
        <v>2</v>
      </c>
      <c r="AM152" s="435"/>
      <c r="AN152" s="435"/>
      <c r="AO152" s="435"/>
      <c r="AP152" s="435"/>
      <c r="AQ152" s="435"/>
      <c r="AR152" s="435" t="s">
        <v>139</v>
      </c>
      <c r="AS152" s="435"/>
      <c r="AT152" s="435"/>
      <c r="AU152" s="435"/>
      <c r="AV152" s="436" t="s">
        <v>189</v>
      </c>
      <c r="AW152" s="436"/>
      <c r="AX152" s="436"/>
    </row>
    <row r="154" ht="13.5">
      <c r="C154" s="12" t="s">
        <v>178</v>
      </c>
    </row>
    <row r="155" spans="2:50" ht="34.5" customHeight="1">
      <c r="B155" s="433"/>
      <c r="C155" s="433"/>
      <c r="D155" s="125" t="s">
        <v>77</v>
      </c>
      <c r="E155" s="125"/>
      <c r="F155" s="125"/>
      <c r="G155" s="125"/>
      <c r="H155" s="125"/>
      <c r="I155" s="125"/>
      <c r="J155" s="125"/>
      <c r="K155" s="125"/>
      <c r="L155" s="125"/>
      <c r="M155" s="125"/>
      <c r="N155" s="125" t="s">
        <v>78</v>
      </c>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7" t="s">
        <v>79</v>
      </c>
      <c r="AM155" s="125"/>
      <c r="AN155" s="125"/>
      <c r="AO155" s="125"/>
      <c r="AP155" s="125"/>
      <c r="AQ155" s="125"/>
      <c r="AR155" s="125" t="s">
        <v>31</v>
      </c>
      <c r="AS155" s="125"/>
      <c r="AT155" s="125"/>
      <c r="AU155" s="125"/>
      <c r="AV155" s="125" t="s">
        <v>32</v>
      </c>
      <c r="AW155" s="125"/>
      <c r="AX155" s="125"/>
    </row>
    <row r="156" spans="2:50" ht="36.75" customHeight="1">
      <c r="B156" s="433">
        <v>1</v>
      </c>
      <c r="C156" s="433">
        <v>1</v>
      </c>
      <c r="D156" s="434" t="s">
        <v>198</v>
      </c>
      <c r="E156" s="435"/>
      <c r="F156" s="435"/>
      <c r="G156" s="435"/>
      <c r="H156" s="435"/>
      <c r="I156" s="435"/>
      <c r="J156" s="435"/>
      <c r="K156" s="435"/>
      <c r="L156" s="435"/>
      <c r="M156" s="435"/>
      <c r="N156" s="435" t="s">
        <v>211</v>
      </c>
      <c r="O156" s="435"/>
      <c r="P156" s="435"/>
      <c r="Q156" s="435"/>
      <c r="R156" s="435"/>
      <c r="S156" s="435"/>
      <c r="T156" s="435"/>
      <c r="U156" s="435"/>
      <c r="V156" s="435"/>
      <c r="W156" s="435"/>
      <c r="X156" s="435"/>
      <c r="Y156" s="435"/>
      <c r="Z156" s="435"/>
      <c r="AA156" s="435"/>
      <c r="AB156" s="435"/>
      <c r="AC156" s="435"/>
      <c r="AD156" s="435"/>
      <c r="AE156" s="435"/>
      <c r="AF156" s="435"/>
      <c r="AG156" s="435"/>
      <c r="AH156" s="435"/>
      <c r="AI156" s="435"/>
      <c r="AJ156" s="435"/>
      <c r="AK156" s="435"/>
      <c r="AL156" s="434">
        <v>24</v>
      </c>
      <c r="AM156" s="435"/>
      <c r="AN156" s="435"/>
      <c r="AO156" s="435"/>
      <c r="AP156" s="435"/>
      <c r="AQ156" s="435"/>
      <c r="AR156" s="435">
        <v>1</v>
      </c>
      <c r="AS156" s="435"/>
      <c r="AT156" s="435"/>
      <c r="AU156" s="435"/>
      <c r="AV156" s="435">
        <f>ROUNDDOWN(99.26,0)</f>
        <v>99</v>
      </c>
      <c r="AW156" s="435"/>
      <c r="AX156" s="435"/>
    </row>
    <row r="158" ht="13.5">
      <c r="C158" s="12" t="s">
        <v>212</v>
      </c>
    </row>
    <row r="159" spans="2:50" ht="34.5" customHeight="1">
      <c r="B159" s="433"/>
      <c r="C159" s="433"/>
      <c r="D159" s="125" t="s">
        <v>192</v>
      </c>
      <c r="E159" s="125"/>
      <c r="F159" s="125"/>
      <c r="G159" s="125"/>
      <c r="H159" s="125"/>
      <c r="I159" s="125"/>
      <c r="J159" s="125"/>
      <c r="K159" s="125"/>
      <c r="L159" s="125"/>
      <c r="M159" s="125"/>
      <c r="N159" s="125" t="s">
        <v>193</v>
      </c>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7" t="s">
        <v>194</v>
      </c>
      <c r="AM159" s="125"/>
      <c r="AN159" s="125"/>
      <c r="AO159" s="125"/>
      <c r="AP159" s="125"/>
      <c r="AQ159" s="125"/>
      <c r="AR159" s="125" t="s">
        <v>31</v>
      </c>
      <c r="AS159" s="125"/>
      <c r="AT159" s="125"/>
      <c r="AU159" s="125"/>
      <c r="AV159" s="125" t="s">
        <v>32</v>
      </c>
      <c r="AW159" s="125"/>
      <c r="AX159" s="125"/>
    </row>
    <row r="160" spans="2:50" ht="36.75" customHeight="1">
      <c r="B160" s="433">
        <v>1</v>
      </c>
      <c r="C160" s="433">
        <v>1</v>
      </c>
      <c r="D160" s="434" t="s">
        <v>157</v>
      </c>
      <c r="E160" s="435"/>
      <c r="F160" s="435"/>
      <c r="G160" s="435"/>
      <c r="H160" s="435"/>
      <c r="I160" s="435"/>
      <c r="J160" s="435"/>
      <c r="K160" s="435"/>
      <c r="L160" s="435"/>
      <c r="M160" s="435"/>
      <c r="N160" s="435" t="s">
        <v>158</v>
      </c>
      <c r="O160" s="435"/>
      <c r="P160" s="435"/>
      <c r="Q160" s="435"/>
      <c r="R160" s="435"/>
      <c r="S160" s="435"/>
      <c r="T160" s="435"/>
      <c r="U160" s="435"/>
      <c r="V160" s="435"/>
      <c r="W160" s="435"/>
      <c r="X160" s="435"/>
      <c r="Y160" s="435"/>
      <c r="Z160" s="435"/>
      <c r="AA160" s="435"/>
      <c r="AB160" s="435"/>
      <c r="AC160" s="435"/>
      <c r="AD160" s="435"/>
      <c r="AE160" s="435"/>
      <c r="AF160" s="435"/>
      <c r="AG160" s="435"/>
      <c r="AH160" s="435"/>
      <c r="AI160" s="435"/>
      <c r="AJ160" s="435"/>
      <c r="AK160" s="435"/>
      <c r="AL160" s="434">
        <v>1</v>
      </c>
      <c r="AM160" s="435"/>
      <c r="AN160" s="435"/>
      <c r="AO160" s="435"/>
      <c r="AP160" s="435"/>
      <c r="AQ160" s="435"/>
      <c r="AR160" s="442" t="s">
        <v>159</v>
      </c>
      <c r="AS160" s="442"/>
      <c r="AT160" s="442"/>
      <c r="AU160" s="442"/>
      <c r="AV160" s="436" t="s">
        <v>189</v>
      </c>
      <c r="AW160" s="436"/>
      <c r="AX160" s="436"/>
    </row>
    <row r="162" ht="13.5">
      <c r="C162" s="12" t="s">
        <v>213</v>
      </c>
    </row>
    <row r="163" spans="2:50" ht="34.5" customHeight="1">
      <c r="B163" s="433"/>
      <c r="C163" s="433"/>
      <c r="D163" s="125" t="s">
        <v>192</v>
      </c>
      <c r="E163" s="125"/>
      <c r="F163" s="125"/>
      <c r="G163" s="125"/>
      <c r="H163" s="125"/>
      <c r="I163" s="125"/>
      <c r="J163" s="125"/>
      <c r="K163" s="125"/>
      <c r="L163" s="125"/>
      <c r="M163" s="125"/>
      <c r="N163" s="125" t="s">
        <v>193</v>
      </c>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7" t="s">
        <v>194</v>
      </c>
      <c r="AM163" s="125"/>
      <c r="AN163" s="125"/>
      <c r="AO163" s="125"/>
      <c r="AP163" s="125"/>
      <c r="AQ163" s="125"/>
      <c r="AR163" s="125" t="s">
        <v>31</v>
      </c>
      <c r="AS163" s="125"/>
      <c r="AT163" s="125"/>
      <c r="AU163" s="125"/>
      <c r="AV163" s="125" t="s">
        <v>32</v>
      </c>
      <c r="AW163" s="125"/>
      <c r="AX163" s="125"/>
    </row>
    <row r="164" spans="2:50" ht="36.75" customHeight="1">
      <c r="B164" s="433">
        <v>1</v>
      </c>
      <c r="C164" s="433">
        <v>1</v>
      </c>
      <c r="D164" s="434" t="s">
        <v>214</v>
      </c>
      <c r="E164" s="435"/>
      <c r="F164" s="435"/>
      <c r="G164" s="435"/>
      <c r="H164" s="435"/>
      <c r="I164" s="435"/>
      <c r="J164" s="435"/>
      <c r="K164" s="435"/>
      <c r="L164" s="435"/>
      <c r="M164" s="435"/>
      <c r="N164" s="435" t="s">
        <v>215</v>
      </c>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4">
        <v>4</v>
      </c>
      <c r="AM164" s="435"/>
      <c r="AN164" s="435"/>
      <c r="AO164" s="435"/>
      <c r="AP164" s="435"/>
      <c r="AQ164" s="435"/>
      <c r="AR164" s="443" t="s">
        <v>216</v>
      </c>
      <c r="AS164" s="443"/>
      <c r="AT164" s="443"/>
      <c r="AU164" s="443"/>
      <c r="AV164" s="436" t="s">
        <v>216</v>
      </c>
      <c r="AW164" s="436"/>
      <c r="AX164" s="436"/>
    </row>
    <row r="165" spans="2:50" ht="36.75" customHeight="1">
      <c r="B165" s="433">
        <v>2</v>
      </c>
      <c r="C165" s="433">
        <v>1</v>
      </c>
      <c r="D165" s="434" t="s">
        <v>217</v>
      </c>
      <c r="E165" s="435"/>
      <c r="F165" s="435"/>
      <c r="G165" s="435"/>
      <c r="H165" s="435"/>
      <c r="I165" s="435"/>
      <c r="J165" s="435"/>
      <c r="K165" s="435"/>
      <c r="L165" s="435"/>
      <c r="M165" s="435"/>
      <c r="N165" s="435" t="s">
        <v>218</v>
      </c>
      <c r="O165" s="435"/>
      <c r="P165" s="435"/>
      <c r="Q165" s="435"/>
      <c r="R165" s="435"/>
      <c r="S165" s="435"/>
      <c r="T165" s="435"/>
      <c r="U165" s="435"/>
      <c r="V165" s="435"/>
      <c r="W165" s="435"/>
      <c r="X165" s="435"/>
      <c r="Y165" s="435"/>
      <c r="Z165" s="435"/>
      <c r="AA165" s="435"/>
      <c r="AB165" s="435"/>
      <c r="AC165" s="435"/>
      <c r="AD165" s="435"/>
      <c r="AE165" s="435"/>
      <c r="AF165" s="435"/>
      <c r="AG165" s="435"/>
      <c r="AH165" s="435"/>
      <c r="AI165" s="435"/>
      <c r="AJ165" s="435"/>
      <c r="AK165" s="435"/>
      <c r="AL165" s="434">
        <v>3</v>
      </c>
      <c r="AM165" s="435"/>
      <c r="AN165" s="435"/>
      <c r="AO165" s="435"/>
      <c r="AP165" s="435"/>
      <c r="AQ165" s="435"/>
      <c r="AR165" s="443" t="s">
        <v>216</v>
      </c>
      <c r="AS165" s="443"/>
      <c r="AT165" s="443"/>
      <c r="AU165" s="443"/>
      <c r="AV165" s="436" t="s">
        <v>216</v>
      </c>
      <c r="AW165" s="436"/>
      <c r="AX165" s="436"/>
    </row>
    <row r="167" ht="13.5">
      <c r="C167" s="12" t="s">
        <v>219</v>
      </c>
    </row>
    <row r="168" spans="2:50" ht="34.5" customHeight="1">
      <c r="B168" s="433"/>
      <c r="C168" s="433"/>
      <c r="D168" s="125" t="s">
        <v>192</v>
      </c>
      <c r="E168" s="125"/>
      <c r="F168" s="125"/>
      <c r="G168" s="125"/>
      <c r="H168" s="125"/>
      <c r="I168" s="125"/>
      <c r="J168" s="125"/>
      <c r="K168" s="125"/>
      <c r="L168" s="125"/>
      <c r="M168" s="125"/>
      <c r="N168" s="125" t="s">
        <v>193</v>
      </c>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7" t="s">
        <v>194</v>
      </c>
      <c r="AM168" s="125"/>
      <c r="AN168" s="125"/>
      <c r="AO168" s="125"/>
      <c r="AP168" s="125"/>
      <c r="AQ168" s="125"/>
      <c r="AR168" s="125" t="s">
        <v>31</v>
      </c>
      <c r="AS168" s="125"/>
      <c r="AT168" s="125"/>
      <c r="AU168" s="125"/>
      <c r="AV168" s="125" t="s">
        <v>32</v>
      </c>
      <c r="AW168" s="125"/>
      <c r="AX168" s="125"/>
    </row>
    <row r="169" spans="2:50" ht="48.75" customHeight="1">
      <c r="B169" s="433">
        <v>1</v>
      </c>
      <c r="C169" s="433">
        <v>1</v>
      </c>
      <c r="D169" s="434" t="s">
        <v>220</v>
      </c>
      <c r="E169" s="435"/>
      <c r="F169" s="435"/>
      <c r="G169" s="435"/>
      <c r="H169" s="435"/>
      <c r="I169" s="435"/>
      <c r="J169" s="435"/>
      <c r="K169" s="435"/>
      <c r="L169" s="435"/>
      <c r="M169" s="435"/>
      <c r="N169" s="435" t="s">
        <v>221</v>
      </c>
      <c r="O169" s="435"/>
      <c r="P169" s="435"/>
      <c r="Q169" s="435"/>
      <c r="R169" s="435"/>
      <c r="S169" s="435"/>
      <c r="T169" s="435"/>
      <c r="U169" s="435"/>
      <c r="V169" s="435"/>
      <c r="W169" s="435"/>
      <c r="X169" s="435"/>
      <c r="Y169" s="435"/>
      <c r="Z169" s="435"/>
      <c r="AA169" s="435"/>
      <c r="AB169" s="435"/>
      <c r="AC169" s="435"/>
      <c r="AD169" s="435"/>
      <c r="AE169" s="435"/>
      <c r="AF169" s="435"/>
      <c r="AG169" s="435"/>
      <c r="AH169" s="435"/>
      <c r="AI169" s="435"/>
      <c r="AJ169" s="435"/>
      <c r="AK169" s="435"/>
      <c r="AL169" s="444">
        <v>7.4</v>
      </c>
      <c r="AM169" s="304"/>
      <c r="AN169" s="304"/>
      <c r="AO169" s="304"/>
      <c r="AP169" s="304"/>
      <c r="AQ169" s="439"/>
      <c r="AR169" s="443" t="s">
        <v>216</v>
      </c>
      <c r="AS169" s="443"/>
      <c r="AT169" s="443"/>
      <c r="AU169" s="443"/>
      <c r="AV169" s="436" t="s">
        <v>216</v>
      </c>
      <c r="AW169" s="436"/>
      <c r="AX169" s="436"/>
    </row>
  </sheetData>
  <sheetProtection/>
  <mergeCells count="605">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2:C132"/>
    <mergeCell ref="D132:M132"/>
    <mergeCell ref="N132:AK132"/>
    <mergeCell ref="AL132:AQ132"/>
    <mergeCell ref="AR132:AU132"/>
    <mergeCell ref="AV132:AX132"/>
    <mergeCell ref="AL129:AR129"/>
    <mergeCell ref="AS129:AW129"/>
    <mergeCell ref="B131:C131"/>
    <mergeCell ref="D131:M131"/>
    <mergeCell ref="N131:AK131"/>
    <mergeCell ref="AL131:AQ131"/>
    <mergeCell ref="AR131:AU131"/>
    <mergeCell ref="AV131:AX131"/>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4:L114"/>
    <mergeCell ref="M114:Y114"/>
    <mergeCell ref="Z114:AC114"/>
    <mergeCell ref="AD114:AY114"/>
    <mergeCell ref="H115:L115"/>
    <mergeCell ref="M115:Y115"/>
    <mergeCell ref="Z115:AC115"/>
    <mergeCell ref="AD115:AH115"/>
    <mergeCell ref="AI115:AU115"/>
    <mergeCell ref="AV115:AY115"/>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3:AC103"/>
    <mergeCell ref="AD103:AY103"/>
    <mergeCell ref="H104:L104"/>
    <mergeCell ref="M104:Y104"/>
    <mergeCell ref="Z104:AC104"/>
    <mergeCell ref="AD104:AH104"/>
    <mergeCell ref="AI104:AU104"/>
    <mergeCell ref="AV104:AY104"/>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AV77:AY77"/>
    <mergeCell ref="H78:L78"/>
    <mergeCell ref="M78:Y78"/>
    <mergeCell ref="Z78:AC78"/>
    <mergeCell ref="AD78:AH78"/>
    <mergeCell ref="AI78:AU78"/>
    <mergeCell ref="AV78:AY78"/>
    <mergeCell ref="M76:Y76"/>
    <mergeCell ref="Z76:AC76"/>
    <mergeCell ref="AD76:AH76"/>
    <mergeCell ref="AI76:AU76"/>
    <mergeCell ref="AV76:AY76"/>
    <mergeCell ref="H77:L77"/>
    <mergeCell ref="M77:Y77"/>
    <mergeCell ref="Z77:AC77"/>
    <mergeCell ref="AD77:AH77"/>
    <mergeCell ref="AI77:AU77"/>
    <mergeCell ref="B74:G118"/>
    <mergeCell ref="H74:AC74"/>
    <mergeCell ref="AD74:AY74"/>
    <mergeCell ref="H75:L75"/>
    <mergeCell ref="M75:Y75"/>
    <mergeCell ref="Z75:AC75"/>
    <mergeCell ref="AD75:AH75"/>
    <mergeCell ref="AI75:AU75"/>
    <mergeCell ref="AV75:AY75"/>
    <mergeCell ref="H76:L76"/>
    <mergeCell ref="B63:AY63"/>
    <mergeCell ref="B64:AY64"/>
    <mergeCell ref="B65:AY65"/>
    <mergeCell ref="B66:AY66"/>
    <mergeCell ref="B69:G71"/>
    <mergeCell ref="H69:AY71"/>
    <mergeCell ref="D58:AY58"/>
    <mergeCell ref="D59:AY59"/>
    <mergeCell ref="D60:AY60"/>
    <mergeCell ref="B61:AY61"/>
    <mergeCell ref="B62:F62"/>
    <mergeCell ref="G62:AY62"/>
    <mergeCell ref="D55:G55"/>
    <mergeCell ref="H55:AG55"/>
    <mergeCell ref="D56:G56"/>
    <mergeCell ref="H56:AG56"/>
    <mergeCell ref="B57:C57"/>
    <mergeCell ref="D57:AY57"/>
    <mergeCell ref="D51:G51"/>
    <mergeCell ref="H51:AG51"/>
    <mergeCell ref="B52:C56"/>
    <mergeCell ref="D52:G52"/>
    <mergeCell ref="H52:AG52"/>
    <mergeCell ref="AH52:AY56"/>
    <mergeCell ref="D53:G53"/>
    <mergeCell ref="H53:AG53"/>
    <mergeCell ref="D54:G54"/>
    <mergeCell ref="H54:AG54"/>
    <mergeCell ref="B47:C51"/>
    <mergeCell ref="D47:G47"/>
    <mergeCell ref="H47:AG47"/>
    <mergeCell ref="AH47:AY51"/>
    <mergeCell ref="D48:G48"/>
    <mergeCell ref="H48:AG48"/>
    <mergeCell ref="D49:G49"/>
    <mergeCell ref="H49:AG49"/>
    <mergeCell ref="D50:G50"/>
    <mergeCell ref="H50:AG50"/>
    <mergeCell ref="B44:C46"/>
    <mergeCell ref="D44:G44"/>
    <mergeCell ref="H44:AG44"/>
    <mergeCell ref="AH44:AY46"/>
    <mergeCell ref="D45:G45"/>
    <mergeCell ref="H45:AG45"/>
    <mergeCell ref="D46:G46"/>
    <mergeCell ref="H46:AG46"/>
    <mergeCell ref="D40:AY40"/>
    <mergeCell ref="D41:AY41"/>
    <mergeCell ref="B42:AY42"/>
    <mergeCell ref="D43:G43"/>
    <mergeCell ref="H43:AG43"/>
    <mergeCell ref="AH43:AY43"/>
    <mergeCell ref="D33:L33"/>
    <mergeCell ref="M33:R33"/>
    <mergeCell ref="S33:X33"/>
    <mergeCell ref="B36:C39"/>
    <mergeCell ref="D36:AY36"/>
    <mergeCell ref="D37:AY37"/>
    <mergeCell ref="D38:AY38"/>
    <mergeCell ref="D39:AY39"/>
    <mergeCell ref="B26:C33"/>
    <mergeCell ref="D26:L26"/>
    <mergeCell ref="D31:L31"/>
    <mergeCell ref="M31:R31"/>
    <mergeCell ref="S31:X31"/>
    <mergeCell ref="D32:L32"/>
    <mergeCell ref="M32:R32"/>
    <mergeCell ref="S32:X32"/>
    <mergeCell ref="D29:L29"/>
    <mergeCell ref="M29:R29"/>
    <mergeCell ref="S29:X29"/>
    <mergeCell ref="D30:L30"/>
    <mergeCell ref="M30:R30"/>
    <mergeCell ref="S30:X30"/>
    <mergeCell ref="M26:R26"/>
    <mergeCell ref="S26:X26"/>
    <mergeCell ref="Y26:AY26"/>
    <mergeCell ref="D27:L27"/>
    <mergeCell ref="M27:R27"/>
    <mergeCell ref="S27:X27"/>
    <mergeCell ref="Y27:AY33"/>
    <mergeCell ref="D28:L28"/>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4" manualBreakCount="4">
    <brk id="34" max="50" man="1"/>
    <brk id="67" max="50" man="1"/>
    <brk id="72" max="50" man="1"/>
    <brk id="118" max="5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2011-09-16T15:44:48Z</cp:lastPrinted>
  <dcterms:created xsi:type="dcterms:W3CDTF">2010-10-14T08:12:41Z</dcterms:created>
  <dcterms:modified xsi:type="dcterms:W3CDTF">2011-09-20T14:23:06Z</dcterms:modified>
  <cp:category/>
  <cp:version/>
  <cp:contentType/>
  <cp:contentStatus/>
</cp:coreProperties>
</file>