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definedName name="_xlnm.Print_Area" localSheetId="0">'シート'!$A$1:$BA$66</definedName>
  </definedNames>
  <calcPr fullCalcOnLoad="1"/>
</workbook>
</file>

<file path=xl/sharedStrings.xml><?xml version="1.0" encoding="utf-8"?>
<sst xmlns="http://schemas.openxmlformats.org/spreadsheetml/2006/main" count="167" uniqueCount="117">
  <si>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</si>
  <si>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</si>
  <si>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</si>
  <si>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</si>
  <si>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</si>
  <si>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</si>
  <si>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</si>
  <si>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</si>
  <si>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</si>
  <si>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</si>
  <si>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</si>
  <si>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</si>
  <si>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</si>
  <si>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</si>
  <si>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</si>
  <si>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</si>
  <si>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</si>
  <si>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</si>
  <si>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</si>
  <si>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</si>
  <si>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</si>
  <si>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</si>
  <si>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</si>
  <si>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</si>
  <si>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</si>
  <si>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</si>
  <si>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</si>
  <si>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</si>
  <si>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</si>
  <si>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</si>
  <si>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</si>
  <si>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</si>
  <si>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総事業費(執行ベース)</t>
  </si>
  <si>
    <t>環境保健部</t>
  </si>
  <si>
    <t>特殊疾病対策室</t>
  </si>
  <si>
    <t>一般会計</t>
  </si>
  <si>
    <t>椎葉室長</t>
  </si>
  <si>
    <t>昭和49年度</t>
  </si>
  <si>
    <t>扶助費</t>
  </si>
  <si>
    <t>療養費等の給付</t>
  </si>
  <si>
    <t>外部委託</t>
  </si>
  <si>
    <t>委託先：熊本計算センター・熊本県国民健康保険団体連合会・熊本県社会保険診療報酬支払基金
事業名：医療事業（データパンチ等）</t>
  </si>
  <si>
    <t>補助先：水俣市・さかえの杜・水俣病協働センター・ひまわり芦北・水俣市社会福祉事業団・水俣市社会福祉協議会
事業名：水俣病発生地域医療・福祉連携推進事業</t>
  </si>
  <si>
    <t>役務費</t>
  </si>
  <si>
    <t>通信運搬費等</t>
  </si>
  <si>
    <t>旅費</t>
  </si>
  <si>
    <t>環境省との協議等</t>
  </si>
  <si>
    <t>委託先：水俣市・芦北町・津奈木町・天草市
事業名：健康管理事業</t>
  </si>
  <si>
    <t>補助先：水俣市・芦北町・津奈木町・植物資源の力・"水俣ば生きる会"わが町わが青春実行委員会・水俣商工会議所青年部・水俣市漁業協同組合・水俣自然学校
事業名：水俣病発生地域再生・融和推進事業</t>
  </si>
  <si>
    <t>委託先：水俣芦北年輪会・NPO法人水俣教育旅行プランニング
事業名：フィールドミュージアム事業</t>
  </si>
  <si>
    <t>委託先：水俣市・芦北町・津奈木町・天草市社会福祉協議会
事業名：水俣病相談窓口設置事業</t>
  </si>
  <si>
    <t>需用費</t>
  </si>
  <si>
    <t>印刷製本費・会議費等</t>
  </si>
  <si>
    <t>賃金</t>
  </si>
  <si>
    <t>事務補佐員の雇用</t>
  </si>
  <si>
    <t>委託先：水俣市社会福祉事業団
事業名：環境・福祉モデル地域づくり推進事業</t>
  </si>
  <si>
    <t>使用料及び賃借料</t>
  </si>
  <si>
    <t>会場借上・高速道路使用料等</t>
  </si>
  <si>
    <t>委託先：熊本大学・秋田大学
事業名：公害医療研究事業</t>
  </si>
  <si>
    <t>報償費</t>
  </si>
  <si>
    <t>判定検討委等の報償費</t>
  </si>
  <si>
    <t>備品購入費</t>
  </si>
  <si>
    <t>申請書等保管のためのキャビネ</t>
  </si>
  <si>
    <t>委託先：水俣市
事業名：健康相談事業</t>
  </si>
  <si>
    <t>報酬</t>
  </si>
  <si>
    <t>職員人件費・非常勤職員人件費</t>
  </si>
  <si>
    <t>消耗品費・会議費等</t>
  </si>
  <si>
    <t>共済費</t>
  </si>
  <si>
    <t>法定福利費・福利厚生費</t>
  </si>
  <si>
    <t>備品購入費</t>
  </si>
  <si>
    <t>車両</t>
  </si>
  <si>
    <t>その他</t>
  </si>
  <si>
    <t>旅費・賃借料・研修費・保険料・通信費・広報費</t>
  </si>
  <si>
    <t>講師謝金</t>
  </si>
  <si>
    <t>工事費</t>
  </si>
  <si>
    <t>工事</t>
  </si>
  <si>
    <t>調査費</t>
  </si>
  <si>
    <t>工事管理</t>
  </si>
  <si>
    <t>補助先：天草市
事業名：水俣病発生地域コミュニティ推進施設整備事業</t>
  </si>
  <si>
    <t>補助先：水俣市
事業名：胎児性水俣病患者等の地域生活支援施設整備事業</t>
  </si>
  <si>
    <t>委託先：長島町社会福祉協議会
委託内容：離島等医療・福祉推進モデル事業</t>
  </si>
  <si>
    <t>船舶借上・健康機器、音響、冷暖房等のリース</t>
  </si>
  <si>
    <t>委託先：(株)ミタカ
委託内容：体力測定・分析</t>
  </si>
  <si>
    <t>消耗品費・修繕費・通信運搬費</t>
  </si>
  <si>
    <t>委託先：郡山防災
委託内容：消防用設備等点検業務</t>
  </si>
  <si>
    <t>環境保健対策の推進</t>
  </si>
  <si>
    <t>事業費</t>
  </si>
  <si>
    <t>離島等医療・福祉推進モデル事業</t>
  </si>
  <si>
    <t>事務費</t>
  </si>
  <si>
    <t>審査事務費等</t>
  </si>
  <si>
    <t>返納金</t>
  </si>
  <si>
    <t>返納予定金</t>
  </si>
  <si>
    <t>間接補助金</t>
  </si>
  <si>
    <t>　　　　　　　　　　　　　行政事業レビューシート　　　　(環境省)</t>
  </si>
  <si>
    <t>水俣病総合対策関係経費</t>
  </si>
  <si>
    <t>職員旅費</t>
  </si>
  <si>
    <t>Ａ．直接執行</t>
  </si>
  <si>
    <t>B.水俣病総合対策費補助金（熊本県）</t>
  </si>
  <si>
    <t>C.水俣病総合対策施設整備費補助金（熊本県）</t>
  </si>
  <si>
    <t>D.委託（鹿児島県出水郡長島町）</t>
  </si>
  <si>
    <t>F.水俣病総合対策費補助金（間接補助事業者：（社）さかえ
　 の杜）</t>
  </si>
  <si>
    <t>G.水俣病総合対策費補助金（外部委託先：熊本県国民健康保険団体連合会）</t>
  </si>
  <si>
    <t>H.水俣病総合対策施設整備費補助金（間接補助事業者：
　 熊本県天草市）</t>
  </si>
  <si>
    <t>I.委託（外部委託先：長島町社会福祉協議会）</t>
  </si>
  <si>
    <t xml:space="preserve">【補助金】事業の実施過程において、支出先や使途等については、随時、補助先から相談を受けつつ、その内容等を細かく確認・把握しながら実施している。また、業務終了後に補助金の実績報告書により、確認している。
【委託】事業の実施過程において、支出先や使途等については、随時、委託先から相談を受けつつ、その内容等を細かく確認・把握しながら実施している。また、業務終了後に委託業務精算報告書により、確認している。
【請負】事業の実施過程において、支出先や使途等については、随時、請負先から相談を受けつつ、その内容等を確認・把握しながら実施している。また、セミナー及び招へい研修に職員が同行・出席することにより事業内容を把握しており、さらに、業務終了後には報告書により確認している。
</t>
  </si>
  <si>
    <t>　水俣病被害者（過去に通常起こり得る程度を超えるメチル水銀のばく露を受けた可能性がある者で、水俣病にも見られる一定の症状を有すると認められる者）に対する医療費・手当等を支給し、また、すべての水俣病被害者が安心して暮らしていける環境づくり、もやい直し（地域社会の絆の修復）の推進、水俣病のような問題を二度と引き起こさないための教訓の伝達・継承に資する。</t>
  </si>
  <si>
    <t xml:space="preserve"> 　水俣病被害者に対して、療養費・療養手当等を支給し、水俣病発生地域における健康上の問題の軽減・解消を図る総合対策医療事業等を実施するとともに、すべての水俣病被害者が地域社会の中で安心して暮らしていけるようにするため、水俣病被害者等の高齢化に対応した医療と地域福祉を連携させる取組を進めるほか、水俣病発生地域の再生・融和（もやい直し）の施策を推進する。また、水俣病のような問題を二度と起こさないためにも、水俣病の経験及び教訓を引き続き国内外に発信するためにセミナーを実施。
</t>
  </si>
  <si>
    <t>-</t>
  </si>
  <si>
    <t>E.（財）水と緑の惑星保全機構</t>
  </si>
  <si>
    <t>雑役務費</t>
  </si>
  <si>
    <t>水俣病普及啓発セミナー開催等業務</t>
  </si>
  <si>
    <t>今後の課題として、水俣病被害者の救済及び水俣病問題の解決に関する特別措置法の救済措置等を円滑に実施するとともに、救済措置の実施と併せて、水俣病発生地域における医療・福祉対策、地域社会の絆の修復及び地域振興等の一層の推進をする。また、水俣病経験の国内外への更なる情報発信を行う。
特に、医療・福祉対策や地域社会の絆の修復、地域振興等の事業については、地域のニーズの把握をしながら実施することが肝要であり、幅広い関係者の意見を聴きながらニーズに合った事業内容を検討するとともに効率化を図っていく。</t>
  </si>
  <si>
    <t>水俣病総合対策費補助金交付要綱
水俣病総合対策施設整備費補助金交付要綱</t>
  </si>
  <si>
    <t>21年度実施状況
【補助金】
（水俣病総合対策費補助金）熊本県、鹿児島県、新潟県、新潟市、水俣市に補助を行っている。
・健康管理事業：①住民の健康診査、②地域住民の健康増進を目的とした講習会や行事の開催、③健康診査データ等のコンピューターによる管理体制等の整備等の事業を実施。
・医療事業：医療手帳・保健手帳所持者に対して療養費・はり・きゅう施術費、温泉療養費を支給している。また、医療手帳所持者に療養手当を支給している（平成21年度末現在　医療手帳所持者：約7,400名　保健手帳所持者：約26,000名）
・申請者医療事業：申請者医療事業対象者に対して療養費・はり・きゅう・マッサージ施術費、研究治療手当等を支給している。（平成21年度末現在　申請者医療事業対象者：約6,200名）
・公害医療事業：水俣病等の公害にかかる疾病等の早期治療の確立等の促進のため、水俣病等にかかるデータの収集や、医学上の研究に対する支援を実施。
・水俣病発生地域医療・福祉連携推進事業：水俣病被害者、家族、地域住民が安心して暮らしていけるよう、水俣病発生地域における医療・福祉対策を推進するため、胎児性水俣病患者等の地域における生活を支援する事業や水俣病に関する相談窓口の設置等水俣病被害者等の福祉対策を推進する事業等を実施。
・水俣病発生地域再生・融和推進事業：慰霊・もやい直しを推進する事業や地域全体を環境フィールドミュージアム化し、同地域を環境先進地として国内外に発信する事業等を実施。
・合計３７２４百万円の補助を行っている。補助率・・・1/2、8/10、定額
(水俣病総合対策施設整備費補助金)熊本県の水俣病発生地域医療・福祉連携推進事業において、水俣市立明水園短期入所室改修工事、水俣病発生地域再生・融和推進事業において、御所浦地域コミュニティ推進施設（仮称）整備事業に合計４４百万円の補助を行っている。補助率・・・8/10
【委託】
・メチル水銀に係る健康影響調査研究事業：メチル水銀に係る健康影響調査研究事業の対象者に対して、療養費、はり・きゅう・マッサージ施術費を支給する事業を熊本県に委託して実施。
・離島等医療福祉推進モデル事業：離島等における医療、福祉レベルの向上を図るための事業を熊本県天草市及び鹿児島県出水郡長島町に委託し、実施。
【請負】水俣病の教訓を国内外及び次世代に伝えるため、水俣病経験の普及啓発セミナー及び海外行政担当者研修を(財)水と緑の惑星保全機構と契約し、実施。</t>
  </si>
  <si>
    <t>２２２</t>
  </si>
  <si>
    <t>事業番号</t>
  </si>
  <si>
    <t>　現状維持
　(引き続き効率的な事業実施に努めること。)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</si>
</sst>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_);[Red]\(#,##0.0\)"/>
    <numFmt numFmtId="183" formatCode="#,##0.0_ "/>
    <numFmt numFmtId="184" formatCode="#,##0.00_ "/>
  </numFmts>
  <fonts count="46">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22"/>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bottom>
        <color indexed="63"/>
      </bottom>
    </border>
    <border>
      <left style="double"/>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style="thin"/>
      <top style="thin"/>
      <bottom style="thin"/>
    </border>
    <border>
      <left style="double"/>
      <right style="thin"/>
      <top style="thin"/>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style="thin"/>
      <bottom style="thin"/>
    </border>
    <border diagonalUp="1">
      <left style="thin"/>
      <right style="thin"/>
      <top style="thin"/>
      <bottom style="thin"/>
      <diagonal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double"/>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style="medium"/>
      <right style="double"/>
      <top style="thin"/>
      <bottom style="medium"/>
    </border>
    <border>
      <left style="double"/>
      <right style="double"/>
      <top style="thin"/>
      <bottom style="medium"/>
    </border>
    <border>
      <left>
        <color indexed="63"/>
      </left>
      <right style="thin"/>
      <top>
        <color indexed="63"/>
      </top>
      <bottom style="thin"/>
    </border>
    <border>
      <left style="thin"/>
      <right style="double"/>
      <top style="thin"/>
      <bottom style="thin"/>
    </border>
    <border>
      <left style="double"/>
      <right style="medium"/>
      <top style="thin"/>
      <bottom style="medium"/>
    </border>
    <border>
      <left style="thin"/>
      <right style="medium"/>
      <top style="thin"/>
      <bottom style="thin"/>
    </border>
    <border diagonalUp="1">
      <left style="thin"/>
      <right style="medium"/>
      <top style="thin"/>
      <bottom style="thin"/>
      <diagonal style="thin"/>
    </border>
    <border>
      <left>
        <color indexed="63"/>
      </left>
      <right style="double"/>
      <top style="thin"/>
      <bottom>
        <color indexed="63"/>
      </bottom>
    </border>
    <border>
      <left>
        <color indexed="63"/>
      </left>
      <right style="double"/>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5" fillId="32" borderId="0" applyNumberFormat="0" applyBorder="0" applyAlignment="0" applyProtection="0"/>
  </cellStyleXfs>
  <cellXfs count="237">
    <xf numFmtId="0" fontId="0" fillId="0" borderId="0" xfId="0" applyAlignment="1">
      <alignment vertical="center"/>
    </xf>
    <xf numFmtId="176" fontId="0" fillId="0" borderId="0" xfId="0" applyNumberFormat="1" applyAlignment="1">
      <alignment vertical="center"/>
    </xf>
    <xf numFmtId="176" fontId="0" fillId="33" borderId="0" xfId="0" applyNumberFormat="1" applyFill="1" applyAlignment="1">
      <alignment vertical="center"/>
    </xf>
    <xf numFmtId="0" fontId="8" fillId="0" borderId="10" xfId="0" applyFont="1" applyBorder="1" applyAlignment="1">
      <alignment vertical="center"/>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left" vertical="center" wrapText="1"/>
    </xf>
    <xf numFmtId="0" fontId="0" fillId="0" borderId="11" xfId="0" applyFont="1" applyBorder="1" applyAlignment="1">
      <alignment horizontal="left" vertical="center" wrapText="1"/>
    </xf>
    <xf numFmtId="0" fontId="0" fillId="0" borderId="14" xfId="0" applyFont="1" applyBorder="1" applyAlignment="1">
      <alignment horizontal="left" vertical="center" wrapText="1"/>
    </xf>
    <xf numFmtId="176" fontId="0" fillId="0" borderId="13" xfId="0" applyNumberFormat="1" applyFont="1" applyBorder="1" applyAlignment="1">
      <alignment horizontal="right" vertical="center" wrapText="1"/>
    </xf>
    <xf numFmtId="176" fontId="0" fillId="0" borderId="11" xfId="0" applyNumberFormat="1" applyFont="1" applyBorder="1" applyAlignment="1">
      <alignment horizontal="right" vertical="center" wrapText="1"/>
    </xf>
    <xf numFmtId="176" fontId="0" fillId="0" borderId="15" xfId="0" applyNumberFormat="1" applyFont="1" applyBorder="1" applyAlignment="1">
      <alignment horizontal="right" vertical="center" wrapText="1"/>
    </xf>
    <xf numFmtId="0" fontId="6" fillId="34" borderId="16" xfId="63" applyFont="1" applyFill="1" applyBorder="1" applyAlignment="1" applyProtection="1">
      <alignment horizontal="center" vertical="center" wrapText="1"/>
      <protection/>
    </xf>
    <xf numFmtId="0" fontId="6" fillId="34" borderId="0" xfId="63" applyFont="1" applyFill="1" applyBorder="1" applyAlignment="1" applyProtection="1">
      <alignment horizontal="center" vertical="center" wrapText="1"/>
      <protection/>
    </xf>
    <xf numFmtId="0" fontId="6" fillId="34" borderId="17" xfId="63" applyFont="1" applyFill="1" applyBorder="1" applyAlignment="1" applyProtection="1">
      <alignment horizontal="center" vertical="center" wrapText="1"/>
      <protection/>
    </xf>
    <xf numFmtId="0" fontId="6" fillId="34" borderId="18" xfId="63" applyFont="1" applyFill="1" applyBorder="1" applyAlignment="1" applyProtection="1">
      <alignment horizontal="center" vertical="center" wrapText="1"/>
      <protection/>
    </xf>
    <xf numFmtId="0" fontId="6" fillId="34" borderId="19" xfId="63" applyFont="1" applyFill="1" applyBorder="1" applyAlignment="1" applyProtection="1">
      <alignment horizontal="center" vertical="center" wrapText="1"/>
      <protection/>
    </xf>
    <xf numFmtId="0" fontId="6" fillId="34" borderId="20" xfId="63" applyFont="1" applyFill="1" applyBorder="1" applyAlignment="1" applyProtection="1">
      <alignment horizontal="center" vertical="center" wrapText="1"/>
      <protection/>
    </xf>
    <xf numFmtId="0" fontId="8" fillId="0" borderId="10" xfId="0" applyFont="1" applyBorder="1" applyAlignment="1" quotePrefix="1">
      <alignment horizontal="center" vertical="center"/>
    </xf>
    <xf numFmtId="0" fontId="8" fillId="0" borderId="10" xfId="0" applyFont="1" applyBorder="1" applyAlignment="1">
      <alignment horizontal="center" vertical="center"/>
    </xf>
    <xf numFmtId="0" fontId="0" fillId="0" borderId="21" xfId="0"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ill="1" applyBorder="1" applyAlignment="1">
      <alignment horizontal="center"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12" xfId="0" applyFont="1" applyFill="1" applyBorder="1" applyAlignment="1">
      <alignment horizontal="center" vertical="center"/>
    </xf>
    <xf numFmtId="0" fontId="0" fillId="0" borderId="11" xfId="0" applyFont="1" applyBorder="1" applyAlignment="1">
      <alignment horizontal="center" vertical="center"/>
    </xf>
    <xf numFmtId="0" fontId="0" fillId="0" borderId="24"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wrapText="1"/>
    </xf>
    <xf numFmtId="0" fontId="0" fillId="0" borderId="25" xfId="0" applyFont="1" applyBorder="1" applyAlignment="1">
      <alignment horizontal="center" vertical="center"/>
    </xf>
    <xf numFmtId="0" fontId="0" fillId="0" borderId="12" xfId="0" applyBorder="1" applyAlignment="1">
      <alignment horizontal="center" vertical="center" wrapText="1"/>
    </xf>
    <xf numFmtId="0" fontId="0" fillId="0" borderId="11"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4" xfId="0"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176" fontId="0" fillId="0" borderId="24" xfId="0" applyNumberFormat="1" applyFont="1" applyBorder="1" applyAlignment="1">
      <alignment horizontal="right" vertical="center" wrapText="1"/>
    </xf>
    <xf numFmtId="176" fontId="0" fillId="0" borderId="22" xfId="0" applyNumberFormat="1" applyFont="1" applyBorder="1" applyAlignment="1">
      <alignment horizontal="right" vertical="center" wrapText="1"/>
    </xf>
    <xf numFmtId="176" fontId="0" fillId="0" borderId="23" xfId="0" applyNumberFormat="1" applyFont="1" applyBorder="1" applyAlignment="1">
      <alignment horizontal="right" vertical="center" wrapText="1"/>
    </xf>
    <xf numFmtId="176" fontId="0" fillId="0" borderId="25" xfId="0" applyNumberFormat="1" applyFont="1" applyBorder="1" applyAlignment="1">
      <alignment horizontal="right"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4" xfId="0" applyFont="1" applyBorder="1" applyAlignment="1">
      <alignment horizontal="left" vertical="center" wrapText="1"/>
    </xf>
    <xf numFmtId="0" fontId="0" fillId="0" borderId="12"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181" fontId="0" fillId="0" borderId="24" xfId="0" applyNumberFormat="1" applyFont="1" applyBorder="1" applyAlignment="1">
      <alignment horizontal="right" vertical="center" shrinkToFit="1"/>
    </xf>
    <xf numFmtId="181" fontId="0" fillId="0" borderId="22" xfId="0" applyNumberFormat="1" applyFont="1" applyBorder="1" applyAlignment="1">
      <alignment horizontal="right" vertical="center" shrinkToFit="1"/>
    </xf>
    <xf numFmtId="0" fontId="0" fillId="0" borderId="12" xfId="0" applyFont="1" applyBorder="1" applyAlignment="1">
      <alignment horizontal="center" vertical="center"/>
    </xf>
    <xf numFmtId="0" fontId="0" fillId="0" borderId="29" xfId="0" applyFont="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176" fontId="0" fillId="0" borderId="13"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5" xfId="0" applyNumberFormat="1" applyFont="1" applyBorder="1" applyAlignment="1">
      <alignment horizontal="right" vertical="center"/>
    </xf>
    <xf numFmtId="182" fontId="0" fillId="0" borderId="24" xfId="0" applyNumberFormat="1" applyFont="1" applyBorder="1" applyAlignment="1">
      <alignment horizontal="right" vertical="center" shrinkToFit="1"/>
    </xf>
    <xf numFmtId="182" fontId="0" fillId="0" borderId="22" xfId="0" applyNumberFormat="1" applyFont="1" applyBorder="1" applyAlignment="1">
      <alignment horizontal="right" vertical="center" shrinkToFi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182" fontId="0" fillId="0" borderId="24" xfId="0" applyNumberFormat="1" applyBorder="1" applyAlignment="1">
      <alignment horizontal="right" vertical="center" shrinkToFit="1"/>
    </xf>
    <xf numFmtId="182" fontId="0" fillId="0" borderId="23" xfId="0" applyNumberFormat="1" applyFont="1" applyBorder="1" applyAlignment="1">
      <alignment horizontal="right" vertical="center" shrinkToFit="1"/>
    </xf>
    <xf numFmtId="0" fontId="0" fillId="0" borderId="21" xfId="0" applyFont="1" applyBorder="1" applyAlignment="1">
      <alignment horizontal="center" vertical="center"/>
    </xf>
    <xf numFmtId="0" fontId="0" fillId="0" borderId="21" xfId="0" applyFill="1" applyBorder="1" applyAlignment="1">
      <alignment horizontal="left" vertical="center" wrapText="1"/>
    </xf>
    <xf numFmtId="0" fontId="0" fillId="0" borderId="22" xfId="0" applyBorder="1" applyAlignment="1">
      <alignment vertical="center"/>
    </xf>
    <xf numFmtId="0" fontId="0" fillId="0" borderId="25" xfId="0" applyBorder="1" applyAlignment="1">
      <alignment vertical="center"/>
    </xf>
    <xf numFmtId="183" fontId="0" fillId="0" borderId="24" xfId="0" applyNumberFormat="1" applyFont="1" applyBorder="1" applyAlignment="1">
      <alignment horizontal="right" vertical="center" wrapText="1"/>
    </xf>
    <xf numFmtId="183" fontId="0" fillId="0" borderId="22" xfId="0" applyNumberFormat="1" applyFont="1" applyBorder="1" applyAlignment="1">
      <alignment horizontal="right" vertical="center" wrapText="1"/>
    </xf>
    <xf numFmtId="183" fontId="0" fillId="0" borderId="25" xfId="0" applyNumberFormat="1" applyFont="1" applyBorder="1" applyAlignment="1">
      <alignment horizontal="right" vertical="center" wrapText="1"/>
    </xf>
    <xf numFmtId="176" fontId="0" fillId="0" borderId="25" xfId="0" applyNumberFormat="1" applyFont="1" applyBorder="1" applyAlignment="1">
      <alignment horizontal="right" vertical="center"/>
    </xf>
    <xf numFmtId="183" fontId="0" fillId="0" borderId="23" xfId="0" applyNumberFormat="1" applyFont="1" applyBorder="1" applyAlignment="1">
      <alignment horizontal="right" vertical="center" wrapText="1"/>
    </xf>
    <xf numFmtId="181" fontId="0" fillId="0" borderId="23" xfId="0" applyNumberFormat="1" applyFont="1" applyBorder="1" applyAlignment="1">
      <alignment horizontal="right" vertical="center" shrinkToFit="1"/>
    </xf>
    <xf numFmtId="0" fontId="6" fillId="34" borderId="24"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2" xfId="0" applyBorder="1" applyAlignment="1">
      <alignment horizontal="center" vertical="center" wrapText="1" shrinkToFit="1"/>
    </xf>
    <xf numFmtId="0" fontId="0" fillId="0" borderId="22" xfId="0" applyFont="1" applyBorder="1" applyAlignment="1">
      <alignment horizontal="center" vertical="center" wrapText="1" shrinkToFit="1"/>
    </xf>
    <xf numFmtId="0" fontId="0" fillId="0" borderId="23" xfId="0" applyFont="1" applyBorder="1" applyAlignment="1">
      <alignment horizontal="center" vertical="center" wrapText="1" shrinkToFit="1"/>
    </xf>
    <xf numFmtId="0" fontId="6" fillId="34" borderId="24" xfId="63" applyFont="1" applyFill="1" applyBorder="1" applyAlignment="1" applyProtection="1">
      <alignment horizontal="center" vertical="center"/>
      <protection/>
    </xf>
    <xf numFmtId="0" fontId="6" fillId="34" borderId="22" xfId="63" applyFont="1" applyFill="1" applyBorder="1" applyAlignment="1" applyProtection="1">
      <alignment horizontal="center" vertical="center"/>
      <protection/>
    </xf>
    <xf numFmtId="0" fontId="6" fillId="34" borderId="23" xfId="63" applyFont="1" applyFill="1" applyBorder="1" applyAlignment="1" applyProtection="1">
      <alignment horizontal="center" vertical="center"/>
      <protection/>
    </xf>
    <xf numFmtId="0" fontId="0" fillId="0" borderId="24" xfId="62" applyFont="1" applyFill="1" applyBorder="1" applyAlignment="1" applyProtection="1">
      <alignment horizontal="center" vertical="center" wrapText="1" shrinkToFit="1"/>
      <protection/>
    </xf>
    <xf numFmtId="0" fontId="0" fillId="0" borderId="22" xfId="62" applyFont="1" applyFill="1" applyBorder="1" applyAlignment="1" applyProtection="1">
      <alignment horizontal="center" vertical="center" wrapText="1" shrinkToFit="1"/>
      <protection/>
    </xf>
    <xf numFmtId="0" fontId="0" fillId="0" borderId="25" xfId="62" applyFont="1" applyFill="1" applyBorder="1" applyAlignment="1" applyProtection="1">
      <alignment horizontal="center" vertical="center" wrapText="1" shrinkToFit="1"/>
      <protection/>
    </xf>
    <xf numFmtId="0" fontId="0" fillId="0" borderId="21" xfId="63" applyFont="1" applyFill="1" applyBorder="1" applyAlignment="1" applyProtection="1">
      <alignment horizontal="center" vertical="center" wrapText="1"/>
      <protection/>
    </xf>
    <xf numFmtId="0" fontId="0" fillId="0" borderId="22" xfId="63" applyFont="1" applyFill="1" applyBorder="1" applyAlignment="1" applyProtection="1">
      <alignment horizontal="center" vertical="center" wrapText="1"/>
      <protection/>
    </xf>
    <xf numFmtId="176" fontId="0" fillId="0" borderId="32"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0" fontId="4" fillId="0" borderId="33" xfId="63" applyFont="1" applyFill="1" applyBorder="1" applyAlignment="1" applyProtection="1">
      <alignment horizontal="center" vertical="center" wrapText="1"/>
      <protection/>
    </xf>
    <xf numFmtId="0" fontId="4" fillId="0" borderId="32" xfId="63" applyFont="1" applyFill="1" applyBorder="1" applyAlignment="1" applyProtection="1">
      <alignment horizontal="center" vertical="center" wrapText="1"/>
      <protection/>
    </xf>
    <xf numFmtId="0" fontId="5" fillId="0" borderId="33" xfId="63" applyFont="1" applyFill="1" applyBorder="1" applyAlignment="1" applyProtection="1">
      <alignment horizontal="center" vertical="center" wrapText="1"/>
      <protection/>
    </xf>
    <xf numFmtId="0" fontId="5" fillId="0" borderId="32" xfId="63" applyFont="1" applyFill="1" applyBorder="1" applyAlignment="1" applyProtection="1">
      <alignment horizontal="center" vertical="center" wrapText="1"/>
      <protection/>
    </xf>
    <xf numFmtId="0" fontId="0" fillId="0" borderId="32" xfId="0" applyFont="1" applyFill="1" applyBorder="1" applyAlignment="1">
      <alignment horizontal="center" vertical="center"/>
    </xf>
    <xf numFmtId="0" fontId="6" fillId="34" borderId="34" xfId="63" applyFont="1" applyFill="1" applyBorder="1" applyAlignment="1" applyProtection="1">
      <alignment horizontal="center" vertical="center"/>
      <protection/>
    </xf>
    <xf numFmtId="0" fontId="6" fillId="34" borderId="35" xfId="63" applyFont="1" applyFill="1" applyBorder="1" applyAlignment="1" applyProtection="1">
      <alignment horizontal="center" vertical="center" wrapText="1" shrinkToFit="1"/>
      <protection/>
    </xf>
    <xf numFmtId="0" fontId="6" fillId="34" borderId="11" xfId="63" applyFont="1" applyFill="1" applyBorder="1" applyAlignment="1" applyProtection="1">
      <alignment horizontal="center" vertical="center" wrapText="1" shrinkToFit="1"/>
      <protection/>
    </xf>
    <xf numFmtId="0" fontId="6" fillId="34" borderId="36" xfId="63" applyFont="1" applyFill="1" applyBorder="1" applyAlignment="1" applyProtection="1">
      <alignment horizontal="center" vertical="center" wrapText="1" shrinkToFit="1"/>
      <protection/>
    </xf>
    <xf numFmtId="0" fontId="6" fillId="34" borderId="37" xfId="63" applyFont="1" applyFill="1" applyBorder="1" applyAlignment="1" applyProtection="1">
      <alignment horizontal="center" vertical="center" wrapText="1" shrinkToFit="1"/>
      <protection/>
    </xf>
    <xf numFmtId="0" fontId="6" fillId="34" borderId="34" xfId="63" applyFont="1" applyFill="1" applyBorder="1" applyAlignment="1" applyProtection="1">
      <alignment horizontal="center" vertical="center" wrapText="1"/>
      <protection/>
    </xf>
    <xf numFmtId="0" fontId="6" fillId="34" borderId="22" xfId="63" applyFont="1" applyFill="1" applyBorder="1" applyAlignment="1" applyProtection="1">
      <alignment horizontal="center" vertical="center" wrapText="1"/>
      <protection/>
    </xf>
    <xf numFmtId="0" fontId="0" fillId="0" borderId="22" xfId="0" applyFont="1" applyBorder="1" applyAlignment="1">
      <alignment vertical="center"/>
    </xf>
    <xf numFmtId="0" fontId="0" fillId="0" borderId="38" xfId="0" applyFont="1" applyBorder="1" applyAlignment="1">
      <alignment vertical="center"/>
    </xf>
    <xf numFmtId="0" fontId="0" fillId="0" borderId="21" xfId="61" applyFont="1" applyFill="1" applyBorder="1" applyAlignment="1" applyProtection="1">
      <alignment vertical="top" wrapText="1"/>
      <protection/>
    </xf>
    <xf numFmtId="0" fontId="0" fillId="0" borderId="22" xfId="61" applyFont="1" applyFill="1" applyBorder="1" applyAlignment="1" applyProtection="1">
      <alignment vertical="top" wrapText="1"/>
      <protection/>
    </xf>
    <xf numFmtId="0" fontId="0" fillId="0" borderId="25" xfId="61" applyFont="1" applyFill="1" applyBorder="1" applyAlignment="1" applyProtection="1">
      <alignment vertical="top" wrapText="1"/>
      <protection/>
    </xf>
    <xf numFmtId="176" fontId="0" fillId="0" borderId="39" xfId="0" applyNumberFormat="1" applyFont="1" applyFill="1" applyBorder="1" applyAlignment="1">
      <alignment horizontal="right" vertical="center"/>
    </xf>
    <xf numFmtId="0" fontId="0" fillId="0" borderId="21" xfId="61" applyFont="1" applyFill="1" applyBorder="1" applyAlignment="1" applyProtection="1">
      <alignment horizontal="center" vertical="center" wrapText="1" shrinkToFit="1"/>
      <protection/>
    </xf>
    <xf numFmtId="0" fontId="7" fillId="0" borderId="40" xfId="61" applyFont="1" applyFill="1" applyBorder="1" applyAlignment="1" applyProtection="1">
      <alignment horizontal="center" vertical="center"/>
      <protection/>
    </xf>
    <xf numFmtId="0" fontId="7" fillId="0" borderId="19" xfId="61" applyFont="1" applyFill="1" applyBorder="1" applyAlignment="1" applyProtection="1">
      <alignment horizontal="center" vertical="center"/>
      <protection/>
    </xf>
    <xf numFmtId="0" fontId="7" fillId="0" borderId="41" xfId="61" applyFont="1" applyFill="1" applyBorder="1" applyAlignment="1" applyProtection="1">
      <alignment horizontal="center" vertical="center"/>
      <protection/>
    </xf>
    <xf numFmtId="0" fontId="7" fillId="0" borderId="42" xfId="61" applyFont="1" applyFill="1" applyBorder="1" applyAlignment="1" applyProtection="1">
      <alignment horizontal="center" vertical="center"/>
      <protection/>
    </xf>
    <xf numFmtId="0" fontId="7" fillId="0" borderId="10" xfId="61" applyFont="1" applyFill="1" applyBorder="1" applyAlignment="1" applyProtection="1">
      <alignment horizontal="center" vertical="center"/>
      <protection/>
    </xf>
    <xf numFmtId="0" fontId="7" fillId="0" borderId="43" xfId="61" applyFont="1" applyFill="1" applyBorder="1" applyAlignment="1" applyProtection="1">
      <alignment horizontal="center" vertical="center"/>
      <protection/>
    </xf>
    <xf numFmtId="0" fontId="0" fillId="0" borderId="0" xfId="0" applyFont="1" applyBorder="1" applyAlignment="1">
      <alignment horizontal="center" vertical="center"/>
    </xf>
    <xf numFmtId="0" fontId="6" fillId="34" borderId="24" xfId="61" applyNumberFormat="1" applyFont="1" applyFill="1" applyBorder="1" applyAlignment="1" applyProtection="1">
      <alignment horizontal="center" vertical="center" wrapText="1"/>
      <protection/>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12"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44" xfId="63" applyFont="1" applyFill="1" applyBorder="1" applyAlignment="1" applyProtection="1">
      <alignment horizontal="center" vertical="center" wrapText="1" shrinkToFit="1"/>
      <protection/>
    </xf>
    <xf numFmtId="0" fontId="0" fillId="0" borderId="37" xfId="63" applyFont="1" applyFill="1" applyBorder="1" applyAlignment="1" applyProtection="1">
      <alignment horizontal="center" vertical="center" wrapText="1" shrinkToFit="1"/>
      <protection/>
    </xf>
    <xf numFmtId="0" fontId="0" fillId="0" borderId="37" xfId="0" applyFont="1" applyBorder="1" applyAlignment="1">
      <alignment horizontal="center" vertical="center" wrapText="1"/>
    </xf>
    <xf numFmtId="0" fontId="0" fillId="0" borderId="11" xfId="61" applyFont="1" applyFill="1" applyBorder="1" applyAlignment="1">
      <alignment horizontal="center" vertical="center" wrapText="1" shrinkToFit="1"/>
      <protection/>
    </xf>
    <xf numFmtId="0" fontId="0" fillId="0" borderId="11" xfId="0" applyFont="1" applyBorder="1" applyAlignment="1">
      <alignment horizontal="center" vertical="center" wrapText="1" shrinkToFit="1"/>
    </xf>
    <xf numFmtId="0" fontId="0" fillId="0" borderId="15" xfId="0" applyFont="1" applyBorder="1" applyAlignment="1">
      <alignment horizontal="center" vertical="center" wrapText="1" shrinkToFit="1"/>
    </xf>
    <xf numFmtId="0" fontId="0" fillId="0" borderId="37" xfId="0" applyFont="1" applyBorder="1" applyAlignment="1">
      <alignment horizontal="center" vertical="center" wrapText="1" shrinkToFit="1"/>
    </xf>
    <xf numFmtId="0" fontId="0" fillId="0" borderId="45" xfId="0" applyFont="1" applyBorder="1" applyAlignment="1">
      <alignment horizontal="center" vertical="center" wrapText="1" shrinkToFit="1"/>
    </xf>
    <xf numFmtId="0" fontId="0" fillId="0" borderId="0" xfId="0" applyFont="1" applyBorder="1" applyAlignment="1">
      <alignment horizontal="center" vertical="center" wrapText="1"/>
    </xf>
    <xf numFmtId="176" fontId="0" fillId="0" borderId="0" xfId="0" applyNumberFormat="1" applyFont="1" applyBorder="1" applyAlignment="1">
      <alignment horizontal="right" vertical="center"/>
    </xf>
    <xf numFmtId="0" fontId="6" fillId="34" borderId="18" xfId="63" applyFont="1" applyFill="1" applyBorder="1" applyAlignment="1" applyProtection="1">
      <alignment horizontal="center" vertical="center" wrapText="1"/>
      <protection/>
    </xf>
    <xf numFmtId="0" fontId="6" fillId="34" borderId="19" xfId="63" applyFont="1" applyFill="1" applyBorder="1" applyAlignment="1" applyProtection="1">
      <alignment horizontal="center" vertical="center" wrapText="1"/>
      <protection/>
    </xf>
    <xf numFmtId="0" fontId="6" fillId="34" borderId="20" xfId="63" applyFont="1" applyFill="1" applyBorder="1" applyAlignment="1" applyProtection="1">
      <alignment horizontal="center" vertical="center" wrapText="1"/>
      <protection/>
    </xf>
    <xf numFmtId="0" fontId="6" fillId="34" borderId="46" xfId="63" applyFont="1" applyFill="1" applyBorder="1" applyAlignment="1" applyProtection="1">
      <alignment horizontal="center" vertical="center" wrapText="1"/>
      <protection/>
    </xf>
    <xf numFmtId="0" fontId="6" fillId="34" borderId="10" xfId="63" applyFont="1" applyFill="1" applyBorder="1" applyAlignment="1" applyProtection="1">
      <alignment horizontal="center" vertical="center" wrapText="1"/>
      <protection/>
    </xf>
    <xf numFmtId="0" fontId="6" fillId="34" borderId="47" xfId="63" applyFont="1" applyFill="1" applyBorder="1" applyAlignment="1" applyProtection="1">
      <alignment horizontal="center" vertical="center" wrapText="1"/>
      <protection/>
    </xf>
    <xf numFmtId="0" fontId="6" fillId="34" borderId="18" xfId="0" applyFont="1" applyFill="1" applyBorder="1" applyAlignment="1">
      <alignment horizontal="center" vertical="center" wrapText="1"/>
    </xf>
    <xf numFmtId="0" fontId="0" fillId="0" borderId="19" xfId="0" applyBorder="1" applyAlignment="1">
      <alignment vertical="center"/>
    </xf>
    <xf numFmtId="0" fontId="0" fillId="0" borderId="20" xfId="0" applyBorder="1" applyAlignment="1">
      <alignment vertical="center"/>
    </xf>
    <xf numFmtId="0" fontId="0" fillId="0" borderId="16" xfId="0" applyBorder="1" applyAlignment="1">
      <alignment vertical="center"/>
    </xf>
    <xf numFmtId="0" fontId="0" fillId="0" borderId="0" xfId="0" applyAlignment="1">
      <alignment vertical="center"/>
    </xf>
    <xf numFmtId="0" fontId="0" fillId="0" borderId="17" xfId="0" applyBorder="1" applyAlignment="1">
      <alignment vertical="center"/>
    </xf>
    <xf numFmtId="0" fontId="0" fillId="0" borderId="46" xfId="0" applyBorder="1" applyAlignment="1">
      <alignment vertical="center"/>
    </xf>
    <xf numFmtId="0" fontId="0" fillId="0" borderId="10" xfId="0" applyBorder="1" applyAlignment="1">
      <alignment vertical="center"/>
    </xf>
    <xf numFmtId="0" fontId="0" fillId="0" borderId="47" xfId="0" applyBorder="1" applyAlignment="1">
      <alignmen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24" xfId="62" applyFont="1" applyFill="1" applyBorder="1" applyAlignment="1" applyProtection="1">
      <alignment horizontal="center" vertical="center" wrapText="1"/>
      <protection/>
    </xf>
    <xf numFmtId="0" fontId="0" fillId="0" borderId="22" xfId="62" applyFont="1" applyFill="1" applyBorder="1" applyAlignment="1" applyProtection="1">
      <alignment horizontal="center" vertical="center" wrapText="1"/>
      <protection/>
    </xf>
    <xf numFmtId="0" fontId="0" fillId="0" borderId="22" xfId="0" applyFont="1" applyBorder="1" applyAlignment="1">
      <alignment horizontal="center" vertical="center" wrapText="1"/>
    </xf>
    <xf numFmtId="0" fontId="0" fillId="0" borderId="25" xfId="0" applyFont="1" applyBorder="1" applyAlignment="1">
      <alignment horizontal="center" vertical="center" wrapText="1"/>
    </xf>
    <xf numFmtId="176" fontId="0" fillId="0" borderId="53"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84" fontId="0" fillId="0" borderId="24" xfId="0" applyNumberFormat="1" applyFont="1" applyBorder="1" applyAlignment="1">
      <alignment horizontal="right" vertical="center" wrapText="1"/>
    </xf>
    <xf numFmtId="184" fontId="0" fillId="0" borderId="22" xfId="0" applyNumberFormat="1" applyFont="1" applyBorder="1" applyAlignment="1">
      <alignment horizontal="right" vertical="center" wrapText="1"/>
    </xf>
    <xf numFmtId="184" fontId="0" fillId="0" borderId="23" xfId="0" applyNumberFormat="1" applyFont="1" applyBorder="1" applyAlignment="1">
      <alignment horizontal="right" vertical="center" wrapText="1"/>
    </xf>
    <xf numFmtId="176" fontId="0" fillId="0" borderId="14" xfId="0" applyNumberFormat="1" applyFont="1" applyBorder="1" applyAlignment="1">
      <alignment horizontal="right" vertical="center"/>
    </xf>
    <xf numFmtId="0" fontId="0" fillId="0" borderId="56" xfId="0"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6" xfId="0" applyFill="1" applyBorder="1" applyAlignment="1">
      <alignment horizontal="left" vertical="center" wrapText="1"/>
    </xf>
    <xf numFmtId="0" fontId="0" fillId="0" borderId="57" xfId="0" applyBorder="1" applyAlignment="1">
      <alignment horizontal="left" vertical="center"/>
    </xf>
    <xf numFmtId="0" fontId="0" fillId="0" borderId="59" xfId="0" applyBorder="1" applyAlignment="1">
      <alignment horizontal="left" vertical="center"/>
    </xf>
    <xf numFmtId="0" fontId="0" fillId="0" borderId="23" xfId="0" applyBorder="1" applyAlignment="1">
      <alignment vertical="center"/>
    </xf>
    <xf numFmtId="0" fontId="2" fillId="34" borderId="60" xfId="63" applyFont="1" applyFill="1" applyBorder="1" applyAlignment="1" applyProtection="1">
      <alignment horizontal="center" vertical="center"/>
      <protection/>
    </xf>
    <xf numFmtId="0" fontId="0" fillId="0" borderId="61" xfId="0" applyBorder="1" applyAlignment="1">
      <alignment vertical="center"/>
    </xf>
    <xf numFmtId="0" fontId="0" fillId="0" borderId="62" xfId="0" applyBorder="1" applyAlignment="1">
      <alignment vertical="center"/>
    </xf>
    <xf numFmtId="0" fontId="6" fillId="34" borderId="63" xfId="63" applyFont="1" applyFill="1" applyBorder="1" applyAlignment="1" applyProtection="1">
      <alignment horizontal="center" vertical="center"/>
      <protection/>
    </xf>
    <xf numFmtId="0" fontId="6" fillId="34" borderId="57" xfId="63" applyFont="1" applyFill="1" applyBorder="1" applyAlignment="1" applyProtection="1">
      <alignment horizontal="center" vertical="center"/>
      <protection/>
    </xf>
    <xf numFmtId="0" fontId="6" fillId="34" borderId="64" xfId="61" applyFont="1" applyFill="1" applyBorder="1" applyAlignment="1" applyProtection="1">
      <alignment horizontal="center" vertical="center" wrapText="1"/>
      <protection/>
    </xf>
    <xf numFmtId="0" fontId="0" fillId="0" borderId="57" xfId="0" applyFont="1" applyBorder="1" applyAlignment="1">
      <alignment horizontal="center" vertical="center" wrapText="1"/>
    </xf>
    <xf numFmtId="0" fontId="0" fillId="0" borderId="59" xfId="0" applyFont="1" applyBorder="1" applyAlignment="1">
      <alignment horizontal="center" vertical="center" wrapText="1"/>
    </xf>
    <xf numFmtId="0" fontId="6" fillId="34" borderId="64"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6" fillId="34" borderId="65" xfId="0" applyFont="1" applyFill="1" applyBorder="1" applyAlignment="1">
      <alignment horizontal="center" vertical="center" textRotation="255"/>
    </xf>
    <xf numFmtId="0" fontId="6" fillId="34" borderId="66" xfId="0" applyFont="1" applyFill="1" applyBorder="1" applyAlignment="1">
      <alignment horizontal="center" vertical="center" textRotation="255"/>
    </xf>
    <xf numFmtId="0" fontId="6" fillId="34" borderId="35" xfId="0" applyFont="1" applyFill="1" applyBorder="1" applyAlignment="1">
      <alignment horizontal="center" vertical="center" textRotation="255"/>
    </xf>
    <xf numFmtId="0" fontId="6" fillId="34" borderId="14" xfId="0" applyFont="1" applyFill="1" applyBorder="1" applyAlignment="1">
      <alignment horizontal="center" vertical="center" textRotation="255"/>
    </xf>
    <xf numFmtId="0" fontId="6" fillId="34" borderId="36" xfId="0" applyFont="1" applyFill="1" applyBorder="1" applyAlignment="1">
      <alignment horizontal="center" vertical="center" textRotation="255"/>
    </xf>
    <xf numFmtId="0" fontId="6" fillId="34" borderId="67" xfId="0" applyFont="1" applyFill="1" applyBorder="1" applyAlignment="1">
      <alignment horizontal="center" vertical="center" textRotation="255"/>
    </xf>
    <xf numFmtId="0" fontId="6" fillId="34" borderId="32" xfId="0" applyFont="1" applyFill="1" applyBorder="1" applyAlignment="1">
      <alignment horizontal="left" vertical="center" wrapText="1"/>
    </xf>
    <xf numFmtId="0" fontId="6" fillId="34" borderId="24" xfId="0" applyFont="1" applyFill="1" applyBorder="1" applyAlignment="1">
      <alignment horizontal="left" vertical="center" wrapText="1"/>
    </xf>
    <xf numFmtId="0" fontId="6" fillId="34" borderId="32" xfId="0" applyFont="1" applyFill="1" applyBorder="1" applyAlignment="1">
      <alignment vertical="center" wrapText="1"/>
    </xf>
    <xf numFmtId="0" fontId="6" fillId="34" borderId="68" xfId="0" applyFont="1" applyFill="1" applyBorder="1" applyAlignment="1">
      <alignment vertical="center" wrapText="1"/>
    </xf>
    <xf numFmtId="0" fontId="0" fillId="0" borderId="22"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6" fillId="34" borderId="34" xfId="0" applyFont="1" applyFill="1" applyBorder="1" applyAlignment="1">
      <alignment horizontal="center" vertical="center" textRotation="255" wrapText="1"/>
    </xf>
    <xf numFmtId="0" fontId="6" fillId="34" borderId="38" xfId="0" applyFont="1" applyFill="1" applyBorder="1" applyAlignment="1">
      <alignment horizontal="center" vertical="center" textRotation="255" wrapText="1"/>
    </xf>
    <xf numFmtId="0" fontId="0" fillId="0" borderId="66" xfId="0" applyBorder="1" applyAlignment="1">
      <alignment horizontal="center" vertical="center" wrapText="1"/>
    </xf>
    <xf numFmtId="0" fontId="0" fillId="0" borderId="69" xfId="0" applyBorder="1" applyAlignment="1">
      <alignment horizontal="center" vertical="center" wrapText="1"/>
    </xf>
    <xf numFmtId="0" fontId="0" fillId="0" borderId="21" xfId="0" applyBorder="1" applyAlignment="1">
      <alignment horizontal="left" vertical="center" wrapText="1"/>
    </xf>
    <xf numFmtId="0" fontId="0" fillId="0" borderId="25" xfId="0" applyBorder="1" applyAlignment="1">
      <alignment horizontal="left" vertical="center" wrapText="1"/>
    </xf>
    <xf numFmtId="0" fontId="0" fillId="0" borderId="22" xfId="0" applyFont="1" applyBorder="1" applyAlignment="1">
      <alignment horizontal="left" vertical="center" wrapText="1"/>
    </xf>
    <xf numFmtId="0" fontId="0" fillId="0" borderId="25" xfId="0" applyFont="1" applyBorder="1" applyAlignment="1">
      <alignment horizontal="left" vertical="center" wrapText="1"/>
    </xf>
    <xf numFmtId="0" fontId="0" fillId="0" borderId="70" xfId="0" applyFont="1" applyFill="1" applyBorder="1" applyAlignment="1">
      <alignment horizontal="center" vertical="center"/>
    </xf>
    <xf numFmtId="176" fontId="0" fillId="0" borderId="71" xfId="0" applyNumberFormat="1" applyFont="1" applyFill="1" applyBorder="1" applyAlignment="1">
      <alignment horizontal="right" vertical="center"/>
    </xf>
    <xf numFmtId="0" fontId="5" fillId="0" borderId="21" xfId="63" applyFont="1" applyFill="1" applyBorder="1" applyAlignment="1" applyProtection="1">
      <alignment horizontal="center" vertical="center" shrinkToFit="1"/>
      <protection/>
    </xf>
    <xf numFmtId="0" fontId="5" fillId="0" borderId="22" xfId="63" applyFont="1" applyFill="1" applyBorder="1" applyAlignment="1" applyProtection="1">
      <alignment horizontal="center" vertical="center" shrinkToFit="1"/>
      <protection/>
    </xf>
    <xf numFmtId="0" fontId="5" fillId="0" borderId="23" xfId="63" applyFont="1" applyFill="1" applyBorder="1" applyAlignment="1" applyProtection="1">
      <alignment horizontal="center" vertical="center" shrinkToFit="1"/>
      <protection/>
    </xf>
    <xf numFmtId="0" fontId="6" fillId="34" borderId="35" xfId="0" applyFont="1" applyFill="1" applyBorder="1" applyAlignment="1">
      <alignment horizontal="center" vertical="center" wrapText="1"/>
    </xf>
    <xf numFmtId="0" fontId="6" fillId="34" borderId="11" xfId="0" applyFont="1" applyFill="1" applyBorder="1" applyAlignment="1">
      <alignment horizontal="center" vertical="center"/>
    </xf>
    <xf numFmtId="0" fontId="6" fillId="34" borderId="72" xfId="0" applyFont="1" applyFill="1" applyBorder="1" applyAlignment="1">
      <alignment horizontal="center" vertical="center"/>
    </xf>
    <xf numFmtId="0" fontId="6" fillId="34" borderId="36" xfId="0" applyFont="1" applyFill="1" applyBorder="1" applyAlignment="1">
      <alignment horizontal="center" vertical="center"/>
    </xf>
    <xf numFmtId="0" fontId="6" fillId="34" borderId="37" xfId="0" applyFont="1" applyFill="1" applyBorder="1" applyAlignment="1">
      <alignment horizontal="center" vertical="center"/>
    </xf>
    <xf numFmtId="0" fontId="6" fillId="34" borderId="73" xfId="0" applyFont="1" applyFill="1" applyBorder="1" applyAlignment="1">
      <alignment horizontal="center" vertical="center"/>
    </xf>
    <xf numFmtId="0" fontId="6" fillId="34" borderId="35" xfId="63" applyFont="1" applyFill="1" applyBorder="1" applyAlignment="1" applyProtection="1">
      <alignment horizontal="center" vertical="center" wrapText="1"/>
      <protection/>
    </xf>
    <xf numFmtId="0" fontId="6" fillId="34" borderId="11" xfId="63" applyFont="1" applyFill="1" applyBorder="1" applyAlignment="1" applyProtection="1">
      <alignment horizontal="center" vertical="center" wrapText="1"/>
      <protection/>
    </xf>
    <xf numFmtId="0" fontId="6" fillId="34" borderId="72" xfId="63" applyFont="1" applyFill="1" applyBorder="1" applyAlignment="1" applyProtection="1">
      <alignment horizontal="center" vertical="center" wrapText="1"/>
      <protection/>
    </xf>
    <xf numFmtId="0" fontId="6" fillId="34" borderId="16" xfId="63" applyFont="1" applyFill="1" applyBorder="1" applyAlignment="1" applyProtection="1">
      <alignment horizontal="center" vertical="center" wrapText="1"/>
      <protection/>
    </xf>
    <xf numFmtId="0" fontId="6" fillId="34" borderId="0" xfId="63" applyFont="1" applyFill="1" applyBorder="1" applyAlignment="1" applyProtection="1">
      <alignment horizontal="center" vertical="center" wrapText="1"/>
      <protection/>
    </xf>
    <xf numFmtId="0" fontId="6" fillId="34" borderId="17" xfId="63" applyFont="1" applyFill="1" applyBorder="1" applyAlignment="1" applyProtection="1">
      <alignment horizontal="center" vertical="center" wrapText="1"/>
      <protection/>
    </xf>
    <xf numFmtId="9" fontId="0" fillId="0" borderId="32" xfId="42" applyFont="1" applyFill="1" applyBorder="1" applyAlignment="1">
      <alignment horizontal="right" vertical="center"/>
    </xf>
    <xf numFmtId="0" fontId="0" fillId="0" borderId="12" xfId="0" applyBorder="1" applyAlignment="1">
      <alignment horizontal="left" vertical="center" wrapText="1"/>
    </xf>
    <xf numFmtId="0" fontId="0" fillId="0" borderId="11" xfId="0" applyFont="1" applyBorder="1" applyAlignment="1">
      <alignment horizontal="left" vertical="center" wrapText="1"/>
    </xf>
    <xf numFmtId="0" fontId="0" fillId="0" borderId="15" xfId="0" applyFont="1" applyBorder="1" applyAlignment="1">
      <alignment horizontal="left" vertical="center" wrapText="1"/>
    </xf>
    <xf numFmtId="0" fontId="0" fillId="0" borderId="44" xfId="0" applyFont="1" applyBorder="1" applyAlignment="1">
      <alignment horizontal="left" vertical="center" wrapText="1"/>
    </xf>
    <xf numFmtId="0" fontId="0" fillId="0" borderId="37" xfId="0" applyFont="1" applyBorder="1" applyAlignment="1">
      <alignment horizontal="left" vertical="center" wrapText="1"/>
    </xf>
    <xf numFmtId="0" fontId="0" fillId="0" borderId="45" xfId="0" applyFont="1" applyBorder="1" applyAlignment="1">
      <alignment horizontal="left" vertical="center" wrapText="1"/>
    </xf>
    <xf numFmtId="0" fontId="0" fillId="0" borderId="57" xfId="0" applyBorder="1" applyAlignment="1">
      <alignment horizontal="center" vertical="center" wrapText="1"/>
    </xf>
    <xf numFmtId="0" fontId="0" fillId="0" borderId="58" xfId="0" applyFont="1" applyBorder="1" applyAlignment="1">
      <alignment horizontal="center" vertical="center" wrapText="1"/>
    </xf>
    <xf numFmtId="0" fontId="0" fillId="0" borderId="56" xfId="61" applyFont="1" applyFill="1" applyBorder="1" applyAlignment="1" applyProtection="1">
      <alignment horizontal="center" vertical="center" wrapText="1" shrinkToFit="1"/>
      <protection/>
    </xf>
    <xf numFmtId="0" fontId="0" fillId="0" borderId="57" xfId="0" applyFont="1" applyFill="1" applyBorder="1" applyAlignment="1">
      <alignment horizontal="center" vertical="center" wrapText="1"/>
    </xf>
    <xf numFmtId="176" fontId="0" fillId="0" borderId="70" xfId="0" applyNumberFormat="1" applyFont="1" applyFill="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19050</xdr:colOff>
      <xdr:row>21</xdr:row>
      <xdr:rowOff>304800</xdr:rowOff>
    </xdr:from>
    <xdr:to>
      <xdr:col>34</xdr:col>
      <xdr:colOff>104775</xdr:colOff>
      <xdr:row>21</xdr:row>
      <xdr:rowOff>1000125</xdr:rowOff>
    </xdr:to>
    <xdr:sp>
      <xdr:nvSpPr>
        <xdr:cNvPr id="1" name="正方形/長方形 2"/>
        <xdr:cNvSpPr>
          <a:spLocks/>
        </xdr:cNvSpPr>
      </xdr:nvSpPr>
      <xdr:spPr>
        <a:xfrm>
          <a:off x="4152900" y="18278475"/>
          <a:ext cx="1800225" cy="695325"/>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３，８４８百万円</a:t>
          </a:r>
        </a:p>
      </xdr:txBody>
    </xdr:sp>
    <xdr:clientData/>
  </xdr:twoCellAnchor>
  <xdr:twoCellAnchor>
    <xdr:from>
      <xdr:col>29</xdr:col>
      <xdr:colOff>76200</xdr:colOff>
      <xdr:row>21</xdr:row>
      <xdr:rowOff>1419225</xdr:rowOff>
    </xdr:from>
    <xdr:to>
      <xdr:col>29</xdr:col>
      <xdr:colOff>85725</xdr:colOff>
      <xdr:row>21</xdr:row>
      <xdr:rowOff>1647825</xdr:rowOff>
    </xdr:to>
    <xdr:sp>
      <xdr:nvSpPr>
        <xdr:cNvPr id="2" name="直線コネクタ 4"/>
        <xdr:cNvSpPr>
          <a:spLocks/>
        </xdr:cNvSpPr>
      </xdr:nvSpPr>
      <xdr:spPr>
        <a:xfrm rot="5400000">
          <a:off x="5067300" y="19392900"/>
          <a:ext cx="9525" cy="2190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114300</xdr:colOff>
      <xdr:row>21</xdr:row>
      <xdr:rowOff>1647825</xdr:rowOff>
    </xdr:from>
    <xdr:to>
      <xdr:col>45</xdr:col>
      <xdr:colOff>123825</xdr:colOff>
      <xdr:row>21</xdr:row>
      <xdr:rowOff>1666875</xdr:rowOff>
    </xdr:to>
    <xdr:sp>
      <xdr:nvSpPr>
        <xdr:cNvPr id="3" name="直線コネクタ 8"/>
        <xdr:cNvSpPr>
          <a:spLocks/>
        </xdr:cNvSpPr>
      </xdr:nvSpPr>
      <xdr:spPr>
        <a:xfrm flipV="1">
          <a:off x="2876550" y="19621500"/>
          <a:ext cx="4981575"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21</xdr:row>
      <xdr:rowOff>2114550</xdr:rowOff>
    </xdr:from>
    <xdr:to>
      <xdr:col>19</xdr:col>
      <xdr:colOff>142875</xdr:colOff>
      <xdr:row>21</xdr:row>
      <xdr:rowOff>2705100</xdr:rowOff>
    </xdr:to>
    <xdr:sp>
      <xdr:nvSpPr>
        <xdr:cNvPr id="4" name="正方形/長方形 14"/>
        <xdr:cNvSpPr>
          <a:spLocks/>
        </xdr:cNvSpPr>
      </xdr:nvSpPr>
      <xdr:spPr>
        <a:xfrm>
          <a:off x="1895475" y="20088225"/>
          <a:ext cx="1524000" cy="590550"/>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Ｂ．自治体（５箇所）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３，７２４百万円</a:t>
          </a:r>
        </a:p>
      </xdr:txBody>
    </xdr:sp>
    <xdr:clientData/>
  </xdr:twoCellAnchor>
  <xdr:twoCellAnchor>
    <xdr:from>
      <xdr:col>23</xdr:col>
      <xdr:colOff>123825</xdr:colOff>
      <xdr:row>21</xdr:row>
      <xdr:rowOff>2114550</xdr:rowOff>
    </xdr:from>
    <xdr:to>
      <xdr:col>29</xdr:col>
      <xdr:colOff>152400</xdr:colOff>
      <xdr:row>21</xdr:row>
      <xdr:rowOff>2686050</xdr:rowOff>
    </xdr:to>
    <xdr:sp>
      <xdr:nvSpPr>
        <xdr:cNvPr id="5" name="正方形/長方形 23"/>
        <xdr:cNvSpPr>
          <a:spLocks/>
        </xdr:cNvSpPr>
      </xdr:nvSpPr>
      <xdr:spPr>
        <a:xfrm>
          <a:off x="4086225" y="20088225"/>
          <a:ext cx="1057275" cy="571500"/>
        </a:xfrm>
        <a:prstGeom prst="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38100</xdr:colOff>
      <xdr:row>21</xdr:row>
      <xdr:rowOff>2114550</xdr:rowOff>
    </xdr:from>
    <xdr:to>
      <xdr:col>41</xdr:col>
      <xdr:colOff>114300</xdr:colOff>
      <xdr:row>21</xdr:row>
      <xdr:rowOff>2686050</xdr:rowOff>
    </xdr:to>
    <xdr:sp>
      <xdr:nvSpPr>
        <xdr:cNvPr id="6" name="正方形/長方形 28"/>
        <xdr:cNvSpPr>
          <a:spLocks/>
        </xdr:cNvSpPr>
      </xdr:nvSpPr>
      <xdr:spPr>
        <a:xfrm>
          <a:off x="5886450" y="20088225"/>
          <a:ext cx="1276350" cy="571500"/>
        </a:xfrm>
        <a:prstGeom prst="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76200</xdr:colOff>
      <xdr:row>21</xdr:row>
      <xdr:rowOff>2114550</xdr:rowOff>
    </xdr:from>
    <xdr:to>
      <xdr:col>50</xdr:col>
      <xdr:colOff>152400</xdr:colOff>
      <xdr:row>21</xdr:row>
      <xdr:rowOff>2724150</xdr:rowOff>
    </xdr:to>
    <xdr:sp>
      <xdr:nvSpPr>
        <xdr:cNvPr id="7" name="正方形/長方形 29"/>
        <xdr:cNvSpPr>
          <a:spLocks/>
        </xdr:cNvSpPr>
      </xdr:nvSpPr>
      <xdr:spPr>
        <a:xfrm>
          <a:off x="7296150" y="20088225"/>
          <a:ext cx="1447800" cy="609600"/>
        </a:xfrm>
        <a:prstGeom prst="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38100</xdr:colOff>
      <xdr:row>21</xdr:row>
      <xdr:rowOff>1847850</xdr:rowOff>
    </xdr:from>
    <xdr:ext cx="1876425" cy="266700"/>
    <xdr:sp>
      <xdr:nvSpPr>
        <xdr:cNvPr id="8" name="テキスト ボックス 30"/>
        <xdr:cNvSpPr txBox="1">
          <a:spLocks noChangeArrowheads="1"/>
        </xdr:cNvSpPr>
      </xdr:nvSpPr>
      <xdr:spPr>
        <a:xfrm>
          <a:off x="1771650" y="19821525"/>
          <a:ext cx="187642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水俣病総合対策費補助金</a:t>
          </a:r>
          <a:r>
            <a:rPr lang="en-US" cap="none" sz="1100" b="0" i="0" u="none" baseline="0">
              <a:solidFill>
                <a:srgbClr val="000000"/>
              </a:solidFill>
              <a:latin typeface="Calibri"/>
              <a:ea typeface="Calibri"/>
              <a:cs typeface="Calibri"/>
            </a:rPr>
            <a:t>】</a:t>
          </a:r>
        </a:p>
      </xdr:txBody>
    </xdr:sp>
    <xdr:clientData/>
  </xdr:oneCellAnchor>
  <xdr:oneCellAnchor>
    <xdr:from>
      <xdr:col>20</xdr:col>
      <xdr:colOff>104775</xdr:colOff>
      <xdr:row>21</xdr:row>
      <xdr:rowOff>1847850</xdr:rowOff>
    </xdr:from>
    <xdr:ext cx="2409825" cy="266700"/>
    <xdr:sp>
      <xdr:nvSpPr>
        <xdr:cNvPr id="9" name="テキスト ボックス 36"/>
        <xdr:cNvSpPr txBox="1">
          <a:spLocks noChangeArrowheads="1"/>
        </xdr:cNvSpPr>
      </xdr:nvSpPr>
      <xdr:spPr>
        <a:xfrm>
          <a:off x="3552825" y="19821525"/>
          <a:ext cx="240982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水俣病総合対策施設整備費補助金</a:t>
          </a:r>
          <a:r>
            <a:rPr lang="en-US" cap="none" sz="1100" b="0" i="0" u="none" baseline="0">
              <a:solidFill>
                <a:srgbClr val="000000"/>
              </a:solidFill>
              <a:latin typeface="Calibri"/>
              <a:ea typeface="Calibri"/>
              <a:cs typeface="Calibri"/>
            </a:rPr>
            <a:t>】</a:t>
          </a:r>
        </a:p>
      </xdr:txBody>
    </xdr:sp>
    <xdr:clientData/>
  </xdr:oneCellAnchor>
  <xdr:oneCellAnchor>
    <xdr:from>
      <xdr:col>36</xdr:col>
      <xdr:colOff>47625</xdr:colOff>
      <xdr:row>21</xdr:row>
      <xdr:rowOff>1847850</xdr:rowOff>
    </xdr:from>
    <xdr:ext cx="666750" cy="266700"/>
    <xdr:sp>
      <xdr:nvSpPr>
        <xdr:cNvPr id="10" name="テキスト ボックス 37"/>
        <xdr:cNvSpPr txBox="1">
          <a:spLocks noChangeArrowheads="1"/>
        </xdr:cNvSpPr>
      </xdr:nvSpPr>
      <xdr:spPr>
        <a:xfrm>
          <a:off x="6238875" y="19821525"/>
          <a:ext cx="66675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Calibri"/>
              <a:ea typeface="Calibri"/>
              <a:cs typeface="Calibri"/>
            </a:rPr>
            <a:t>】</a:t>
          </a:r>
        </a:p>
      </xdr:txBody>
    </xdr:sp>
    <xdr:clientData/>
  </xdr:oneCellAnchor>
  <xdr:oneCellAnchor>
    <xdr:from>
      <xdr:col>44</xdr:col>
      <xdr:colOff>28575</xdr:colOff>
      <xdr:row>21</xdr:row>
      <xdr:rowOff>1847850</xdr:rowOff>
    </xdr:from>
    <xdr:ext cx="657225" cy="266700"/>
    <xdr:sp>
      <xdr:nvSpPr>
        <xdr:cNvPr id="11" name="テキスト ボックス 47"/>
        <xdr:cNvSpPr txBox="1">
          <a:spLocks noChangeArrowheads="1"/>
        </xdr:cNvSpPr>
      </xdr:nvSpPr>
      <xdr:spPr>
        <a:xfrm>
          <a:off x="7591425" y="19821525"/>
          <a:ext cx="65722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Calibri"/>
              <a:ea typeface="Calibri"/>
              <a:cs typeface="Calibri"/>
            </a:rPr>
            <a:t>】</a:t>
          </a:r>
        </a:p>
      </xdr:txBody>
    </xdr:sp>
    <xdr:clientData/>
  </xdr:oneCellAnchor>
  <xdr:oneCellAnchor>
    <xdr:from>
      <xdr:col>23</xdr:col>
      <xdr:colOff>76200</xdr:colOff>
      <xdr:row>21</xdr:row>
      <xdr:rowOff>2133600</xdr:rowOff>
    </xdr:from>
    <xdr:ext cx="1019175" cy="609600"/>
    <xdr:sp>
      <xdr:nvSpPr>
        <xdr:cNvPr id="12" name="テキスト ボックス 48"/>
        <xdr:cNvSpPr txBox="1">
          <a:spLocks noChangeArrowheads="1"/>
        </xdr:cNvSpPr>
      </xdr:nvSpPr>
      <xdr:spPr>
        <a:xfrm>
          <a:off x="4038600" y="20107275"/>
          <a:ext cx="1019175" cy="6096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Ｃ．熊本県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４４百万円</a:t>
          </a:r>
        </a:p>
      </xdr:txBody>
    </xdr:sp>
    <xdr:clientData/>
  </xdr:oneCellAnchor>
  <xdr:twoCellAnchor>
    <xdr:from>
      <xdr:col>24</xdr:col>
      <xdr:colOff>152400</xdr:colOff>
      <xdr:row>21</xdr:row>
      <xdr:rowOff>4343400</xdr:rowOff>
    </xdr:from>
    <xdr:to>
      <xdr:col>32</xdr:col>
      <xdr:colOff>152400</xdr:colOff>
      <xdr:row>21</xdr:row>
      <xdr:rowOff>4876800</xdr:rowOff>
    </xdr:to>
    <xdr:sp>
      <xdr:nvSpPr>
        <xdr:cNvPr id="13" name="正方形/長方形 51"/>
        <xdr:cNvSpPr>
          <a:spLocks/>
        </xdr:cNvSpPr>
      </xdr:nvSpPr>
      <xdr:spPr>
        <a:xfrm>
          <a:off x="4286250" y="22317075"/>
          <a:ext cx="1371600" cy="523875"/>
        </a:xfrm>
        <a:prstGeom prst="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133350</xdr:colOff>
      <xdr:row>21</xdr:row>
      <xdr:rowOff>4086225</xdr:rowOff>
    </xdr:from>
    <xdr:ext cx="933450" cy="266700"/>
    <xdr:sp>
      <xdr:nvSpPr>
        <xdr:cNvPr id="14" name="テキスト ボックス 55"/>
        <xdr:cNvSpPr txBox="1">
          <a:spLocks noChangeArrowheads="1"/>
        </xdr:cNvSpPr>
      </xdr:nvSpPr>
      <xdr:spPr>
        <a:xfrm>
          <a:off x="4438650" y="22059900"/>
          <a:ext cx="9334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間接補助</a:t>
          </a:r>
          <a:r>
            <a:rPr lang="en-US" cap="none" sz="1100" b="0" i="0" u="none" baseline="0">
              <a:solidFill>
                <a:srgbClr val="000000"/>
              </a:solidFill>
              <a:latin typeface="Calibri"/>
              <a:ea typeface="Calibri"/>
              <a:cs typeface="Calibri"/>
            </a:rPr>
            <a:t>】</a:t>
          </a:r>
        </a:p>
      </xdr:txBody>
    </xdr:sp>
    <xdr:clientData/>
  </xdr:oneCellAnchor>
  <xdr:oneCellAnchor>
    <xdr:from>
      <xdr:col>24</xdr:col>
      <xdr:colOff>123825</xdr:colOff>
      <xdr:row>21</xdr:row>
      <xdr:rowOff>4343400</xdr:rowOff>
    </xdr:from>
    <xdr:ext cx="1428750" cy="504825"/>
    <xdr:sp>
      <xdr:nvSpPr>
        <xdr:cNvPr id="15" name="テキスト ボックス 56"/>
        <xdr:cNvSpPr txBox="1">
          <a:spLocks noChangeArrowheads="1"/>
        </xdr:cNvSpPr>
      </xdr:nvSpPr>
      <xdr:spPr>
        <a:xfrm>
          <a:off x="4257675" y="22317075"/>
          <a:ext cx="1428750" cy="5048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Ｈ．市町村（２箇所）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４４百万円</a:t>
          </a:r>
        </a:p>
      </xdr:txBody>
    </xdr:sp>
    <xdr:clientData/>
  </xdr:oneCellAnchor>
  <xdr:oneCellAnchor>
    <xdr:from>
      <xdr:col>9</xdr:col>
      <xdr:colOff>9525</xdr:colOff>
      <xdr:row>21</xdr:row>
      <xdr:rowOff>4086225</xdr:rowOff>
    </xdr:from>
    <xdr:ext cx="933450" cy="266700"/>
    <xdr:sp>
      <xdr:nvSpPr>
        <xdr:cNvPr id="16" name="テキスト ボックス 59"/>
        <xdr:cNvSpPr txBox="1">
          <a:spLocks noChangeArrowheads="1"/>
        </xdr:cNvSpPr>
      </xdr:nvSpPr>
      <xdr:spPr>
        <a:xfrm>
          <a:off x="1571625" y="22059900"/>
          <a:ext cx="93345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間接補助</a:t>
          </a:r>
          <a:r>
            <a:rPr lang="en-US" cap="none" sz="1100" b="0" i="0" u="none" baseline="0">
              <a:solidFill>
                <a:srgbClr val="000000"/>
              </a:solidFill>
              <a:latin typeface="Calibri"/>
              <a:ea typeface="Calibri"/>
              <a:cs typeface="Calibri"/>
            </a:rPr>
            <a:t>】</a:t>
          </a:r>
        </a:p>
      </xdr:txBody>
    </xdr:sp>
    <xdr:clientData/>
  </xdr:oneCellAnchor>
  <xdr:oneCellAnchor>
    <xdr:from>
      <xdr:col>7</xdr:col>
      <xdr:colOff>47625</xdr:colOff>
      <xdr:row>21</xdr:row>
      <xdr:rowOff>4410075</xdr:rowOff>
    </xdr:from>
    <xdr:ext cx="1485900" cy="752475"/>
    <xdr:sp>
      <xdr:nvSpPr>
        <xdr:cNvPr id="17" name="テキスト ボックス 60"/>
        <xdr:cNvSpPr txBox="1">
          <a:spLocks noChangeArrowheads="1"/>
        </xdr:cNvSpPr>
      </xdr:nvSpPr>
      <xdr:spPr>
        <a:xfrm>
          <a:off x="1266825" y="22383750"/>
          <a:ext cx="1485900" cy="7524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Ｆ．市町村・社会福祉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法人（１４箇所）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４３百万円</a:t>
          </a:r>
        </a:p>
      </xdr:txBody>
    </xdr:sp>
    <xdr:clientData/>
  </xdr:oneCellAnchor>
  <xdr:twoCellAnchor>
    <xdr:from>
      <xdr:col>7</xdr:col>
      <xdr:colOff>76200</xdr:colOff>
      <xdr:row>21</xdr:row>
      <xdr:rowOff>4371975</xdr:rowOff>
    </xdr:from>
    <xdr:to>
      <xdr:col>15</xdr:col>
      <xdr:colOff>142875</xdr:colOff>
      <xdr:row>21</xdr:row>
      <xdr:rowOff>5038725</xdr:rowOff>
    </xdr:to>
    <xdr:sp>
      <xdr:nvSpPr>
        <xdr:cNvPr id="18" name="正方形/長方形 61"/>
        <xdr:cNvSpPr>
          <a:spLocks/>
        </xdr:cNvSpPr>
      </xdr:nvSpPr>
      <xdr:spPr>
        <a:xfrm>
          <a:off x="1295400" y="22345650"/>
          <a:ext cx="1438275" cy="666750"/>
        </a:xfrm>
        <a:prstGeom prst="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171450</xdr:colOff>
      <xdr:row>21</xdr:row>
      <xdr:rowOff>1647825</xdr:rowOff>
    </xdr:from>
    <xdr:to>
      <xdr:col>29</xdr:col>
      <xdr:colOff>0</xdr:colOff>
      <xdr:row>21</xdr:row>
      <xdr:rowOff>1847850</xdr:rowOff>
    </xdr:to>
    <xdr:sp>
      <xdr:nvSpPr>
        <xdr:cNvPr id="19" name="直線矢印コネクタ 67"/>
        <xdr:cNvSpPr>
          <a:spLocks/>
        </xdr:cNvSpPr>
      </xdr:nvSpPr>
      <xdr:spPr>
        <a:xfrm rot="16200000" flipH="1">
          <a:off x="4991100" y="19621500"/>
          <a:ext cx="0" cy="2000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21</xdr:row>
      <xdr:rowOff>1647825</xdr:rowOff>
    </xdr:from>
    <xdr:to>
      <xdr:col>16</xdr:col>
      <xdr:colOff>104775</xdr:colOff>
      <xdr:row>21</xdr:row>
      <xdr:rowOff>1847850</xdr:rowOff>
    </xdr:to>
    <xdr:sp>
      <xdr:nvSpPr>
        <xdr:cNvPr id="20" name="直線矢印コネクタ 69"/>
        <xdr:cNvSpPr>
          <a:spLocks/>
        </xdr:cNvSpPr>
      </xdr:nvSpPr>
      <xdr:spPr>
        <a:xfrm rot="5400000">
          <a:off x="2867025" y="19621500"/>
          <a:ext cx="0" cy="2000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142875</xdr:colOff>
      <xdr:row>21</xdr:row>
      <xdr:rowOff>1647825</xdr:rowOff>
    </xdr:from>
    <xdr:to>
      <xdr:col>37</xdr:col>
      <xdr:colOff>152400</xdr:colOff>
      <xdr:row>21</xdr:row>
      <xdr:rowOff>1866900</xdr:rowOff>
    </xdr:to>
    <xdr:sp>
      <xdr:nvSpPr>
        <xdr:cNvPr id="21" name="直線矢印コネクタ 73"/>
        <xdr:cNvSpPr>
          <a:spLocks/>
        </xdr:cNvSpPr>
      </xdr:nvSpPr>
      <xdr:spPr>
        <a:xfrm rot="5400000">
          <a:off x="6505575" y="19621500"/>
          <a:ext cx="9525" cy="2190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123825</xdr:colOff>
      <xdr:row>21</xdr:row>
      <xdr:rowOff>1685925</xdr:rowOff>
    </xdr:from>
    <xdr:to>
      <xdr:col>45</xdr:col>
      <xdr:colOff>123825</xdr:colOff>
      <xdr:row>21</xdr:row>
      <xdr:rowOff>1866900</xdr:rowOff>
    </xdr:to>
    <xdr:sp>
      <xdr:nvSpPr>
        <xdr:cNvPr id="22" name="直線矢印コネクタ 77"/>
        <xdr:cNvSpPr>
          <a:spLocks/>
        </xdr:cNvSpPr>
      </xdr:nvSpPr>
      <xdr:spPr>
        <a:xfrm rot="5400000">
          <a:off x="7858125" y="19659600"/>
          <a:ext cx="0" cy="1809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33</xdr:col>
      <xdr:colOff>171450</xdr:colOff>
      <xdr:row>21</xdr:row>
      <xdr:rowOff>2152650</xdr:rowOff>
    </xdr:from>
    <xdr:ext cx="1428750" cy="504825"/>
    <xdr:sp>
      <xdr:nvSpPr>
        <xdr:cNvPr id="23" name="テキスト ボックス 83"/>
        <xdr:cNvSpPr txBox="1">
          <a:spLocks noChangeArrowheads="1"/>
        </xdr:cNvSpPr>
      </xdr:nvSpPr>
      <xdr:spPr>
        <a:xfrm>
          <a:off x="5848350" y="20126325"/>
          <a:ext cx="1428750" cy="5048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Ｄ．自治体（３カ所）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６３百万円</a:t>
          </a:r>
        </a:p>
      </xdr:txBody>
    </xdr:sp>
    <xdr:clientData/>
  </xdr:oneCellAnchor>
  <xdr:oneCellAnchor>
    <xdr:from>
      <xdr:col>42</xdr:col>
      <xdr:colOff>9525</xdr:colOff>
      <xdr:row>21</xdr:row>
      <xdr:rowOff>2152650</xdr:rowOff>
    </xdr:from>
    <xdr:ext cx="1543050" cy="571500"/>
    <xdr:sp>
      <xdr:nvSpPr>
        <xdr:cNvPr id="24" name="テキスト ボックス 84"/>
        <xdr:cNvSpPr txBox="1">
          <a:spLocks noChangeArrowheads="1"/>
        </xdr:cNvSpPr>
      </xdr:nvSpPr>
      <xdr:spPr>
        <a:xfrm>
          <a:off x="7229475" y="20126325"/>
          <a:ext cx="1543050" cy="5715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Ｅ．（財）水と緑の惑星保全機構　１５百万円</a:t>
          </a:r>
        </a:p>
      </xdr:txBody>
    </xdr:sp>
    <xdr:clientData/>
  </xdr:oneCellAnchor>
  <xdr:oneCellAnchor>
    <xdr:from>
      <xdr:col>21</xdr:col>
      <xdr:colOff>66675</xdr:colOff>
      <xdr:row>21</xdr:row>
      <xdr:rowOff>1038225</xdr:rowOff>
    </xdr:from>
    <xdr:ext cx="2733675" cy="609600"/>
    <xdr:sp>
      <xdr:nvSpPr>
        <xdr:cNvPr id="25" name="テキスト ボックス 38"/>
        <xdr:cNvSpPr txBox="1">
          <a:spLocks noChangeArrowheads="1"/>
        </xdr:cNvSpPr>
      </xdr:nvSpPr>
      <xdr:spPr>
        <a:xfrm>
          <a:off x="3686175" y="19011900"/>
          <a:ext cx="2733675" cy="6096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水俣病被害者の救済や医療・福祉、もやい直しの推進、普及啓発事業等</a:t>
          </a:r>
        </a:p>
      </xdr:txBody>
    </xdr:sp>
    <xdr:clientData/>
  </xdr:oneCellAnchor>
  <xdr:oneCellAnchor>
    <xdr:from>
      <xdr:col>10</xdr:col>
      <xdr:colOff>133350</xdr:colOff>
      <xdr:row>21</xdr:row>
      <xdr:rowOff>2724150</xdr:rowOff>
    </xdr:from>
    <xdr:ext cx="1771650" cy="1076325"/>
    <xdr:sp>
      <xdr:nvSpPr>
        <xdr:cNvPr id="26" name="テキスト ボックス 49"/>
        <xdr:cNvSpPr txBox="1">
          <a:spLocks noChangeArrowheads="1"/>
        </xdr:cNvSpPr>
      </xdr:nvSpPr>
      <xdr:spPr>
        <a:xfrm>
          <a:off x="1866900" y="20697825"/>
          <a:ext cx="1771650" cy="1076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健康管理事業、医療事業、水俣病発生地域医療・福祉連携推進事業、水俣病発生地域再生・融和推進事業等</a:t>
          </a:r>
          <a:r>
            <a:rPr lang="en-US" cap="none" sz="1100" b="0" i="0" u="none" baseline="0">
              <a:solidFill>
                <a:srgbClr val="000000"/>
              </a:solidFill>
              <a:latin typeface="Calibri"/>
              <a:ea typeface="Calibri"/>
              <a:cs typeface="Calibri"/>
            </a:rPr>
            <a:t>
</a:t>
          </a:r>
        </a:p>
      </xdr:txBody>
    </xdr:sp>
    <xdr:clientData/>
  </xdr:oneCellAnchor>
  <xdr:oneCellAnchor>
    <xdr:from>
      <xdr:col>23</xdr:col>
      <xdr:colOff>66675</xdr:colOff>
      <xdr:row>21</xdr:row>
      <xdr:rowOff>2743200</xdr:rowOff>
    </xdr:from>
    <xdr:ext cx="1485900" cy="1076325"/>
    <xdr:sp>
      <xdr:nvSpPr>
        <xdr:cNvPr id="27" name="テキスト ボックス 57"/>
        <xdr:cNvSpPr txBox="1">
          <a:spLocks noChangeArrowheads="1"/>
        </xdr:cNvSpPr>
      </xdr:nvSpPr>
      <xdr:spPr>
        <a:xfrm>
          <a:off x="4029075" y="20716875"/>
          <a:ext cx="1485900" cy="1076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胎児性水俣病患者等の地域生活支援施設整備事業、水俣病発生地域コミュニティ推進施設整備事業</a:t>
          </a:r>
        </a:p>
      </xdr:txBody>
    </xdr:sp>
    <xdr:clientData/>
  </xdr:oneCellAnchor>
  <xdr:twoCellAnchor>
    <xdr:from>
      <xdr:col>33</xdr:col>
      <xdr:colOff>47625</xdr:colOff>
      <xdr:row>21</xdr:row>
      <xdr:rowOff>2743200</xdr:rowOff>
    </xdr:from>
    <xdr:to>
      <xdr:col>33</xdr:col>
      <xdr:colOff>95250</xdr:colOff>
      <xdr:row>21</xdr:row>
      <xdr:rowOff>3733800</xdr:rowOff>
    </xdr:to>
    <xdr:sp>
      <xdr:nvSpPr>
        <xdr:cNvPr id="28" name="左大かっこ 42"/>
        <xdr:cNvSpPr>
          <a:spLocks/>
        </xdr:cNvSpPr>
      </xdr:nvSpPr>
      <xdr:spPr>
        <a:xfrm>
          <a:off x="5724525" y="20716875"/>
          <a:ext cx="47625" cy="1000125"/>
        </a:xfrm>
        <a:prstGeom prst="leftBracket">
          <a:avLst>
            <a:gd name="adj" fmla="val -49620"/>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21</xdr:row>
      <xdr:rowOff>2762250</xdr:rowOff>
    </xdr:from>
    <xdr:to>
      <xdr:col>10</xdr:col>
      <xdr:colOff>171450</xdr:colOff>
      <xdr:row>21</xdr:row>
      <xdr:rowOff>3714750</xdr:rowOff>
    </xdr:to>
    <xdr:sp>
      <xdr:nvSpPr>
        <xdr:cNvPr id="29" name="左大かっこ 43"/>
        <xdr:cNvSpPr>
          <a:spLocks/>
        </xdr:cNvSpPr>
      </xdr:nvSpPr>
      <xdr:spPr>
        <a:xfrm>
          <a:off x="1838325" y="20735925"/>
          <a:ext cx="66675" cy="952500"/>
        </a:xfrm>
        <a:prstGeom prst="leftBracket">
          <a:avLst>
            <a:gd name="adj" fmla="val -49425"/>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114300</xdr:colOff>
      <xdr:row>21</xdr:row>
      <xdr:rowOff>2762250</xdr:rowOff>
    </xdr:from>
    <xdr:to>
      <xdr:col>20</xdr:col>
      <xdr:colOff>152400</xdr:colOff>
      <xdr:row>21</xdr:row>
      <xdr:rowOff>3676650</xdr:rowOff>
    </xdr:to>
    <xdr:sp>
      <xdr:nvSpPr>
        <xdr:cNvPr id="30" name="右大かっこ 44"/>
        <xdr:cNvSpPr>
          <a:spLocks/>
        </xdr:cNvSpPr>
      </xdr:nvSpPr>
      <xdr:spPr>
        <a:xfrm>
          <a:off x="3562350" y="20735925"/>
          <a:ext cx="38100" cy="914400"/>
        </a:xfrm>
        <a:prstGeom prst="rightBracket">
          <a:avLst>
            <a:gd name="adj" fmla="val -49583"/>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21</xdr:row>
      <xdr:rowOff>2705100</xdr:rowOff>
    </xdr:from>
    <xdr:to>
      <xdr:col>23</xdr:col>
      <xdr:colOff>95250</xdr:colOff>
      <xdr:row>21</xdr:row>
      <xdr:rowOff>3762375</xdr:rowOff>
    </xdr:to>
    <xdr:sp>
      <xdr:nvSpPr>
        <xdr:cNvPr id="31" name="左大かっこ 45"/>
        <xdr:cNvSpPr>
          <a:spLocks/>
        </xdr:cNvSpPr>
      </xdr:nvSpPr>
      <xdr:spPr>
        <a:xfrm>
          <a:off x="4010025" y="20678775"/>
          <a:ext cx="47625" cy="1057275"/>
        </a:xfrm>
        <a:prstGeom prst="leftBracket">
          <a:avLst>
            <a:gd name="adj" fmla="val -49638"/>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85725</xdr:colOff>
      <xdr:row>21</xdr:row>
      <xdr:rowOff>2743200</xdr:rowOff>
    </xdr:from>
    <xdr:to>
      <xdr:col>31</xdr:col>
      <xdr:colOff>133350</xdr:colOff>
      <xdr:row>21</xdr:row>
      <xdr:rowOff>3800475</xdr:rowOff>
    </xdr:to>
    <xdr:sp>
      <xdr:nvSpPr>
        <xdr:cNvPr id="32" name="右大かっこ 50"/>
        <xdr:cNvSpPr>
          <a:spLocks/>
        </xdr:cNvSpPr>
      </xdr:nvSpPr>
      <xdr:spPr>
        <a:xfrm>
          <a:off x="5419725" y="20716875"/>
          <a:ext cx="47625" cy="1057275"/>
        </a:xfrm>
        <a:prstGeom prst="rightBracket">
          <a:avLst>
            <a:gd name="adj" fmla="val -49638"/>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33</xdr:col>
      <xdr:colOff>28575</xdr:colOff>
      <xdr:row>21</xdr:row>
      <xdr:rowOff>2743200</xdr:rowOff>
    </xdr:from>
    <xdr:ext cx="1562100" cy="1019175"/>
    <xdr:sp>
      <xdr:nvSpPr>
        <xdr:cNvPr id="33" name="テキスト ボックス 58"/>
        <xdr:cNvSpPr txBox="1">
          <a:spLocks noChangeArrowheads="1"/>
        </xdr:cNvSpPr>
      </xdr:nvSpPr>
      <xdr:spPr>
        <a:xfrm>
          <a:off x="5705475" y="20716875"/>
          <a:ext cx="1562100" cy="1019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離島等医療・福祉推進モデル事業委託業務</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メチル水銀に係る健康影響調査研究事業委託業務</a:t>
          </a:r>
        </a:p>
      </xdr:txBody>
    </xdr:sp>
    <xdr:clientData/>
  </xdr:oneCellAnchor>
  <xdr:twoCellAnchor>
    <xdr:from>
      <xdr:col>41</xdr:col>
      <xdr:colOff>161925</xdr:colOff>
      <xdr:row>21</xdr:row>
      <xdr:rowOff>2762250</xdr:rowOff>
    </xdr:from>
    <xdr:to>
      <xdr:col>42</xdr:col>
      <xdr:colOff>47625</xdr:colOff>
      <xdr:row>21</xdr:row>
      <xdr:rowOff>3733800</xdr:rowOff>
    </xdr:to>
    <xdr:sp>
      <xdr:nvSpPr>
        <xdr:cNvPr id="34" name="右大かっこ 62"/>
        <xdr:cNvSpPr>
          <a:spLocks/>
        </xdr:cNvSpPr>
      </xdr:nvSpPr>
      <xdr:spPr>
        <a:xfrm>
          <a:off x="7210425" y="20735925"/>
          <a:ext cx="57150" cy="971550"/>
        </a:xfrm>
        <a:prstGeom prst="rightBracket">
          <a:avLst>
            <a:gd name="adj" fmla="val -49462"/>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95250</xdr:colOff>
      <xdr:row>21</xdr:row>
      <xdr:rowOff>2800350</xdr:rowOff>
    </xdr:from>
    <xdr:to>
      <xdr:col>42</xdr:col>
      <xdr:colOff>142875</xdr:colOff>
      <xdr:row>21</xdr:row>
      <xdr:rowOff>3248025</xdr:rowOff>
    </xdr:to>
    <xdr:sp>
      <xdr:nvSpPr>
        <xdr:cNvPr id="35" name="左大かっこ 63"/>
        <xdr:cNvSpPr>
          <a:spLocks/>
        </xdr:cNvSpPr>
      </xdr:nvSpPr>
      <xdr:spPr>
        <a:xfrm>
          <a:off x="7315200" y="20774025"/>
          <a:ext cx="47625" cy="447675"/>
        </a:xfrm>
        <a:prstGeom prst="leftBracket">
          <a:avLst>
            <a:gd name="adj" fmla="val -49148"/>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42</xdr:col>
      <xdr:colOff>66675</xdr:colOff>
      <xdr:row>21</xdr:row>
      <xdr:rowOff>2781300</xdr:rowOff>
    </xdr:from>
    <xdr:ext cx="1552575" cy="571500"/>
    <xdr:sp>
      <xdr:nvSpPr>
        <xdr:cNvPr id="36" name="テキスト ボックス 65"/>
        <xdr:cNvSpPr txBox="1">
          <a:spLocks noChangeArrowheads="1"/>
        </xdr:cNvSpPr>
      </xdr:nvSpPr>
      <xdr:spPr>
        <a:xfrm>
          <a:off x="7286625" y="20754975"/>
          <a:ext cx="1552575" cy="5715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水俣病普及啓発セミナー開催等業務</a:t>
          </a:r>
        </a:p>
      </xdr:txBody>
    </xdr:sp>
    <xdr:clientData/>
  </xdr:oneCellAnchor>
  <xdr:twoCellAnchor>
    <xdr:from>
      <xdr:col>50</xdr:col>
      <xdr:colOff>76200</xdr:colOff>
      <xdr:row>21</xdr:row>
      <xdr:rowOff>2800350</xdr:rowOff>
    </xdr:from>
    <xdr:to>
      <xdr:col>50</xdr:col>
      <xdr:colOff>133350</xdr:colOff>
      <xdr:row>21</xdr:row>
      <xdr:rowOff>3228975</xdr:rowOff>
    </xdr:to>
    <xdr:sp>
      <xdr:nvSpPr>
        <xdr:cNvPr id="37" name="右大かっこ 66"/>
        <xdr:cNvSpPr>
          <a:spLocks/>
        </xdr:cNvSpPr>
      </xdr:nvSpPr>
      <xdr:spPr>
        <a:xfrm>
          <a:off x="8667750" y="20774025"/>
          <a:ext cx="57150" cy="428625"/>
        </a:xfrm>
        <a:prstGeom prst="rightBracket">
          <a:avLst>
            <a:gd name="adj" fmla="val -48921"/>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21</xdr:row>
      <xdr:rowOff>0</xdr:rowOff>
    </xdr:from>
    <xdr:to>
      <xdr:col>35</xdr:col>
      <xdr:colOff>114300</xdr:colOff>
      <xdr:row>21</xdr:row>
      <xdr:rowOff>0</xdr:rowOff>
    </xdr:to>
    <xdr:sp>
      <xdr:nvSpPr>
        <xdr:cNvPr id="38" name="直線コネクタ 39"/>
        <xdr:cNvSpPr>
          <a:spLocks/>
        </xdr:cNvSpPr>
      </xdr:nvSpPr>
      <xdr:spPr>
        <a:xfrm>
          <a:off x="1219200" y="17973675"/>
          <a:ext cx="49149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21</xdr:row>
      <xdr:rowOff>3695700</xdr:rowOff>
    </xdr:from>
    <xdr:to>
      <xdr:col>15</xdr:col>
      <xdr:colOff>152400</xdr:colOff>
      <xdr:row>21</xdr:row>
      <xdr:rowOff>4105275</xdr:rowOff>
    </xdr:to>
    <xdr:sp>
      <xdr:nvSpPr>
        <xdr:cNvPr id="39" name="直線矢印コネクタ 64"/>
        <xdr:cNvSpPr>
          <a:spLocks/>
        </xdr:cNvSpPr>
      </xdr:nvSpPr>
      <xdr:spPr>
        <a:xfrm rot="10800000" flipV="1">
          <a:off x="2085975" y="21669375"/>
          <a:ext cx="657225" cy="4095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95250</xdr:colOff>
      <xdr:row>21</xdr:row>
      <xdr:rowOff>3781425</xdr:rowOff>
    </xdr:from>
    <xdr:to>
      <xdr:col>27</xdr:col>
      <xdr:colOff>114300</xdr:colOff>
      <xdr:row>21</xdr:row>
      <xdr:rowOff>4143375</xdr:rowOff>
    </xdr:to>
    <xdr:sp>
      <xdr:nvSpPr>
        <xdr:cNvPr id="40" name="直線矢印コネクタ 71"/>
        <xdr:cNvSpPr>
          <a:spLocks/>
        </xdr:cNvSpPr>
      </xdr:nvSpPr>
      <xdr:spPr>
        <a:xfrm rot="16200000" flipH="1">
          <a:off x="4743450" y="21755100"/>
          <a:ext cx="19050" cy="3619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21</xdr:row>
      <xdr:rowOff>5143500</xdr:rowOff>
    </xdr:from>
    <xdr:to>
      <xdr:col>15</xdr:col>
      <xdr:colOff>114300</xdr:colOff>
      <xdr:row>22</xdr:row>
      <xdr:rowOff>790575</xdr:rowOff>
    </xdr:to>
    <xdr:sp>
      <xdr:nvSpPr>
        <xdr:cNvPr id="41" name="右大かっこ 68"/>
        <xdr:cNvSpPr>
          <a:spLocks/>
        </xdr:cNvSpPr>
      </xdr:nvSpPr>
      <xdr:spPr>
        <a:xfrm>
          <a:off x="2638425" y="23117175"/>
          <a:ext cx="66675" cy="847725"/>
        </a:xfrm>
        <a:prstGeom prst="rightBracket">
          <a:avLst>
            <a:gd name="adj" fmla="val -49388"/>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47625</xdr:colOff>
      <xdr:row>21</xdr:row>
      <xdr:rowOff>5095875</xdr:rowOff>
    </xdr:from>
    <xdr:ext cx="1438275" cy="1009650"/>
    <xdr:sp>
      <xdr:nvSpPr>
        <xdr:cNvPr id="42" name="テキスト ボックス 70"/>
        <xdr:cNvSpPr txBox="1">
          <a:spLocks noChangeArrowheads="1"/>
        </xdr:cNvSpPr>
      </xdr:nvSpPr>
      <xdr:spPr>
        <a:xfrm>
          <a:off x="1266825" y="23069550"/>
          <a:ext cx="1438275" cy="1009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水俣病発生地域医療・福祉連携推進事業、水俣病発生地域再生・融和推進事業</a:t>
          </a:r>
          <a:r>
            <a:rPr lang="en-US" cap="none" sz="1100" b="0" i="0" u="none" baseline="0">
              <a:solidFill>
                <a:srgbClr val="000000"/>
              </a:solidFill>
              <a:latin typeface="Calibri"/>
              <a:ea typeface="Calibri"/>
              <a:cs typeface="Calibri"/>
            </a:rPr>
            <a:t>
</a:t>
          </a:r>
        </a:p>
      </xdr:txBody>
    </xdr:sp>
    <xdr:clientData/>
  </xdr:oneCellAnchor>
  <xdr:twoCellAnchor>
    <xdr:from>
      <xdr:col>7</xdr:col>
      <xdr:colOff>76200</xdr:colOff>
      <xdr:row>21</xdr:row>
      <xdr:rowOff>5143500</xdr:rowOff>
    </xdr:from>
    <xdr:to>
      <xdr:col>7</xdr:col>
      <xdr:colOff>123825</xdr:colOff>
      <xdr:row>22</xdr:row>
      <xdr:rowOff>790575</xdr:rowOff>
    </xdr:to>
    <xdr:sp>
      <xdr:nvSpPr>
        <xdr:cNvPr id="43" name="左大かっこ 72"/>
        <xdr:cNvSpPr>
          <a:spLocks/>
        </xdr:cNvSpPr>
      </xdr:nvSpPr>
      <xdr:spPr>
        <a:xfrm>
          <a:off x="1295400" y="23117175"/>
          <a:ext cx="47625" cy="847725"/>
        </a:xfrm>
        <a:prstGeom prst="leftBracket">
          <a:avLst>
            <a:gd name="adj" fmla="val -49560"/>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123825</xdr:colOff>
      <xdr:row>21</xdr:row>
      <xdr:rowOff>4953000</xdr:rowOff>
    </xdr:from>
    <xdr:to>
      <xdr:col>24</xdr:col>
      <xdr:colOff>171450</xdr:colOff>
      <xdr:row>22</xdr:row>
      <xdr:rowOff>819150</xdr:rowOff>
    </xdr:to>
    <xdr:sp>
      <xdr:nvSpPr>
        <xdr:cNvPr id="44" name="左大かっこ 74"/>
        <xdr:cNvSpPr>
          <a:spLocks/>
        </xdr:cNvSpPr>
      </xdr:nvSpPr>
      <xdr:spPr>
        <a:xfrm>
          <a:off x="4257675" y="22926675"/>
          <a:ext cx="47625" cy="1066800"/>
        </a:xfrm>
        <a:prstGeom prst="leftBracket">
          <a:avLst>
            <a:gd name="adj" fmla="val -49643"/>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xdr:colOff>
      <xdr:row>21</xdr:row>
      <xdr:rowOff>4933950</xdr:rowOff>
    </xdr:from>
    <xdr:to>
      <xdr:col>33</xdr:col>
      <xdr:colOff>57150</xdr:colOff>
      <xdr:row>22</xdr:row>
      <xdr:rowOff>819150</xdr:rowOff>
    </xdr:to>
    <xdr:sp>
      <xdr:nvSpPr>
        <xdr:cNvPr id="45" name="右大かっこ 75"/>
        <xdr:cNvSpPr>
          <a:spLocks/>
        </xdr:cNvSpPr>
      </xdr:nvSpPr>
      <xdr:spPr>
        <a:xfrm>
          <a:off x="5686425" y="22907625"/>
          <a:ext cx="47625" cy="1085850"/>
        </a:xfrm>
        <a:prstGeom prst="rightBracket">
          <a:avLst>
            <a:gd name="adj" fmla="val -49648"/>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114300</xdr:colOff>
      <xdr:row>21</xdr:row>
      <xdr:rowOff>4914900</xdr:rowOff>
    </xdr:from>
    <xdr:ext cx="1504950" cy="1104900"/>
    <xdr:sp>
      <xdr:nvSpPr>
        <xdr:cNvPr id="46" name="テキスト ボックス 76"/>
        <xdr:cNvSpPr txBox="1">
          <a:spLocks noChangeArrowheads="1"/>
        </xdr:cNvSpPr>
      </xdr:nvSpPr>
      <xdr:spPr>
        <a:xfrm>
          <a:off x="4248150" y="22888575"/>
          <a:ext cx="1504950" cy="11049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胎児性水俣病患者等の地域生活支援施設整備事業、水俣病発生地域コミュニティ推進施設整備事業</a:t>
          </a:r>
        </a:p>
      </xdr:txBody>
    </xdr:sp>
    <xdr:clientData/>
  </xdr:oneCellAnchor>
  <xdr:twoCellAnchor>
    <xdr:from>
      <xdr:col>15</xdr:col>
      <xdr:colOff>142875</xdr:colOff>
      <xdr:row>21</xdr:row>
      <xdr:rowOff>3695700</xdr:rowOff>
    </xdr:from>
    <xdr:to>
      <xdr:col>19</xdr:col>
      <xdr:colOff>152400</xdr:colOff>
      <xdr:row>21</xdr:row>
      <xdr:rowOff>4086225</xdr:rowOff>
    </xdr:to>
    <xdr:sp>
      <xdr:nvSpPr>
        <xdr:cNvPr id="47" name="直線矢印コネクタ 78"/>
        <xdr:cNvSpPr>
          <a:spLocks/>
        </xdr:cNvSpPr>
      </xdr:nvSpPr>
      <xdr:spPr>
        <a:xfrm>
          <a:off x="2733675" y="21669375"/>
          <a:ext cx="695325" cy="390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66675</xdr:colOff>
      <xdr:row>21</xdr:row>
      <xdr:rowOff>4086225</xdr:rowOff>
    </xdr:from>
    <xdr:ext cx="933450" cy="266700"/>
    <xdr:sp>
      <xdr:nvSpPr>
        <xdr:cNvPr id="48" name="テキスト ボックス 81"/>
        <xdr:cNvSpPr txBox="1">
          <a:spLocks noChangeArrowheads="1"/>
        </xdr:cNvSpPr>
      </xdr:nvSpPr>
      <xdr:spPr>
        <a:xfrm>
          <a:off x="3000375" y="22059900"/>
          <a:ext cx="93345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外部委託</a:t>
          </a:r>
          <a:r>
            <a:rPr lang="en-US" cap="none" sz="1100" b="0" i="0" u="none" baseline="0">
              <a:solidFill>
                <a:srgbClr val="000000"/>
              </a:solidFill>
              <a:latin typeface="Calibri"/>
              <a:ea typeface="Calibri"/>
              <a:cs typeface="Calibri"/>
            </a:rPr>
            <a:t>】</a:t>
          </a:r>
        </a:p>
      </xdr:txBody>
    </xdr:sp>
    <xdr:clientData/>
  </xdr:oneCellAnchor>
  <xdr:twoCellAnchor>
    <xdr:from>
      <xdr:col>16</xdr:col>
      <xdr:colOff>104775</xdr:colOff>
      <xdr:row>21</xdr:row>
      <xdr:rowOff>4371975</xdr:rowOff>
    </xdr:from>
    <xdr:to>
      <xdr:col>24</xdr:col>
      <xdr:colOff>47625</xdr:colOff>
      <xdr:row>21</xdr:row>
      <xdr:rowOff>5038725</xdr:rowOff>
    </xdr:to>
    <xdr:sp>
      <xdr:nvSpPr>
        <xdr:cNvPr id="49" name="正方形/長方形 85"/>
        <xdr:cNvSpPr>
          <a:spLocks/>
        </xdr:cNvSpPr>
      </xdr:nvSpPr>
      <xdr:spPr>
        <a:xfrm>
          <a:off x="2867025" y="22345650"/>
          <a:ext cx="1314450" cy="666750"/>
        </a:xfrm>
        <a:prstGeom prst="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16</xdr:col>
      <xdr:colOff>0</xdr:colOff>
      <xdr:row>21</xdr:row>
      <xdr:rowOff>4410075</xdr:rowOff>
    </xdr:from>
    <xdr:ext cx="1485900" cy="752475"/>
    <xdr:sp>
      <xdr:nvSpPr>
        <xdr:cNvPr id="50" name="テキスト ボックス 87"/>
        <xdr:cNvSpPr txBox="1">
          <a:spLocks noChangeArrowheads="1"/>
        </xdr:cNvSpPr>
      </xdr:nvSpPr>
      <xdr:spPr>
        <a:xfrm>
          <a:off x="2762250" y="22383750"/>
          <a:ext cx="1485900" cy="7524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Ｇ．市町村・大学等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（３２箇所）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１４０百万円</a:t>
          </a:r>
        </a:p>
      </xdr:txBody>
    </xdr:sp>
    <xdr:clientData/>
  </xdr:oneCellAnchor>
  <xdr:oneCellAnchor>
    <xdr:from>
      <xdr:col>15</xdr:col>
      <xdr:colOff>152400</xdr:colOff>
      <xdr:row>21</xdr:row>
      <xdr:rowOff>5057775</xdr:rowOff>
    </xdr:from>
    <xdr:ext cx="1457325" cy="1457325"/>
    <xdr:sp>
      <xdr:nvSpPr>
        <xdr:cNvPr id="51" name="テキスト ボックス 88"/>
        <xdr:cNvSpPr txBox="1">
          <a:spLocks noChangeArrowheads="1"/>
        </xdr:cNvSpPr>
      </xdr:nvSpPr>
      <xdr:spPr>
        <a:xfrm>
          <a:off x="2743200" y="23031450"/>
          <a:ext cx="1457325" cy="1457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健康管理事業、医療事業、公害医療研究事業、水俣病発生地域医療・福祉連携推進事業、水俣病発生地域再生・融和推進事業</a:t>
          </a:r>
          <a:r>
            <a:rPr lang="en-US" cap="none" sz="1100" b="0" i="0" u="none" baseline="0">
              <a:solidFill>
                <a:srgbClr val="000000"/>
              </a:solidFill>
              <a:latin typeface="Calibri"/>
              <a:ea typeface="Calibri"/>
              <a:cs typeface="Calibri"/>
            </a:rPr>
            <a:t>
</a:t>
          </a:r>
        </a:p>
      </xdr:txBody>
    </xdr:sp>
    <xdr:clientData/>
  </xdr:oneCellAnchor>
  <xdr:twoCellAnchor>
    <xdr:from>
      <xdr:col>15</xdr:col>
      <xdr:colOff>161925</xdr:colOff>
      <xdr:row>21</xdr:row>
      <xdr:rowOff>5095875</xdr:rowOff>
    </xdr:from>
    <xdr:to>
      <xdr:col>16</xdr:col>
      <xdr:colOff>28575</xdr:colOff>
      <xdr:row>22</xdr:row>
      <xdr:rowOff>1400175</xdr:rowOff>
    </xdr:to>
    <xdr:sp>
      <xdr:nvSpPr>
        <xdr:cNvPr id="52" name="左大かっこ 89"/>
        <xdr:cNvSpPr>
          <a:spLocks/>
        </xdr:cNvSpPr>
      </xdr:nvSpPr>
      <xdr:spPr>
        <a:xfrm>
          <a:off x="2752725" y="23069550"/>
          <a:ext cx="38100" cy="1504950"/>
        </a:xfrm>
        <a:prstGeom prst="leftBracket">
          <a:avLst>
            <a:gd name="adj" fmla="val -49745"/>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21</xdr:row>
      <xdr:rowOff>5095875</xdr:rowOff>
    </xdr:from>
    <xdr:to>
      <xdr:col>24</xdr:col>
      <xdr:colOff>66675</xdr:colOff>
      <xdr:row>22</xdr:row>
      <xdr:rowOff>1362075</xdr:rowOff>
    </xdr:to>
    <xdr:sp>
      <xdr:nvSpPr>
        <xdr:cNvPr id="53" name="右大かっこ 90"/>
        <xdr:cNvSpPr>
          <a:spLocks/>
        </xdr:cNvSpPr>
      </xdr:nvSpPr>
      <xdr:spPr>
        <a:xfrm>
          <a:off x="4133850" y="23069550"/>
          <a:ext cx="66675" cy="1466850"/>
        </a:xfrm>
        <a:prstGeom prst="rightBracket">
          <a:avLst>
            <a:gd name="adj" fmla="val -49638"/>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35</xdr:col>
      <xdr:colOff>38100</xdr:colOff>
      <xdr:row>21</xdr:row>
      <xdr:rowOff>4105275</xdr:rowOff>
    </xdr:from>
    <xdr:ext cx="933450" cy="247650"/>
    <xdr:sp>
      <xdr:nvSpPr>
        <xdr:cNvPr id="54" name="テキスト ボックス 94"/>
        <xdr:cNvSpPr txBox="1">
          <a:spLocks noChangeArrowheads="1"/>
        </xdr:cNvSpPr>
      </xdr:nvSpPr>
      <xdr:spPr>
        <a:xfrm>
          <a:off x="6057900" y="22078950"/>
          <a:ext cx="933450" cy="2476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外部委託</a:t>
          </a:r>
          <a:r>
            <a:rPr lang="en-US" cap="none" sz="1100" b="0" i="0" u="none" baseline="0">
              <a:solidFill>
                <a:srgbClr val="000000"/>
              </a:solidFill>
              <a:latin typeface="Calibri"/>
              <a:ea typeface="Calibri"/>
              <a:cs typeface="Calibri"/>
            </a:rPr>
            <a:t>】</a:t>
          </a:r>
        </a:p>
      </xdr:txBody>
    </xdr:sp>
    <xdr:clientData/>
  </xdr:oneCellAnchor>
  <xdr:twoCellAnchor>
    <xdr:from>
      <xdr:col>34</xdr:col>
      <xdr:colOff>38100</xdr:colOff>
      <xdr:row>21</xdr:row>
      <xdr:rowOff>4343400</xdr:rowOff>
    </xdr:from>
    <xdr:to>
      <xdr:col>41</xdr:col>
      <xdr:colOff>123825</xdr:colOff>
      <xdr:row>21</xdr:row>
      <xdr:rowOff>5057775</xdr:rowOff>
    </xdr:to>
    <xdr:sp>
      <xdr:nvSpPr>
        <xdr:cNvPr id="55" name="正方形/長方形 96"/>
        <xdr:cNvSpPr>
          <a:spLocks/>
        </xdr:cNvSpPr>
      </xdr:nvSpPr>
      <xdr:spPr>
        <a:xfrm>
          <a:off x="5886450" y="22317075"/>
          <a:ext cx="1285875" cy="714375"/>
        </a:xfrm>
        <a:prstGeom prst="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33</xdr:col>
      <xdr:colOff>161925</xdr:colOff>
      <xdr:row>21</xdr:row>
      <xdr:rowOff>4343400</xdr:rowOff>
    </xdr:from>
    <xdr:ext cx="1428750" cy="752475"/>
    <xdr:sp>
      <xdr:nvSpPr>
        <xdr:cNvPr id="56" name="テキスト ボックス 97"/>
        <xdr:cNvSpPr txBox="1">
          <a:spLocks noChangeArrowheads="1"/>
        </xdr:cNvSpPr>
      </xdr:nvSpPr>
      <xdr:spPr>
        <a:xfrm>
          <a:off x="5838825" y="22317075"/>
          <a:ext cx="1428750" cy="7524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社会福祉法人・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民間（８箇所）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３５百万円</a:t>
          </a:r>
        </a:p>
      </xdr:txBody>
    </xdr:sp>
    <xdr:clientData/>
  </xdr:oneCellAnchor>
  <xdr:oneCellAnchor>
    <xdr:from>
      <xdr:col>33</xdr:col>
      <xdr:colOff>152400</xdr:colOff>
      <xdr:row>21</xdr:row>
      <xdr:rowOff>5114925</xdr:rowOff>
    </xdr:from>
    <xdr:ext cx="1457325" cy="933450"/>
    <xdr:sp>
      <xdr:nvSpPr>
        <xdr:cNvPr id="57" name="テキスト ボックス 98"/>
        <xdr:cNvSpPr txBox="1">
          <a:spLocks noChangeArrowheads="1"/>
        </xdr:cNvSpPr>
      </xdr:nvSpPr>
      <xdr:spPr>
        <a:xfrm>
          <a:off x="5829300" y="23088600"/>
          <a:ext cx="1457325" cy="9334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離島等医療・福祉推進モデル事業、体力測定・分析業務、消防用設備等点検業務</a:t>
          </a:r>
        </a:p>
      </xdr:txBody>
    </xdr:sp>
    <xdr:clientData/>
  </xdr:oneCellAnchor>
  <xdr:twoCellAnchor>
    <xdr:from>
      <xdr:col>33</xdr:col>
      <xdr:colOff>161925</xdr:colOff>
      <xdr:row>21</xdr:row>
      <xdr:rowOff>5095875</xdr:rowOff>
    </xdr:from>
    <xdr:to>
      <xdr:col>34</xdr:col>
      <xdr:colOff>28575</xdr:colOff>
      <xdr:row>22</xdr:row>
      <xdr:rowOff>819150</xdr:rowOff>
    </xdr:to>
    <xdr:sp>
      <xdr:nvSpPr>
        <xdr:cNvPr id="58" name="左大かっこ 99"/>
        <xdr:cNvSpPr>
          <a:spLocks/>
        </xdr:cNvSpPr>
      </xdr:nvSpPr>
      <xdr:spPr>
        <a:xfrm>
          <a:off x="5838825" y="23069550"/>
          <a:ext cx="38100" cy="923925"/>
        </a:xfrm>
        <a:prstGeom prst="leftBracket">
          <a:avLst>
            <a:gd name="adj" fmla="val -49583"/>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47625</xdr:colOff>
      <xdr:row>21</xdr:row>
      <xdr:rowOff>5114925</xdr:rowOff>
    </xdr:from>
    <xdr:to>
      <xdr:col>42</xdr:col>
      <xdr:colOff>123825</xdr:colOff>
      <xdr:row>22</xdr:row>
      <xdr:rowOff>819150</xdr:rowOff>
    </xdr:to>
    <xdr:sp>
      <xdr:nvSpPr>
        <xdr:cNvPr id="59" name="右大かっこ 100"/>
        <xdr:cNvSpPr>
          <a:spLocks/>
        </xdr:cNvSpPr>
      </xdr:nvSpPr>
      <xdr:spPr>
        <a:xfrm>
          <a:off x="7267575" y="23088600"/>
          <a:ext cx="76200" cy="904875"/>
        </a:xfrm>
        <a:prstGeom prst="rightBracket">
          <a:avLst>
            <a:gd name="adj" fmla="val -49305"/>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114300</xdr:colOff>
      <xdr:row>21</xdr:row>
      <xdr:rowOff>3762375</xdr:rowOff>
    </xdr:from>
    <xdr:to>
      <xdr:col>37</xdr:col>
      <xdr:colOff>133350</xdr:colOff>
      <xdr:row>21</xdr:row>
      <xdr:rowOff>4105275</xdr:rowOff>
    </xdr:to>
    <xdr:sp>
      <xdr:nvSpPr>
        <xdr:cNvPr id="60" name="直線矢印コネクタ 79"/>
        <xdr:cNvSpPr>
          <a:spLocks/>
        </xdr:cNvSpPr>
      </xdr:nvSpPr>
      <xdr:spPr>
        <a:xfrm rot="5400000">
          <a:off x="6477000" y="21736050"/>
          <a:ext cx="19050" cy="3429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21</xdr:row>
      <xdr:rowOff>590550</xdr:rowOff>
    </xdr:from>
    <xdr:to>
      <xdr:col>17</xdr:col>
      <xdr:colOff>104775</xdr:colOff>
      <xdr:row>21</xdr:row>
      <xdr:rowOff>1181100</xdr:rowOff>
    </xdr:to>
    <xdr:sp>
      <xdr:nvSpPr>
        <xdr:cNvPr id="61" name="正方形/長方形 80"/>
        <xdr:cNvSpPr>
          <a:spLocks/>
        </xdr:cNvSpPr>
      </xdr:nvSpPr>
      <xdr:spPr>
        <a:xfrm>
          <a:off x="1514475" y="18564225"/>
          <a:ext cx="1524000" cy="590550"/>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Ａ．職員旅費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２百万円</a:t>
          </a:r>
        </a:p>
      </xdr:txBody>
    </xdr:sp>
    <xdr:clientData/>
  </xdr:twoCellAnchor>
  <xdr:twoCellAnchor>
    <xdr:from>
      <xdr:col>17</xdr:col>
      <xdr:colOff>104775</xdr:colOff>
      <xdr:row>21</xdr:row>
      <xdr:rowOff>876300</xdr:rowOff>
    </xdr:from>
    <xdr:to>
      <xdr:col>23</xdr:col>
      <xdr:colOff>114300</xdr:colOff>
      <xdr:row>21</xdr:row>
      <xdr:rowOff>876300</xdr:rowOff>
    </xdr:to>
    <xdr:sp>
      <xdr:nvSpPr>
        <xdr:cNvPr id="62" name="直線矢印コネクタ 86"/>
        <xdr:cNvSpPr>
          <a:spLocks/>
        </xdr:cNvSpPr>
      </xdr:nvSpPr>
      <xdr:spPr>
        <a:xfrm rot="10800000" flipV="1">
          <a:off x="3038475" y="18849975"/>
          <a:ext cx="10382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152400</xdr:colOff>
      <xdr:row>21</xdr:row>
      <xdr:rowOff>304800</xdr:rowOff>
    </xdr:from>
    <xdr:ext cx="1266825" cy="266700"/>
    <xdr:sp>
      <xdr:nvSpPr>
        <xdr:cNvPr id="63" name="テキスト ボックス 91"/>
        <xdr:cNvSpPr txBox="1">
          <a:spLocks noChangeArrowheads="1"/>
        </xdr:cNvSpPr>
      </xdr:nvSpPr>
      <xdr:spPr>
        <a:xfrm>
          <a:off x="1543050" y="18278475"/>
          <a:ext cx="126682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直接執行</a:t>
          </a:r>
          <a:r>
            <a:rPr lang="en-US" cap="none" sz="1100" b="0" i="0" u="none" baseline="0">
              <a:solidFill>
                <a:srgbClr val="000000"/>
              </a:solidFill>
              <a:latin typeface="Calibri"/>
              <a:ea typeface="Calibri"/>
              <a:cs typeface="Calibri"/>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BB90"/>
  <sheetViews>
    <sheetView tabSelected="1" view="pageBreakPreview" zoomScale="75" zoomScaleSheetLayoutView="75" zoomScalePageLayoutView="0" workbookViewId="0" topLeftCell="A12">
      <selection activeCell="H11" sqref="H11:AY12"/>
    </sheetView>
  </sheetViews>
  <sheetFormatPr defaultColWidth="9.00390625" defaultRowHeight="13.5"/>
  <cols>
    <col min="1" max="1" width="2.25390625" style="0" customWidth="1"/>
    <col min="2" max="3" width="2.375" style="0" customWidth="1"/>
    <col min="4" max="53" width="2.25390625" style="0" customWidth="1"/>
    <col min="54" max="54" width="14.625" style="0" customWidth="1"/>
    <col min="55" max="58" width="2.25390625" style="0" customWidth="1"/>
  </cols>
  <sheetData>
    <row r="2" spans="35:51" ht="21.75" customHeight="1" thickBot="1">
      <c r="AI2" s="3"/>
      <c r="AJ2" s="19" t="s">
        <v>115</v>
      </c>
      <c r="AK2" s="19"/>
      <c r="AL2" s="19"/>
      <c r="AM2" s="19"/>
      <c r="AN2" s="19"/>
      <c r="AO2" s="19"/>
      <c r="AP2" s="19"/>
      <c r="AQ2" s="19"/>
      <c r="AR2" s="18" t="s">
        <v>114</v>
      </c>
      <c r="AS2" s="18"/>
      <c r="AT2" s="18"/>
      <c r="AU2" s="18"/>
      <c r="AV2" s="18"/>
      <c r="AW2" s="18"/>
      <c r="AX2" s="18"/>
      <c r="AY2" s="18"/>
    </row>
    <row r="3" spans="2:51" ht="32.25" customHeight="1" thickBot="1">
      <c r="B3" s="177" t="s">
        <v>93</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Q3" s="178"/>
      <c r="AR3" s="178"/>
      <c r="AS3" s="178"/>
      <c r="AT3" s="178"/>
      <c r="AU3" s="178"/>
      <c r="AV3" s="178"/>
      <c r="AW3" s="178"/>
      <c r="AX3" s="178"/>
      <c r="AY3" s="179"/>
    </row>
    <row r="4" spans="2:51" ht="32.25" customHeight="1">
      <c r="B4" s="180" t="s">
        <v>0</v>
      </c>
      <c r="C4" s="181"/>
      <c r="D4" s="181"/>
      <c r="E4" s="181"/>
      <c r="F4" s="181"/>
      <c r="G4" s="181"/>
      <c r="H4" s="234" t="s">
        <v>94</v>
      </c>
      <c r="I4" s="235"/>
      <c r="J4" s="235"/>
      <c r="K4" s="235"/>
      <c r="L4" s="235"/>
      <c r="M4" s="235"/>
      <c r="N4" s="235"/>
      <c r="O4" s="235"/>
      <c r="P4" s="235"/>
      <c r="Q4" s="235"/>
      <c r="R4" s="235"/>
      <c r="S4" s="235"/>
      <c r="T4" s="235"/>
      <c r="U4" s="235"/>
      <c r="V4" s="235"/>
      <c r="W4" s="235"/>
      <c r="X4" s="235"/>
      <c r="Y4" s="235"/>
      <c r="Z4" s="185" t="s">
        <v>24</v>
      </c>
      <c r="AA4" s="186"/>
      <c r="AB4" s="186"/>
      <c r="AC4" s="186"/>
      <c r="AD4" s="186"/>
      <c r="AE4" s="187"/>
      <c r="AF4" s="232" t="s">
        <v>37</v>
      </c>
      <c r="AG4" s="183"/>
      <c r="AH4" s="183"/>
      <c r="AI4" s="183"/>
      <c r="AJ4" s="183"/>
      <c r="AK4" s="183"/>
      <c r="AL4" s="183"/>
      <c r="AM4" s="183"/>
      <c r="AN4" s="183"/>
      <c r="AO4" s="183"/>
      <c r="AP4" s="183"/>
      <c r="AQ4" s="233"/>
      <c r="AR4" s="182" t="s">
        <v>1</v>
      </c>
      <c r="AS4" s="183"/>
      <c r="AT4" s="183"/>
      <c r="AU4" s="183"/>
      <c r="AV4" s="183"/>
      <c r="AW4" s="183"/>
      <c r="AX4" s="183"/>
      <c r="AY4" s="184"/>
    </row>
    <row r="5" spans="2:51" ht="32.25" customHeight="1">
      <c r="B5" s="101" t="s">
        <v>17</v>
      </c>
      <c r="C5" s="87"/>
      <c r="D5" s="87"/>
      <c r="E5" s="87"/>
      <c r="F5" s="87"/>
      <c r="G5" s="87"/>
      <c r="H5" s="92" t="s">
        <v>33</v>
      </c>
      <c r="I5" s="93"/>
      <c r="J5" s="93"/>
      <c r="K5" s="93"/>
      <c r="L5" s="93"/>
      <c r="M5" s="93"/>
      <c r="N5" s="93"/>
      <c r="O5" s="93"/>
      <c r="P5" s="93"/>
      <c r="Q5" s="93"/>
      <c r="R5" s="93"/>
      <c r="S5" s="93"/>
      <c r="T5" s="93"/>
      <c r="U5" s="93"/>
      <c r="V5" s="93"/>
      <c r="W5" s="66"/>
      <c r="X5" s="66"/>
      <c r="Y5" s="66"/>
      <c r="Z5" s="80" t="s">
        <v>18</v>
      </c>
      <c r="AA5" s="81"/>
      <c r="AB5" s="81"/>
      <c r="AC5" s="81"/>
      <c r="AD5" s="81"/>
      <c r="AE5" s="82"/>
      <c r="AF5" s="83" t="s">
        <v>34</v>
      </c>
      <c r="AG5" s="84"/>
      <c r="AH5" s="84"/>
      <c r="AI5" s="84"/>
      <c r="AJ5" s="84"/>
      <c r="AK5" s="84"/>
      <c r="AL5" s="84"/>
      <c r="AM5" s="84"/>
      <c r="AN5" s="84"/>
      <c r="AO5" s="84"/>
      <c r="AP5" s="84"/>
      <c r="AQ5" s="85"/>
      <c r="AR5" s="89" t="s">
        <v>36</v>
      </c>
      <c r="AS5" s="90"/>
      <c r="AT5" s="90"/>
      <c r="AU5" s="90"/>
      <c r="AV5" s="90"/>
      <c r="AW5" s="90"/>
      <c r="AX5" s="90"/>
      <c r="AY5" s="91"/>
    </row>
    <row r="6" spans="2:51" ht="32.25" customHeight="1">
      <c r="B6" s="101" t="s">
        <v>16</v>
      </c>
      <c r="C6" s="87"/>
      <c r="D6" s="87"/>
      <c r="E6" s="87"/>
      <c r="F6" s="87"/>
      <c r="G6" s="87"/>
      <c r="H6" s="114" t="s">
        <v>35</v>
      </c>
      <c r="I6" s="66"/>
      <c r="J6" s="66"/>
      <c r="K6" s="66"/>
      <c r="L6" s="66"/>
      <c r="M6" s="66"/>
      <c r="N6" s="66"/>
      <c r="O6" s="66"/>
      <c r="P6" s="66"/>
      <c r="Q6" s="66"/>
      <c r="R6" s="66"/>
      <c r="S6" s="66"/>
      <c r="T6" s="66"/>
      <c r="U6" s="66"/>
      <c r="V6" s="66"/>
      <c r="W6" s="66"/>
      <c r="X6" s="66"/>
      <c r="Y6" s="66"/>
      <c r="Z6" s="86" t="s">
        <v>19</v>
      </c>
      <c r="AA6" s="87"/>
      <c r="AB6" s="87"/>
      <c r="AC6" s="87"/>
      <c r="AD6" s="87"/>
      <c r="AE6" s="88"/>
      <c r="AF6" s="158" t="s">
        <v>85</v>
      </c>
      <c r="AG6" s="159"/>
      <c r="AH6" s="159"/>
      <c r="AI6" s="159"/>
      <c r="AJ6" s="159"/>
      <c r="AK6" s="159"/>
      <c r="AL6" s="159"/>
      <c r="AM6" s="159"/>
      <c r="AN6" s="159"/>
      <c r="AO6" s="159"/>
      <c r="AP6" s="159"/>
      <c r="AQ6" s="159"/>
      <c r="AR6" s="160"/>
      <c r="AS6" s="160"/>
      <c r="AT6" s="160"/>
      <c r="AU6" s="160"/>
      <c r="AV6" s="160"/>
      <c r="AW6" s="160"/>
      <c r="AX6" s="160"/>
      <c r="AY6" s="161"/>
    </row>
    <row r="7" spans="2:51" ht="26.25" customHeight="1">
      <c r="B7" s="102" t="s">
        <v>25</v>
      </c>
      <c r="C7" s="103"/>
      <c r="D7" s="103"/>
      <c r="E7" s="103"/>
      <c r="F7" s="103"/>
      <c r="G7" s="103"/>
      <c r="H7" s="126" t="s">
        <v>107</v>
      </c>
      <c r="I7" s="127"/>
      <c r="J7" s="127"/>
      <c r="K7" s="127"/>
      <c r="L7" s="127"/>
      <c r="M7" s="127"/>
      <c r="N7" s="127"/>
      <c r="O7" s="127"/>
      <c r="P7" s="127"/>
      <c r="Q7" s="127"/>
      <c r="R7" s="127"/>
      <c r="S7" s="127"/>
      <c r="T7" s="127"/>
      <c r="U7" s="127"/>
      <c r="V7" s="127"/>
      <c r="W7" s="35"/>
      <c r="X7" s="35"/>
      <c r="Y7" s="35"/>
      <c r="Z7" s="122" t="s">
        <v>31</v>
      </c>
      <c r="AA7" s="123"/>
      <c r="AB7" s="123"/>
      <c r="AC7" s="123"/>
      <c r="AD7" s="123"/>
      <c r="AE7" s="124"/>
      <c r="AF7" s="131" t="s">
        <v>112</v>
      </c>
      <c r="AG7" s="132"/>
      <c r="AH7" s="132"/>
      <c r="AI7" s="132"/>
      <c r="AJ7" s="132"/>
      <c r="AK7" s="132"/>
      <c r="AL7" s="132"/>
      <c r="AM7" s="132"/>
      <c r="AN7" s="132"/>
      <c r="AO7" s="132"/>
      <c r="AP7" s="132"/>
      <c r="AQ7" s="132"/>
      <c r="AR7" s="132"/>
      <c r="AS7" s="132"/>
      <c r="AT7" s="132"/>
      <c r="AU7" s="132"/>
      <c r="AV7" s="132"/>
      <c r="AW7" s="132"/>
      <c r="AX7" s="132"/>
      <c r="AY7" s="133"/>
    </row>
    <row r="8" spans="2:51" ht="16.5" customHeight="1">
      <c r="B8" s="104"/>
      <c r="C8" s="105"/>
      <c r="D8" s="105"/>
      <c r="E8" s="105"/>
      <c r="F8" s="105"/>
      <c r="G8" s="105"/>
      <c r="H8" s="128"/>
      <c r="I8" s="129"/>
      <c r="J8" s="129"/>
      <c r="K8" s="129"/>
      <c r="L8" s="129"/>
      <c r="M8" s="129"/>
      <c r="N8" s="129"/>
      <c r="O8" s="129"/>
      <c r="P8" s="129"/>
      <c r="Q8" s="129"/>
      <c r="R8" s="129"/>
      <c r="S8" s="129"/>
      <c r="T8" s="129"/>
      <c r="U8" s="129"/>
      <c r="V8" s="129"/>
      <c r="W8" s="130"/>
      <c r="X8" s="130"/>
      <c r="Y8" s="130"/>
      <c r="Z8" s="125"/>
      <c r="AA8" s="123"/>
      <c r="AB8" s="123"/>
      <c r="AC8" s="123"/>
      <c r="AD8" s="123"/>
      <c r="AE8" s="124"/>
      <c r="AF8" s="134"/>
      <c r="AG8" s="134"/>
      <c r="AH8" s="134"/>
      <c r="AI8" s="134"/>
      <c r="AJ8" s="134"/>
      <c r="AK8" s="134"/>
      <c r="AL8" s="134"/>
      <c r="AM8" s="134"/>
      <c r="AN8" s="134"/>
      <c r="AO8" s="134"/>
      <c r="AP8" s="134"/>
      <c r="AQ8" s="134"/>
      <c r="AR8" s="134"/>
      <c r="AS8" s="134"/>
      <c r="AT8" s="134"/>
      <c r="AU8" s="134"/>
      <c r="AV8" s="134"/>
      <c r="AW8" s="134"/>
      <c r="AX8" s="134"/>
      <c r="AY8" s="135"/>
    </row>
    <row r="9" spans="2:51" ht="66" customHeight="1">
      <c r="B9" s="106" t="s">
        <v>26</v>
      </c>
      <c r="C9" s="107"/>
      <c r="D9" s="107"/>
      <c r="E9" s="107"/>
      <c r="F9" s="107"/>
      <c r="G9" s="107"/>
      <c r="H9" s="110" t="s">
        <v>105</v>
      </c>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2"/>
    </row>
    <row r="10" spans="2:51" ht="81" customHeight="1">
      <c r="B10" s="106" t="s">
        <v>30</v>
      </c>
      <c r="C10" s="108"/>
      <c r="D10" s="108"/>
      <c r="E10" s="108"/>
      <c r="F10" s="108"/>
      <c r="G10" s="109"/>
      <c r="H10" s="110" t="s">
        <v>106</v>
      </c>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2"/>
    </row>
    <row r="11" spans="2:51" ht="15.75" customHeight="1">
      <c r="B11" s="213" t="s">
        <v>23</v>
      </c>
      <c r="C11" s="214"/>
      <c r="D11" s="214"/>
      <c r="E11" s="214"/>
      <c r="F11" s="214"/>
      <c r="G11" s="215"/>
      <c r="H11" s="226" t="s">
        <v>113</v>
      </c>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V11" s="227"/>
      <c r="AW11" s="227"/>
      <c r="AX11" s="227"/>
      <c r="AY11" s="228"/>
    </row>
    <row r="12" spans="2:51" ht="409.5" customHeight="1">
      <c r="B12" s="216"/>
      <c r="C12" s="217"/>
      <c r="D12" s="217"/>
      <c r="E12" s="217"/>
      <c r="F12" s="217"/>
      <c r="G12" s="218"/>
      <c r="H12" s="229"/>
      <c r="I12" s="230"/>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0"/>
      <c r="AM12" s="230"/>
      <c r="AN12" s="230"/>
      <c r="AO12" s="230"/>
      <c r="AP12" s="230"/>
      <c r="AQ12" s="230"/>
      <c r="AR12" s="230"/>
      <c r="AS12" s="230"/>
      <c r="AT12" s="230"/>
      <c r="AU12" s="230"/>
      <c r="AV12" s="230"/>
      <c r="AW12" s="230"/>
      <c r="AX12" s="230"/>
      <c r="AY12" s="231"/>
    </row>
    <row r="13" spans="2:51" ht="23.25" customHeight="1">
      <c r="B13" s="219" t="s">
        <v>27</v>
      </c>
      <c r="C13" s="220"/>
      <c r="D13" s="220"/>
      <c r="E13" s="220"/>
      <c r="F13" s="220"/>
      <c r="G13" s="221"/>
      <c r="H13" s="96"/>
      <c r="I13" s="97"/>
      <c r="J13" s="97"/>
      <c r="K13" s="97"/>
      <c r="L13" s="97"/>
      <c r="M13" s="97"/>
      <c r="N13" s="97"/>
      <c r="O13" s="97"/>
      <c r="P13" s="97"/>
      <c r="Q13" s="100" t="s">
        <v>3</v>
      </c>
      <c r="R13" s="100"/>
      <c r="S13" s="100"/>
      <c r="T13" s="100"/>
      <c r="U13" s="100"/>
      <c r="V13" s="100"/>
      <c r="W13" s="100"/>
      <c r="X13" s="100" t="s">
        <v>4</v>
      </c>
      <c r="Y13" s="100"/>
      <c r="Z13" s="100"/>
      <c r="AA13" s="100"/>
      <c r="AB13" s="100"/>
      <c r="AC13" s="100"/>
      <c r="AD13" s="100"/>
      <c r="AE13" s="100" t="s">
        <v>5</v>
      </c>
      <c r="AF13" s="100"/>
      <c r="AG13" s="100"/>
      <c r="AH13" s="100"/>
      <c r="AI13" s="100"/>
      <c r="AJ13" s="100"/>
      <c r="AK13" s="100"/>
      <c r="AL13" s="100" t="s">
        <v>8</v>
      </c>
      <c r="AM13" s="100"/>
      <c r="AN13" s="100"/>
      <c r="AO13" s="100"/>
      <c r="AP13" s="100"/>
      <c r="AQ13" s="100"/>
      <c r="AR13" s="100"/>
      <c r="AS13" s="100" t="s">
        <v>13</v>
      </c>
      <c r="AT13" s="100"/>
      <c r="AU13" s="100"/>
      <c r="AV13" s="100"/>
      <c r="AW13" s="100"/>
      <c r="AX13" s="100"/>
      <c r="AY13" s="208"/>
    </row>
    <row r="14" spans="2:51" ht="24.75" customHeight="1">
      <c r="B14" s="222"/>
      <c r="C14" s="223"/>
      <c r="D14" s="223"/>
      <c r="E14" s="223"/>
      <c r="F14" s="223"/>
      <c r="G14" s="224"/>
      <c r="H14" s="98" t="s">
        <v>15</v>
      </c>
      <c r="I14" s="99"/>
      <c r="J14" s="99"/>
      <c r="K14" s="99"/>
      <c r="L14" s="99"/>
      <c r="M14" s="99"/>
      <c r="N14" s="99"/>
      <c r="O14" s="99"/>
      <c r="P14" s="99"/>
      <c r="Q14" s="94">
        <v>3618</v>
      </c>
      <c r="R14" s="94"/>
      <c r="S14" s="94"/>
      <c r="T14" s="94"/>
      <c r="U14" s="94"/>
      <c r="V14" s="94"/>
      <c r="W14" s="94"/>
      <c r="X14" s="95">
        <v>4718</v>
      </c>
      <c r="Y14" s="95"/>
      <c r="Z14" s="95"/>
      <c r="AA14" s="95"/>
      <c r="AB14" s="95"/>
      <c r="AC14" s="95"/>
      <c r="AD14" s="95"/>
      <c r="AE14" s="94">
        <v>6717</v>
      </c>
      <c r="AF14" s="94"/>
      <c r="AG14" s="94"/>
      <c r="AH14" s="94"/>
      <c r="AI14" s="94"/>
      <c r="AJ14" s="94"/>
      <c r="AK14" s="94"/>
      <c r="AL14" s="94">
        <v>7116</v>
      </c>
      <c r="AM14" s="94"/>
      <c r="AN14" s="94"/>
      <c r="AO14" s="94"/>
      <c r="AP14" s="94"/>
      <c r="AQ14" s="94"/>
      <c r="AR14" s="94"/>
      <c r="AS14" s="94">
        <v>7595</v>
      </c>
      <c r="AT14" s="94"/>
      <c r="AU14" s="94"/>
      <c r="AV14" s="94"/>
      <c r="AW14" s="94"/>
      <c r="AX14" s="94"/>
      <c r="AY14" s="236"/>
    </row>
    <row r="15" spans="2:51" ht="24.75" customHeight="1">
      <c r="B15" s="222"/>
      <c r="C15" s="223"/>
      <c r="D15" s="223"/>
      <c r="E15" s="223"/>
      <c r="F15" s="223"/>
      <c r="G15" s="224"/>
      <c r="H15" s="98" t="s">
        <v>6</v>
      </c>
      <c r="I15" s="99"/>
      <c r="J15" s="99"/>
      <c r="K15" s="99"/>
      <c r="L15" s="99"/>
      <c r="M15" s="99"/>
      <c r="N15" s="99"/>
      <c r="O15" s="99"/>
      <c r="P15" s="99"/>
      <c r="Q15" s="94">
        <v>2735</v>
      </c>
      <c r="R15" s="94"/>
      <c r="S15" s="94"/>
      <c r="T15" s="94"/>
      <c r="U15" s="94"/>
      <c r="V15" s="94"/>
      <c r="W15" s="94"/>
      <c r="X15" s="94">
        <v>3426</v>
      </c>
      <c r="Y15" s="94"/>
      <c r="Z15" s="94"/>
      <c r="AA15" s="94"/>
      <c r="AB15" s="94"/>
      <c r="AC15" s="94"/>
      <c r="AD15" s="94"/>
      <c r="AE15" s="94">
        <v>3848</v>
      </c>
      <c r="AF15" s="94"/>
      <c r="AG15" s="94"/>
      <c r="AH15" s="94"/>
      <c r="AI15" s="94"/>
      <c r="AJ15" s="94"/>
      <c r="AK15" s="94"/>
      <c r="AL15" s="113"/>
      <c r="AM15" s="113"/>
      <c r="AN15" s="113"/>
      <c r="AO15" s="113"/>
      <c r="AP15" s="113"/>
      <c r="AQ15" s="113"/>
      <c r="AR15" s="113"/>
      <c r="AS15" s="113"/>
      <c r="AT15" s="113"/>
      <c r="AU15" s="113"/>
      <c r="AV15" s="113"/>
      <c r="AW15" s="113"/>
      <c r="AX15" s="113"/>
      <c r="AY15" s="209"/>
    </row>
    <row r="16" spans="2:51" ht="24.75" customHeight="1">
      <c r="B16" s="222"/>
      <c r="C16" s="223"/>
      <c r="D16" s="223"/>
      <c r="E16" s="223"/>
      <c r="F16" s="223"/>
      <c r="G16" s="224"/>
      <c r="H16" s="98" t="s">
        <v>7</v>
      </c>
      <c r="I16" s="99"/>
      <c r="J16" s="99"/>
      <c r="K16" s="99"/>
      <c r="L16" s="99"/>
      <c r="M16" s="99"/>
      <c r="N16" s="99"/>
      <c r="O16" s="99"/>
      <c r="P16" s="99"/>
      <c r="Q16" s="225">
        <f>Q15/Q14</f>
        <v>0.7559425096738529</v>
      </c>
      <c r="R16" s="225"/>
      <c r="S16" s="225"/>
      <c r="T16" s="225"/>
      <c r="U16" s="225"/>
      <c r="V16" s="225"/>
      <c r="W16" s="225"/>
      <c r="X16" s="225">
        <f>X15/X14</f>
        <v>0.7261551504874947</v>
      </c>
      <c r="Y16" s="225"/>
      <c r="Z16" s="225"/>
      <c r="AA16" s="225"/>
      <c r="AB16" s="225"/>
      <c r="AC16" s="225"/>
      <c r="AD16" s="225"/>
      <c r="AE16" s="225">
        <f>AE15/AE14</f>
        <v>0.5728747952955189</v>
      </c>
      <c r="AF16" s="225"/>
      <c r="AG16" s="225"/>
      <c r="AH16" s="225"/>
      <c r="AI16" s="225"/>
      <c r="AJ16" s="225"/>
      <c r="AK16" s="225"/>
      <c r="AL16" s="113"/>
      <c r="AM16" s="113"/>
      <c r="AN16" s="113"/>
      <c r="AO16" s="113"/>
      <c r="AP16" s="113"/>
      <c r="AQ16" s="113"/>
      <c r="AR16" s="113"/>
      <c r="AS16" s="113"/>
      <c r="AT16" s="113"/>
      <c r="AU16" s="113"/>
      <c r="AV16" s="113"/>
      <c r="AW16" s="113"/>
      <c r="AX16" s="113"/>
      <c r="AY16" s="209"/>
    </row>
    <row r="17" spans="2:51" ht="24.75" customHeight="1">
      <c r="B17" s="222"/>
      <c r="C17" s="223"/>
      <c r="D17" s="223"/>
      <c r="E17" s="223"/>
      <c r="F17" s="223"/>
      <c r="G17" s="224"/>
      <c r="H17" s="210" t="s">
        <v>32</v>
      </c>
      <c r="I17" s="211"/>
      <c r="J17" s="211"/>
      <c r="K17" s="211"/>
      <c r="L17" s="211"/>
      <c r="M17" s="211"/>
      <c r="N17" s="211"/>
      <c r="O17" s="211"/>
      <c r="P17" s="212"/>
      <c r="Q17" s="94">
        <v>4672</v>
      </c>
      <c r="R17" s="94"/>
      <c r="S17" s="94"/>
      <c r="T17" s="94"/>
      <c r="U17" s="94"/>
      <c r="V17" s="94"/>
      <c r="W17" s="94"/>
      <c r="X17" s="94">
        <v>5423</v>
      </c>
      <c r="Y17" s="94"/>
      <c r="Z17" s="94"/>
      <c r="AA17" s="94"/>
      <c r="AB17" s="94"/>
      <c r="AC17" s="94"/>
      <c r="AD17" s="94"/>
      <c r="AE17" s="94">
        <v>6068</v>
      </c>
      <c r="AF17" s="94"/>
      <c r="AG17" s="94"/>
      <c r="AH17" s="94"/>
      <c r="AI17" s="94"/>
      <c r="AJ17" s="94"/>
      <c r="AK17" s="94"/>
      <c r="AL17" s="113"/>
      <c r="AM17" s="113"/>
      <c r="AN17" s="113"/>
      <c r="AO17" s="113"/>
      <c r="AP17" s="113"/>
      <c r="AQ17" s="113"/>
      <c r="AR17" s="113"/>
      <c r="AS17" s="113"/>
      <c r="AT17" s="113"/>
      <c r="AU17" s="113"/>
      <c r="AV17" s="113"/>
      <c r="AW17" s="113"/>
      <c r="AX17" s="113"/>
      <c r="AY17" s="209"/>
    </row>
    <row r="18" spans="2:51" ht="112.5" customHeight="1">
      <c r="B18" s="190" t="s">
        <v>12</v>
      </c>
      <c r="C18" s="191"/>
      <c r="D18" s="194" t="s">
        <v>10</v>
      </c>
      <c r="E18" s="194"/>
      <c r="F18" s="194"/>
      <c r="G18" s="195"/>
      <c r="H18" s="204" t="s">
        <v>104</v>
      </c>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7"/>
    </row>
    <row r="19" spans="2:51" ht="112.5" customHeight="1">
      <c r="B19" s="192"/>
      <c r="C19" s="193"/>
      <c r="D19" s="196" t="s">
        <v>11</v>
      </c>
      <c r="E19" s="196"/>
      <c r="F19" s="196"/>
      <c r="G19" s="197"/>
      <c r="H19" s="204" t="s">
        <v>111</v>
      </c>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205"/>
    </row>
    <row r="20" spans="2:51" ht="112.5" customHeight="1">
      <c r="B20" s="200" t="s">
        <v>14</v>
      </c>
      <c r="C20" s="201"/>
      <c r="D20" s="71" t="s">
        <v>116</v>
      </c>
      <c r="E20" s="198"/>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9"/>
    </row>
    <row r="21" spans="2:51" ht="176.25" customHeight="1" thickBot="1">
      <c r="B21" s="188" t="s">
        <v>9</v>
      </c>
      <c r="C21" s="189"/>
      <c r="D21" s="202"/>
      <c r="E21" s="202"/>
      <c r="F21" s="202"/>
      <c r="G21" s="202"/>
      <c r="H21" s="202"/>
      <c r="I21" s="202"/>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3"/>
    </row>
    <row r="22" spans="2:51" ht="409.5" customHeight="1">
      <c r="B22" s="138" t="s">
        <v>29</v>
      </c>
      <c r="C22" s="139"/>
      <c r="D22" s="139"/>
      <c r="E22" s="139"/>
      <c r="F22" s="139"/>
      <c r="G22" s="140"/>
      <c r="H22" s="115"/>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7"/>
    </row>
    <row r="23" spans="2:51" ht="285.75" customHeight="1" thickBot="1">
      <c r="B23" s="141"/>
      <c r="C23" s="142"/>
      <c r="D23" s="142"/>
      <c r="E23" s="142"/>
      <c r="F23" s="142"/>
      <c r="G23" s="143"/>
      <c r="H23" s="118"/>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20"/>
    </row>
    <row r="24" spans="2:51" ht="36" customHeight="1">
      <c r="B24" s="15"/>
      <c r="C24" s="16"/>
      <c r="D24" s="16"/>
      <c r="E24" s="16"/>
      <c r="F24" s="16"/>
      <c r="G24" s="17"/>
      <c r="H24" s="170" t="s">
        <v>96</v>
      </c>
      <c r="I24" s="171"/>
      <c r="J24" s="171"/>
      <c r="K24" s="171"/>
      <c r="L24" s="171"/>
      <c r="M24" s="171"/>
      <c r="N24" s="171"/>
      <c r="O24" s="171"/>
      <c r="P24" s="171"/>
      <c r="Q24" s="171"/>
      <c r="R24" s="171"/>
      <c r="S24" s="171"/>
      <c r="T24" s="171"/>
      <c r="U24" s="171"/>
      <c r="V24" s="171"/>
      <c r="W24" s="171"/>
      <c r="X24" s="171"/>
      <c r="Y24" s="171"/>
      <c r="Z24" s="171"/>
      <c r="AA24" s="171"/>
      <c r="AB24" s="171"/>
      <c r="AC24" s="172"/>
      <c r="AD24" s="173" t="s">
        <v>100</v>
      </c>
      <c r="AE24" s="174"/>
      <c r="AF24" s="174"/>
      <c r="AG24" s="174"/>
      <c r="AH24" s="174"/>
      <c r="AI24" s="174"/>
      <c r="AJ24" s="174"/>
      <c r="AK24" s="174"/>
      <c r="AL24" s="174"/>
      <c r="AM24" s="174"/>
      <c r="AN24" s="174"/>
      <c r="AO24" s="174"/>
      <c r="AP24" s="174"/>
      <c r="AQ24" s="174"/>
      <c r="AR24" s="174"/>
      <c r="AS24" s="174"/>
      <c r="AT24" s="174"/>
      <c r="AU24" s="174"/>
      <c r="AV24" s="174"/>
      <c r="AW24" s="174"/>
      <c r="AX24" s="174"/>
      <c r="AY24" s="175"/>
    </row>
    <row r="25" spans="2:51" ht="36" customHeight="1">
      <c r="B25" s="12"/>
      <c r="C25" s="13"/>
      <c r="D25" s="13"/>
      <c r="E25" s="13"/>
      <c r="F25" s="13"/>
      <c r="G25" s="14"/>
      <c r="H25" s="27" t="s">
        <v>22</v>
      </c>
      <c r="I25" s="28"/>
      <c r="J25" s="28"/>
      <c r="K25" s="28"/>
      <c r="L25" s="28"/>
      <c r="M25" s="29" t="s">
        <v>21</v>
      </c>
      <c r="N25" s="30"/>
      <c r="O25" s="30"/>
      <c r="P25" s="30"/>
      <c r="Q25" s="30"/>
      <c r="R25" s="30"/>
      <c r="S25" s="30"/>
      <c r="T25" s="30"/>
      <c r="U25" s="30"/>
      <c r="V25" s="30"/>
      <c r="W25" s="30"/>
      <c r="X25" s="30"/>
      <c r="Y25" s="31"/>
      <c r="Z25" s="32" t="s">
        <v>20</v>
      </c>
      <c r="AA25" s="30"/>
      <c r="AB25" s="30"/>
      <c r="AC25" s="31"/>
      <c r="AD25" s="27" t="s">
        <v>22</v>
      </c>
      <c r="AE25" s="28"/>
      <c r="AF25" s="28"/>
      <c r="AG25" s="28"/>
      <c r="AH25" s="28"/>
      <c r="AI25" s="29" t="s">
        <v>21</v>
      </c>
      <c r="AJ25" s="30"/>
      <c r="AK25" s="30"/>
      <c r="AL25" s="30"/>
      <c r="AM25" s="30"/>
      <c r="AN25" s="30"/>
      <c r="AO25" s="30"/>
      <c r="AP25" s="30"/>
      <c r="AQ25" s="30"/>
      <c r="AR25" s="30"/>
      <c r="AS25" s="30"/>
      <c r="AT25" s="30"/>
      <c r="AU25" s="31"/>
      <c r="AV25" s="32" t="s">
        <v>20</v>
      </c>
      <c r="AW25" s="30"/>
      <c r="AX25" s="30"/>
      <c r="AY25" s="33"/>
    </row>
    <row r="26" spans="2:51" ht="24" customHeight="1">
      <c r="B26" s="12"/>
      <c r="C26" s="13"/>
      <c r="D26" s="13"/>
      <c r="E26" s="13"/>
      <c r="F26" s="13"/>
      <c r="G26" s="14"/>
      <c r="H26" s="34" t="s">
        <v>95</v>
      </c>
      <c r="I26" s="35"/>
      <c r="J26" s="35"/>
      <c r="K26" s="35"/>
      <c r="L26" s="36"/>
      <c r="M26" s="37" t="s">
        <v>95</v>
      </c>
      <c r="N26" s="38"/>
      <c r="O26" s="38"/>
      <c r="P26" s="38"/>
      <c r="Q26" s="38"/>
      <c r="R26" s="38"/>
      <c r="S26" s="38"/>
      <c r="T26" s="38"/>
      <c r="U26" s="38"/>
      <c r="V26" s="38"/>
      <c r="W26" s="38"/>
      <c r="X26" s="38"/>
      <c r="Y26" s="39"/>
      <c r="Z26" s="40">
        <v>2</v>
      </c>
      <c r="AA26" s="41"/>
      <c r="AB26" s="41"/>
      <c r="AC26" s="42"/>
      <c r="AD26" s="34" t="s">
        <v>64</v>
      </c>
      <c r="AE26" s="35"/>
      <c r="AF26" s="35"/>
      <c r="AG26" s="35"/>
      <c r="AH26" s="36"/>
      <c r="AI26" s="37" t="s">
        <v>65</v>
      </c>
      <c r="AJ26" s="38"/>
      <c r="AK26" s="38"/>
      <c r="AL26" s="38"/>
      <c r="AM26" s="38"/>
      <c r="AN26" s="38"/>
      <c r="AO26" s="38"/>
      <c r="AP26" s="38"/>
      <c r="AQ26" s="38"/>
      <c r="AR26" s="38"/>
      <c r="AS26" s="38"/>
      <c r="AT26" s="38"/>
      <c r="AU26" s="39"/>
      <c r="AV26" s="40">
        <v>10</v>
      </c>
      <c r="AW26" s="41"/>
      <c r="AX26" s="41"/>
      <c r="AY26" s="43"/>
    </row>
    <row r="27" spans="2:51" ht="24" customHeight="1" thickBot="1">
      <c r="B27" s="12"/>
      <c r="C27" s="13"/>
      <c r="D27" s="13"/>
      <c r="E27" s="13"/>
      <c r="F27" s="13"/>
      <c r="G27" s="14"/>
      <c r="H27" s="70" t="s">
        <v>2</v>
      </c>
      <c r="I27" s="30"/>
      <c r="J27" s="30"/>
      <c r="K27" s="30"/>
      <c r="L27" s="30"/>
      <c r="M27" s="51"/>
      <c r="N27" s="52"/>
      <c r="O27" s="52"/>
      <c r="P27" s="52"/>
      <c r="Q27" s="52"/>
      <c r="R27" s="52"/>
      <c r="S27" s="52"/>
      <c r="T27" s="52"/>
      <c r="U27" s="52"/>
      <c r="V27" s="52"/>
      <c r="W27" s="52"/>
      <c r="X27" s="52"/>
      <c r="Y27" s="53"/>
      <c r="Z27" s="54">
        <f>SUM(Z9:AC26)</f>
        <v>2</v>
      </c>
      <c r="AA27" s="55"/>
      <c r="AB27" s="55"/>
      <c r="AC27" s="55"/>
      <c r="AD27" s="34" t="s">
        <v>51</v>
      </c>
      <c r="AE27" s="35"/>
      <c r="AF27" s="35"/>
      <c r="AG27" s="35"/>
      <c r="AH27" s="36"/>
      <c r="AI27" s="37" t="s">
        <v>66</v>
      </c>
      <c r="AJ27" s="38"/>
      <c r="AK27" s="38"/>
      <c r="AL27" s="38"/>
      <c r="AM27" s="38"/>
      <c r="AN27" s="38"/>
      <c r="AO27" s="38"/>
      <c r="AP27" s="38"/>
      <c r="AQ27" s="38"/>
      <c r="AR27" s="38"/>
      <c r="AS27" s="38"/>
      <c r="AT27" s="38"/>
      <c r="AU27" s="39"/>
      <c r="AV27" s="40">
        <v>2</v>
      </c>
      <c r="AW27" s="41"/>
      <c r="AX27" s="41"/>
      <c r="AY27" s="43"/>
    </row>
    <row r="28" spans="2:51" ht="24" customHeight="1">
      <c r="B28" s="144" t="s">
        <v>28</v>
      </c>
      <c r="C28" s="145"/>
      <c r="D28" s="145"/>
      <c r="E28" s="145"/>
      <c r="F28" s="145"/>
      <c r="G28" s="146"/>
      <c r="H28" s="170" t="s">
        <v>97</v>
      </c>
      <c r="I28" s="171"/>
      <c r="J28" s="171"/>
      <c r="K28" s="171"/>
      <c r="L28" s="171"/>
      <c r="M28" s="171"/>
      <c r="N28" s="171"/>
      <c r="O28" s="171"/>
      <c r="P28" s="171"/>
      <c r="Q28" s="171"/>
      <c r="R28" s="171"/>
      <c r="S28" s="171"/>
      <c r="T28" s="171"/>
      <c r="U28" s="171"/>
      <c r="V28" s="171"/>
      <c r="W28" s="171"/>
      <c r="X28" s="171"/>
      <c r="Y28" s="171"/>
      <c r="Z28" s="171"/>
      <c r="AA28" s="171"/>
      <c r="AB28" s="171"/>
      <c r="AC28" s="172"/>
      <c r="AD28" s="44" t="s">
        <v>67</v>
      </c>
      <c r="AE28" s="72"/>
      <c r="AF28" s="72"/>
      <c r="AG28" s="72"/>
      <c r="AH28" s="176"/>
      <c r="AI28" s="37" t="s">
        <v>68</v>
      </c>
      <c r="AJ28" s="38"/>
      <c r="AK28" s="38"/>
      <c r="AL28" s="38"/>
      <c r="AM28" s="38"/>
      <c r="AN28" s="38"/>
      <c r="AO28" s="38"/>
      <c r="AP28" s="38"/>
      <c r="AQ28" s="38"/>
      <c r="AR28" s="38"/>
      <c r="AS28" s="38"/>
      <c r="AT28" s="38"/>
      <c r="AU28" s="39"/>
      <c r="AV28" s="40">
        <v>1</v>
      </c>
      <c r="AW28" s="41"/>
      <c r="AX28" s="41"/>
      <c r="AY28" s="43"/>
    </row>
    <row r="29" spans="2:51" ht="36" customHeight="1">
      <c r="B29" s="147"/>
      <c r="C29" s="148"/>
      <c r="D29" s="148"/>
      <c r="E29" s="148"/>
      <c r="F29" s="148"/>
      <c r="G29" s="149"/>
      <c r="H29" s="27" t="s">
        <v>22</v>
      </c>
      <c r="I29" s="28"/>
      <c r="J29" s="28"/>
      <c r="K29" s="28"/>
      <c r="L29" s="28"/>
      <c r="M29" s="29" t="s">
        <v>21</v>
      </c>
      <c r="N29" s="30"/>
      <c r="O29" s="30"/>
      <c r="P29" s="30"/>
      <c r="Q29" s="30"/>
      <c r="R29" s="30"/>
      <c r="S29" s="30"/>
      <c r="T29" s="30"/>
      <c r="U29" s="30"/>
      <c r="V29" s="30"/>
      <c r="W29" s="30"/>
      <c r="X29" s="30"/>
      <c r="Y29" s="31"/>
      <c r="Z29" s="32" t="s">
        <v>20</v>
      </c>
      <c r="AA29" s="30"/>
      <c r="AB29" s="30"/>
      <c r="AC29" s="31"/>
      <c r="AD29" s="34" t="s">
        <v>69</v>
      </c>
      <c r="AE29" s="35"/>
      <c r="AF29" s="35"/>
      <c r="AG29" s="35"/>
      <c r="AH29" s="36"/>
      <c r="AI29" s="37" t="s">
        <v>70</v>
      </c>
      <c r="AJ29" s="38"/>
      <c r="AK29" s="38"/>
      <c r="AL29" s="38"/>
      <c r="AM29" s="38"/>
      <c r="AN29" s="38"/>
      <c r="AO29" s="38"/>
      <c r="AP29" s="38"/>
      <c r="AQ29" s="38"/>
      <c r="AR29" s="38"/>
      <c r="AS29" s="38"/>
      <c r="AT29" s="38"/>
      <c r="AU29" s="39"/>
      <c r="AV29" s="40">
        <v>1</v>
      </c>
      <c r="AW29" s="41"/>
      <c r="AX29" s="41"/>
      <c r="AY29" s="43"/>
    </row>
    <row r="30" spans="2:54" ht="36" customHeight="1">
      <c r="B30" s="147"/>
      <c r="C30" s="148"/>
      <c r="D30" s="148"/>
      <c r="E30" s="148"/>
      <c r="F30" s="148"/>
      <c r="G30" s="149"/>
      <c r="H30" s="34" t="s">
        <v>38</v>
      </c>
      <c r="I30" s="35"/>
      <c r="J30" s="35"/>
      <c r="K30" s="35"/>
      <c r="L30" s="36"/>
      <c r="M30" s="37" t="s">
        <v>39</v>
      </c>
      <c r="N30" s="38"/>
      <c r="O30" s="38"/>
      <c r="P30" s="38"/>
      <c r="Q30" s="38"/>
      <c r="R30" s="38"/>
      <c r="S30" s="38"/>
      <c r="T30" s="38"/>
      <c r="U30" s="38"/>
      <c r="V30" s="38"/>
      <c r="W30" s="38"/>
      <c r="X30" s="38"/>
      <c r="Y30" s="39"/>
      <c r="Z30" s="54">
        <v>2611</v>
      </c>
      <c r="AA30" s="55"/>
      <c r="AB30" s="55"/>
      <c r="AC30" s="55"/>
      <c r="AD30" s="34" t="s">
        <v>71</v>
      </c>
      <c r="AE30" s="35"/>
      <c r="AF30" s="35"/>
      <c r="AG30" s="35"/>
      <c r="AH30" s="36"/>
      <c r="AI30" s="37" t="s">
        <v>72</v>
      </c>
      <c r="AJ30" s="38"/>
      <c r="AK30" s="38"/>
      <c r="AL30" s="38"/>
      <c r="AM30" s="38"/>
      <c r="AN30" s="38"/>
      <c r="AO30" s="38"/>
      <c r="AP30" s="38"/>
      <c r="AQ30" s="38"/>
      <c r="AR30" s="38"/>
      <c r="AS30" s="38"/>
      <c r="AT30" s="38"/>
      <c r="AU30" s="39"/>
      <c r="AV30" s="40">
        <v>1</v>
      </c>
      <c r="AW30" s="41"/>
      <c r="AX30" s="41"/>
      <c r="AY30" s="43"/>
      <c r="BB30" s="2">
        <v>2610825477</v>
      </c>
    </row>
    <row r="31" spans="2:54" ht="67.5" customHeight="1">
      <c r="B31" s="147"/>
      <c r="C31" s="148"/>
      <c r="D31" s="148"/>
      <c r="E31" s="148"/>
      <c r="F31" s="148"/>
      <c r="G31" s="149"/>
      <c r="H31" s="34" t="s">
        <v>40</v>
      </c>
      <c r="I31" s="35"/>
      <c r="J31" s="35"/>
      <c r="K31" s="35"/>
      <c r="L31" s="36"/>
      <c r="M31" s="37" t="s">
        <v>41</v>
      </c>
      <c r="N31" s="38"/>
      <c r="O31" s="38"/>
      <c r="P31" s="38"/>
      <c r="Q31" s="38"/>
      <c r="R31" s="38"/>
      <c r="S31" s="38"/>
      <c r="T31" s="38"/>
      <c r="U31" s="38"/>
      <c r="V31" s="38"/>
      <c r="W31" s="38"/>
      <c r="X31" s="38"/>
      <c r="Y31" s="39"/>
      <c r="Z31" s="54">
        <v>59</v>
      </c>
      <c r="AA31" s="55"/>
      <c r="AB31" s="55"/>
      <c r="AC31" s="55"/>
      <c r="AD31" s="34" t="s">
        <v>59</v>
      </c>
      <c r="AE31" s="35"/>
      <c r="AF31" s="35"/>
      <c r="AG31" s="35"/>
      <c r="AH31" s="36"/>
      <c r="AI31" s="37" t="s">
        <v>73</v>
      </c>
      <c r="AJ31" s="38"/>
      <c r="AK31" s="38"/>
      <c r="AL31" s="38"/>
      <c r="AM31" s="38"/>
      <c r="AN31" s="38"/>
      <c r="AO31" s="38"/>
      <c r="AP31" s="38"/>
      <c r="AQ31" s="38"/>
      <c r="AR31" s="38"/>
      <c r="AS31" s="38"/>
      <c r="AT31" s="38"/>
      <c r="AU31" s="39"/>
      <c r="AV31" s="74">
        <v>0.9</v>
      </c>
      <c r="AW31" s="75"/>
      <c r="AX31" s="75"/>
      <c r="AY31" s="76"/>
      <c r="BB31" s="2">
        <v>59040000</v>
      </c>
    </row>
    <row r="32" spans="2:54" ht="96.75" customHeight="1">
      <c r="B32" s="147"/>
      <c r="C32" s="148"/>
      <c r="D32" s="148"/>
      <c r="E32" s="148"/>
      <c r="F32" s="148"/>
      <c r="G32" s="149"/>
      <c r="H32" s="34" t="s">
        <v>92</v>
      </c>
      <c r="I32" s="35"/>
      <c r="J32" s="35"/>
      <c r="K32" s="35"/>
      <c r="L32" s="36"/>
      <c r="M32" s="37" t="s">
        <v>42</v>
      </c>
      <c r="N32" s="38"/>
      <c r="O32" s="38"/>
      <c r="P32" s="38"/>
      <c r="Q32" s="38"/>
      <c r="R32" s="38"/>
      <c r="S32" s="38"/>
      <c r="T32" s="38"/>
      <c r="U32" s="38"/>
      <c r="V32" s="38"/>
      <c r="W32" s="38"/>
      <c r="X32" s="38"/>
      <c r="Y32" s="39"/>
      <c r="Z32" s="54">
        <v>29</v>
      </c>
      <c r="AA32" s="55"/>
      <c r="AB32" s="55"/>
      <c r="AC32" s="55"/>
      <c r="AD32" s="70" t="s">
        <v>2</v>
      </c>
      <c r="AE32" s="30"/>
      <c r="AF32" s="30"/>
      <c r="AG32" s="30"/>
      <c r="AH32" s="30"/>
      <c r="AI32" s="51"/>
      <c r="AJ32" s="52"/>
      <c r="AK32" s="52"/>
      <c r="AL32" s="52"/>
      <c r="AM32" s="52"/>
      <c r="AN32" s="52"/>
      <c r="AO32" s="52"/>
      <c r="AP32" s="52"/>
      <c r="AQ32" s="52"/>
      <c r="AR32" s="52"/>
      <c r="AS32" s="52"/>
      <c r="AT32" s="52"/>
      <c r="AU32" s="53"/>
      <c r="AV32" s="24">
        <f>SUM(AV26:AY31)</f>
        <v>15.9</v>
      </c>
      <c r="AW32" s="25"/>
      <c r="AX32" s="25"/>
      <c r="AY32" s="77"/>
      <c r="BB32" s="2">
        <v>29462000</v>
      </c>
    </row>
    <row r="33" spans="2:54" ht="36" customHeight="1">
      <c r="B33" s="147"/>
      <c r="C33" s="148"/>
      <c r="D33" s="148"/>
      <c r="E33" s="148"/>
      <c r="F33" s="148"/>
      <c r="G33" s="149"/>
      <c r="H33" s="34" t="s">
        <v>43</v>
      </c>
      <c r="I33" s="35"/>
      <c r="J33" s="35"/>
      <c r="K33" s="35"/>
      <c r="L33" s="36"/>
      <c r="M33" s="37" t="s">
        <v>44</v>
      </c>
      <c r="N33" s="38"/>
      <c r="O33" s="38"/>
      <c r="P33" s="38"/>
      <c r="Q33" s="38"/>
      <c r="R33" s="38"/>
      <c r="S33" s="38"/>
      <c r="T33" s="38"/>
      <c r="U33" s="38"/>
      <c r="V33" s="38"/>
      <c r="W33" s="38"/>
      <c r="X33" s="38"/>
      <c r="Y33" s="39"/>
      <c r="Z33" s="54">
        <v>29</v>
      </c>
      <c r="AA33" s="55"/>
      <c r="AB33" s="55"/>
      <c r="AC33" s="55"/>
      <c r="AD33" s="71" t="s">
        <v>101</v>
      </c>
      <c r="AE33" s="72"/>
      <c r="AF33" s="72"/>
      <c r="AG33" s="72"/>
      <c r="AH33" s="72"/>
      <c r="AI33" s="72"/>
      <c r="AJ33" s="72"/>
      <c r="AK33" s="72"/>
      <c r="AL33" s="72"/>
      <c r="AM33" s="72"/>
      <c r="AN33" s="72"/>
      <c r="AO33" s="72"/>
      <c r="AP33" s="72"/>
      <c r="AQ33" s="72"/>
      <c r="AR33" s="72"/>
      <c r="AS33" s="72"/>
      <c r="AT33" s="72"/>
      <c r="AU33" s="72"/>
      <c r="AV33" s="72"/>
      <c r="AW33" s="72"/>
      <c r="AX33" s="72"/>
      <c r="AY33" s="73"/>
      <c r="BB33" s="1">
        <v>29209300</v>
      </c>
    </row>
    <row r="34" spans="2:54" ht="24" customHeight="1">
      <c r="B34" s="147"/>
      <c r="C34" s="148"/>
      <c r="D34" s="148"/>
      <c r="E34" s="148"/>
      <c r="F34" s="148"/>
      <c r="G34" s="149"/>
      <c r="H34" s="34" t="s">
        <v>45</v>
      </c>
      <c r="I34" s="35"/>
      <c r="J34" s="35"/>
      <c r="K34" s="35"/>
      <c r="L34" s="36"/>
      <c r="M34" s="37" t="s">
        <v>46</v>
      </c>
      <c r="N34" s="38"/>
      <c r="O34" s="38"/>
      <c r="P34" s="38"/>
      <c r="Q34" s="38"/>
      <c r="R34" s="38"/>
      <c r="S34" s="38"/>
      <c r="T34" s="38"/>
      <c r="U34" s="38"/>
      <c r="V34" s="38"/>
      <c r="W34" s="38"/>
      <c r="X34" s="38"/>
      <c r="Y34" s="39"/>
      <c r="Z34" s="54">
        <v>15</v>
      </c>
      <c r="AA34" s="55"/>
      <c r="AB34" s="55"/>
      <c r="AC34" s="79"/>
      <c r="AD34" s="27" t="s">
        <v>22</v>
      </c>
      <c r="AE34" s="28"/>
      <c r="AF34" s="28"/>
      <c r="AG34" s="28"/>
      <c r="AH34" s="28"/>
      <c r="AI34" s="29" t="s">
        <v>21</v>
      </c>
      <c r="AJ34" s="30"/>
      <c r="AK34" s="30"/>
      <c r="AL34" s="30"/>
      <c r="AM34" s="30"/>
      <c r="AN34" s="30"/>
      <c r="AO34" s="30"/>
      <c r="AP34" s="30"/>
      <c r="AQ34" s="30"/>
      <c r="AR34" s="30"/>
      <c r="AS34" s="30"/>
      <c r="AT34" s="30"/>
      <c r="AU34" s="31"/>
      <c r="AV34" s="32" t="s">
        <v>20</v>
      </c>
      <c r="AW34" s="30"/>
      <c r="AX34" s="30"/>
      <c r="AY34" s="33"/>
      <c r="BB34" s="1">
        <v>14861280</v>
      </c>
    </row>
    <row r="35" spans="2:54" ht="48" customHeight="1">
      <c r="B35" s="147"/>
      <c r="C35" s="148"/>
      <c r="D35" s="148"/>
      <c r="E35" s="148"/>
      <c r="F35" s="148"/>
      <c r="G35" s="149"/>
      <c r="H35" s="34" t="s">
        <v>40</v>
      </c>
      <c r="I35" s="35"/>
      <c r="J35" s="35"/>
      <c r="K35" s="35"/>
      <c r="L35" s="36"/>
      <c r="M35" s="37" t="s">
        <v>47</v>
      </c>
      <c r="N35" s="38"/>
      <c r="O35" s="38"/>
      <c r="P35" s="38"/>
      <c r="Q35" s="38"/>
      <c r="R35" s="38"/>
      <c r="S35" s="38"/>
      <c r="T35" s="38"/>
      <c r="U35" s="38"/>
      <c r="V35" s="38"/>
      <c r="W35" s="38"/>
      <c r="X35" s="38"/>
      <c r="Y35" s="39"/>
      <c r="Z35" s="54">
        <v>15</v>
      </c>
      <c r="AA35" s="55"/>
      <c r="AB35" s="55"/>
      <c r="AC35" s="55"/>
      <c r="AD35" s="34" t="s">
        <v>88</v>
      </c>
      <c r="AE35" s="35"/>
      <c r="AF35" s="35"/>
      <c r="AG35" s="35"/>
      <c r="AH35" s="36"/>
      <c r="AI35" s="37" t="s">
        <v>89</v>
      </c>
      <c r="AJ35" s="38"/>
      <c r="AK35" s="38"/>
      <c r="AL35" s="38"/>
      <c r="AM35" s="38"/>
      <c r="AN35" s="38"/>
      <c r="AO35" s="38"/>
      <c r="AP35" s="38"/>
      <c r="AQ35" s="38"/>
      <c r="AR35" s="38"/>
      <c r="AS35" s="38"/>
      <c r="AT35" s="38"/>
      <c r="AU35" s="39"/>
      <c r="AV35" s="40">
        <v>37</v>
      </c>
      <c r="AW35" s="41"/>
      <c r="AX35" s="41"/>
      <c r="AY35" s="43"/>
      <c r="BB35" s="2">
        <v>14631500</v>
      </c>
    </row>
    <row r="36" spans="2:54" ht="103.5" customHeight="1">
      <c r="B36" s="147"/>
      <c r="C36" s="148"/>
      <c r="D36" s="148"/>
      <c r="E36" s="148"/>
      <c r="F36" s="148"/>
      <c r="G36" s="149"/>
      <c r="H36" s="34" t="s">
        <v>92</v>
      </c>
      <c r="I36" s="35"/>
      <c r="J36" s="35"/>
      <c r="K36" s="35"/>
      <c r="L36" s="36"/>
      <c r="M36" s="37" t="s">
        <v>48</v>
      </c>
      <c r="N36" s="38"/>
      <c r="O36" s="38"/>
      <c r="P36" s="38"/>
      <c r="Q36" s="38"/>
      <c r="R36" s="38"/>
      <c r="S36" s="38"/>
      <c r="T36" s="38"/>
      <c r="U36" s="38"/>
      <c r="V36" s="38"/>
      <c r="W36" s="38"/>
      <c r="X36" s="38"/>
      <c r="Y36" s="39"/>
      <c r="Z36" s="54">
        <v>13</v>
      </c>
      <c r="AA36" s="55"/>
      <c r="AB36" s="55"/>
      <c r="AC36" s="55"/>
      <c r="AD36" s="56" t="s">
        <v>2</v>
      </c>
      <c r="AE36" s="28"/>
      <c r="AF36" s="28"/>
      <c r="AG36" s="28"/>
      <c r="AH36" s="28"/>
      <c r="AI36" s="57"/>
      <c r="AJ36" s="58"/>
      <c r="AK36" s="58"/>
      <c r="AL36" s="58"/>
      <c r="AM36" s="58"/>
      <c r="AN36" s="58"/>
      <c r="AO36" s="58"/>
      <c r="AP36" s="58"/>
      <c r="AQ36" s="58"/>
      <c r="AR36" s="58"/>
      <c r="AS36" s="58"/>
      <c r="AT36" s="58"/>
      <c r="AU36" s="59"/>
      <c r="AV36" s="60">
        <f>SUM(AV35:AY35)</f>
        <v>37</v>
      </c>
      <c r="AW36" s="61"/>
      <c r="AX36" s="61"/>
      <c r="AY36" s="62"/>
      <c r="BB36" s="2">
        <v>13052000</v>
      </c>
    </row>
    <row r="37" spans="2:54" ht="36" customHeight="1">
      <c r="B37" s="147"/>
      <c r="C37" s="148"/>
      <c r="D37" s="148"/>
      <c r="E37" s="148"/>
      <c r="F37" s="148"/>
      <c r="G37" s="149"/>
      <c r="H37" s="34" t="s">
        <v>91</v>
      </c>
      <c r="I37" s="35"/>
      <c r="J37" s="35"/>
      <c r="K37" s="35"/>
      <c r="L37" s="36"/>
      <c r="M37" s="37" t="s">
        <v>90</v>
      </c>
      <c r="N37" s="38"/>
      <c r="O37" s="38"/>
      <c r="P37" s="38"/>
      <c r="Q37" s="38"/>
      <c r="R37" s="38"/>
      <c r="S37" s="38"/>
      <c r="T37" s="38"/>
      <c r="U37" s="38"/>
      <c r="V37" s="38"/>
      <c r="W37" s="38"/>
      <c r="X37" s="38"/>
      <c r="Y37" s="39"/>
      <c r="Z37" s="54">
        <v>13</v>
      </c>
      <c r="AA37" s="55"/>
      <c r="AB37" s="55"/>
      <c r="AC37" s="55"/>
      <c r="AD37" s="71" t="s">
        <v>102</v>
      </c>
      <c r="AE37" s="72"/>
      <c r="AF37" s="72"/>
      <c r="AG37" s="72"/>
      <c r="AH37" s="72"/>
      <c r="AI37" s="72"/>
      <c r="AJ37" s="72"/>
      <c r="AK37" s="72"/>
      <c r="AL37" s="72"/>
      <c r="AM37" s="72"/>
      <c r="AN37" s="72"/>
      <c r="AO37" s="72"/>
      <c r="AP37" s="72"/>
      <c r="AQ37" s="72"/>
      <c r="AR37" s="72"/>
      <c r="AS37" s="72"/>
      <c r="AT37" s="72"/>
      <c r="AU37" s="72"/>
      <c r="AV37" s="72"/>
      <c r="AW37" s="72"/>
      <c r="AX37" s="72"/>
      <c r="AY37" s="73"/>
      <c r="BB37" s="2">
        <v>12509000</v>
      </c>
    </row>
    <row r="38" spans="2:54" ht="56.25" customHeight="1">
      <c r="B38" s="147"/>
      <c r="C38" s="148"/>
      <c r="D38" s="148"/>
      <c r="E38" s="148"/>
      <c r="F38" s="148"/>
      <c r="G38" s="149"/>
      <c r="H38" s="34" t="s">
        <v>40</v>
      </c>
      <c r="I38" s="35"/>
      <c r="J38" s="35"/>
      <c r="K38" s="35"/>
      <c r="L38" s="36"/>
      <c r="M38" s="37" t="s">
        <v>49</v>
      </c>
      <c r="N38" s="38"/>
      <c r="O38" s="38"/>
      <c r="P38" s="38"/>
      <c r="Q38" s="38"/>
      <c r="R38" s="38"/>
      <c r="S38" s="38"/>
      <c r="T38" s="38"/>
      <c r="U38" s="38"/>
      <c r="V38" s="38"/>
      <c r="W38" s="38"/>
      <c r="X38" s="38"/>
      <c r="Y38" s="39"/>
      <c r="Z38" s="54">
        <v>10</v>
      </c>
      <c r="AA38" s="55"/>
      <c r="AB38" s="55"/>
      <c r="AC38" s="79"/>
      <c r="AD38" s="27" t="s">
        <v>22</v>
      </c>
      <c r="AE38" s="28"/>
      <c r="AF38" s="28"/>
      <c r="AG38" s="28"/>
      <c r="AH38" s="28"/>
      <c r="AI38" s="29" t="s">
        <v>21</v>
      </c>
      <c r="AJ38" s="30"/>
      <c r="AK38" s="30"/>
      <c r="AL38" s="30"/>
      <c r="AM38" s="30"/>
      <c r="AN38" s="30"/>
      <c r="AO38" s="30"/>
      <c r="AP38" s="30"/>
      <c r="AQ38" s="30"/>
      <c r="AR38" s="30"/>
      <c r="AS38" s="30"/>
      <c r="AT38" s="30"/>
      <c r="AU38" s="31"/>
      <c r="AV38" s="32" t="s">
        <v>20</v>
      </c>
      <c r="AW38" s="30"/>
      <c r="AX38" s="30"/>
      <c r="AY38" s="33"/>
      <c r="BB38" s="2">
        <v>9922000</v>
      </c>
    </row>
    <row r="39" spans="2:54" ht="57.75" customHeight="1">
      <c r="B39" s="147"/>
      <c r="C39" s="148"/>
      <c r="D39" s="148"/>
      <c r="E39" s="148"/>
      <c r="F39" s="148"/>
      <c r="G39" s="149"/>
      <c r="H39" s="34" t="s">
        <v>40</v>
      </c>
      <c r="I39" s="35"/>
      <c r="J39" s="35"/>
      <c r="K39" s="35"/>
      <c r="L39" s="36"/>
      <c r="M39" s="37" t="s">
        <v>50</v>
      </c>
      <c r="N39" s="38"/>
      <c r="O39" s="38"/>
      <c r="P39" s="38"/>
      <c r="Q39" s="38"/>
      <c r="R39" s="38"/>
      <c r="S39" s="38"/>
      <c r="T39" s="38"/>
      <c r="U39" s="38"/>
      <c r="V39" s="38"/>
      <c r="W39" s="38"/>
      <c r="X39" s="38"/>
      <c r="Y39" s="39"/>
      <c r="Z39" s="54">
        <v>8</v>
      </c>
      <c r="AA39" s="55"/>
      <c r="AB39" s="55"/>
      <c r="AC39" s="55"/>
      <c r="AD39" s="34" t="s">
        <v>74</v>
      </c>
      <c r="AE39" s="35"/>
      <c r="AF39" s="35"/>
      <c r="AG39" s="35"/>
      <c r="AH39" s="36"/>
      <c r="AI39" s="37" t="s">
        <v>75</v>
      </c>
      <c r="AJ39" s="38"/>
      <c r="AK39" s="38"/>
      <c r="AL39" s="38"/>
      <c r="AM39" s="38"/>
      <c r="AN39" s="38"/>
      <c r="AO39" s="38"/>
      <c r="AP39" s="38"/>
      <c r="AQ39" s="38"/>
      <c r="AR39" s="38"/>
      <c r="AS39" s="38"/>
      <c r="AT39" s="38"/>
      <c r="AU39" s="39"/>
      <c r="AV39" s="40">
        <v>39</v>
      </c>
      <c r="AW39" s="41"/>
      <c r="AX39" s="41"/>
      <c r="AY39" s="43"/>
      <c r="BB39" s="2">
        <v>8239000</v>
      </c>
    </row>
    <row r="40" spans="2:54" ht="24" customHeight="1">
      <c r="B40" s="147"/>
      <c r="C40" s="148"/>
      <c r="D40" s="148"/>
      <c r="E40" s="148"/>
      <c r="F40" s="148"/>
      <c r="G40" s="149"/>
      <c r="H40" s="34" t="s">
        <v>53</v>
      </c>
      <c r="I40" s="35"/>
      <c r="J40" s="35"/>
      <c r="K40" s="35"/>
      <c r="L40" s="36"/>
      <c r="M40" s="37" t="s">
        <v>54</v>
      </c>
      <c r="N40" s="38"/>
      <c r="O40" s="38"/>
      <c r="P40" s="38"/>
      <c r="Q40" s="38"/>
      <c r="R40" s="38"/>
      <c r="S40" s="38"/>
      <c r="T40" s="38"/>
      <c r="U40" s="38"/>
      <c r="V40" s="38"/>
      <c r="W40" s="38"/>
      <c r="X40" s="38"/>
      <c r="Y40" s="39"/>
      <c r="Z40" s="54">
        <v>7</v>
      </c>
      <c r="AA40" s="55"/>
      <c r="AB40" s="55"/>
      <c r="AC40" s="79"/>
      <c r="AD40" s="44" t="s">
        <v>76</v>
      </c>
      <c r="AE40" s="45"/>
      <c r="AF40" s="45"/>
      <c r="AG40" s="45"/>
      <c r="AH40" s="46"/>
      <c r="AI40" s="37" t="s">
        <v>77</v>
      </c>
      <c r="AJ40" s="47"/>
      <c r="AK40" s="47"/>
      <c r="AL40" s="47"/>
      <c r="AM40" s="47"/>
      <c r="AN40" s="47"/>
      <c r="AO40" s="47"/>
      <c r="AP40" s="47"/>
      <c r="AQ40" s="47"/>
      <c r="AR40" s="47"/>
      <c r="AS40" s="47"/>
      <c r="AT40" s="47"/>
      <c r="AU40" s="48"/>
      <c r="AV40" s="40">
        <v>1</v>
      </c>
      <c r="AW40" s="41"/>
      <c r="AX40" s="41"/>
      <c r="AY40" s="43"/>
      <c r="BB40" s="1">
        <v>6589799</v>
      </c>
    </row>
    <row r="41" spans="2:54" ht="24" customHeight="1">
      <c r="B41" s="147"/>
      <c r="C41" s="148"/>
      <c r="D41" s="148"/>
      <c r="E41" s="148"/>
      <c r="F41" s="148"/>
      <c r="G41" s="149"/>
      <c r="H41" s="34" t="s">
        <v>51</v>
      </c>
      <c r="I41" s="35"/>
      <c r="J41" s="35"/>
      <c r="K41" s="35"/>
      <c r="L41" s="36"/>
      <c r="M41" s="37" t="s">
        <v>52</v>
      </c>
      <c r="N41" s="38"/>
      <c r="O41" s="38"/>
      <c r="P41" s="38"/>
      <c r="Q41" s="38"/>
      <c r="R41" s="38"/>
      <c r="S41" s="38"/>
      <c r="T41" s="38"/>
      <c r="U41" s="38"/>
      <c r="V41" s="38"/>
      <c r="W41" s="38"/>
      <c r="X41" s="38"/>
      <c r="Y41" s="39"/>
      <c r="Z41" s="54">
        <v>6</v>
      </c>
      <c r="AA41" s="55"/>
      <c r="AB41" s="55"/>
      <c r="AC41" s="79"/>
      <c r="AD41" s="56" t="s">
        <v>2</v>
      </c>
      <c r="AE41" s="28"/>
      <c r="AF41" s="28"/>
      <c r="AG41" s="28"/>
      <c r="AH41" s="28"/>
      <c r="AI41" s="57"/>
      <c r="AJ41" s="58"/>
      <c r="AK41" s="58"/>
      <c r="AL41" s="58"/>
      <c r="AM41" s="58"/>
      <c r="AN41" s="58"/>
      <c r="AO41" s="58"/>
      <c r="AP41" s="58"/>
      <c r="AQ41" s="58"/>
      <c r="AR41" s="58"/>
      <c r="AS41" s="58"/>
      <c r="AT41" s="58"/>
      <c r="AU41" s="59"/>
      <c r="AV41" s="60">
        <f>SUM(AV39:AY40)</f>
        <v>40</v>
      </c>
      <c r="AW41" s="61"/>
      <c r="AX41" s="61"/>
      <c r="AY41" s="62"/>
      <c r="BB41" s="1">
        <v>6565060</v>
      </c>
    </row>
    <row r="42" spans="2:54" ht="48" customHeight="1">
      <c r="B42" s="147"/>
      <c r="C42" s="148"/>
      <c r="D42" s="148"/>
      <c r="E42" s="148"/>
      <c r="F42" s="148"/>
      <c r="G42" s="149"/>
      <c r="H42" s="34" t="s">
        <v>40</v>
      </c>
      <c r="I42" s="35"/>
      <c r="J42" s="35"/>
      <c r="K42" s="35"/>
      <c r="L42" s="36"/>
      <c r="M42" s="37" t="s">
        <v>55</v>
      </c>
      <c r="N42" s="38"/>
      <c r="O42" s="38"/>
      <c r="P42" s="38"/>
      <c r="Q42" s="38"/>
      <c r="R42" s="38"/>
      <c r="S42" s="38"/>
      <c r="T42" s="38"/>
      <c r="U42" s="38"/>
      <c r="V42" s="38"/>
      <c r="W42" s="38"/>
      <c r="X42" s="38"/>
      <c r="Y42" s="39"/>
      <c r="Z42" s="54">
        <v>3</v>
      </c>
      <c r="AA42" s="55"/>
      <c r="AB42" s="55"/>
      <c r="AC42" s="55"/>
      <c r="AD42" s="20" t="s">
        <v>103</v>
      </c>
      <c r="AE42" s="30"/>
      <c r="AF42" s="30"/>
      <c r="AG42" s="30"/>
      <c r="AH42" s="30"/>
      <c r="AI42" s="30"/>
      <c r="AJ42" s="30"/>
      <c r="AK42" s="30"/>
      <c r="AL42" s="30"/>
      <c r="AM42" s="30"/>
      <c r="AN42" s="30"/>
      <c r="AO42" s="30"/>
      <c r="AP42" s="30"/>
      <c r="AQ42" s="30"/>
      <c r="AR42" s="30"/>
      <c r="AS42" s="30"/>
      <c r="AT42" s="30"/>
      <c r="AU42" s="30"/>
      <c r="AV42" s="30"/>
      <c r="AW42" s="30"/>
      <c r="AX42" s="30"/>
      <c r="AY42" s="33"/>
      <c r="BB42" s="2">
        <v>2672000</v>
      </c>
    </row>
    <row r="43" spans="2:54" ht="36" customHeight="1">
      <c r="B43" s="147"/>
      <c r="C43" s="148"/>
      <c r="D43" s="148"/>
      <c r="E43" s="148"/>
      <c r="F43" s="148"/>
      <c r="G43" s="149"/>
      <c r="H43" s="34" t="s">
        <v>56</v>
      </c>
      <c r="I43" s="35"/>
      <c r="J43" s="35"/>
      <c r="K43" s="35"/>
      <c r="L43" s="36"/>
      <c r="M43" s="37" t="s">
        <v>57</v>
      </c>
      <c r="N43" s="38"/>
      <c r="O43" s="38"/>
      <c r="P43" s="38"/>
      <c r="Q43" s="38"/>
      <c r="R43" s="38"/>
      <c r="S43" s="38"/>
      <c r="T43" s="38"/>
      <c r="U43" s="38"/>
      <c r="V43" s="38"/>
      <c r="W43" s="38"/>
      <c r="X43" s="38"/>
      <c r="Y43" s="39"/>
      <c r="Z43" s="54">
        <v>2</v>
      </c>
      <c r="AA43" s="55"/>
      <c r="AB43" s="55"/>
      <c r="AC43" s="55"/>
      <c r="AD43" s="27" t="s">
        <v>22</v>
      </c>
      <c r="AE43" s="28"/>
      <c r="AF43" s="28"/>
      <c r="AG43" s="28"/>
      <c r="AH43" s="28"/>
      <c r="AI43" s="29" t="s">
        <v>21</v>
      </c>
      <c r="AJ43" s="30"/>
      <c r="AK43" s="30"/>
      <c r="AL43" s="30"/>
      <c r="AM43" s="30"/>
      <c r="AN43" s="30"/>
      <c r="AO43" s="30"/>
      <c r="AP43" s="30"/>
      <c r="AQ43" s="30"/>
      <c r="AR43" s="30"/>
      <c r="AS43" s="30"/>
      <c r="AT43" s="30"/>
      <c r="AU43" s="31"/>
      <c r="AV43" s="32" t="s">
        <v>20</v>
      </c>
      <c r="AW43" s="30"/>
      <c r="AX43" s="30"/>
      <c r="AY43" s="33"/>
      <c r="BB43" s="1">
        <v>2363878</v>
      </c>
    </row>
    <row r="44" spans="2:54" ht="36" customHeight="1">
      <c r="B44" s="147"/>
      <c r="C44" s="148"/>
      <c r="D44" s="148"/>
      <c r="E44" s="148"/>
      <c r="F44" s="148"/>
      <c r="G44" s="149"/>
      <c r="H44" s="34" t="s">
        <v>40</v>
      </c>
      <c r="I44" s="35"/>
      <c r="J44" s="35"/>
      <c r="K44" s="35"/>
      <c r="L44" s="36"/>
      <c r="M44" s="37" t="s">
        <v>58</v>
      </c>
      <c r="N44" s="38"/>
      <c r="O44" s="38"/>
      <c r="P44" s="38"/>
      <c r="Q44" s="38"/>
      <c r="R44" s="38"/>
      <c r="S44" s="38"/>
      <c r="T44" s="38"/>
      <c r="U44" s="38"/>
      <c r="V44" s="38"/>
      <c r="W44" s="38"/>
      <c r="X44" s="38"/>
      <c r="Y44" s="39"/>
      <c r="Z44" s="63">
        <v>0.9</v>
      </c>
      <c r="AA44" s="64"/>
      <c r="AB44" s="64"/>
      <c r="AC44" s="64"/>
      <c r="AD44" s="34" t="s">
        <v>86</v>
      </c>
      <c r="AE44" s="35"/>
      <c r="AF44" s="35"/>
      <c r="AG44" s="35"/>
      <c r="AH44" s="36"/>
      <c r="AI44" s="37" t="s">
        <v>87</v>
      </c>
      <c r="AJ44" s="38"/>
      <c r="AK44" s="38"/>
      <c r="AL44" s="38"/>
      <c r="AM44" s="38"/>
      <c r="AN44" s="38"/>
      <c r="AO44" s="38"/>
      <c r="AP44" s="38"/>
      <c r="AQ44" s="38"/>
      <c r="AR44" s="38"/>
      <c r="AS44" s="38"/>
      <c r="AT44" s="38"/>
      <c r="AU44" s="39"/>
      <c r="AV44" s="40">
        <v>18</v>
      </c>
      <c r="AW44" s="41"/>
      <c r="AX44" s="41"/>
      <c r="AY44" s="43"/>
      <c r="BB44" s="2">
        <v>867000</v>
      </c>
    </row>
    <row r="45" spans="2:54" ht="24" customHeight="1">
      <c r="B45" s="147"/>
      <c r="C45" s="148"/>
      <c r="D45" s="148"/>
      <c r="E45" s="148"/>
      <c r="F45" s="148"/>
      <c r="G45" s="149"/>
      <c r="H45" s="34" t="s">
        <v>59</v>
      </c>
      <c r="I45" s="35"/>
      <c r="J45" s="35"/>
      <c r="K45" s="35"/>
      <c r="L45" s="36"/>
      <c r="M45" s="37" t="s">
        <v>60</v>
      </c>
      <c r="N45" s="38"/>
      <c r="O45" s="38"/>
      <c r="P45" s="38"/>
      <c r="Q45" s="38"/>
      <c r="R45" s="38"/>
      <c r="S45" s="38"/>
      <c r="T45" s="38"/>
      <c r="U45" s="38"/>
      <c r="V45" s="38"/>
      <c r="W45" s="38"/>
      <c r="X45" s="38"/>
      <c r="Y45" s="39"/>
      <c r="Z45" s="68">
        <v>0.4</v>
      </c>
      <c r="AA45" s="64"/>
      <c r="AB45" s="64"/>
      <c r="AC45" s="69"/>
      <c r="AD45" s="70" t="s">
        <v>2</v>
      </c>
      <c r="AE45" s="30"/>
      <c r="AF45" s="30"/>
      <c r="AG45" s="30"/>
      <c r="AH45" s="30"/>
      <c r="AI45" s="51"/>
      <c r="AJ45" s="52"/>
      <c r="AK45" s="52"/>
      <c r="AL45" s="52"/>
      <c r="AM45" s="52"/>
      <c r="AN45" s="52"/>
      <c r="AO45" s="52"/>
      <c r="AP45" s="52"/>
      <c r="AQ45" s="52"/>
      <c r="AR45" s="52"/>
      <c r="AS45" s="52"/>
      <c r="AT45" s="52"/>
      <c r="AU45" s="53"/>
      <c r="AV45" s="24">
        <f>SUM(AV44:AY44)</f>
        <v>18</v>
      </c>
      <c r="AW45" s="25"/>
      <c r="AX45" s="25"/>
      <c r="AY45" s="77"/>
      <c r="BB45" s="2">
        <v>408000</v>
      </c>
    </row>
    <row r="46" spans="2:54" ht="24" customHeight="1">
      <c r="B46" s="147"/>
      <c r="C46" s="148"/>
      <c r="D46" s="148"/>
      <c r="E46" s="148"/>
      <c r="F46" s="148"/>
      <c r="G46" s="149"/>
      <c r="H46" s="34" t="s">
        <v>61</v>
      </c>
      <c r="I46" s="35"/>
      <c r="J46" s="35"/>
      <c r="K46" s="35"/>
      <c r="L46" s="36"/>
      <c r="M46" s="37" t="s">
        <v>62</v>
      </c>
      <c r="N46" s="38"/>
      <c r="O46" s="38"/>
      <c r="P46" s="38"/>
      <c r="Q46" s="38"/>
      <c r="R46" s="38"/>
      <c r="S46" s="38"/>
      <c r="T46" s="38"/>
      <c r="U46" s="38"/>
      <c r="V46" s="38"/>
      <c r="W46" s="38"/>
      <c r="X46" s="38"/>
      <c r="Y46" s="39"/>
      <c r="Z46" s="63">
        <v>0.3</v>
      </c>
      <c r="AA46" s="64"/>
      <c r="AB46" s="64"/>
      <c r="AC46" s="64"/>
      <c r="AD46" s="50"/>
      <c r="AE46" s="35"/>
      <c r="AF46" s="35"/>
      <c r="AG46" s="35"/>
      <c r="AH46" s="36"/>
      <c r="AI46" s="49"/>
      <c r="AJ46" s="38"/>
      <c r="AK46" s="38"/>
      <c r="AL46" s="38"/>
      <c r="AM46" s="38"/>
      <c r="AN46" s="38"/>
      <c r="AO46" s="38"/>
      <c r="AP46" s="38"/>
      <c r="AQ46" s="38"/>
      <c r="AR46" s="38"/>
      <c r="AS46" s="38"/>
      <c r="AT46" s="38"/>
      <c r="AU46" s="39"/>
      <c r="AV46" s="40"/>
      <c r="AW46" s="41"/>
      <c r="AX46" s="41"/>
      <c r="AY46" s="43"/>
      <c r="BB46" s="2">
        <v>320000</v>
      </c>
    </row>
    <row r="47" spans="2:54" ht="36" customHeight="1">
      <c r="B47" s="147"/>
      <c r="C47" s="148"/>
      <c r="D47" s="148"/>
      <c r="E47" s="148"/>
      <c r="F47" s="148"/>
      <c r="G47" s="149"/>
      <c r="H47" s="34" t="s">
        <v>40</v>
      </c>
      <c r="I47" s="35"/>
      <c r="J47" s="35"/>
      <c r="K47" s="35"/>
      <c r="L47" s="36"/>
      <c r="M47" s="37" t="s">
        <v>63</v>
      </c>
      <c r="N47" s="38"/>
      <c r="O47" s="38"/>
      <c r="P47" s="38"/>
      <c r="Q47" s="38"/>
      <c r="R47" s="38"/>
      <c r="S47" s="38"/>
      <c r="T47" s="38"/>
      <c r="U47" s="38"/>
      <c r="V47" s="38"/>
      <c r="W47" s="38"/>
      <c r="X47" s="38"/>
      <c r="Y47" s="39"/>
      <c r="Z47" s="63">
        <v>0.2</v>
      </c>
      <c r="AA47" s="64"/>
      <c r="AB47" s="64"/>
      <c r="AC47" s="64"/>
      <c r="AD47" s="65"/>
      <c r="AE47" s="66"/>
      <c r="AF47" s="66"/>
      <c r="AG47" s="66"/>
      <c r="AH47" s="67"/>
      <c r="AI47" s="49"/>
      <c r="AJ47" s="38"/>
      <c r="AK47" s="38"/>
      <c r="AL47" s="38"/>
      <c r="AM47" s="38"/>
      <c r="AN47" s="38"/>
      <c r="AO47" s="38"/>
      <c r="AP47" s="38"/>
      <c r="AQ47" s="38"/>
      <c r="AR47" s="38"/>
      <c r="AS47" s="38"/>
      <c r="AT47" s="38"/>
      <c r="AU47" s="39"/>
      <c r="AV47" s="40"/>
      <c r="AW47" s="41"/>
      <c r="AX47" s="41"/>
      <c r="AY47" s="43"/>
      <c r="BB47" s="1">
        <v>194400</v>
      </c>
    </row>
    <row r="48" spans="2:54" ht="31.5" customHeight="1">
      <c r="B48" s="147"/>
      <c r="C48" s="148"/>
      <c r="D48" s="148"/>
      <c r="E48" s="148"/>
      <c r="F48" s="148"/>
      <c r="G48" s="149"/>
      <c r="H48" s="70" t="s">
        <v>2</v>
      </c>
      <c r="I48" s="30"/>
      <c r="J48" s="30"/>
      <c r="K48" s="30"/>
      <c r="L48" s="30"/>
      <c r="M48" s="51"/>
      <c r="N48" s="52"/>
      <c r="O48" s="52"/>
      <c r="P48" s="52"/>
      <c r="Q48" s="52"/>
      <c r="R48" s="52"/>
      <c r="S48" s="52"/>
      <c r="T48" s="52"/>
      <c r="U48" s="52"/>
      <c r="V48" s="52"/>
      <c r="W48" s="52"/>
      <c r="X48" s="52"/>
      <c r="Y48" s="53"/>
      <c r="Z48" s="54">
        <f>SUM(Z30:AC47)</f>
        <v>2821.8</v>
      </c>
      <c r="AA48" s="55"/>
      <c r="AB48" s="55"/>
      <c r="AC48" s="55"/>
      <c r="AD48" s="65"/>
      <c r="AE48" s="66"/>
      <c r="AF48" s="66"/>
      <c r="AG48" s="66"/>
      <c r="AH48" s="67"/>
      <c r="AI48" s="49"/>
      <c r="AJ48" s="38"/>
      <c r="AK48" s="38"/>
      <c r="AL48" s="38"/>
      <c r="AM48" s="38"/>
      <c r="AN48" s="38"/>
      <c r="AO48" s="38"/>
      <c r="AP48" s="38"/>
      <c r="AQ48" s="38"/>
      <c r="AR48" s="38"/>
      <c r="AS48" s="38"/>
      <c r="AT48" s="38"/>
      <c r="AU48" s="39"/>
      <c r="AV48" s="40"/>
      <c r="AW48" s="41"/>
      <c r="AX48" s="41"/>
      <c r="AY48" s="43"/>
      <c r="BB48" s="1">
        <f>SUM(BB29:BB47)</f>
        <v>2821731694</v>
      </c>
    </row>
    <row r="49" spans="2:51" ht="42" customHeight="1">
      <c r="B49" s="147"/>
      <c r="C49" s="148"/>
      <c r="D49" s="148"/>
      <c r="E49" s="148"/>
      <c r="F49" s="148"/>
      <c r="G49" s="149"/>
      <c r="H49" s="20" t="s">
        <v>98</v>
      </c>
      <c r="I49" s="30"/>
      <c r="J49" s="30"/>
      <c r="K49" s="30"/>
      <c r="L49" s="30"/>
      <c r="M49" s="30"/>
      <c r="N49" s="30"/>
      <c r="O49" s="30"/>
      <c r="P49" s="30"/>
      <c r="Q49" s="30"/>
      <c r="R49" s="30"/>
      <c r="S49" s="30"/>
      <c r="T49" s="30"/>
      <c r="U49" s="30"/>
      <c r="V49" s="30"/>
      <c r="W49" s="30"/>
      <c r="X49" s="30"/>
      <c r="Y49" s="30"/>
      <c r="Z49" s="30"/>
      <c r="AA49" s="30"/>
      <c r="AB49" s="30"/>
      <c r="AC49" s="31"/>
      <c r="AD49" s="50"/>
      <c r="AE49" s="35"/>
      <c r="AF49" s="35"/>
      <c r="AG49" s="35"/>
      <c r="AH49" s="36"/>
      <c r="AI49" s="49"/>
      <c r="AJ49" s="38"/>
      <c r="AK49" s="38"/>
      <c r="AL49" s="38"/>
      <c r="AM49" s="38"/>
      <c r="AN49" s="38"/>
      <c r="AO49" s="38"/>
      <c r="AP49" s="38"/>
      <c r="AQ49" s="38"/>
      <c r="AR49" s="38"/>
      <c r="AS49" s="38"/>
      <c r="AT49" s="38"/>
      <c r="AU49" s="39"/>
      <c r="AV49" s="40"/>
      <c r="AW49" s="41"/>
      <c r="AX49" s="41"/>
      <c r="AY49" s="43"/>
    </row>
    <row r="50" spans="2:51" ht="48" customHeight="1">
      <c r="B50" s="147"/>
      <c r="C50" s="148"/>
      <c r="D50" s="148"/>
      <c r="E50" s="148"/>
      <c r="F50" s="148"/>
      <c r="G50" s="149"/>
      <c r="H50" s="27" t="s">
        <v>22</v>
      </c>
      <c r="I50" s="28"/>
      <c r="J50" s="28"/>
      <c r="K50" s="28"/>
      <c r="L50" s="28"/>
      <c r="M50" s="29" t="s">
        <v>21</v>
      </c>
      <c r="N50" s="30"/>
      <c r="O50" s="30"/>
      <c r="P50" s="30"/>
      <c r="Q50" s="30"/>
      <c r="R50" s="30"/>
      <c r="S50" s="30"/>
      <c r="T50" s="30"/>
      <c r="U50" s="30"/>
      <c r="V50" s="30"/>
      <c r="W50" s="30"/>
      <c r="X50" s="30"/>
      <c r="Y50" s="31"/>
      <c r="Z50" s="32" t="s">
        <v>20</v>
      </c>
      <c r="AA50" s="30"/>
      <c r="AB50" s="30"/>
      <c r="AC50" s="31"/>
      <c r="AD50" s="50"/>
      <c r="AE50" s="35"/>
      <c r="AF50" s="35"/>
      <c r="AG50" s="35"/>
      <c r="AH50" s="36"/>
      <c r="AI50" s="49"/>
      <c r="AJ50" s="38"/>
      <c r="AK50" s="38"/>
      <c r="AL50" s="38"/>
      <c r="AM50" s="38"/>
      <c r="AN50" s="38"/>
      <c r="AO50" s="38"/>
      <c r="AP50" s="38"/>
      <c r="AQ50" s="38"/>
      <c r="AR50" s="38"/>
      <c r="AS50" s="38"/>
      <c r="AT50" s="38"/>
      <c r="AU50" s="39"/>
      <c r="AV50" s="40"/>
      <c r="AW50" s="41"/>
      <c r="AX50" s="41"/>
      <c r="AY50" s="43"/>
    </row>
    <row r="51" spans="2:51" ht="52.5" customHeight="1">
      <c r="B51" s="147"/>
      <c r="C51" s="148"/>
      <c r="D51" s="148"/>
      <c r="E51" s="148"/>
      <c r="F51" s="148"/>
      <c r="G51" s="149"/>
      <c r="H51" s="34" t="s">
        <v>92</v>
      </c>
      <c r="I51" s="35"/>
      <c r="J51" s="35"/>
      <c r="K51" s="35"/>
      <c r="L51" s="36"/>
      <c r="M51" s="37" t="s">
        <v>78</v>
      </c>
      <c r="N51" s="38"/>
      <c r="O51" s="38"/>
      <c r="P51" s="38"/>
      <c r="Q51" s="38"/>
      <c r="R51" s="38"/>
      <c r="S51" s="38"/>
      <c r="T51" s="38"/>
      <c r="U51" s="38"/>
      <c r="V51" s="38"/>
      <c r="W51" s="38"/>
      <c r="X51" s="38"/>
      <c r="Y51" s="39"/>
      <c r="Z51" s="40">
        <v>40</v>
      </c>
      <c r="AA51" s="41"/>
      <c r="AB51" s="41"/>
      <c r="AC51" s="42"/>
      <c r="AD51" s="50"/>
      <c r="AE51" s="35"/>
      <c r="AF51" s="35"/>
      <c r="AG51" s="35"/>
      <c r="AH51" s="36"/>
      <c r="AI51" s="49"/>
      <c r="AJ51" s="38"/>
      <c r="AK51" s="38"/>
      <c r="AL51" s="38"/>
      <c r="AM51" s="38"/>
      <c r="AN51" s="38"/>
      <c r="AO51" s="38"/>
      <c r="AP51" s="38"/>
      <c r="AQ51" s="38"/>
      <c r="AR51" s="38"/>
      <c r="AS51" s="38"/>
      <c r="AT51" s="38"/>
      <c r="AU51" s="39"/>
      <c r="AV51" s="40"/>
      <c r="AW51" s="41"/>
      <c r="AX51" s="41"/>
      <c r="AY51" s="43"/>
    </row>
    <row r="52" spans="2:51" ht="52.5" customHeight="1">
      <c r="B52" s="147"/>
      <c r="C52" s="148"/>
      <c r="D52" s="148"/>
      <c r="E52" s="148"/>
      <c r="F52" s="148"/>
      <c r="G52" s="149"/>
      <c r="H52" s="34" t="s">
        <v>92</v>
      </c>
      <c r="I52" s="35"/>
      <c r="J52" s="35"/>
      <c r="K52" s="35"/>
      <c r="L52" s="36"/>
      <c r="M52" s="37" t="s">
        <v>79</v>
      </c>
      <c r="N52" s="38"/>
      <c r="O52" s="38"/>
      <c r="P52" s="38"/>
      <c r="Q52" s="38"/>
      <c r="R52" s="38"/>
      <c r="S52" s="38"/>
      <c r="T52" s="38"/>
      <c r="U52" s="38"/>
      <c r="V52" s="38"/>
      <c r="W52" s="38"/>
      <c r="X52" s="38"/>
      <c r="Y52" s="39"/>
      <c r="Z52" s="40">
        <v>4</v>
      </c>
      <c r="AA52" s="41"/>
      <c r="AB52" s="41"/>
      <c r="AC52" s="42"/>
      <c r="AD52" s="50"/>
      <c r="AE52" s="35"/>
      <c r="AF52" s="35"/>
      <c r="AG52" s="35"/>
      <c r="AH52" s="36"/>
      <c r="AI52" s="49"/>
      <c r="AJ52" s="38"/>
      <c r="AK52" s="38"/>
      <c r="AL52" s="38"/>
      <c r="AM52" s="38"/>
      <c r="AN52" s="38"/>
      <c r="AO52" s="38"/>
      <c r="AP52" s="38"/>
      <c r="AQ52" s="38"/>
      <c r="AR52" s="38"/>
      <c r="AS52" s="38"/>
      <c r="AT52" s="38"/>
      <c r="AU52" s="39"/>
      <c r="AV52" s="40"/>
      <c r="AW52" s="41"/>
      <c r="AX52" s="41"/>
      <c r="AY52" s="43"/>
    </row>
    <row r="53" spans="2:51" ht="24" customHeight="1">
      <c r="B53" s="147"/>
      <c r="C53" s="148"/>
      <c r="D53" s="148"/>
      <c r="E53" s="148"/>
      <c r="F53" s="148"/>
      <c r="G53" s="149"/>
      <c r="H53" s="56" t="s">
        <v>2</v>
      </c>
      <c r="I53" s="28"/>
      <c r="J53" s="28"/>
      <c r="K53" s="28"/>
      <c r="L53" s="28"/>
      <c r="M53" s="57"/>
      <c r="N53" s="58"/>
      <c r="O53" s="58"/>
      <c r="P53" s="58"/>
      <c r="Q53" s="58"/>
      <c r="R53" s="58"/>
      <c r="S53" s="58"/>
      <c r="T53" s="58"/>
      <c r="U53" s="58"/>
      <c r="V53" s="58"/>
      <c r="W53" s="58"/>
      <c r="X53" s="58"/>
      <c r="Y53" s="59"/>
      <c r="Z53" s="60">
        <f>SUM(Z51:AC52)</f>
        <v>44</v>
      </c>
      <c r="AA53" s="61"/>
      <c r="AB53" s="61"/>
      <c r="AC53" s="169"/>
      <c r="AD53" s="50"/>
      <c r="AE53" s="35"/>
      <c r="AF53" s="35"/>
      <c r="AG53" s="35"/>
      <c r="AH53" s="36"/>
      <c r="AI53" s="49"/>
      <c r="AJ53" s="38"/>
      <c r="AK53" s="38"/>
      <c r="AL53" s="38"/>
      <c r="AM53" s="38"/>
      <c r="AN53" s="38"/>
      <c r="AO53" s="38"/>
      <c r="AP53" s="38"/>
      <c r="AQ53" s="38"/>
      <c r="AR53" s="38"/>
      <c r="AS53" s="38"/>
      <c r="AT53" s="38"/>
      <c r="AU53" s="39"/>
      <c r="AV53" s="40"/>
      <c r="AW53" s="41"/>
      <c r="AX53" s="41"/>
      <c r="AY53" s="43"/>
    </row>
    <row r="54" spans="2:51" ht="41.25" customHeight="1">
      <c r="B54" s="147"/>
      <c r="C54" s="148"/>
      <c r="D54" s="148"/>
      <c r="E54" s="148"/>
      <c r="F54" s="148"/>
      <c r="G54" s="149"/>
      <c r="H54" s="20" t="s">
        <v>99</v>
      </c>
      <c r="I54" s="30"/>
      <c r="J54" s="30"/>
      <c r="K54" s="30"/>
      <c r="L54" s="30"/>
      <c r="M54" s="30"/>
      <c r="N54" s="30"/>
      <c r="O54" s="30"/>
      <c r="P54" s="30"/>
      <c r="Q54" s="30"/>
      <c r="R54" s="30"/>
      <c r="S54" s="30"/>
      <c r="T54" s="30"/>
      <c r="U54" s="30"/>
      <c r="V54" s="30"/>
      <c r="W54" s="30"/>
      <c r="X54" s="30"/>
      <c r="Y54" s="30"/>
      <c r="Z54" s="30"/>
      <c r="AA54" s="30"/>
      <c r="AB54" s="30"/>
      <c r="AC54" s="31"/>
      <c r="AD54" s="50"/>
      <c r="AE54" s="35"/>
      <c r="AF54" s="35"/>
      <c r="AG54" s="35"/>
      <c r="AH54" s="36"/>
      <c r="AI54" s="49"/>
      <c r="AJ54" s="38"/>
      <c r="AK54" s="38"/>
      <c r="AL54" s="38"/>
      <c r="AM54" s="38"/>
      <c r="AN54" s="38"/>
      <c r="AO54" s="38"/>
      <c r="AP54" s="38"/>
      <c r="AQ54" s="38"/>
      <c r="AR54" s="38"/>
      <c r="AS54" s="38"/>
      <c r="AT54" s="38"/>
      <c r="AU54" s="39"/>
      <c r="AV54" s="40"/>
      <c r="AW54" s="41"/>
      <c r="AX54" s="41"/>
      <c r="AY54" s="43"/>
    </row>
    <row r="55" spans="2:51" ht="48" customHeight="1">
      <c r="B55" s="147"/>
      <c r="C55" s="148"/>
      <c r="D55" s="148"/>
      <c r="E55" s="148"/>
      <c r="F55" s="148"/>
      <c r="G55" s="149"/>
      <c r="H55" s="27" t="s">
        <v>22</v>
      </c>
      <c r="I55" s="28"/>
      <c r="J55" s="28"/>
      <c r="K55" s="28"/>
      <c r="L55" s="28"/>
      <c r="M55" s="29" t="s">
        <v>21</v>
      </c>
      <c r="N55" s="30"/>
      <c r="O55" s="30"/>
      <c r="P55" s="30"/>
      <c r="Q55" s="30"/>
      <c r="R55" s="30"/>
      <c r="S55" s="30"/>
      <c r="T55" s="30"/>
      <c r="U55" s="30"/>
      <c r="V55" s="30"/>
      <c r="W55" s="30"/>
      <c r="X55" s="30"/>
      <c r="Y55" s="31"/>
      <c r="Z55" s="32" t="s">
        <v>20</v>
      </c>
      <c r="AA55" s="30"/>
      <c r="AB55" s="30"/>
      <c r="AC55" s="31"/>
      <c r="AD55" s="50"/>
      <c r="AE55" s="35"/>
      <c r="AF55" s="35"/>
      <c r="AG55" s="35"/>
      <c r="AH55" s="36"/>
      <c r="AI55" s="49"/>
      <c r="AJ55" s="38"/>
      <c r="AK55" s="38"/>
      <c r="AL55" s="38"/>
      <c r="AM55" s="38"/>
      <c r="AN55" s="38"/>
      <c r="AO55" s="38"/>
      <c r="AP55" s="38"/>
      <c r="AQ55" s="38"/>
      <c r="AR55" s="38"/>
      <c r="AS55" s="38"/>
      <c r="AT55" s="38"/>
      <c r="AU55" s="39"/>
      <c r="AV55" s="40"/>
      <c r="AW55" s="41"/>
      <c r="AX55" s="41"/>
      <c r="AY55" s="43"/>
    </row>
    <row r="56" spans="2:51" ht="47.25" customHeight="1">
      <c r="B56" s="147"/>
      <c r="C56" s="148"/>
      <c r="D56" s="148"/>
      <c r="E56" s="148"/>
      <c r="F56" s="148"/>
      <c r="G56" s="149"/>
      <c r="H56" s="34" t="s">
        <v>40</v>
      </c>
      <c r="I56" s="35"/>
      <c r="J56" s="35"/>
      <c r="K56" s="35"/>
      <c r="L56" s="36"/>
      <c r="M56" s="37" t="s">
        <v>80</v>
      </c>
      <c r="N56" s="38"/>
      <c r="O56" s="38"/>
      <c r="P56" s="38"/>
      <c r="Q56" s="38"/>
      <c r="R56" s="38"/>
      <c r="S56" s="38"/>
      <c r="T56" s="38"/>
      <c r="U56" s="38"/>
      <c r="V56" s="38"/>
      <c r="W56" s="38"/>
      <c r="X56" s="38"/>
      <c r="Y56" s="39"/>
      <c r="Z56" s="40">
        <v>18</v>
      </c>
      <c r="AA56" s="41"/>
      <c r="AB56" s="41"/>
      <c r="AC56" s="42"/>
      <c r="AD56" s="50"/>
      <c r="AE56" s="35"/>
      <c r="AF56" s="35"/>
      <c r="AG56" s="35"/>
      <c r="AH56" s="36"/>
      <c r="AI56" s="49"/>
      <c r="AJ56" s="38"/>
      <c r="AK56" s="38"/>
      <c r="AL56" s="38"/>
      <c r="AM56" s="38"/>
      <c r="AN56" s="38"/>
      <c r="AO56" s="38"/>
      <c r="AP56" s="38"/>
      <c r="AQ56" s="38"/>
      <c r="AR56" s="38"/>
      <c r="AS56" s="38"/>
      <c r="AT56" s="38"/>
      <c r="AU56" s="39"/>
      <c r="AV56" s="40"/>
      <c r="AW56" s="41"/>
      <c r="AX56" s="41"/>
      <c r="AY56" s="43"/>
    </row>
    <row r="57" spans="2:51" ht="35.25" customHeight="1">
      <c r="B57" s="147"/>
      <c r="C57" s="148"/>
      <c r="D57" s="148"/>
      <c r="E57" s="148"/>
      <c r="F57" s="148"/>
      <c r="G57" s="149"/>
      <c r="H57" s="34" t="s">
        <v>56</v>
      </c>
      <c r="I57" s="35"/>
      <c r="J57" s="35"/>
      <c r="K57" s="35"/>
      <c r="L57" s="36"/>
      <c r="M57" s="37" t="s">
        <v>81</v>
      </c>
      <c r="N57" s="38"/>
      <c r="O57" s="38"/>
      <c r="P57" s="38"/>
      <c r="Q57" s="38"/>
      <c r="R57" s="38"/>
      <c r="S57" s="38"/>
      <c r="T57" s="38"/>
      <c r="U57" s="38"/>
      <c r="V57" s="38"/>
      <c r="W57" s="38"/>
      <c r="X57" s="38"/>
      <c r="Y57" s="39"/>
      <c r="Z57" s="40">
        <v>8</v>
      </c>
      <c r="AA57" s="41"/>
      <c r="AB57" s="41"/>
      <c r="AC57" s="42"/>
      <c r="AD57" s="50"/>
      <c r="AE57" s="35"/>
      <c r="AF57" s="35"/>
      <c r="AG57" s="35"/>
      <c r="AH57" s="36"/>
      <c r="AI57" s="49"/>
      <c r="AJ57" s="38"/>
      <c r="AK57" s="38"/>
      <c r="AL57" s="38"/>
      <c r="AM57" s="38"/>
      <c r="AN57" s="38"/>
      <c r="AO57" s="38"/>
      <c r="AP57" s="38"/>
      <c r="AQ57" s="38"/>
      <c r="AR57" s="38"/>
      <c r="AS57" s="38"/>
      <c r="AT57" s="38"/>
      <c r="AU57" s="39"/>
      <c r="AV57" s="40"/>
      <c r="AW57" s="41"/>
      <c r="AX57" s="41"/>
      <c r="AY57" s="43"/>
    </row>
    <row r="58" spans="2:51" ht="39" customHeight="1">
      <c r="B58" s="147"/>
      <c r="C58" s="148"/>
      <c r="D58" s="148"/>
      <c r="E58" s="148"/>
      <c r="F58" s="148"/>
      <c r="G58" s="149"/>
      <c r="H58" s="34" t="s">
        <v>40</v>
      </c>
      <c r="I58" s="35"/>
      <c r="J58" s="35"/>
      <c r="K58" s="35"/>
      <c r="L58" s="36"/>
      <c r="M58" s="37" t="s">
        <v>82</v>
      </c>
      <c r="N58" s="38"/>
      <c r="O58" s="38"/>
      <c r="P58" s="38"/>
      <c r="Q58" s="38"/>
      <c r="R58" s="38"/>
      <c r="S58" s="38"/>
      <c r="T58" s="38"/>
      <c r="U58" s="38"/>
      <c r="V58" s="38"/>
      <c r="W58" s="38"/>
      <c r="X58" s="38"/>
      <c r="Y58" s="39"/>
      <c r="Z58" s="40">
        <v>1</v>
      </c>
      <c r="AA58" s="41"/>
      <c r="AB58" s="41"/>
      <c r="AC58" s="42"/>
      <c r="AD58" s="50"/>
      <c r="AE58" s="35"/>
      <c r="AF58" s="35"/>
      <c r="AG58" s="35"/>
      <c r="AH58" s="36"/>
      <c r="AI58" s="49"/>
      <c r="AJ58" s="38"/>
      <c r="AK58" s="38"/>
      <c r="AL58" s="38"/>
      <c r="AM58" s="38"/>
      <c r="AN58" s="38"/>
      <c r="AO58" s="38"/>
      <c r="AP58" s="38"/>
      <c r="AQ58" s="38"/>
      <c r="AR58" s="38"/>
      <c r="AS58" s="38"/>
      <c r="AT58" s="38"/>
      <c r="AU58" s="39"/>
      <c r="AV58" s="40"/>
      <c r="AW58" s="41"/>
      <c r="AX58" s="41"/>
      <c r="AY58" s="43"/>
    </row>
    <row r="59" spans="2:51" ht="49.5" customHeight="1">
      <c r="B59" s="147"/>
      <c r="C59" s="148"/>
      <c r="D59" s="148"/>
      <c r="E59" s="148"/>
      <c r="F59" s="148"/>
      <c r="G59" s="149"/>
      <c r="H59" s="34" t="s">
        <v>71</v>
      </c>
      <c r="I59" s="35"/>
      <c r="J59" s="35"/>
      <c r="K59" s="35"/>
      <c r="L59" s="36"/>
      <c r="M59" s="37" t="s">
        <v>83</v>
      </c>
      <c r="N59" s="38"/>
      <c r="O59" s="38"/>
      <c r="P59" s="38"/>
      <c r="Q59" s="38"/>
      <c r="R59" s="38"/>
      <c r="S59" s="38"/>
      <c r="T59" s="38"/>
      <c r="U59" s="38"/>
      <c r="V59" s="38"/>
      <c r="W59" s="38"/>
      <c r="X59" s="38"/>
      <c r="Y59" s="39"/>
      <c r="Z59" s="74">
        <v>0.1</v>
      </c>
      <c r="AA59" s="75"/>
      <c r="AB59" s="75"/>
      <c r="AC59" s="78"/>
      <c r="AD59" s="50"/>
      <c r="AE59" s="35"/>
      <c r="AF59" s="35"/>
      <c r="AG59" s="35"/>
      <c r="AH59" s="36"/>
      <c r="AI59" s="49"/>
      <c r="AJ59" s="38"/>
      <c r="AK59" s="38"/>
      <c r="AL59" s="38"/>
      <c r="AM59" s="38"/>
      <c r="AN59" s="38"/>
      <c r="AO59" s="38"/>
      <c r="AP59" s="38"/>
      <c r="AQ59" s="38"/>
      <c r="AR59" s="38"/>
      <c r="AS59" s="38"/>
      <c r="AT59" s="38"/>
      <c r="AU59" s="39"/>
      <c r="AV59" s="40"/>
      <c r="AW59" s="41"/>
      <c r="AX59" s="41"/>
      <c r="AY59" s="43"/>
    </row>
    <row r="60" spans="2:51" ht="49.5" customHeight="1">
      <c r="B60" s="147"/>
      <c r="C60" s="148"/>
      <c r="D60" s="148"/>
      <c r="E60" s="148"/>
      <c r="F60" s="148"/>
      <c r="G60" s="149"/>
      <c r="H60" s="34" t="s">
        <v>40</v>
      </c>
      <c r="I60" s="35"/>
      <c r="J60" s="35"/>
      <c r="K60" s="35"/>
      <c r="L60" s="36"/>
      <c r="M60" s="37" t="s">
        <v>84</v>
      </c>
      <c r="N60" s="38"/>
      <c r="O60" s="38"/>
      <c r="P60" s="38"/>
      <c r="Q60" s="38"/>
      <c r="R60" s="38"/>
      <c r="S60" s="38"/>
      <c r="T60" s="38"/>
      <c r="U60" s="38"/>
      <c r="V60" s="38"/>
      <c r="W60" s="38"/>
      <c r="X60" s="38"/>
      <c r="Y60" s="39"/>
      <c r="Z60" s="166">
        <v>0.03</v>
      </c>
      <c r="AA60" s="167"/>
      <c r="AB60" s="167"/>
      <c r="AC60" s="168"/>
      <c r="AD60" s="50"/>
      <c r="AE60" s="35"/>
      <c r="AF60" s="35"/>
      <c r="AG60" s="35"/>
      <c r="AH60" s="36"/>
      <c r="AI60" s="49"/>
      <c r="AJ60" s="38"/>
      <c r="AK60" s="38"/>
      <c r="AL60" s="38"/>
      <c r="AM60" s="38"/>
      <c r="AN60" s="38"/>
      <c r="AO60" s="38"/>
      <c r="AP60" s="38"/>
      <c r="AQ60" s="38"/>
      <c r="AR60" s="38"/>
      <c r="AS60" s="38"/>
      <c r="AT60" s="38"/>
      <c r="AU60" s="39"/>
      <c r="AV60" s="40"/>
      <c r="AW60" s="41"/>
      <c r="AX60" s="41"/>
      <c r="AY60" s="43"/>
    </row>
    <row r="61" spans="2:51" ht="24" customHeight="1">
      <c r="B61" s="147"/>
      <c r="C61" s="148"/>
      <c r="D61" s="148"/>
      <c r="E61" s="148"/>
      <c r="F61" s="148"/>
      <c r="G61" s="149"/>
      <c r="H61" s="70" t="s">
        <v>2</v>
      </c>
      <c r="I61" s="30"/>
      <c r="J61" s="30"/>
      <c r="K61" s="30"/>
      <c r="L61" s="30"/>
      <c r="M61" s="51"/>
      <c r="N61" s="52"/>
      <c r="O61" s="52"/>
      <c r="P61" s="52"/>
      <c r="Q61" s="52"/>
      <c r="R61" s="52"/>
      <c r="S61" s="52"/>
      <c r="T61" s="52"/>
      <c r="U61" s="52"/>
      <c r="V61" s="52"/>
      <c r="W61" s="52"/>
      <c r="X61" s="52"/>
      <c r="Y61" s="53"/>
      <c r="Z61" s="24">
        <f>SUM(Z56:AC60)</f>
        <v>27.130000000000003</v>
      </c>
      <c r="AA61" s="25"/>
      <c r="AB61" s="25"/>
      <c r="AC61" s="26"/>
      <c r="AD61" s="5"/>
      <c r="AE61" s="4"/>
      <c r="AF61" s="4"/>
      <c r="AG61" s="4"/>
      <c r="AH61" s="4"/>
      <c r="AI61" s="6"/>
      <c r="AJ61" s="7"/>
      <c r="AK61" s="7"/>
      <c r="AL61" s="7"/>
      <c r="AM61" s="7"/>
      <c r="AN61" s="7"/>
      <c r="AO61" s="7"/>
      <c r="AP61" s="7"/>
      <c r="AQ61" s="7"/>
      <c r="AR61" s="7"/>
      <c r="AS61" s="7"/>
      <c r="AT61" s="7"/>
      <c r="AU61" s="8"/>
      <c r="AV61" s="9"/>
      <c r="AW61" s="10"/>
      <c r="AX61" s="10"/>
      <c r="AY61" s="11"/>
    </row>
    <row r="62" spans="2:51" ht="24" customHeight="1" thickBot="1">
      <c r="B62" s="147"/>
      <c r="C62" s="148"/>
      <c r="D62" s="148"/>
      <c r="E62" s="148"/>
      <c r="F62" s="148"/>
      <c r="G62" s="149"/>
      <c r="H62" s="20" t="s">
        <v>108</v>
      </c>
      <c r="I62" s="30"/>
      <c r="J62" s="30"/>
      <c r="K62" s="30"/>
      <c r="L62" s="30"/>
      <c r="M62" s="30"/>
      <c r="N62" s="30"/>
      <c r="O62" s="30"/>
      <c r="P62" s="30"/>
      <c r="Q62" s="30"/>
      <c r="R62" s="30"/>
      <c r="S62" s="30"/>
      <c r="T62" s="30"/>
      <c r="U62" s="30"/>
      <c r="V62" s="30"/>
      <c r="W62" s="30"/>
      <c r="X62" s="30"/>
      <c r="Y62" s="30"/>
      <c r="Z62" s="30"/>
      <c r="AA62" s="30"/>
      <c r="AB62" s="30"/>
      <c r="AC62" s="31"/>
      <c r="AD62" s="153" t="s">
        <v>2</v>
      </c>
      <c r="AE62" s="154"/>
      <c r="AF62" s="154"/>
      <c r="AG62" s="154"/>
      <c r="AH62" s="154"/>
      <c r="AI62" s="155"/>
      <c r="AJ62" s="156"/>
      <c r="AK62" s="156"/>
      <c r="AL62" s="156"/>
      <c r="AM62" s="156"/>
      <c r="AN62" s="156"/>
      <c r="AO62" s="156"/>
      <c r="AP62" s="156"/>
      <c r="AQ62" s="156"/>
      <c r="AR62" s="156"/>
      <c r="AS62" s="156"/>
      <c r="AT62" s="156"/>
      <c r="AU62" s="157"/>
      <c r="AV62" s="162">
        <f>SUM(AV54:AY60)</f>
        <v>0</v>
      </c>
      <c r="AW62" s="163"/>
      <c r="AX62" s="163"/>
      <c r="AY62" s="165"/>
    </row>
    <row r="63" spans="2:51" ht="33.75" customHeight="1">
      <c r="B63" s="147"/>
      <c r="C63" s="148"/>
      <c r="D63" s="148"/>
      <c r="E63" s="148"/>
      <c r="F63" s="148"/>
      <c r="G63" s="149"/>
      <c r="H63" s="27" t="s">
        <v>22</v>
      </c>
      <c r="I63" s="28"/>
      <c r="J63" s="28"/>
      <c r="K63" s="28"/>
      <c r="L63" s="28"/>
      <c r="M63" s="29" t="s">
        <v>21</v>
      </c>
      <c r="N63" s="30"/>
      <c r="O63" s="30"/>
      <c r="P63" s="30"/>
      <c r="Q63" s="30"/>
      <c r="R63" s="30"/>
      <c r="S63" s="30"/>
      <c r="T63" s="30"/>
      <c r="U63" s="30"/>
      <c r="V63" s="30"/>
      <c r="W63" s="30"/>
      <c r="X63" s="30"/>
      <c r="Y63" s="31"/>
      <c r="Z63" s="32" t="s">
        <v>20</v>
      </c>
      <c r="AA63" s="30"/>
      <c r="AB63" s="30"/>
      <c r="AC63" s="31"/>
      <c r="AD63" s="121"/>
      <c r="AE63" s="121"/>
      <c r="AF63" s="121"/>
      <c r="AG63" s="121"/>
      <c r="AH63" s="121"/>
      <c r="AI63" s="136"/>
      <c r="AJ63" s="136"/>
      <c r="AK63" s="136"/>
      <c r="AL63" s="136"/>
      <c r="AM63" s="136"/>
      <c r="AN63" s="136"/>
      <c r="AO63" s="136"/>
      <c r="AP63" s="136"/>
      <c r="AQ63" s="136"/>
      <c r="AR63" s="136"/>
      <c r="AS63" s="136"/>
      <c r="AT63" s="136"/>
      <c r="AU63" s="136"/>
      <c r="AV63" s="137"/>
      <c r="AW63" s="137"/>
      <c r="AX63" s="137"/>
      <c r="AY63" s="137"/>
    </row>
    <row r="64" spans="2:29" ht="24" customHeight="1">
      <c r="B64" s="147"/>
      <c r="C64" s="148"/>
      <c r="D64" s="148"/>
      <c r="E64" s="148"/>
      <c r="F64" s="148"/>
      <c r="G64" s="149"/>
      <c r="H64" s="20" t="s">
        <v>109</v>
      </c>
      <c r="I64" s="21"/>
      <c r="J64" s="21"/>
      <c r="K64" s="21"/>
      <c r="L64" s="22"/>
      <c r="M64" s="23" t="s">
        <v>110</v>
      </c>
      <c r="N64" s="21"/>
      <c r="O64" s="21"/>
      <c r="P64" s="21"/>
      <c r="Q64" s="21"/>
      <c r="R64" s="21"/>
      <c r="S64" s="21"/>
      <c r="T64" s="21"/>
      <c r="U64" s="21"/>
      <c r="V64" s="21"/>
      <c r="W64" s="21"/>
      <c r="X64" s="21"/>
      <c r="Y64" s="22"/>
      <c r="Z64" s="24">
        <v>15</v>
      </c>
      <c r="AA64" s="25"/>
      <c r="AB64" s="25"/>
      <c r="AC64" s="26"/>
    </row>
    <row r="65" spans="2:29" ht="24" customHeight="1">
      <c r="B65" s="147"/>
      <c r="C65" s="148"/>
      <c r="D65" s="148"/>
      <c r="E65" s="148"/>
      <c r="F65" s="148"/>
      <c r="G65" s="149"/>
      <c r="H65" s="34"/>
      <c r="I65" s="35"/>
      <c r="J65" s="35"/>
      <c r="K65" s="35"/>
      <c r="L65" s="36"/>
      <c r="M65" s="37"/>
      <c r="N65" s="38"/>
      <c r="O65" s="38"/>
      <c r="P65" s="38"/>
      <c r="Q65" s="38"/>
      <c r="R65" s="38"/>
      <c r="S65" s="38"/>
      <c r="T65" s="38"/>
      <c r="U65" s="38"/>
      <c r="V65" s="38"/>
      <c r="W65" s="38"/>
      <c r="X65" s="38"/>
      <c r="Y65" s="39"/>
      <c r="Z65" s="40"/>
      <c r="AA65" s="41"/>
      <c r="AB65" s="41"/>
      <c r="AC65" s="42"/>
    </row>
    <row r="66" spans="2:29" ht="24" customHeight="1" thickBot="1">
      <c r="B66" s="147"/>
      <c r="C66" s="148"/>
      <c r="D66" s="148"/>
      <c r="E66" s="148"/>
      <c r="F66" s="148"/>
      <c r="G66" s="149"/>
      <c r="H66" s="153" t="s">
        <v>2</v>
      </c>
      <c r="I66" s="154"/>
      <c r="J66" s="154"/>
      <c r="K66" s="154"/>
      <c r="L66" s="154"/>
      <c r="M66" s="155"/>
      <c r="N66" s="156"/>
      <c r="O66" s="156"/>
      <c r="P66" s="156"/>
      <c r="Q66" s="156"/>
      <c r="R66" s="156"/>
      <c r="S66" s="156"/>
      <c r="T66" s="156"/>
      <c r="U66" s="156"/>
      <c r="V66" s="156"/>
      <c r="W66" s="156"/>
      <c r="X66" s="156"/>
      <c r="Y66" s="157"/>
      <c r="Z66" s="162">
        <f>+Z64+Z65</f>
        <v>15</v>
      </c>
      <c r="AA66" s="163"/>
      <c r="AB66" s="163"/>
      <c r="AC66" s="164"/>
    </row>
    <row r="67" spans="2:7" ht="24" customHeight="1">
      <c r="B67" s="147"/>
      <c r="C67" s="148"/>
      <c r="D67" s="148"/>
      <c r="E67" s="148"/>
      <c r="F67" s="148"/>
      <c r="G67" s="149"/>
    </row>
    <row r="68" spans="2:7" ht="24" customHeight="1">
      <c r="B68" s="147"/>
      <c r="C68" s="148"/>
      <c r="D68" s="148"/>
      <c r="E68" s="148"/>
      <c r="F68" s="148"/>
      <c r="G68" s="149"/>
    </row>
    <row r="69" spans="2:7" ht="24.75" customHeight="1">
      <c r="B69" s="147"/>
      <c r="C69" s="148"/>
      <c r="D69" s="148"/>
      <c r="E69" s="148"/>
      <c r="F69" s="148"/>
      <c r="G69" s="149"/>
    </row>
    <row r="70" spans="2:7" ht="24" customHeight="1">
      <c r="B70" s="147"/>
      <c r="C70" s="148"/>
      <c r="D70" s="148"/>
      <c r="E70" s="148"/>
      <c r="F70" s="148"/>
      <c r="G70" s="149"/>
    </row>
    <row r="71" spans="2:7" ht="24" customHeight="1">
      <c r="B71" s="147"/>
      <c r="C71" s="148"/>
      <c r="D71" s="148"/>
      <c r="E71" s="148"/>
      <c r="F71" s="148"/>
      <c r="G71" s="149"/>
    </row>
    <row r="72" spans="2:7" ht="24" customHeight="1">
      <c r="B72" s="147"/>
      <c r="C72" s="148"/>
      <c r="D72" s="148"/>
      <c r="E72" s="148"/>
      <c r="F72" s="148"/>
      <c r="G72" s="149"/>
    </row>
    <row r="73" spans="2:7" ht="24" customHeight="1">
      <c r="B73" s="147"/>
      <c r="C73" s="148"/>
      <c r="D73" s="148"/>
      <c r="E73" s="148"/>
      <c r="F73" s="148"/>
      <c r="G73" s="149"/>
    </row>
    <row r="74" spans="2:7" ht="24" customHeight="1">
      <c r="B74" s="147"/>
      <c r="C74" s="148"/>
      <c r="D74" s="148"/>
      <c r="E74" s="148"/>
      <c r="F74" s="148"/>
      <c r="G74" s="149"/>
    </row>
    <row r="75" spans="2:7" ht="24" customHeight="1">
      <c r="B75" s="147"/>
      <c r="C75" s="148"/>
      <c r="D75" s="148"/>
      <c r="E75" s="148"/>
      <c r="F75" s="148"/>
      <c r="G75" s="149"/>
    </row>
    <row r="76" spans="2:7" ht="24" customHeight="1">
      <c r="B76" s="147"/>
      <c r="C76" s="148"/>
      <c r="D76" s="148"/>
      <c r="E76" s="148"/>
      <c r="F76" s="148"/>
      <c r="G76" s="149"/>
    </row>
    <row r="77" spans="2:7" ht="24" customHeight="1">
      <c r="B77" s="147"/>
      <c r="C77" s="148"/>
      <c r="D77" s="148"/>
      <c r="E77" s="148"/>
      <c r="F77" s="148"/>
      <c r="G77" s="149"/>
    </row>
    <row r="78" spans="2:7" ht="24" customHeight="1">
      <c r="B78" s="147"/>
      <c r="C78" s="148"/>
      <c r="D78" s="148"/>
      <c r="E78" s="148"/>
      <c r="F78" s="148"/>
      <c r="G78" s="149"/>
    </row>
    <row r="79" spans="2:7" ht="24" customHeight="1">
      <c r="B79" s="147"/>
      <c r="C79" s="148"/>
      <c r="D79" s="148"/>
      <c r="E79" s="148"/>
      <c r="F79" s="148"/>
      <c r="G79" s="149"/>
    </row>
    <row r="80" spans="2:7" ht="24.75" customHeight="1">
      <c r="B80" s="147"/>
      <c r="C80" s="148"/>
      <c r="D80" s="148"/>
      <c r="E80" s="148"/>
      <c r="F80" s="148"/>
      <c r="G80" s="149"/>
    </row>
    <row r="81" spans="2:7" ht="24" customHeight="1">
      <c r="B81" s="147"/>
      <c r="C81" s="148"/>
      <c r="D81" s="148"/>
      <c r="E81" s="148"/>
      <c r="F81" s="148"/>
      <c r="G81" s="149"/>
    </row>
    <row r="82" spans="2:7" ht="24" customHeight="1">
      <c r="B82" s="147"/>
      <c r="C82" s="148"/>
      <c r="D82" s="148"/>
      <c r="E82" s="148"/>
      <c r="F82" s="148"/>
      <c r="G82" s="149"/>
    </row>
    <row r="83" spans="2:7" ht="24" customHeight="1">
      <c r="B83" s="147"/>
      <c r="C83" s="148"/>
      <c r="D83" s="148"/>
      <c r="E83" s="148"/>
      <c r="F83" s="148"/>
      <c r="G83" s="149"/>
    </row>
    <row r="84" spans="2:7" ht="24" customHeight="1">
      <c r="B84" s="147"/>
      <c r="C84" s="148"/>
      <c r="D84" s="148"/>
      <c r="E84" s="148"/>
      <c r="F84" s="148"/>
      <c r="G84" s="149"/>
    </row>
    <row r="85" spans="2:7" ht="24" customHeight="1">
      <c r="B85" s="147"/>
      <c r="C85" s="148"/>
      <c r="D85" s="148"/>
      <c r="E85" s="148"/>
      <c r="F85" s="148"/>
      <c r="G85" s="149"/>
    </row>
    <row r="86" spans="2:7" ht="24" customHeight="1">
      <c r="B86" s="147"/>
      <c r="C86" s="148"/>
      <c r="D86" s="148"/>
      <c r="E86" s="148"/>
      <c r="F86" s="148"/>
      <c r="G86" s="149"/>
    </row>
    <row r="87" spans="2:7" ht="24" customHeight="1">
      <c r="B87" s="147"/>
      <c r="C87" s="148"/>
      <c r="D87" s="148"/>
      <c r="E87" s="148"/>
      <c r="F87" s="148"/>
      <c r="G87" s="149"/>
    </row>
    <row r="88" spans="2:7" ht="24" customHeight="1">
      <c r="B88" s="147"/>
      <c r="C88" s="148"/>
      <c r="D88" s="148"/>
      <c r="E88" s="148"/>
      <c r="F88" s="148"/>
      <c r="G88" s="149"/>
    </row>
    <row r="89" spans="2:7" ht="24" customHeight="1">
      <c r="B89" s="147"/>
      <c r="C89" s="148"/>
      <c r="D89" s="148"/>
      <c r="E89" s="148"/>
      <c r="F89" s="148"/>
      <c r="G89" s="149"/>
    </row>
    <row r="90" spans="2:7" ht="24" customHeight="1" thickBot="1">
      <c r="B90" s="150"/>
      <c r="C90" s="151"/>
      <c r="D90" s="151"/>
      <c r="E90" s="151"/>
      <c r="F90" s="151"/>
      <c r="G90" s="152"/>
    </row>
  </sheetData>
  <sheetProtection/>
  <mergeCells count="298">
    <mergeCell ref="H27:L27"/>
    <mergeCell ref="M27:Y27"/>
    <mergeCell ref="Z27:AC27"/>
    <mergeCell ref="H26:L26"/>
    <mergeCell ref="M26:Y26"/>
    <mergeCell ref="Z26:AC26"/>
    <mergeCell ref="AF4:AQ4"/>
    <mergeCell ref="H4:Y4"/>
    <mergeCell ref="AL16:AR16"/>
    <mergeCell ref="Q14:W14"/>
    <mergeCell ref="H9:AY9"/>
    <mergeCell ref="AS15:AY15"/>
    <mergeCell ref="AS14:AY14"/>
    <mergeCell ref="AE16:AK16"/>
    <mergeCell ref="Q17:W17"/>
    <mergeCell ref="X17:AD17"/>
    <mergeCell ref="AE17:AK17"/>
    <mergeCell ref="Q13:W13"/>
    <mergeCell ref="AS16:AY16"/>
    <mergeCell ref="Q15:W15"/>
    <mergeCell ref="H15:P15"/>
    <mergeCell ref="B11:G12"/>
    <mergeCell ref="B13:G17"/>
    <mergeCell ref="H16:P16"/>
    <mergeCell ref="Q16:W16"/>
    <mergeCell ref="X16:AD16"/>
    <mergeCell ref="H11:AY12"/>
    <mergeCell ref="B20:C20"/>
    <mergeCell ref="D21:AY21"/>
    <mergeCell ref="H19:AY19"/>
    <mergeCell ref="H18:AY18"/>
    <mergeCell ref="AL13:AR13"/>
    <mergeCell ref="AS13:AY13"/>
    <mergeCell ref="AL17:AR17"/>
    <mergeCell ref="AS17:AY17"/>
    <mergeCell ref="H17:P17"/>
    <mergeCell ref="AE14:AK14"/>
    <mergeCell ref="Z25:AC25"/>
    <mergeCell ref="B3:AY3"/>
    <mergeCell ref="B4:G4"/>
    <mergeCell ref="AR4:AY4"/>
    <mergeCell ref="Z4:AE4"/>
    <mergeCell ref="B21:C21"/>
    <mergeCell ref="B18:C19"/>
    <mergeCell ref="D18:G18"/>
    <mergeCell ref="D19:G19"/>
    <mergeCell ref="D20:AY20"/>
    <mergeCell ref="AV27:AY27"/>
    <mergeCell ref="Z30:AC30"/>
    <mergeCell ref="AD26:AH26"/>
    <mergeCell ref="AD29:AH29"/>
    <mergeCell ref="AI29:AU29"/>
    <mergeCell ref="AD25:AH25"/>
    <mergeCell ref="H28:AC28"/>
    <mergeCell ref="AI25:AU25"/>
    <mergeCell ref="AV25:AY25"/>
    <mergeCell ref="AV26:AY26"/>
    <mergeCell ref="H34:L34"/>
    <mergeCell ref="Z34:AC34"/>
    <mergeCell ref="H24:AC24"/>
    <mergeCell ref="H25:L25"/>
    <mergeCell ref="M25:Y25"/>
    <mergeCell ref="AI45:AU45"/>
    <mergeCell ref="AD24:AY24"/>
    <mergeCell ref="AD28:AH28"/>
    <mergeCell ref="AV28:AY28"/>
    <mergeCell ref="AI28:AU28"/>
    <mergeCell ref="H32:L32"/>
    <mergeCell ref="M32:Y32"/>
    <mergeCell ref="Z32:AC32"/>
    <mergeCell ref="H33:L33"/>
    <mergeCell ref="M33:Y33"/>
    <mergeCell ref="Z33:AC33"/>
    <mergeCell ref="H35:L35"/>
    <mergeCell ref="AD46:AH46"/>
    <mergeCell ref="H53:L53"/>
    <mergeCell ref="M53:Y53"/>
    <mergeCell ref="Z53:AC53"/>
    <mergeCell ref="H51:L51"/>
    <mergeCell ref="M51:Y51"/>
    <mergeCell ref="H37:L37"/>
    <mergeCell ref="AD53:AH53"/>
    <mergeCell ref="H49:AC49"/>
    <mergeCell ref="H50:L50"/>
    <mergeCell ref="M50:Y50"/>
    <mergeCell ref="AV48:AY48"/>
    <mergeCell ref="H52:L52"/>
    <mergeCell ref="M52:Y52"/>
    <mergeCell ref="Z52:AC52"/>
    <mergeCell ref="AI50:AU50"/>
    <mergeCell ref="AD48:AH48"/>
    <mergeCell ref="AD50:AH50"/>
    <mergeCell ref="AI51:AU51"/>
    <mergeCell ref="M55:Y55"/>
    <mergeCell ref="AD51:AH51"/>
    <mergeCell ref="H56:L56"/>
    <mergeCell ref="M56:Y56"/>
    <mergeCell ref="Z56:AC56"/>
    <mergeCell ref="AD54:AH54"/>
    <mergeCell ref="Z55:AC55"/>
    <mergeCell ref="Z51:AC51"/>
    <mergeCell ref="H54:AC54"/>
    <mergeCell ref="AV53:AY53"/>
    <mergeCell ref="AI54:AU54"/>
    <mergeCell ref="AV54:AY54"/>
    <mergeCell ref="AI53:AU53"/>
    <mergeCell ref="H60:L60"/>
    <mergeCell ref="M60:Y60"/>
    <mergeCell ref="Z60:AC60"/>
    <mergeCell ref="M59:Y59"/>
    <mergeCell ref="H59:L59"/>
    <mergeCell ref="H55:L55"/>
    <mergeCell ref="AV56:AY56"/>
    <mergeCell ref="AD57:AH57"/>
    <mergeCell ref="AI55:AU55"/>
    <mergeCell ref="AD55:AH55"/>
    <mergeCell ref="AV55:AY55"/>
    <mergeCell ref="AD56:AH56"/>
    <mergeCell ref="AI56:AU56"/>
    <mergeCell ref="AI57:AU57"/>
    <mergeCell ref="AV57:AY57"/>
    <mergeCell ref="AD62:AH62"/>
    <mergeCell ref="AI59:AU59"/>
    <mergeCell ref="AV59:AY59"/>
    <mergeCell ref="H63:L63"/>
    <mergeCell ref="M63:Y63"/>
    <mergeCell ref="AV58:AY58"/>
    <mergeCell ref="AD59:AH59"/>
    <mergeCell ref="H61:L61"/>
    <mergeCell ref="M61:Y61"/>
    <mergeCell ref="Z61:AC61"/>
    <mergeCell ref="H66:L66"/>
    <mergeCell ref="M66:Y66"/>
    <mergeCell ref="AF6:AY6"/>
    <mergeCell ref="Z66:AC66"/>
    <mergeCell ref="H65:L65"/>
    <mergeCell ref="Z63:AC63"/>
    <mergeCell ref="H62:AC62"/>
    <mergeCell ref="AI62:AU62"/>
    <mergeCell ref="AV62:AY62"/>
    <mergeCell ref="AD60:AH60"/>
    <mergeCell ref="M34:Y34"/>
    <mergeCell ref="AD58:AH58"/>
    <mergeCell ref="AI58:AU58"/>
    <mergeCell ref="B5:G5"/>
    <mergeCell ref="AI63:AU63"/>
    <mergeCell ref="AV63:AY63"/>
    <mergeCell ref="AI60:AU60"/>
    <mergeCell ref="AV60:AY60"/>
    <mergeCell ref="B22:G23"/>
    <mergeCell ref="B28:G90"/>
    <mergeCell ref="Z29:AC29"/>
    <mergeCell ref="M65:Y65"/>
    <mergeCell ref="Z65:AC65"/>
    <mergeCell ref="AD63:AH63"/>
    <mergeCell ref="Z7:AE8"/>
    <mergeCell ref="H7:Y8"/>
    <mergeCell ref="AF7:AY8"/>
    <mergeCell ref="H30:L30"/>
    <mergeCell ref="M30:Y30"/>
    <mergeCell ref="AI26:AU26"/>
    <mergeCell ref="AL15:AR15"/>
    <mergeCell ref="H31:L31"/>
    <mergeCell ref="H6:Y6"/>
    <mergeCell ref="M31:Y31"/>
    <mergeCell ref="Z31:AC31"/>
    <mergeCell ref="AD27:AH27"/>
    <mergeCell ref="AI27:AU27"/>
    <mergeCell ref="H22:AY23"/>
    <mergeCell ref="H29:L29"/>
    <mergeCell ref="M29:Y29"/>
    <mergeCell ref="AV29:AY29"/>
    <mergeCell ref="X13:AD13"/>
    <mergeCell ref="B6:G6"/>
    <mergeCell ref="B7:G8"/>
    <mergeCell ref="X15:AD15"/>
    <mergeCell ref="AE15:AK15"/>
    <mergeCell ref="AE13:AK13"/>
    <mergeCell ref="B9:G9"/>
    <mergeCell ref="B10:G10"/>
    <mergeCell ref="H10:AY10"/>
    <mergeCell ref="Z5:AE5"/>
    <mergeCell ref="AF5:AQ5"/>
    <mergeCell ref="Z6:AE6"/>
    <mergeCell ref="AR5:AY5"/>
    <mergeCell ref="H5:Y5"/>
    <mergeCell ref="AL14:AR14"/>
    <mergeCell ref="X14:AD14"/>
    <mergeCell ref="H13:P13"/>
    <mergeCell ref="H14:P14"/>
    <mergeCell ref="M35:Y35"/>
    <mergeCell ref="Z35:AC35"/>
    <mergeCell ref="H36:L36"/>
    <mergeCell ref="M36:Y36"/>
    <mergeCell ref="Z36:AC36"/>
    <mergeCell ref="H38:L38"/>
    <mergeCell ref="M38:Y38"/>
    <mergeCell ref="Z38:AC38"/>
    <mergeCell ref="M37:Y37"/>
    <mergeCell ref="Z37:AC37"/>
    <mergeCell ref="H42:L42"/>
    <mergeCell ref="M42:Y42"/>
    <mergeCell ref="Z42:AC42"/>
    <mergeCell ref="H39:L39"/>
    <mergeCell ref="M39:Y39"/>
    <mergeCell ref="Z39:AC39"/>
    <mergeCell ref="H40:L40"/>
    <mergeCell ref="M40:Y40"/>
    <mergeCell ref="Z40:AC40"/>
    <mergeCell ref="H41:L41"/>
    <mergeCell ref="H43:L43"/>
    <mergeCell ref="M43:Y43"/>
    <mergeCell ref="Z43:AC43"/>
    <mergeCell ref="H44:L44"/>
    <mergeCell ref="M44:Y44"/>
    <mergeCell ref="Z44:AC44"/>
    <mergeCell ref="M41:Y41"/>
    <mergeCell ref="Z41:AC41"/>
    <mergeCell ref="AD30:AH30"/>
    <mergeCell ref="AI30:AU30"/>
    <mergeCell ref="AV30:AY30"/>
    <mergeCell ref="AV36:AY36"/>
    <mergeCell ref="AD35:AH35"/>
    <mergeCell ref="AI35:AU35"/>
    <mergeCell ref="AV35:AY35"/>
    <mergeCell ref="AD31:AH31"/>
    <mergeCell ref="AI31:AU31"/>
    <mergeCell ref="AV31:AY31"/>
    <mergeCell ref="AD32:AH32"/>
    <mergeCell ref="AI32:AU32"/>
    <mergeCell ref="AV32:AY32"/>
    <mergeCell ref="Z59:AC59"/>
    <mergeCell ref="AD33:AY33"/>
    <mergeCell ref="AD34:AH34"/>
    <mergeCell ref="AI34:AU34"/>
    <mergeCell ref="AV34:AY34"/>
    <mergeCell ref="AD36:AH36"/>
    <mergeCell ref="AV52:AY52"/>
    <mergeCell ref="AI36:AU36"/>
    <mergeCell ref="AD52:AH52"/>
    <mergeCell ref="AI52:AU52"/>
    <mergeCell ref="AD37:AY37"/>
    <mergeCell ref="AV51:AY51"/>
    <mergeCell ref="AD45:AH45"/>
    <mergeCell ref="AV46:AY46"/>
    <mergeCell ref="AV45:AY45"/>
    <mergeCell ref="AV49:AY49"/>
    <mergeCell ref="AI47:AU47"/>
    <mergeCell ref="M45:Y45"/>
    <mergeCell ref="Z45:AC45"/>
    <mergeCell ref="Z47:AC47"/>
    <mergeCell ref="H48:L48"/>
    <mergeCell ref="H46:L46"/>
    <mergeCell ref="M46:Y46"/>
    <mergeCell ref="Z46:AC46"/>
    <mergeCell ref="H47:L47"/>
    <mergeCell ref="M47:Y47"/>
    <mergeCell ref="H45:L45"/>
    <mergeCell ref="AV40:AY40"/>
    <mergeCell ref="AD41:AH41"/>
    <mergeCell ref="AI41:AU41"/>
    <mergeCell ref="AV41:AY41"/>
    <mergeCell ref="AD42:AY42"/>
    <mergeCell ref="H58:L58"/>
    <mergeCell ref="M58:Y58"/>
    <mergeCell ref="H57:L57"/>
    <mergeCell ref="M57:Y57"/>
    <mergeCell ref="Z58:AC58"/>
    <mergeCell ref="AI48:AU48"/>
    <mergeCell ref="AD49:AH49"/>
    <mergeCell ref="AI49:AU49"/>
    <mergeCell ref="AV50:AY50"/>
    <mergeCell ref="AV44:AY44"/>
    <mergeCell ref="M48:Y48"/>
    <mergeCell ref="Z48:AC48"/>
    <mergeCell ref="AD47:AH47"/>
    <mergeCell ref="AI46:AU46"/>
    <mergeCell ref="AV47:AY47"/>
    <mergeCell ref="Z57:AC57"/>
    <mergeCell ref="AD38:AH38"/>
    <mergeCell ref="AI38:AU38"/>
    <mergeCell ref="AV38:AY38"/>
    <mergeCell ref="AD39:AH39"/>
    <mergeCell ref="AI39:AU39"/>
    <mergeCell ref="AV39:AY39"/>
    <mergeCell ref="AD40:AH40"/>
    <mergeCell ref="AI40:AU40"/>
    <mergeCell ref="Z50:AC50"/>
    <mergeCell ref="AR2:AY2"/>
    <mergeCell ref="AJ2:AQ2"/>
    <mergeCell ref="H64:L64"/>
    <mergeCell ref="M64:Y64"/>
    <mergeCell ref="Z64:AC64"/>
    <mergeCell ref="AD43:AH43"/>
    <mergeCell ref="AI43:AU43"/>
    <mergeCell ref="AV43:AY43"/>
    <mergeCell ref="AD44:AH44"/>
    <mergeCell ref="AI44:AU44"/>
  </mergeCells>
  <printOptions/>
  <pageMargins left="0.6299212598425197" right="0.3937007874015748" top="0.5905511811023623" bottom="0.3937007874015748" header="0.5118110236220472" footer="0.5118110236220472"/>
  <pageSetup fitToHeight="3" horizontalDpi="600" verticalDpi="600" orientation="portrait" paperSize="9" scale="75" r:id="rId2"/>
  <rowBreaks count="4" manualBreakCount="4">
    <brk id="19" max="255" man="1"/>
    <brk id="23" max="255" man="1"/>
    <brk id="48" max="52" man="1"/>
    <brk id="66" max="52"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2010-06-29T10:21:17Z</cp:lastPrinted>
  <dcterms:created xsi:type="dcterms:W3CDTF">2007-11-23T07:13:22Z</dcterms:created>
  <dcterms:modified xsi:type="dcterms:W3CDTF">2010-08-26T02:17:55Z</dcterms:modified>
  <cp:category/>
  <cp:version/>
  <cp:contentType/>
  <cp:contentStatus/>
</cp:coreProperties>
</file>