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神栖" sheetId="1" r:id="rId1"/>
  </sheets>
  <definedNames>
    <definedName name="_xlnm.Print_Area" localSheetId="0">'神栖'!$A$1:$AZ$113</definedName>
  </definedNames>
  <calcPr fullCalcOnLoad="1"/>
</workbook>
</file>

<file path=xl/sharedStrings.xml><?xml version="1.0" encoding="utf-8"?>
<sst xmlns="http://schemas.openxmlformats.org/spreadsheetml/2006/main" count="173" uniqueCount="101">
  <si>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</si>
  <si>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</si>
  <si>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</si>
  <si>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</si>
  <si>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</si>
  <si>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</si>
  <si>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</si>
  <si>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</si>
  <si>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</si>
  <si>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</si>
  <si>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</si>
  <si>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</si>
  <si>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</si>
  <si>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</si>
  <si>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</si>
  <si>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</si>
  <si>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</si>
  <si>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</si>
  <si>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</si>
  <si>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</si>
  <si>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</si>
  <si>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</si>
  <si>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</si>
  <si>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</si>
  <si>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</si>
  <si>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</si>
  <si>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</si>
  <si>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</si>
  <si>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</si>
  <si>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</si>
  <si>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</si>
  <si>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</si>
  <si>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</si>
  <si>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総事業費(執行ベース)</t>
  </si>
  <si>
    <t>環境保健部</t>
  </si>
  <si>
    <t>一般会計</t>
  </si>
  <si>
    <t>環境リスク評価室</t>
  </si>
  <si>
    <t>塚本直也</t>
  </si>
  <si>
    <t>化学物質対策の推進</t>
  </si>
  <si>
    <t>茨城県神栖市における有機ヒ素化合物汚染等への緊急対応策</t>
  </si>
  <si>
    <t>平成１５年度～</t>
  </si>
  <si>
    <t>○予算繰越（当該年度の前年度からの繰越額）</t>
  </si>
  <si>
    <t>その他</t>
  </si>
  <si>
    <t>人件費</t>
  </si>
  <si>
    <t>委託料</t>
  </si>
  <si>
    <t>使用料</t>
  </si>
  <si>
    <t>扶助費</t>
  </si>
  <si>
    <t>会議開催経費（会場借料、謝金、旅費）、旅費、消耗品費、燃料費、通信運搬費、手数料</t>
  </si>
  <si>
    <t>医療事務嘱託職員、賃金職員</t>
  </si>
  <si>
    <t>タクシー、レンタカー借上</t>
  </si>
  <si>
    <t>健康管理調査協力金等</t>
  </si>
  <si>
    <t>委託費</t>
  </si>
  <si>
    <t>消耗品費</t>
  </si>
  <si>
    <t>分析試薬器具等、事務用品</t>
  </si>
  <si>
    <t>高濃度汚染対策（(株)鴻池組）</t>
  </si>
  <si>
    <t>旅費、燃料費、印刷製本費、通信費</t>
  </si>
  <si>
    <t>①緊急措置事業として、以下の４事業を実施。
　（１）医療費等の給付（２）健康管理調査等の実施（３）小児支援体制整備事業の実施（４）専門家による調査研究の実施
②健康に関する調査研究として、有機ヒ素化合物及びその分解産物を対象として、病態の解明、治療法の確立等を実施。また、緊急措置事業における健診結果等も踏まえ、有機ヒ素化合物による人への健康影響に関する調査研究を推進。
③神栖市における広域地下水汚染メカニズムを解明するため、地下水等の定期的なモニタリング調査を実施。
④平成１５年の毒ガス弾等に関する全国調査（フォローアップ調査）の結果、Ａ事案とされた区域（寒川、平塚及び習志野事案）のうち民有地部分について、健康被害の未然防止の観点から、環境中の安全性を確認する調査を実施。また、事案に応じた毒ガス弾等の処理手法について技術的な検討を実施。
⑤有機ヒ素化合物の汚染源周辺地域における高濃度汚染対策として、神栖市の汚染源周辺地域における高濃度環境汚染に的を絞って、汚染地下水の処理を実施。
⑥閣議決定に基づき、毒ガス情報センターを設置し、関係省庁及び地方公共団体と連携しつつ、旧軍毒ガス弾等に関する情報を収集・整理・解析するとともに、広報活動を継続することによって、被害の未然防止に資するための施策を推進。</t>
  </si>
  <si>
    <t>「茨城県神栖町における有機ヒ素化合物汚染等への緊急対応策について」（平成１５年６月６日閣議了解）
「国内における毒ガス弾等に関する今後の対応方針について」（平成１５年１２月１６日閣議決定）</t>
  </si>
  <si>
    <t>Ｌ.</t>
  </si>
  <si>
    <t>Ｏ.</t>
  </si>
  <si>
    <t>Ｍ.</t>
  </si>
  <si>
    <t>Ｎ.</t>
  </si>
  <si>
    <t>Ｐ.</t>
  </si>
  <si>
    <t>雑役務費</t>
  </si>
  <si>
    <t>ジフェニルアルシン酸分析</t>
  </si>
  <si>
    <t>カニクイザルのＰＥＴ測定業務</t>
  </si>
  <si>
    <t xml:space="preserve">有機ヒ素化合物の汚染源周辺地域における高濃度汚染対策委託業務
</t>
  </si>
  <si>
    <t>茨城県神栖市において、有機ヒ素化合物であるジフェニルアルシン酸（以下、ＤＰＡＡという。）による環境汚染に起因すると考えられる健康被害が生じており、対象者に健康診査等を実施し、その健康不安を解消する。また、閣議決定に基づき環境調査等を実施し、毒ガス弾等による被害の未然防止を図る。</t>
  </si>
  <si>
    <t>-</t>
  </si>
  <si>
    <t>　　　　　　　　　　　　　行政事業レビューシート　　　　(環境省)</t>
  </si>
  <si>
    <t>上記の目的を達成するため、主に６つの事業及び研究調査を行っている。
①対象者に健康診査、医療費等の支給及び健康管理調査等を実施する緊急措置事業
②DPAAの健康影響を研究する健康に関する調査研究
③神栖市の地下水汚染状況を定期的にモニタリングする地下水モニタリング及び汚染メカニズム解明調査等
④毒ガス弾等による被害の未然防止を図るため、閣議決定に基づき実施するＡ事案における環境調査等
⑤汚染地下水の処理を実施している有機ヒ素化合物の汚染源周辺地域における高濃度汚染対策
⑥毒ガス情報センターによる情報収集と精査及び広報活動</t>
  </si>
  <si>
    <r>
      <t>本事業は、請負契約（民間等）及び委託契約（茨城県）に基づき、大部分の業務を実施している。</t>
    </r>
    <r>
      <rPr>
        <sz val="11"/>
        <rFont val="ＭＳ Ｐゴシック"/>
        <family val="3"/>
      </rPr>
      <t>各種調査の実施については、環境省職員が請負先とともに調査方法等を協議しつつ進めており、請負先や委託先の検討会においても、環境省職員が出席し、調査や分析等が適正に履行されたことを確認している。また、神栖市の地下水定期モニタリングや高濃度汚染対策についても、現地に環境省職員を派遣し、分析や汚染地下水の処理現場に立ち会い、業務が適正に履行されたことを確認している。</t>
    </r>
  </si>
  <si>
    <t>A.検討員等</t>
  </si>
  <si>
    <t>B.茨城県</t>
  </si>
  <si>
    <t>F.茨城県</t>
  </si>
  <si>
    <t>職員旅費</t>
  </si>
  <si>
    <t>諸謝金</t>
  </si>
  <si>
    <t>毒ガス弾等対策に係る旅費</t>
  </si>
  <si>
    <t>委員等旅費</t>
  </si>
  <si>
    <t>検討会出席旅費</t>
  </si>
  <si>
    <t>検討員謝金</t>
  </si>
  <si>
    <t>Ｉ.（独）国立環境研究所</t>
  </si>
  <si>
    <t>Ｊ.浜松ホトニクス（株）</t>
  </si>
  <si>
    <t>Ｋ.（株）鴻池組</t>
  </si>
  <si>
    <t>健康診査、特定診療</t>
  </si>
  <si>
    <t>健康診査料</t>
  </si>
  <si>
    <r>
      <t>C.</t>
    </r>
    <r>
      <rPr>
        <sz val="11"/>
        <rFont val="ＭＳ Ｐゴシック"/>
        <family val="3"/>
      </rPr>
      <t>(財)日本科学技術振興財団</t>
    </r>
  </si>
  <si>
    <t>ジフェニルアルシン酸等の健康影響に関する調査研究業務</t>
  </si>
  <si>
    <t>D.日本物理探鑛（株）</t>
  </si>
  <si>
    <t>神奈川県神栖市及び神奈川県平塚市における地下水試料採取等業務</t>
  </si>
  <si>
    <t>E.日本物理探鑛（株）</t>
  </si>
  <si>
    <t>習志野市における土地改変に伴う物理探査等調査業務</t>
  </si>
  <si>
    <r>
      <t>G.帝国繊維</t>
    </r>
    <r>
      <rPr>
        <sz val="11"/>
        <rFont val="ＭＳ Ｐゴシック"/>
        <family val="3"/>
      </rPr>
      <t>(株)</t>
    </r>
  </si>
  <si>
    <t>物品購入</t>
  </si>
  <si>
    <t>現場型測定器具購入</t>
  </si>
  <si>
    <t>H.ふじ合同法律事務所</t>
  </si>
  <si>
    <t>神栖市におけるヒ素による健康被害等責任裁定申請事件事務</t>
  </si>
  <si>
    <t>ＤＰＡＡの健康影響調査研究は、前例に乏しく、健康に対する影響が十分解明されているとは言えず、また治療法等が確立しているとも言えないため、引き続き研究を推進する必要がある。また、高濃度の有機ヒ素化合物による汚染が確認されている地域では、汚染地下水処理を行い有機ヒ素化合物を確実に回収しているが、汚染の拡がりが直ちに収束することはないため、引き続き地下水の定期的なモニタリングを行う必要がある。事業開始以降、本事業に係る予算額は平成19年度以降ほぼ同額であるものの、日本各地での毒ガス弾等の発見件数は増加傾向にあり、環境調査の予算を増額するなど、効率的な執行を進めている。また、緊急措置事業については、これまでの調査の結果、ＤＰＡＡによる慢性的な健康影響の可能性があり、地域住民の要望等も踏まえ、事業の年限を切らない継続的な運用と効率性について、検討を進める。</t>
  </si>
  <si>
    <t>分析委託（（独）国立環境研究所）</t>
  </si>
  <si>
    <t>２１２</t>
  </si>
  <si>
    <t>　現状維持
　(神栖市における有機ヒ素化合物、沖縄県等における米軍砲弾等に対応する事業であり、引き続き効率的な事業実施に努めること。)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</si>
</sst>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50">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0"/>
      <name val="HG創英角ﾎﾟｯﾌﾟ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2"/>
      <color indexed="8"/>
      <name val="ＭＳ Ｐゴシック"/>
      <family val="3"/>
    </font>
    <font>
      <sz val="11"/>
      <color indexed="8"/>
      <name val="Arial"/>
      <family val="2"/>
    </font>
    <font>
      <sz val="12"/>
      <color indexed="8"/>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medium"/>
      <top style="thin"/>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color indexed="63"/>
      </left>
      <right style="double"/>
      <top style="thin"/>
      <bottom style="thin"/>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thin"/>
      <right style="thin"/>
      <top style="thin"/>
      <bottom style="thin"/>
    </border>
    <border>
      <left style="medium"/>
      <right>
        <color indexed="63"/>
      </right>
      <top style="thin"/>
      <bottom>
        <color indexed="63"/>
      </bottom>
    </border>
    <border>
      <left>
        <color indexed="63"/>
      </left>
      <right style="double"/>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double"/>
      <right style="thin"/>
      <top style="thin"/>
      <bottom style="thin"/>
    </border>
    <border>
      <left style="medium"/>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style="double"/>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double"/>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9" fillId="32" borderId="0" applyNumberFormat="0" applyBorder="0" applyAlignment="0" applyProtection="0"/>
  </cellStyleXfs>
  <cellXfs count="299">
    <xf numFmtId="0" fontId="0" fillId="0" borderId="0" xfId="0" applyAlignment="1">
      <alignment vertical="center"/>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0"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1" xfId="0" applyFont="1" applyBorder="1" applyAlignment="1">
      <alignment horizontal="center" vertical="center" wrapText="1"/>
    </xf>
    <xf numFmtId="176" fontId="0" fillId="0" borderId="18" xfId="0" applyNumberFormat="1" applyFont="1" applyBorder="1" applyAlignment="1">
      <alignment horizontal="right" vertical="center" wrapText="1"/>
    </xf>
    <xf numFmtId="176" fontId="0" fillId="0" borderId="19" xfId="0" applyNumberFormat="1" applyFont="1" applyBorder="1" applyAlignment="1">
      <alignment horizontal="right" vertical="center" wrapText="1"/>
    </xf>
    <xf numFmtId="176" fontId="0" fillId="0" borderId="20" xfId="0" applyNumberFormat="1" applyFont="1" applyBorder="1" applyAlignment="1">
      <alignment horizontal="right"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176" fontId="0" fillId="0" borderId="27"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176" fontId="0" fillId="0" borderId="18" xfId="0" applyNumberFormat="1" applyFont="1" applyBorder="1" applyAlignment="1">
      <alignment horizontal="right" vertical="center" wrapText="1"/>
    </xf>
    <xf numFmtId="176" fontId="0" fillId="0" borderId="19" xfId="0" applyNumberFormat="1" applyFont="1" applyBorder="1" applyAlignment="1">
      <alignment horizontal="right" vertical="center" wrapText="1"/>
    </xf>
    <xf numFmtId="176" fontId="0" fillId="0" borderId="30" xfId="0" applyNumberFormat="1" applyFont="1" applyBorder="1" applyAlignment="1">
      <alignment horizontal="right" vertical="center" wrapText="1"/>
    </xf>
    <xf numFmtId="176" fontId="0" fillId="0" borderId="20" xfId="0" applyNumberFormat="1" applyFont="1" applyBorder="1" applyAlignment="1">
      <alignment horizontal="right" vertical="center" wrapText="1"/>
    </xf>
    <xf numFmtId="0" fontId="0" fillId="0" borderId="31" xfId="0"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30" xfId="0" applyFont="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18" xfId="0" applyFont="1" applyFill="1" applyBorder="1" applyAlignment="1">
      <alignment horizontal="center" vertical="center"/>
    </xf>
    <xf numFmtId="0" fontId="0" fillId="0" borderId="18" xfId="0" applyFont="1" applyBorder="1" applyAlignment="1">
      <alignment horizontal="center" vertical="center" wrapText="1"/>
    </xf>
    <xf numFmtId="0" fontId="0" fillId="0" borderId="31" xfId="0" applyFont="1" applyBorder="1" applyAlignment="1">
      <alignment horizontal="center" vertical="center"/>
    </xf>
    <xf numFmtId="0" fontId="0" fillId="0" borderId="32" xfId="0" applyFont="1" applyBorder="1" applyAlignment="1">
      <alignment horizontal="center" vertical="center" wrapText="1"/>
    </xf>
    <xf numFmtId="0" fontId="0" fillId="0" borderId="33" xfId="0" applyFont="1" applyBorder="1" applyAlignment="1">
      <alignment horizontal="center" vertical="center"/>
    </xf>
    <xf numFmtId="0" fontId="0" fillId="0" borderId="34" xfId="0" applyFont="1" applyBorder="1" applyAlignment="1">
      <alignment horizontal="center" vertical="center"/>
    </xf>
    <xf numFmtId="176" fontId="0" fillId="0" borderId="18"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10" xfId="0" applyFont="1" applyBorder="1" applyAlignment="1">
      <alignment horizontal="center" vertical="center"/>
    </xf>
    <xf numFmtId="0" fontId="0" fillId="0" borderId="35" xfId="0" applyFont="1" applyBorder="1" applyAlignment="1">
      <alignment horizontal="center" vertical="center" wrapText="1"/>
    </xf>
    <xf numFmtId="0" fontId="0" fillId="0" borderId="36" xfId="0" applyFont="1" applyBorder="1" applyAlignment="1">
      <alignment horizontal="center" vertical="center"/>
    </xf>
    <xf numFmtId="0" fontId="0" fillId="0" borderId="37"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176" fontId="0" fillId="0" borderId="18" xfId="0" applyNumberFormat="1" applyFont="1" applyFill="1" applyBorder="1" applyAlignment="1">
      <alignment horizontal="right" vertical="center" wrapText="1"/>
    </xf>
    <xf numFmtId="176" fontId="0" fillId="0" borderId="19" xfId="0" applyNumberFormat="1" applyFont="1" applyFill="1" applyBorder="1" applyAlignment="1">
      <alignment horizontal="right" vertical="center" wrapText="1"/>
    </xf>
    <xf numFmtId="176" fontId="0" fillId="0" borderId="30" xfId="0" applyNumberFormat="1" applyFont="1" applyFill="1" applyBorder="1" applyAlignment="1">
      <alignment horizontal="right"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176" fontId="0" fillId="0" borderId="18" xfId="0" applyNumberFormat="1" applyFont="1" applyFill="1" applyBorder="1" applyAlignment="1">
      <alignment horizontal="right" vertical="center" wrapText="1"/>
    </xf>
    <xf numFmtId="176" fontId="0" fillId="0" borderId="19" xfId="0" applyNumberFormat="1" applyFont="1" applyFill="1" applyBorder="1" applyAlignment="1">
      <alignment horizontal="right" vertical="center" wrapText="1"/>
    </xf>
    <xf numFmtId="176" fontId="0" fillId="0" borderId="30" xfId="0" applyNumberFormat="1" applyFont="1" applyFill="1" applyBorder="1" applyAlignment="1">
      <alignment horizontal="right" vertical="center" wrapText="1"/>
    </xf>
    <xf numFmtId="176" fontId="0" fillId="0" borderId="30" xfId="0" applyNumberFormat="1" applyFont="1" applyBorder="1" applyAlignment="1">
      <alignment horizontal="right" vertical="center" wrapText="1"/>
    </xf>
    <xf numFmtId="176" fontId="0" fillId="0" borderId="18" xfId="0" applyNumberFormat="1" applyFont="1" applyBorder="1" applyAlignment="1">
      <alignment vertical="center" wrapText="1"/>
    </xf>
    <xf numFmtId="176" fontId="0" fillId="0" borderId="19" xfId="0" applyNumberFormat="1" applyFont="1" applyBorder="1" applyAlignment="1">
      <alignment vertical="center" wrapText="1"/>
    </xf>
    <xf numFmtId="176" fontId="0" fillId="0" borderId="39" xfId="0" applyNumberFormat="1" applyFont="1" applyBorder="1" applyAlignment="1">
      <alignment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18" xfId="0" applyFont="1" applyFill="1" applyBorder="1" applyAlignment="1">
      <alignment horizontal="center" vertical="center"/>
    </xf>
    <xf numFmtId="0" fontId="0" fillId="0" borderId="18" xfId="0" applyFont="1" applyBorder="1" applyAlignment="1">
      <alignment horizontal="center" vertical="center" wrapText="1"/>
    </xf>
    <xf numFmtId="0" fontId="0" fillId="0" borderId="1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8"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32" xfId="0" applyFont="1" applyBorder="1" applyAlignment="1">
      <alignment horizontal="center" vertical="center" wrapText="1"/>
    </xf>
    <xf numFmtId="0" fontId="0" fillId="0" borderId="33" xfId="0" applyFont="1" applyBorder="1" applyAlignment="1">
      <alignment horizontal="center" vertical="center"/>
    </xf>
    <xf numFmtId="0" fontId="0" fillId="0" borderId="34" xfId="0" applyFont="1" applyBorder="1" applyAlignment="1">
      <alignment horizontal="center" vertical="center"/>
    </xf>
    <xf numFmtId="176" fontId="0" fillId="0" borderId="18"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0" fontId="0" fillId="0" borderId="40" xfId="0" applyFill="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1" xfId="0" applyFont="1" applyBorder="1" applyAlignment="1">
      <alignment horizontal="center" vertical="center"/>
    </xf>
    <xf numFmtId="0" fontId="0" fillId="0" borderId="43" xfId="0" applyFont="1" applyBorder="1" applyAlignment="1">
      <alignment horizontal="center" vertical="center"/>
    </xf>
    <xf numFmtId="0" fontId="6" fillId="33" borderId="44" xfId="0" applyFont="1" applyFill="1" applyBorder="1" applyAlignment="1">
      <alignment horizontal="center" vertical="center" wrapText="1"/>
    </xf>
    <xf numFmtId="0" fontId="6" fillId="33" borderId="45" xfId="0" applyFont="1" applyFill="1" applyBorder="1" applyAlignment="1">
      <alignment horizontal="center" vertical="center" wrapText="1"/>
    </xf>
    <xf numFmtId="0" fontId="6" fillId="33" borderId="46" xfId="0" applyFont="1" applyFill="1" applyBorder="1" applyAlignment="1">
      <alignment horizontal="center" vertical="center" wrapText="1"/>
    </xf>
    <xf numFmtId="0" fontId="6" fillId="33" borderId="47"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48" xfId="0" applyFont="1" applyFill="1" applyBorder="1" applyAlignment="1">
      <alignment horizontal="center" vertical="center" wrapText="1"/>
    </xf>
    <xf numFmtId="0" fontId="6" fillId="33" borderId="49"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0" fillId="0" borderId="51" xfId="0" applyBorder="1" applyAlignment="1">
      <alignment horizontal="center" vertical="center" wrapText="1"/>
    </xf>
    <xf numFmtId="176" fontId="0" fillId="0" borderId="51" xfId="0" applyNumberFormat="1" applyFont="1" applyBorder="1" applyAlignment="1">
      <alignment horizontal="center" vertical="center" wrapText="1"/>
    </xf>
    <xf numFmtId="0" fontId="6" fillId="33" borderId="52" xfId="0" applyFont="1" applyFill="1" applyBorder="1" applyAlignment="1">
      <alignment horizontal="center" vertical="center" textRotation="255"/>
    </xf>
    <xf numFmtId="0" fontId="6" fillId="33" borderId="53" xfId="0" applyFont="1" applyFill="1" applyBorder="1" applyAlignment="1">
      <alignment horizontal="center" vertical="center" textRotation="255"/>
    </xf>
    <xf numFmtId="0" fontId="6" fillId="33" borderId="47" xfId="0" applyFont="1" applyFill="1" applyBorder="1" applyAlignment="1">
      <alignment horizontal="center" vertical="center" textRotation="255"/>
    </xf>
    <xf numFmtId="0" fontId="6" fillId="33" borderId="48" xfId="0" applyFont="1" applyFill="1" applyBorder="1" applyAlignment="1">
      <alignment horizontal="center" vertical="center" textRotation="255"/>
    </xf>
    <xf numFmtId="0" fontId="6" fillId="33" borderId="49" xfId="0" applyFont="1" applyFill="1" applyBorder="1" applyAlignment="1">
      <alignment horizontal="center" vertical="center" textRotation="255"/>
    </xf>
    <xf numFmtId="0" fontId="6" fillId="33" borderId="50" xfId="0" applyFont="1" applyFill="1" applyBorder="1" applyAlignment="1">
      <alignment horizontal="center" vertical="center" textRotation="255"/>
    </xf>
    <xf numFmtId="0" fontId="0" fillId="0" borderId="11" xfId="0" applyBorder="1" applyAlignment="1">
      <alignment horizontal="left"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6" xfId="0" applyFont="1" applyFill="1" applyBorder="1" applyAlignment="1">
      <alignment horizontal="center" vertical="center"/>
    </xf>
    <xf numFmtId="0" fontId="4" fillId="0" borderId="57" xfId="64" applyFont="1" applyFill="1" applyBorder="1" applyAlignment="1" applyProtection="1">
      <alignment horizontal="center" vertical="center" wrapText="1"/>
      <protection/>
    </xf>
    <xf numFmtId="0" fontId="4" fillId="0" borderId="51" xfId="64" applyFont="1" applyFill="1" applyBorder="1" applyAlignment="1" applyProtection="1">
      <alignment horizontal="center" vertical="center" wrapText="1"/>
      <protection/>
    </xf>
    <xf numFmtId="0" fontId="5" fillId="0" borderId="57" xfId="64" applyFont="1" applyFill="1" applyBorder="1" applyAlignment="1" applyProtection="1">
      <alignment horizontal="center" vertical="center" wrapText="1"/>
      <protection/>
    </xf>
    <xf numFmtId="0" fontId="5" fillId="0" borderId="51" xfId="64" applyFont="1" applyFill="1" applyBorder="1" applyAlignment="1" applyProtection="1">
      <alignment horizontal="center" vertical="center" wrapText="1"/>
      <protection/>
    </xf>
    <xf numFmtId="38" fontId="0" fillId="0" borderId="51" xfId="49" applyFont="1" applyFill="1" applyBorder="1" applyAlignment="1">
      <alignment horizontal="center" vertical="center" wrapText="1"/>
    </xf>
    <xf numFmtId="38" fontId="0" fillId="0" borderId="51" xfId="49" applyFont="1" applyFill="1" applyBorder="1" applyAlignment="1">
      <alignment horizontal="center" vertical="center"/>
    </xf>
    <xf numFmtId="0" fontId="6" fillId="33" borderId="58" xfId="64" applyFont="1" applyFill="1" applyBorder="1" applyAlignment="1" applyProtection="1">
      <alignment horizontal="center" vertical="center"/>
      <protection/>
    </xf>
    <xf numFmtId="0" fontId="6" fillId="33" borderId="19" xfId="64" applyFont="1" applyFill="1" applyBorder="1" applyAlignment="1" applyProtection="1">
      <alignment horizontal="center" vertical="center"/>
      <protection/>
    </xf>
    <xf numFmtId="0" fontId="6" fillId="33" borderId="52" xfId="64" applyFont="1" applyFill="1" applyBorder="1" applyAlignment="1" applyProtection="1">
      <alignment horizontal="center" vertical="center" wrapText="1" shrinkToFit="1"/>
      <protection/>
    </xf>
    <xf numFmtId="0" fontId="6" fillId="33" borderId="11" xfId="64" applyFont="1" applyFill="1" applyBorder="1" applyAlignment="1" applyProtection="1">
      <alignment horizontal="center" vertical="center" wrapText="1" shrinkToFit="1"/>
      <protection/>
    </xf>
    <xf numFmtId="0" fontId="6" fillId="33" borderId="59" xfId="64" applyFont="1" applyFill="1" applyBorder="1" applyAlignment="1" applyProtection="1">
      <alignment horizontal="center" vertical="center" wrapText="1" shrinkToFit="1"/>
      <protection/>
    </xf>
    <xf numFmtId="0" fontId="6" fillId="33" borderId="60" xfId="64" applyFont="1" applyFill="1" applyBorder="1" applyAlignment="1" applyProtection="1">
      <alignment horizontal="center" vertical="center" wrapText="1" shrinkToFit="1"/>
      <protection/>
    </xf>
    <xf numFmtId="0" fontId="6" fillId="33" borderId="18" xfId="62" applyFont="1" applyFill="1" applyBorder="1" applyAlignment="1" applyProtection="1">
      <alignment horizontal="center" vertical="center" shrinkToFit="1"/>
      <protection/>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9" xfId="0" applyFont="1" applyBorder="1" applyAlignment="1">
      <alignment horizontal="center" vertical="center" wrapText="1" shrinkToFit="1"/>
    </xf>
    <xf numFmtId="0" fontId="0" fillId="0" borderId="20" xfId="0" applyFont="1" applyBorder="1" applyAlignment="1">
      <alignment horizontal="center" vertical="center" wrapText="1" shrinkToFit="1"/>
    </xf>
    <xf numFmtId="0" fontId="6" fillId="33" borderId="18" xfId="64" applyFont="1" applyFill="1" applyBorder="1" applyAlignment="1" applyProtection="1">
      <alignment horizontal="center" vertical="center"/>
      <protection/>
    </xf>
    <xf numFmtId="0" fontId="6" fillId="33" borderId="20" xfId="64" applyFont="1" applyFill="1" applyBorder="1" applyAlignment="1" applyProtection="1">
      <alignment horizontal="center" vertical="center"/>
      <protection/>
    </xf>
    <xf numFmtId="0" fontId="6" fillId="33" borderId="18" xfId="62" applyNumberFormat="1" applyFont="1" applyFill="1" applyBorder="1" applyAlignment="1" applyProtection="1">
      <alignment horizontal="center" vertical="center" wrapText="1"/>
      <protection/>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8" xfId="0" applyFont="1" applyBorder="1" applyAlignment="1">
      <alignment horizontal="center" vertical="center"/>
    </xf>
    <xf numFmtId="0" fontId="0" fillId="0" borderId="10" xfId="64" applyFont="1" applyFill="1" applyBorder="1" applyAlignment="1" applyProtection="1">
      <alignment horizontal="left" vertical="center" wrapText="1" shrinkToFit="1"/>
      <protection/>
    </xf>
    <xf numFmtId="0" fontId="0" fillId="0" borderId="11" xfId="64" applyFont="1" applyFill="1" applyBorder="1" applyAlignment="1" applyProtection="1">
      <alignment horizontal="left" vertical="center" wrapText="1" shrinkToFit="1"/>
      <protection/>
    </xf>
    <xf numFmtId="0" fontId="0" fillId="0" borderId="11" xfId="0" applyFont="1" applyBorder="1" applyAlignment="1">
      <alignment horizontal="left" vertical="center" wrapText="1"/>
    </xf>
    <xf numFmtId="0" fontId="0" fillId="0" borderId="21" xfId="0" applyFont="1" applyBorder="1" applyAlignment="1">
      <alignment horizontal="left" vertical="center" wrapText="1"/>
    </xf>
    <xf numFmtId="0" fontId="0" fillId="0" borderId="61" xfId="64" applyFont="1" applyFill="1" applyBorder="1" applyAlignment="1" applyProtection="1">
      <alignment horizontal="left" vertical="center" wrapText="1" shrinkToFit="1"/>
      <protection/>
    </xf>
    <xf numFmtId="0" fontId="0" fillId="0" borderId="60" xfId="64" applyFont="1" applyFill="1" applyBorder="1" applyAlignment="1" applyProtection="1">
      <alignment horizontal="left" vertical="center" wrapText="1" shrinkToFit="1"/>
      <protection/>
    </xf>
    <xf numFmtId="0" fontId="0" fillId="0" borderId="60" xfId="0" applyFont="1" applyBorder="1" applyAlignment="1">
      <alignment horizontal="left" vertical="center" wrapText="1"/>
    </xf>
    <xf numFmtId="0" fontId="0" fillId="0" borderId="62" xfId="0" applyFont="1" applyBorder="1" applyAlignment="1">
      <alignment horizontal="left" vertical="center" wrapText="1"/>
    </xf>
    <xf numFmtId="0" fontId="0" fillId="0" borderId="11" xfId="62"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60" xfId="0" applyFont="1" applyBorder="1" applyAlignment="1">
      <alignment horizontal="center" vertical="center" wrapText="1" shrinkToFit="1"/>
    </xf>
    <xf numFmtId="0" fontId="0" fillId="0" borderId="63" xfId="0" applyFont="1" applyBorder="1" applyAlignment="1">
      <alignment horizontal="center" vertical="center" wrapText="1" shrinkToFit="1"/>
    </xf>
    <xf numFmtId="0" fontId="0" fillId="0" borderId="18" xfId="63" applyFont="1" applyFill="1" applyBorder="1" applyAlignment="1" applyProtection="1">
      <alignment horizontal="center" vertical="center" wrapText="1" shrinkToFit="1"/>
      <protection/>
    </xf>
    <xf numFmtId="0" fontId="0" fillId="0" borderId="19" xfId="63" applyFont="1" applyFill="1" applyBorder="1" applyAlignment="1" applyProtection="1">
      <alignment horizontal="center" vertical="center" wrapText="1" shrinkToFit="1"/>
      <protection/>
    </xf>
    <xf numFmtId="0" fontId="0" fillId="0" borderId="30" xfId="63" applyFont="1" applyFill="1" applyBorder="1" applyAlignment="1" applyProtection="1">
      <alignment horizontal="center" vertical="center" wrapText="1" shrinkToFit="1"/>
      <protection/>
    </xf>
    <xf numFmtId="0" fontId="0" fillId="0" borderId="31" xfId="64" applyFont="1" applyFill="1" applyBorder="1" applyAlignment="1" applyProtection="1">
      <alignment horizontal="center" vertical="center" wrapText="1"/>
      <protection/>
    </xf>
    <xf numFmtId="0" fontId="0" fillId="0" borderId="19" xfId="64"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0" fillId="0" borderId="31" xfId="62" applyFont="1" applyFill="1" applyBorder="1" applyAlignment="1" applyProtection="1">
      <alignment horizontal="center" vertical="center" wrapText="1" shrinkToFit="1"/>
      <protection/>
    </xf>
    <xf numFmtId="0" fontId="0" fillId="0" borderId="19" xfId="63"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0" xfId="0" applyBorder="1" applyAlignment="1">
      <alignment horizontal="center" vertical="center" wrapText="1"/>
    </xf>
    <xf numFmtId="0" fontId="0" fillId="0" borderId="18" xfId="0" applyBorder="1" applyAlignment="1">
      <alignment horizontal="left" vertical="center" wrapText="1"/>
    </xf>
    <xf numFmtId="0" fontId="6" fillId="33" borderId="44" xfId="64" applyFont="1" applyFill="1" applyBorder="1" applyAlignment="1" applyProtection="1">
      <alignment horizontal="center" vertical="center" wrapText="1"/>
      <protection/>
    </xf>
    <xf numFmtId="0" fontId="6" fillId="33" borderId="45" xfId="64" applyFont="1" applyFill="1" applyBorder="1" applyAlignment="1" applyProtection="1">
      <alignment horizontal="center" vertical="center" wrapText="1"/>
      <protection/>
    </xf>
    <xf numFmtId="0" fontId="6" fillId="33" borderId="46" xfId="64" applyFont="1" applyFill="1" applyBorder="1" applyAlignment="1" applyProtection="1">
      <alignment horizontal="center" vertical="center" wrapText="1"/>
      <protection/>
    </xf>
    <xf numFmtId="0" fontId="6" fillId="33" borderId="47" xfId="64" applyFont="1" applyFill="1" applyBorder="1" applyAlignment="1" applyProtection="1">
      <alignment horizontal="center" vertical="center" wrapText="1"/>
      <protection/>
    </xf>
    <xf numFmtId="0" fontId="6" fillId="33" borderId="0" xfId="64" applyFont="1" applyFill="1" applyBorder="1" applyAlignment="1" applyProtection="1">
      <alignment horizontal="center" vertical="center" wrapText="1"/>
      <protection/>
    </xf>
    <xf numFmtId="0" fontId="6" fillId="33" borderId="48" xfId="64" applyFont="1" applyFill="1" applyBorder="1" applyAlignment="1" applyProtection="1">
      <alignment horizontal="center" vertical="center" wrapText="1"/>
      <protection/>
    </xf>
    <xf numFmtId="0" fontId="6" fillId="33" borderId="49" xfId="64" applyFont="1" applyFill="1" applyBorder="1" applyAlignment="1" applyProtection="1">
      <alignment horizontal="center" vertical="center" wrapText="1"/>
      <protection/>
    </xf>
    <xf numFmtId="0" fontId="6" fillId="33" borderId="16" xfId="64" applyFont="1" applyFill="1" applyBorder="1" applyAlignment="1" applyProtection="1">
      <alignment horizontal="center" vertical="center" wrapText="1"/>
      <protection/>
    </xf>
    <xf numFmtId="0" fontId="6" fillId="33" borderId="50" xfId="64" applyFont="1" applyFill="1" applyBorder="1" applyAlignment="1" applyProtection="1">
      <alignment horizontal="center" vertical="center" wrapText="1"/>
      <protection/>
    </xf>
    <xf numFmtId="0" fontId="0" fillId="34" borderId="10" xfId="0" applyFill="1" applyBorder="1" applyAlignment="1">
      <alignment horizontal="center" vertical="center" wrapText="1"/>
    </xf>
    <xf numFmtId="0" fontId="0" fillId="34" borderId="11" xfId="0" applyFont="1" applyFill="1" applyBorder="1" applyAlignment="1">
      <alignment horizontal="center" vertical="center" wrapText="1"/>
    </xf>
    <xf numFmtId="0" fontId="0" fillId="34" borderId="21" xfId="0" applyFont="1" applyFill="1" applyBorder="1" applyAlignment="1">
      <alignment horizontal="center" vertical="center" wrapText="1"/>
    </xf>
    <xf numFmtId="0" fontId="0" fillId="34" borderId="18" xfId="0" applyFill="1" applyBorder="1" applyAlignment="1">
      <alignment horizontal="left" vertical="center" wrapText="1"/>
    </xf>
    <xf numFmtId="0" fontId="0" fillId="34" borderId="19" xfId="0" applyFont="1" applyFill="1" applyBorder="1" applyAlignment="1">
      <alignment horizontal="left" vertical="center" wrapText="1"/>
    </xf>
    <xf numFmtId="0" fontId="0" fillId="34" borderId="20" xfId="0" applyFont="1" applyFill="1" applyBorder="1" applyAlignment="1">
      <alignment horizontal="left" vertical="center" wrapText="1"/>
    </xf>
    <xf numFmtId="176" fontId="0" fillId="34" borderId="18" xfId="0" applyNumberFormat="1" applyFont="1" applyFill="1" applyBorder="1" applyAlignment="1">
      <alignment horizontal="right" vertical="center" wrapText="1"/>
    </xf>
    <xf numFmtId="176" fontId="0" fillId="34" borderId="19" xfId="0" applyNumberFormat="1" applyFont="1" applyFill="1" applyBorder="1" applyAlignment="1">
      <alignment horizontal="right" vertical="center" wrapText="1"/>
    </xf>
    <xf numFmtId="0" fontId="11" fillId="0" borderId="64" xfId="62" applyFont="1" applyFill="1" applyBorder="1" applyAlignment="1" applyProtection="1">
      <alignment horizontal="center" vertical="center" wrapText="1"/>
      <protection/>
    </xf>
    <xf numFmtId="0" fontId="11" fillId="0" borderId="45" xfId="62" applyFont="1" applyFill="1" applyBorder="1" applyAlignment="1" applyProtection="1">
      <alignment horizontal="center" vertical="center"/>
      <protection/>
    </xf>
    <xf numFmtId="0" fontId="11" fillId="0" borderId="65" xfId="62" applyFont="1" applyFill="1" applyBorder="1" applyAlignment="1" applyProtection="1">
      <alignment horizontal="center" vertical="center"/>
      <protection/>
    </xf>
    <xf numFmtId="0" fontId="11" fillId="0" borderId="13" xfId="62" applyFont="1" applyFill="1" applyBorder="1" applyAlignment="1" applyProtection="1">
      <alignment horizontal="center" vertical="center"/>
      <protection/>
    </xf>
    <xf numFmtId="0" fontId="11" fillId="0" borderId="0" xfId="62" applyFont="1" applyFill="1" applyBorder="1" applyAlignment="1" applyProtection="1">
      <alignment horizontal="center" vertical="center"/>
      <protection/>
    </xf>
    <xf numFmtId="0" fontId="11" fillId="0" borderId="14" xfId="62" applyFont="1" applyFill="1" applyBorder="1" applyAlignment="1" applyProtection="1">
      <alignment horizontal="center" vertical="center"/>
      <protection/>
    </xf>
    <xf numFmtId="0" fontId="11" fillId="0" borderId="15" xfId="62" applyFont="1" applyFill="1" applyBorder="1" applyAlignment="1" applyProtection="1">
      <alignment horizontal="center" vertical="center"/>
      <protection/>
    </xf>
    <xf numFmtId="0" fontId="11" fillId="0" borderId="16" xfId="62" applyFont="1" applyFill="1" applyBorder="1" applyAlignment="1" applyProtection="1">
      <alignment horizontal="center" vertical="center"/>
      <protection/>
    </xf>
    <xf numFmtId="0" fontId="11" fillId="0" borderId="17" xfId="62" applyFont="1" applyFill="1" applyBorder="1" applyAlignment="1" applyProtection="1">
      <alignment horizontal="center" vertical="center"/>
      <protection/>
    </xf>
    <xf numFmtId="0" fontId="0" fillId="0" borderId="38" xfId="0" applyFont="1" applyBorder="1" applyAlignment="1">
      <alignment horizontal="left" vertical="center" wrapText="1"/>
    </xf>
    <xf numFmtId="0" fontId="0" fillId="0" borderId="11" xfId="0" applyFont="1" applyBorder="1" applyAlignment="1">
      <alignment horizontal="left" vertical="center" wrapText="1"/>
    </xf>
    <xf numFmtId="0" fontId="0" fillId="0" borderId="21" xfId="0" applyFont="1" applyBorder="1" applyAlignment="1">
      <alignment horizontal="left" vertical="center" wrapText="1"/>
    </xf>
    <xf numFmtId="0" fontId="0" fillId="0" borderId="66" xfId="0" applyFont="1" applyBorder="1" applyAlignment="1">
      <alignment horizontal="left" vertical="center" wrapText="1"/>
    </xf>
    <xf numFmtId="0" fontId="0" fillId="0" borderId="60" xfId="0" applyFont="1" applyBorder="1" applyAlignment="1">
      <alignment horizontal="left" vertical="center" wrapText="1"/>
    </xf>
    <xf numFmtId="0" fontId="0" fillId="0" borderId="62" xfId="0" applyFont="1" applyBorder="1" applyAlignment="1">
      <alignment horizontal="left" vertical="center" wrapText="1"/>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176" fontId="0" fillId="0" borderId="18" xfId="0" applyNumberFormat="1" applyFont="1" applyFill="1" applyBorder="1" applyAlignment="1">
      <alignment horizontal="right" vertical="center"/>
    </xf>
    <xf numFmtId="176" fontId="0" fillId="0" borderId="19"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wrapText="1"/>
    </xf>
    <xf numFmtId="0" fontId="0" fillId="0" borderId="10" xfId="0" applyFill="1" applyBorder="1" applyAlignment="1">
      <alignment horizontal="center" vertical="center" wrapText="1"/>
    </xf>
    <xf numFmtId="0" fontId="0" fillId="0" borderId="18" xfId="0" applyFill="1" applyBorder="1" applyAlignment="1">
      <alignment horizontal="left" vertical="center" wrapText="1"/>
    </xf>
    <xf numFmtId="181" fontId="0" fillId="0" borderId="18" xfId="0" applyNumberFormat="1" applyFont="1" applyFill="1" applyBorder="1" applyAlignment="1">
      <alignment horizontal="right" vertical="center" wrapText="1"/>
    </xf>
    <xf numFmtId="181" fontId="0" fillId="0" borderId="19" xfId="0" applyNumberFormat="1" applyFont="1" applyFill="1" applyBorder="1" applyAlignment="1">
      <alignment horizontal="right" vertical="center" wrapText="1"/>
    </xf>
    <xf numFmtId="181" fontId="0" fillId="0" borderId="20" xfId="0" applyNumberFormat="1" applyFont="1" applyFill="1" applyBorder="1" applyAlignment="1">
      <alignment horizontal="right" vertical="center" wrapText="1"/>
    </xf>
    <xf numFmtId="181" fontId="0" fillId="0" borderId="18" xfId="0" applyNumberFormat="1" applyFont="1" applyFill="1" applyBorder="1" applyAlignment="1">
      <alignment horizontal="right" vertical="center" wrapText="1"/>
    </xf>
    <xf numFmtId="181" fontId="0" fillId="0" borderId="19" xfId="0" applyNumberFormat="1" applyFont="1" applyFill="1" applyBorder="1" applyAlignment="1">
      <alignment horizontal="right" vertical="center" wrapText="1"/>
    </xf>
    <xf numFmtId="181" fontId="0" fillId="0" borderId="20" xfId="0" applyNumberFormat="1" applyFont="1" applyFill="1" applyBorder="1" applyAlignment="1">
      <alignment horizontal="right"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5" fillId="0" borderId="31" xfId="64" applyFont="1" applyFill="1" applyBorder="1" applyAlignment="1" applyProtection="1">
      <alignment horizontal="center" vertical="center" shrinkToFit="1"/>
      <protection/>
    </xf>
    <xf numFmtId="0" fontId="5" fillId="0" borderId="19" xfId="64" applyFont="1" applyFill="1" applyBorder="1" applyAlignment="1" applyProtection="1">
      <alignment horizontal="center" vertical="center" shrinkToFit="1"/>
      <protection/>
    </xf>
    <xf numFmtId="0" fontId="5" fillId="0" borderId="20" xfId="64" applyFont="1" applyFill="1" applyBorder="1" applyAlignment="1" applyProtection="1">
      <alignment horizontal="center" vertical="center" shrinkToFit="1"/>
      <protection/>
    </xf>
    <xf numFmtId="0" fontId="6" fillId="33" borderId="21" xfId="0" applyFont="1" applyFill="1" applyBorder="1" applyAlignment="1">
      <alignment horizontal="center" vertical="center" textRotation="255"/>
    </xf>
    <xf numFmtId="0" fontId="6" fillId="33" borderId="59" xfId="0" applyFont="1" applyFill="1" applyBorder="1" applyAlignment="1">
      <alignment horizontal="center" vertical="center" textRotation="255"/>
    </xf>
    <xf numFmtId="0" fontId="6" fillId="33" borderId="62" xfId="0" applyFont="1" applyFill="1" applyBorder="1" applyAlignment="1">
      <alignment horizontal="center" vertical="center" textRotation="255"/>
    </xf>
    <xf numFmtId="0" fontId="6" fillId="33" borderId="51" xfId="0" applyFont="1" applyFill="1" applyBorder="1" applyAlignment="1">
      <alignment horizontal="left" vertical="center" wrapText="1"/>
    </xf>
    <xf numFmtId="0" fontId="6" fillId="33" borderId="18" xfId="0" applyFont="1" applyFill="1" applyBorder="1" applyAlignment="1">
      <alignment horizontal="left" vertical="center" wrapText="1"/>
    </xf>
    <xf numFmtId="0" fontId="6" fillId="33" borderId="67" xfId="0" applyFont="1" applyFill="1" applyBorder="1" applyAlignment="1">
      <alignment vertical="center" wrapText="1"/>
    </xf>
    <xf numFmtId="0" fontId="6" fillId="33" borderId="38" xfId="0" applyFont="1" applyFill="1" applyBorder="1" applyAlignment="1">
      <alignment vertical="center" wrapText="1"/>
    </xf>
    <xf numFmtId="0" fontId="6" fillId="33" borderId="52" xfId="64" applyFont="1" applyFill="1" applyBorder="1" applyAlignment="1" applyProtection="1">
      <alignment horizontal="center" vertical="center" wrapText="1"/>
      <protection/>
    </xf>
    <xf numFmtId="0" fontId="6" fillId="33" borderId="11" xfId="64" applyFont="1" applyFill="1" applyBorder="1" applyAlignment="1" applyProtection="1">
      <alignment horizontal="center" vertical="center" wrapText="1"/>
      <protection/>
    </xf>
    <xf numFmtId="0" fontId="6" fillId="33" borderId="53" xfId="64" applyFont="1" applyFill="1" applyBorder="1" applyAlignment="1" applyProtection="1">
      <alignment horizontal="center" vertical="center" wrapText="1"/>
      <protection/>
    </xf>
    <xf numFmtId="0" fontId="0" fillId="0" borderId="31" xfId="0" applyFill="1" applyBorder="1" applyAlignment="1">
      <alignment horizontal="left" vertical="center" wrapText="1"/>
    </xf>
    <xf numFmtId="0" fontId="0" fillId="0" borderId="30" xfId="0" applyFont="1" applyFill="1" applyBorder="1" applyAlignment="1">
      <alignment horizontal="left" vertical="center" wrapText="1"/>
    </xf>
    <xf numFmtId="0" fontId="6" fillId="33" borderId="58" xfId="0" applyFont="1" applyFill="1" applyBorder="1" applyAlignment="1">
      <alignment horizontal="center" vertical="center" textRotation="255" wrapText="1"/>
    </xf>
    <xf numFmtId="0" fontId="6" fillId="33" borderId="39" xfId="0" applyFont="1" applyFill="1" applyBorder="1" applyAlignment="1">
      <alignment horizontal="center" vertical="center" textRotation="255" wrapText="1"/>
    </xf>
    <xf numFmtId="0" fontId="0" fillId="0" borderId="31" xfId="62" applyFont="1" applyFill="1" applyBorder="1" applyAlignment="1" applyProtection="1">
      <alignment vertical="top" wrapText="1"/>
      <protection/>
    </xf>
    <xf numFmtId="0" fontId="0" fillId="0" borderId="19" xfId="62" applyFont="1" applyFill="1" applyBorder="1" applyAlignment="1" applyProtection="1">
      <alignment vertical="top" wrapText="1"/>
      <protection/>
    </xf>
    <xf numFmtId="0" fontId="0" fillId="0" borderId="30" xfId="62" applyFont="1" applyFill="1" applyBorder="1" applyAlignment="1" applyProtection="1">
      <alignment vertical="top" wrapText="1"/>
      <protection/>
    </xf>
    <xf numFmtId="0" fontId="0" fillId="0" borderId="31" xfId="0" applyFont="1" applyBorder="1" applyAlignment="1">
      <alignment horizontal="left" vertical="top" wrapText="1"/>
    </xf>
    <xf numFmtId="0" fontId="0" fillId="0" borderId="19" xfId="0" applyFont="1" applyBorder="1" applyAlignment="1">
      <alignment horizontal="left" vertical="top" wrapText="1"/>
    </xf>
    <xf numFmtId="0" fontId="0" fillId="0" borderId="30" xfId="0" applyFont="1" applyBorder="1" applyAlignment="1">
      <alignment horizontal="left" vertical="top" wrapText="1"/>
    </xf>
    <xf numFmtId="0" fontId="8" fillId="0" borderId="16" xfId="0" applyFont="1" applyBorder="1" applyAlignment="1">
      <alignment horizontal="center" vertical="center"/>
    </xf>
    <xf numFmtId="0" fontId="8" fillId="0" borderId="16" xfId="0" applyFont="1" applyFill="1" applyBorder="1" applyAlignment="1" quotePrefix="1">
      <alignment horizontal="center" vertical="center"/>
    </xf>
    <xf numFmtId="0" fontId="8" fillId="0" borderId="16" xfId="0" applyFont="1" applyFill="1" applyBorder="1" applyAlignment="1">
      <alignment horizontal="center" vertical="center"/>
    </xf>
    <xf numFmtId="0" fontId="2" fillId="33" borderId="68" xfId="64" applyFont="1" applyFill="1" applyBorder="1" applyAlignment="1" applyProtection="1">
      <alignment horizontal="center" vertical="center"/>
      <protection/>
    </xf>
    <xf numFmtId="0" fontId="0" fillId="0" borderId="69" xfId="0" applyBorder="1" applyAlignment="1">
      <alignment vertical="center"/>
    </xf>
    <xf numFmtId="0" fontId="0" fillId="0" borderId="70" xfId="0" applyBorder="1" applyAlignment="1">
      <alignment vertical="center"/>
    </xf>
    <xf numFmtId="0" fontId="6" fillId="33" borderId="71" xfId="64" applyFont="1" applyFill="1" applyBorder="1" applyAlignment="1" applyProtection="1">
      <alignment horizontal="center" vertical="center"/>
      <protection/>
    </xf>
    <xf numFmtId="0" fontId="6" fillId="33" borderId="41" xfId="64" applyFont="1" applyFill="1" applyBorder="1" applyAlignment="1" applyProtection="1">
      <alignment horizontal="center" vertical="center"/>
      <protection/>
    </xf>
    <xf numFmtId="0" fontId="6" fillId="33" borderId="72" xfId="62" applyFont="1" applyFill="1" applyBorder="1" applyAlignment="1" applyProtection="1">
      <alignment horizontal="center" vertical="center" wrapText="1"/>
      <protection/>
    </xf>
    <xf numFmtId="0" fontId="0" fillId="0" borderId="41" xfId="0" applyFont="1" applyBorder="1" applyAlignment="1">
      <alignment horizontal="center" vertical="center" wrapText="1"/>
    </xf>
    <xf numFmtId="0" fontId="0" fillId="0" borderId="43" xfId="0" applyFont="1" applyBorder="1" applyAlignment="1">
      <alignment horizontal="center" vertical="center" wrapText="1"/>
    </xf>
    <xf numFmtId="0" fontId="6" fillId="33" borderId="72" xfId="62" applyFont="1" applyFill="1" applyBorder="1" applyAlignment="1" applyProtection="1">
      <alignment horizontal="center" vertical="center" wrapText="1" shrinkToFit="1"/>
      <protection/>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0" xfId="62" applyFont="1" applyFill="1" applyBorder="1" applyAlignment="1" applyProtection="1">
      <alignment horizontal="center" vertical="center" wrapText="1" shrinkToFit="1"/>
      <protection/>
    </xf>
    <xf numFmtId="0" fontId="0" fillId="0" borderId="41" xfId="0" applyFont="1" applyFill="1" applyBorder="1" applyAlignment="1">
      <alignment horizontal="center" vertical="center" wrapText="1"/>
    </xf>
    <xf numFmtId="9" fontId="0" fillId="0" borderId="51" xfId="0" applyNumberFormat="1" applyFont="1" applyFill="1" applyBorder="1" applyAlignment="1">
      <alignment horizontal="center" vertical="center"/>
    </xf>
    <xf numFmtId="0" fontId="0" fillId="0" borderId="61"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62" xfId="0" applyFont="1" applyBorder="1" applyAlignment="1">
      <alignment horizontal="center" vertical="center" wrapText="1"/>
    </xf>
    <xf numFmtId="176" fontId="0" fillId="0" borderId="38" xfId="0" applyNumberFormat="1" applyFont="1" applyBorder="1" applyAlignment="1">
      <alignment horizontal="right" vertical="center" wrapText="1"/>
    </xf>
    <xf numFmtId="176" fontId="0" fillId="0" borderId="11" xfId="0" applyNumberFormat="1" applyFont="1" applyBorder="1" applyAlignment="1">
      <alignment horizontal="right" vertical="center" wrapText="1"/>
    </xf>
    <xf numFmtId="176" fontId="0" fillId="0" borderId="53" xfId="0" applyNumberFormat="1" applyFont="1" applyBorder="1" applyAlignment="1">
      <alignment horizontal="right" vertical="center" wrapText="1"/>
    </xf>
    <xf numFmtId="176" fontId="0" fillId="0" borderId="66" xfId="0" applyNumberFormat="1" applyFont="1" applyBorder="1" applyAlignment="1">
      <alignment horizontal="right" vertical="center" wrapText="1"/>
    </xf>
    <xf numFmtId="176" fontId="0" fillId="0" borderId="60" xfId="0" applyNumberFormat="1" applyFont="1" applyBorder="1" applyAlignment="1">
      <alignment horizontal="right" vertical="center" wrapText="1"/>
    </xf>
    <xf numFmtId="176" fontId="0" fillId="0" borderId="73" xfId="0" applyNumberFormat="1" applyFont="1" applyBorder="1" applyAlignment="1">
      <alignment horizontal="right" vertical="center"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61" xfId="0" applyFont="1" applyBorder="1" applyAlignment="1">
      <alignment horizontal="left" vertical="top" wrapText="1"/>
    </xf>
    <xf numFmtId="0" fontId="0" fillId="0" borderId="60" xfId="0" applyFont="1" applyBorder="1" applyAlignment="1">
      <alignment horizontal="left" vertical="top" wrapText="1"/>
    </xf>
    <xf numFmtId="0" fontId="0" fillId="0" borderId="63" xfId="0" applyFont="1" applyBorder="1" applyAlignment="1">
      <alignment horizontal="left" vertical="top" wrapText="1"/>
    </xf>
    <xf numFmtId="0" fontId="6" fillId="33" borderId="58" xfId="64" applyFont="1" applyFill="1" applyBorder="1" applyAlignment="1" applyProtection="1">
      <alignment horizontal="center" vertical="center" wrapText="1"/>
      <protection/>
    </xf>
    <xf numFmtId="0" fontId="6" fillId="33" borderId="19" xfId="64" applyFont="1" applyFill="1" applyBorder="1" applyAlignment="1" applyProtection="1">
      <alignment horizontal="center" vertical="center" wrapText="1"/>
      <protection/>
    </xf>
    <xf numFmtId="0" fontId="0" fillId="0" borderId="19" xfId="0" applyFont="1" applyBorder="1" applyAlignment="1">
      <alignment vertical="center"/>
    </xf>
    <xf numFmtId="0" fontId="0" fillId="0" borderId="39" xfId="0" applyFont="1" applyBorder="1" applyAlignment="1">
      <alignment vertical="center"/>
    </xf>
    <xf numFmtId="0" fontId="0" fillId="0" borderId="31" xfId="62" applyFont="1" applyFill="1" applyBorder="1" applyAlignment="1" applyProtection="1">
      <alignment vertical="top" wrapText="1"/>
      <protection/>
    </xf>
    <xf numFmtId="0" fontId="0" fillId="0" borderId="19" xfId="62" applyFont="1" applyFill="1" applyBorder="1" applyAlignment="1" applyProtection="1">
      <alignment vertical="top" wrapText="1"/>
      <protection/>
    </xf>
    <xf numFmtId="0" fontId="0" fillId="0" borderId="30" xfId="62" applyFont="1" applyFill="1" applyBorder="1" applyAlignment="1" applyProtection="1">
      <alignment vertical="top" wrapText="1"/>
      <protection/>
    </xf>
    <xf numFmtId="0" fontId="6" fillId="33" borderId="52"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53" xfId="0" applyFont="1" applyFill="1" applyBorder="1" applyAlignment="1">
      <alignment horizontal="center" vertical="center"/>
    </xf>
    <xf numFmtId="0" fontId="6" fillId="33" borderId="59" xfId="0" applyFont="1" applyFill="1" applyBorder="1" applyAlignment="1">
      <alignment horizontal="center" vertical="center"/>
    </xf>
    <xf numFmtId="0" fontId="6" fillId="33" borderId="60" xfId="0" applyFont="1" applyFill="1" applyBorder="1" applyAlignment="1">
      <alignment horizontal="center" vertical="center"/>
    </xf>
    <xf numFmtId="0" fontId="6" fillId="33" borderId="73"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6"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47625</xdr:colOff>
      <xdr:row>24</xdr:row>
      <xdr:rowOff>914400</xdr:rowOff>
    </xdr:from>
    <xdr:ext cx="4505325" cy="361950"/>
    <xdr:sp>
      <xdr:nvSpPr>
        <xdr:cNvPr id="1" name="Text Box 5"/>
        <xdr:cNvSpPr txBox="1">
          <a:spLocks noChangeArrowheads="1"/>
        </xdr:cNvSpPr>
      </xdr:nvSpPr>
      <xdr:spPr>
        <a:xfrm>
          <a:off x="2809875" y="15801975"/>
          <a:ext cx="4505325" cy="361950"/>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茨城県神栖市における有機ヒ素化合物汚染等への緊急対応策</a:t>
          </a:r>
          <a:r>
            <a:rPr lang="en-US" cap="none" sz="1200" b="1" i="0" u="none" baseline="0">
              <a:solidFill>
                <a:srgbClr val="000000"/>
              </a:solidFill>
              <a:latin typeface="ＭＳ Ｐゴシック"/>
              <a:ea typeface="ＭＳ Ｐゴシック"/>
              <a:cs typeface="ＭＳ Ｐゴシック"/>
            </a:rPr>
            <a:t>　　　　　　　　　　　　　　　　　　　　　　　　　　　　　</a:t>
          </a:r>
        </a:p>
      </xdr:txBody>
    </xdr:sp>
    <xdr:clientData/>
  </xdr:oneCellAnchor>
  <xdr:twoCellAnchor>
    <xdr:from>
      <xdr:col>10</xdr:col>
      <xdr:colOff>133350</xdr:colOff>
      <xdr:row>24</xdr:row>
      <xdr:rowOff>1114425</xdr:rowOff>
    </xdr:from>
    <xdr:to>
      <xdr:col>28</xdr:col>
      <xdr:colOff>152400</xdr:colOff>
      <xdr:row>24</xdr:row>
      <xdr:rowOff>1485900</xdr:rowOff>
    </xdr:to>
    <xdr:sp>
      <xdr:nvSpPr>
        <xdr:cNvPr id="2" name="図形 9"/>
        <xdr:cNvSpPr>
          <a:spLocks/>
        </xdr:cNvSpPr>
      </xdr:nvSpPr>
      <xdr:spPr>
        <a:xfrm rot="10800000" flipV="1">
          <a:off x="1866900" y="16002000"/>
          <a:ext cx="3105150" cy="361950"/>
        </a:xfrm>
        <a:prstGeom prst="bentConnector3">
          <a:avLst>
            <a:gd name="adj" fmla="val 287"/>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24</xdr:row>
      <xdr:rowOff>1485900</xdr:rowOff>
    </xdr:from>
    <xdr:to>
      <xdr:col>46</xdr:col>
      <xdr:colOff>38100</xdr:colOff>
      <xdr:row>24</xdr:row>
      <xdr:rowOff>1485900</xdr:rowOff>
    </xdr:to>
    <xdr:sp>
      <xdr:nvSpPr>
        <xdr:cNvPr id="3" name="直線コネクタ 14"/>
        <xdr:cNvSpPr>
          <a:spLocks/>
        </xdr:cNvSpPr>
      </xdr:nvSpPr>
      <xdr:spPr>
        <a:xfrm>
          <a:off x="4972050" y="16373475"/>
          <a:ext cx="29718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24</xdr:row>
      <xdr:rowOff>1485900</xdr:rowOff>
    </xdr:from>
    <xdr:to>
      <xdr:col>10</xdr:col>
      <xdr:colOff>152400</xdr:colOff>
      <xdr:row>24</xdr:row>
      <xdr:rowOff>1990725</xdr:rowOff>
    </xdr:to>
    <xdr:sp>
      <xdr:nvSpPr>
        <xdr:cNvPr id="4" name="直線矢印コネクタ 18"/>
        <xdr:cNvSpPr>
          <a:spLocks/>
        </xdr:cNvSpPr>
      </xdr:nvSpPr>
      <xdr:spPr>
        <a:xfrm rot="5400000">
          <a:off x="1876425" y="16373475"/>
          <a:ext cx="9525" cy="5048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24</xdr:row>
      <xdr:rowOff>857250</xdr:rowOff>
    </xdr:from>
    <xdr:to>
      <xdr:col>16</xdr:col>
      <xdr:colOff>9525</xdr:colOff>
      <xdr:row>24</xdr:row>
      <xdr:rowOff>1219200</xdr:rowOff>
    </xdr:to>
    <xdr:sp>
      <xdr:nvSpPr>
        <xdr:cNvPr id="5" name="左大かっこ 15"/>
        <xdr:cNvSpPr>
          <a:spLocks/>
        </xdr:cNvSpPr>
      </xdr:nvSpPr>
      <xdr:spPr>
        <a:xfrm>
          <a:off x="2600325" y="15744825"/>
          <a:ext cx="171450" cy="361950"/>
        </a:xfrm>
        <a:prstGeom prst="leftBracket">
          <a:avLst>
            <a:gd name="adj" fmla="val -45712"/>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95250</xdr:colOff>
      <xdr:row>24</xdr:row>
      <xdr:rowOff>857250</xdr:rowOff>
    </xdr:from>
    <xdr:to>
      <xdr:col>43</xdr:col>
      <xdr:colOff>85725</xdr:colOff>
      <xdr:row>24</xdr:row>
      <xdr:rowOff>1200150</xdr:rowOff>
    </xdr:to>
    <xdr:sp>
      <xdr:nvSpPr>
        <xdr:cNvPr id="6" name="右大かっこ 16"/>
        <xdr:cNvSpPr>
          <a:spLocks/>
        </xdr:cNvSpPr>
      </xdr:nvSpPr>
      <xdr:spPr>
        <a:xfrm>
          <a:off x="7315200" y="15744825"/>
          <a:ext cx="161925" cy="342900"/>
        </a:xfrm>
        <a:prstGeom prst="rightBracket">
          <a:avLst>
            <a:gd name="adj" fmla="val -46189"/>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85725</xdr:colOff>
      <xdr:row>24</xdr:row>
      <xdr:rowOff>304800</xdr:rowOff>
    </xdr:from>
    <xdr:to>
      <xdr:col>32</xdr:col>
      <xdr:colOff>114300</xdr:colOff>
      <xdr:row>24</xdr:row>
      <xdr:rowOff>790575</xdr:rowOff>
    </xdr:to>
    <xdr:sp>
      <xdr:nvSpPr>
        <xdr:cNvPr id="7" name="Rectangle 50"/>
        <xdr:cNvSpPr>
          <a:spLocks/>
        </xdr:cNvSpPr>
      </xdr:nvSpPr>
      <xdr:spPr>
        <a:xfrm rot="10800000" flipV="1">
          <a:off x="4391025" y="15192375"/>
          <a:ext cx="1228725" cy="48577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環境省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６５２百万円</a:t>
          </a:r>
        </a:p>
      </xdr:txBody>
    </xdr:sp>
    <xdr:clientData/>
  </xdr:twoCellAnchor>
  <xdr:twoCellAnchor>
    <xdr:from>
      <xdr:col>7</xdr:col>
      <xdr:colOff>57150</xdr:colOff>
      <xdr:row>24</xdr:row>
      <xdr:rowOff>2047875</xdr:rowOff>
    </xdr:from>
    <xdr:to>
      <xdr:col>15</xdr:col>
      <xdr:colOff>152400</xdr:colOff>
      <xdr:row>24</xdr:row>
      <xdr:rowOff>4981575</xdr:rowOff>
    </xdr:to>
    <xdr:grpSp>
      <xdr:nvGrpSpPr>
        <xdr:cNvPr id="8" name="グループ化 80"/>
        <xdr:cNvGrpSpPr>
          <a:grpSpLocks/>
        </xdr:cNvGrpSpPr>
      </xdr:nvGrpSpPr>
      <xdr:grpSpPr>
        <a:xfrm>
          <a:off x="1276350" y="16935450"/>
          <a:ext cx="1466850" cy="2924175"/>
          <a:chOff x="1262961" y="16013907"/>
          <a:chExt cx="1535008" cy="2918127"/>
        </a:xfrm>
        <a:solidFill>
          <a:srgbClr val="FFFFFF"/>
        </a:solidFill>
      </xdr:grpSpPr>
      <xdr:sp>
        <xdr:nvSpPr>
          <xdr:cNvPr id="9" name="Text Box 5"/>
          <xdr:cNvSpPr txBox="1">
            <a:spLocks noChangeArrowheads="1"/>
          </xdr:cNvSpPr>
        </xdr:nvSpPr>
        <xdr:spPr>
          <a:xfrm>
            <a:off x="1262961" y="16013907"/>
            <a:ext cx="1535008" cy="323183"/>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随意契約・委託等</a:t>
            </a:r>
            <a:r>
              <a:rPr lang="en-US" cap="none" sz="1200" b="1" i="0" u="none" baseline="0">
                <a:solidFill>
                  <a:srgbClr val="000000"/>
                </a:solidFill>
                <a:latin typeface="ＭＳ Ｐゴシック"/>
                <a:ea typeface="ＭＳ Ｐゴシック"/>
                <a:cs typeface="ＭＳ Ｐゴシック"/>
              </a:rPr>
              <a:t>】</a:t>
            </a:r>
          </a:p>
        </xdr:txBody>
      </xdr:sp>
      <xdr:sp>
        <xdr:nvSpPr>
          <xdr:cNvPr id="10" name="Text Box 5"/>
          <xdr:cNvSpPr txBox="1">
            <a:spLocks noChangeArrowheads="1"/>
          </xdr:cNvSpPr>
        </xdr:nvSpPr>
        <xdr:spPr>
          <a:xfrm>
            <a:off x="1382692" y="17240250"/>
            <a:ext cx="1285953" cy="1691784"/>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茨城県神栖市における有機ヒ素化合物による環境汚染及び健康被害に係る緊急措置事業委託業務等</a:t>
            </a:r>
          </a:p>
        </xdr:txBody>
      </xdr:sp>
      <xdr:sp>
        <xdr:nvSpPr>
          <xdr:cNvPr id="11" name="左大かっこ 17"/>
          <xdr:cNvSpPr>
            <a:spLocks/>
          </xdr:cNvSpPr>
        </xdr:nvSpPr>
        <xdr:spPr>
          <a:xfrm>
            <a:off x="1332804" y="17249734"/>
            <a:ext cx="69843" cy="1502106"/>
          </a:xfrm>
          <a:prstGeom prst="leftBracket">
            <a:avLst>
              <a:gd name="adj" fmla="val -49611"/>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Rectangle 50"/>
          <xdr:cNvSpPr>
            <a:spLocks/>
          </xdr:cNvSpPr>
        </xdr:nvSpPr>
        <xdr:spPr>
          <a:xfrm rot="10800000" flipV="1">
            <a:off x="1312849" y="16232767"/>
            <a:ext cx="1415277" cy="931612"/>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Ｂ</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茨城県等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（２機関）</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８２百万円</a:t>
            </a:r>
          </a:p>
        </xdr:txBody>
      </xdr:sp>
      <xdr:sp>
        <xdr:nvSpPr>
          <xdr:cNvPr id="13" name="右大かっこ 27"/>
          <xdr:cNvSpPr>
            <a:spLocks/>
          </xdr:cNvSpPr>
        </xdr:nvSpPr>
        <xdr:spPr>
          <a:xfrm>
            <a:off x="2598802" y="17211798"/>
            <a:ext cx="59865" cy="1464170"/>
          </a:xfrm>
          <a:prstGeom prst="rightBracket">
            <a:avLst>
              <a:gd name="adj" fmla="val -4965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16</xdr:col>
      <xdr:colOff>161925</xdr:colOff>
      <xdr:row>24</xdr:row>
      <xdr:rowOff>1485900</xdr:rowOff>
    </xdr:from>
    <xdr:to>
      <xdr:col>16</xdr:col>
      <xdr:colOff>161925</xdr:colOff>
      <xdr:row>24</xdr:row>
      <xdr:rowOff>4610100</xdr:rowOff>
    </xdr:to>
    <xdr:sp>
      <xdr:nvSpPr>
        <xdr:cNvPr id="14" name="直線矢印コネクタ 52"/>
        <xdr:cNvSpPr>
          <a:spLocks/>
        </xdr:cNvSpPr>
      </xdr:nvSpPr>
      <xdr:spPr>
        <a:xfrm rot="5400000">
          <a:off x="2924175" y="16373475"/>
          <a:ext cx="0" cy="31242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24</xdr:row>
      <xdr:rowOff>4714875</xdr:rowOff>
    </xdr:from>
    <xdr:to>
      <xdr:col>23</xdr:col>
      <xdr:colOff>171450</xdr:colOff>
      <xdr:row>25</xdr:row>
      <xdr:rowOff>2076450</xdr:rowOff>
    </xdr:to>
    <xdr:grpSp>
      <xdr:nvGrpSpPr>
        <xdr:cNvPr id="15" name="グループ化 81"/>
        <xdr:cNvGrpSpPr>
          <a:grpSpLocks/>
        </xdr:cNvGrpSpPr>
      </xdr:nvGrpSpPr>
      <xdr:grpSpPr>
        <a:xfrm>
          <a:off x="1866900" y="19602450"/>
          <a:ext cx="2266950" cy="2562225"/>
          <a:chOff x="981111" y="16013907"/>
          <a:chExt cx="2363609" cy="2541007"/>
        </a:xfrm>
        <a:solidFill>
          <a:srgbClr val="FFFFFF"/>
        </a:solidFill>
      </xdr:grpSpPr>
      <xdr:sp>
        <xdr:nvSpPr>
          <xdr:cNvPr id="16" name="Text Box 5"/>
          <xdr:cNvSpPr txBox="1">
            <a:spLocks noChangeArrowheads="1"/>
          </xdr:cNvSpPr>
        </xdr:nvSpPr>
        <xdr:spPr>
          <a:xfrm>
            <a:off x="1259426" y="16013907"/>
            <a:ext cx="1539300" cy="330331"/>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随意契約等・請負</a:t>
            </a:r>
            <a:r>
              <a:rPr lang="en-US" cap="none" sz="1200" b="1" i="0" u="none" baseline="0">
                <a:solidFill>
                  <a:srgbClr val="000000"/>
                </a:solidFill>
                <a:latin typeface="ＭＳ Ｐゴシック"/>
                <a:ea typeface="ＭＳ Ｐゴシック"/>
                <a:cs typeface="ＭＳ Ｐゴシック"/>
              </a:rPr>
              <a:t>】</a:t>
            </a:r>
          </a:p>
        </xdr:txBody>
      </xdr:sp>
      <xdr:sp>
        <xdr:nvSpPr>
          <xdr:cNvPr id="17" name="Text Box 5"/>
          <xdr:cNvSpPr txBox="1">
            <a:spLocks noChangeArrowheads="1"/>
          </xdr:cNvSpPr>
        </xdr:nvSpPr>
        <xdr:spPr>
          <a:xfrm>
            <a:off x="1468014" y="17288857"/>
            <a:ext cx="1291121" cy="1266057"/>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ジフェニルアルシン酸等の健康影響に関する調査研究業務等</a:t>
            </a:r>
          </a:p>
        </xdr:txBody>
      </xdr:sp>
      <xdr:sp>
        <xdr:nvSpPr>
          <xdr:cNvPr id="18" name="左大かっこ 84"/>
          <xdr:cNvSpPr>
            <a:spLocks/>
          </xdr:cNvSpPr>
        </xdr:nvSpPr>
        <xdr:spPr>
          <a:xfrm>
            <a:off x="1348652" y="17251377"/>
            <a:ext cx="148907" cy="954148"/>
          </a:xfrm>
          <a:prstGeom prst="leftBracket">
            <a:avLst>
              <a:gd name="adj" fmla="val -48699"/>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Rectangle 50"/>
          <xdr:cNvSpPr>
            <a:spLocks/>
          </xdr:cNvSpPr>
        </xdr:nvSpPr>
        <xdr:spPr>
          <a:xfrm rot="10800000" flipV="1">
            <a:off x="981111" y="16231163"/>
            <a:ext cx="2363609" cy="907139"/>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Ｃ</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財</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日本科学技術振興財団等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（３機関）</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１８０百万円</a:t>
            </a:r>
          </a:p>
        </xdr:txBody>
      </xdr:sp>
      <xdr:sp>
        <xdr:nvSpPr>
          <xdr:cNvPr id="20" name="右大かっこ 86"/>
          <xdr:cNvSpPr>
            <a:spLocks/>
          </xdr:cNvSpPr>
        </xdr:nvSpPr>
        <xdr:spPr>
          <a:xfrm>
            <a:off x="2629728" y="17222791"/>
            <a:ext cx="128817" cy="973206"/>
          </a:xfrm>
          <a:prstGeom prst="rightBracket">
            <a:avLst>
              <a:gd name="adj" fmla="val -48893"/>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85725</xdr:colOff>
      <xdr:row>24</xdr:row>
      <xdr:rowOff>1504950</xdr:rowOff>
    </xdr:from>
    <xdr:to>
      <xdr:col>22</xdr:col>
      <xdr:colOff>95250</xdr:colOff>
      <xdr:row>24</xdr:row>
      <xdr:rowOff>2009775</xdr:rowOff>
    </xdr:to>
    <xdr:sp>
      <xdr:nvSpPr>
        <xdr:cNvPr id="21" name="直線矢印コネクタ 88"/>
        <xdr:cNvSpPr>
          <a:spLocks/>
        </xdr:cNvSpPr>
      </xdr:nvSpPr>
      <xdr:spPr>
        <a:xfrm rot="5400000">
          <a:off x="3876675" y="16392525"/>
          <a:ext cx="9525" cy="5048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24</xdr:row>
      <xdr:rowOff>2047875</xdr:rowOff>
    </xdr:from>
    <xdr:to>
      <xdr:col>28</xdr:col>
      <xdr:colOff>76200</xdr:colOff>
      <xdr:row>24</xdr:row>
      <xdr:rowOff>4714875</xdr:rowOff>
    </xdr:to>
    <xdr:grpSp>
      <xdr:nvGrpSpPr>
        <xdr:cNvPr id="22" name="グループ化 89"/>
        <xdr:cNvGrpSpPr>
          <a:grpSpLocks/>
        </xdr:cNvGrpSpPr>
      </xdr:nvGrpSpPr>
      <xdr:grpSpPr>
        <a:xfrm>
          <a:off x="2971800" y="16935450"/>
          <a:ext cx="1924050" cy="2657475"/>
          <a:chOff x="1013769" y="16013907"/>
          <a:chExt cx="2013452" cy="2653741"/>
        </a:xfrm>
        <a:solidFill>
          <a:srgbClr val="FFFFFF"/>
        </a:solidFill>
      </xdr:grpSpPr>
      <xdr:sp>
        <xdr:nvSpPr>
          <xdr:cNvPr id="23" name="Text Box 5"/>
          <xdr:cNvSpPr txBox="1">
            <a:spLocks noChangeArrowheads="1"/>
          </xdr:cNvSpPr>
        </xdr:nvSpPr>
        <xdr:spPr>
          <a:xfrm>
            <a:off x="1262934" y="16013907"/>
            <a:ext cx="1535257" cy="333044"/>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随意契約等・請負</a:t>
            </a:r>
            <a:r>
              <a:rPr lang="en-US" cap="none" sz="1200" b="1" i="0" u="none" baseline="0">
                <a:solidFill>
                  <a:srgbClr val="000000"/>
                </a:solidFill>
                <a:latin typeface="ＭＳ Ｐゴシック"/>
                <a:ea typeface="ＭＳ Ｐゴシック"/>
                <a:cs typeface="ＭＳ Ｐゴシック"/>
              </a:rPr>
              <a:t>】</a:t>
            </a:r>
          </a:p>
        </xdr:txBody>
      </xdr:sp>
      <xdr:sp>
        <xdr:nvSpPr>
          <xdr:cNvPr id="24" name="Text Box 5"/>
          <xdr:cNvSpPr txBox="1">
            <a:spLocks noChangeArrowheads="1"/>
          </xdr:cNvSpPr>
        </xdr:nvSpPr>
        <xdr:spPr>
          <a:xfrm>
            <a:off x="1412432" y="17259838"/>
            <a:ext cx="1285589" cy="1265171"/>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茨城県神栖市及び神奈川県平塚市における地下水試料採取等業務等</a:t>
            </a:r>
          </a:p>
        </xdr:txBody>
      </xdr:sp>
      <xdr:sp>
        <xdr:nvSpPr>
          <xdr:cNvPr id="25" name="左大かっこ 92"/>
          <xdr:cNvSpPr>
            <a:spLocks/>
          </xdr:cNvSpPr>
        </xdr:nvSpPr>
        <xdr:spPr>
          <a:xfrm>
            <a:off x="1362600" y="17193495"/>
            <a:ext cx="149499" cy="1474153"/>
          </a:xfrm>
          <a:prstGeom prst="leftBracket">
            <a:avLst>
              <a:gd name="adj" fmla="val -49152"/>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Rectangle 50"/>
          <xdr:cNvSpPr>
            <a:spLocks/>
          </xdr:cNvSpPr>
        </xdr:nvSpPr>
        <xdr:spPr>
          <a:xfrm rot="10800000" flipV="1">
            <a:off x="1013769" y="16232841"/>
            <a:ext cx="2013452" cy="894311"/>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日本物理探鑛</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株</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（３機関）</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１０１百万円</a:t>
            </a:r>
          </a:p>
        </xdr:txBody>
      </xdr:sp>
      <xdr:sp>
        <xdr:nvSpPr>
          <xdr:cNvPr id="27" name="右大かっこ 94"/>
          <xdr:cNvSpPr>
            <a:spLocks/>
          </xdr:cNvSpPr>
        </xdr:nvSpPr>
        <xdr:spPr>
          <a:xfrm>
            <a:off x="2628558" y="17164967"/>
            <a:ext cx="119800" cy="1464865"/>
          </a:xfrm>
          <a:prstGeom prst="rightBracket">
            <a:avLst>
              <a:gd name="adj" fmla="val -49319"/>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28</xdr:col>
      <xdr:colOff>142875</xdr:colOff>
      <xdr:row>24</xdr:row>
      <xdr:rowOff>1466850</xdr:rowOff>
    </xdr:from>
    <xdr:to>
      <xdr:col>28</xdr:col>
      <xdr:colOff>142875</xdr:colOff>
      <xdr:row>24</xdr:row>
      <xdr:rowOff>4591050</xdr:rowOff>
    </xdr:to>
    <xdr:sp>
      <xdr:nvSpPr>
        <xdr:cNvPr id="28" name="直線矢印コネクタ 95"/>
        <xdr:cNvSpPr>
          <a:spLocks/>
        </xdr:cNvSpPr>
      </xdr:nvSpPr>
      <xdr:spPr>
        <a:xfrm rot="5400000">
          <a:off x="4962525" y="16354425"/>
          <a:ext cx="0" cy="31242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24</xdr:row>
      <xdr:rowOff>4714875</xdr:rowOff>
    </xdr:from>
    <xdr:to>
      <xdr:col>33</xdr:col>
      <xdr:colOff>142875</xdr:colOff>
      <xdr:row>25</xdr:row>
      <xdr:rowOff>1685925</xdr:rowOff>
    </xdr:to>
    <xdr:grpSp>
      <xdr:nvGrpSpPr>
        <xdr:cNvPr id="29" name="グループ化 96"/>
        <xdr:cNvGrpSpPr>
          <a:grpSpLocks/>
        </xdr:cNvGrpSpPr>
      </xdr:nvGrpSpPr>
      <xdr:grpSpPr>
        <a:xfrm>
          <a:off x="3962400" y="19602450"/>
          <a:ext cx="1857375" cy="2171700"/>
          <a:chOff x="1059709" y="16002914"/>
          <a:chExt cx="1936332" cy="2166836"/>
        </a:xfrm>
        <a:solidFill>
          <a:srgbClr val="FFFFFF"/>
        </a:solidFill>
      </xdr:grpSpPr>
      <xdr:sp>
        <xdr:nvSpPr>
          <xdr:cNvPr id="30" name="Text Box 5"/>
          <xdr:cNvSpPr txBox="1">
            <a:spLocks noChangeArrowheads="1"/>
          </xdr:cNvSpPr>
        </xdr:nvSpPr>
        <xdr:spPr>
          <a:xfrm>
            <a:off x="1059709" y="16002914"/>
            <a:ext cx="1936332" cy="437159"/>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一般競争入札・請負</a:t>
            </a:r>
            <a:r>
              <a:rPr lang="en-US" cap="none" sz="1200" b="1" i="0" u="none" baseline="0">
                <a:solidFill>
                  <a:srgbClr val="000000"/>
                </a:solidFill>
                <a:latin typeface="ＭＳ Ｐゴシック"/>
                <a:ea typeface="ＭＳ Ｐゴシック"/>
                <a:cs typeface="ＭＳ Ｐゴシック"/>
              </a:rPr>
              <a:t>】</a:t>
            </a:r>
          </a:p>
        </xdr:txBody>
      </xdr:sp>
      <xdr:sp>
        <xdr:nvSpPr>
          <xdr:cNvPr id="31" name="Text Box 5"/>
          <xdr:cNvSpPr txBox="1">
            <a:spLocks noChangeArrowheads="1"/>
          </xdr:cNvSpPr>
        </xdr:nvSpPr>
        <xdr:spPr>
          <a:xfrm>
            <a:off x="1416962" y="17276472"/>
            <a:ext cx="1291049" cy="893278"/>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習志野市における土地改変に伴う物理探査等調査業務</a:t>
            </a:r>
          </a:p>
        </xdr:txBody>
      </xdr:sp>
      <xdr:sp>
        <xdr:nvSpPr>
          <xdr:cNvPr id="32" name="左大かっこ 99"/>
          <xdr:cNvSpPr>
            <a:spLocks/>
          </xdr:cNvSpPr>
        </xdr:nvSpPr>
        <xdr:spPr>
          <a:xfrm>
            <a:off x="1377267" y="17209842"/>
            <a:ext cx="119084" cy="931198"/>
          </a:xfrm>
          <a:prstGeom prst="leftBracket">
            <a:avLst>
              <a:gd name="adj" fmla="val -48935"/>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Rectangle 50"/>
          <xdr:cNvSpPr>
            <a:spLocks/>
          </xdr:cNvSpPr>
        </xdr:nvSpPr>
        <xdr:spPr>
          <a:xfrm rot="10800000" flipV="1">
            <a:off x="1268349" y="16249933"/>
            <a:ext cx="1718011" cy="855359"/>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200" b="0" i="0" u="none" baseline="0">
                <a:solidFill>
                  <a:srgbClr val="000000"/>
                </a:solidFill>
                <a:latin typeface="ＭＳ Ｐゴシック"/>
                <a:ea typeface="ＭＳ Ｐゴシック"/>
                <a:cs typeface="ＭＳ Ｐゴシック"/>
              </a:rPr>
              <a:t>Ｅ</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日本物理探鑛</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株</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１５百万円</a:t>
            </a:r>
          </a:p>
        </xdr:txBody>
      </xdr:sp>
      <xdr:sp>
        <xdr:nvSpPr>
          <xdr:cNvPr id="34" name="右大かっこ 101"/>
          <xdr:cNvSpPr>
            <a:spLocks/>
          </xdr:cNvSpPr>
        </xdr:nvSpPr>
        <xdr:spPr>
          <a:xfrm>
            <a:off x="2638788" y="17181131"/>
            <a:ext cx="119084" cy="940949"/>
          </a:xfrm>
          <a:prstGeom prst="rightBracket">
            <a:avLst>
              <a:gd name="adj" fmla="val -48944"/>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34</xdr:col>
      <xdr:colOff>28575</xdr:colOff>
      <xdr:row>24</xdr:row>
      <xdr:rowOff>1504950</xdr:rowOff>
    </xdr:from>
    <xdr:to>
      <xdr:col>34</xdr:col>
      <xdr:colOff>28575</xdr:colOff>
      <xdr:row>24</xdr:row>
      <xdr:rowOff>2009775</xdr:rowOff>
    </xdr:to>
    <xdr:sp>
      <xdr:nvSpPr>
        <xdr:cNvPr id="35" name="直線矢印コネクタ 102"/>
        <xdr:cNvSpPr>
          <a:spLocks/>
        </xdr:cNvSpPr>
      </xdr:nvSpPr>
      <xdr:spPr>
        <a:xfrm rot="5400000">
          <a:off x="5876925" y="16392525"/>
          <a:ext cx="0" cy="5048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38100</xdr:colOff>
      <xdr:row>24</xdr:row>
      <xdr:rowOff>2047875</xdr:rowOff>
    </xdr:from>
    <xdr:to>
      <xdr:col>38</xdr:col>
      <xdr:colOff>133350</xdr:colOff>
      <xdr:row>24</xdr:row>
      <xdr:rowOff>4714875</xdr:rowOff>
    </xdr:to>
    <xdr:grpSp>
      <xdr:nvGrpSpPr>
        <xdr:cNvPr id="36" name="グループ化 103"/>
        <xdr:cNvGrpSpPr>
          <a:grpSpLocks/>
        </xdr:cNvGrpSpPr>
      </xdr:nvGrpSpPr>
      <xdr:grpSpPr>
        <a:xfrm>
          <a:off x="5200650" y="16935450"/>
          <a:ext cx="1466850" cy="2657475"/>
          <a:chOff x="1262961" y="16013907"/>
          <a:chExt cx="1535008" cy="2639385"/>
        </a:xfrm>
        <a:solidFill>
          <a:srgbClr val="FFFFFF"/>
        </a:solidFill>
      </xdr:grpSpPr>
      <xdr:sp>
        <xdr:nvSpPr>
          <xdr:cNvPr id="37" name="Text Box 5"/>
          <xdr:cNvSpPr txBox="1">
            <a:spLocks noChangeArrowheads="1"/>
          </xdr:cNvSpPr>
        </xdr:nvSpPr>
        <xdr:spPr>
          <a:xfrm>
            <a:off x="1262961" y="16013907"/>
            <a:ext cx="1535008" cy="331243"/>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随意契約・委託</a:t>
            </a:r>
            <a:r>
              <a:rPr lang="en-US" cap="none" sz="1200" b="1" i="0" u="none" baseline="0">
                <a:solidFill>
                  <a:srgbClr val="000000"/>
                </a:solidFill>
                <a:latin typeface="ＭＳ Ｐゴシック"/>
                <a:ea typeface="ＭＳ Ｐゴシック"/>
                <a:cs typeface="ＭＳ Ｐゴシック"/>
              </a:rPr>
              <a:t>】</a:t>
            </a:r>
          </a:p>
        </xdr:txBody>
      </xdr:sp>
      <xdr:sp>
        <xdr:nvSpPr>
          <xdr:cNvPr id="38" name="Text Box 5"/>
          <xdr:cNvSpPr txBox="1">
            <a:spLocks noChangeArrowheads="1"/>
          </xdr:cNvSpPr>
        </xdr:nvSpPr>
        <xdr:spPr>
          <a:xfrm>
            <a:off x="1412624" y="17243860"/>
            <a:ext cx="1285953" cy="1267565"/>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有機ヒ素化合物の汚染源周辺地域における高濃度汚染対策委託業務</a:t>
            </a:r>
          </a:p>
        </xdr:txBody>
      </xdr:sp>
      <xdr:sp>
        <xdr:nvSpPr>
          <xdr:cNvPr id="39" name="左大かっこ 106"/>
          <xdr:cNvSpPr>
            <a:spLocks/>
          </xdr:cNvSpPr>
        </xdr:nvSpPr>
        <xdr:spPr>
          <a:xfrm>
            <a:off x="1362737" y="17177216"/>
            <a:ext cx="149663" cy="1476076"/>
          </a:xfrm>
          <a:prstGeom prst="leftBracket">
            <a:avLst>
              <a:gd name="adj" fmla="val -4915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Rectangle 50"/>
          <xdr:cNvSpPr>
            <a:spLocks/>
          </xdr:cNvSpPr>
        </xdr:nvSpPr>
        <xdr:spPr>
          <a:xfrm rot="10800000" flipV="1">
            <a:off x="1312849" y="16382761"/>
            <a:ext cx="1415277" cy="747606"/>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茨城県</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２３８百万円</a:t>
            </a:r>
          </a:p>
        </xdr:txBody>
      </xdr:sp>
      <xdr:sp>
        <xdr:nvSpPr>
          <xdr:cNvPr id="41" name="右大かっこ 108"/>
          <xdr:cNvSpPr>
            <a:spLocks/>
          </xdr:cNvSpPr>
        </xdr:nvSpPr>
        <xdr:spPr>
          <a:xfrm>
            <a:off x="2628351" y="17148843"/>
            <a:ext cx="119731" cy="1466178"/>
          </a:xfrm>
          <a:prstGeom prst="rightBracket">
            <a:avLst>
              <a:gd name="adj" fmla="val -49319"/>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40</xdr:col>
      <xdr:colOff>142875</xdr:colOff>
      <xdr:row>24</xdr:row>
      <xdr:rowOff>1466850</xdr:rowOff>
    </xdr:from>
    <xdr:to>
      <xdr:col>40</xdr:col>
      <xdr:colOff>152400</xdr:colOff>
      <xdr:row>24</xdr:row>
      <xdr:rowOff>4591050</xdr:rowOff>
    </xdr:to>
    <xdr:sp>
      <xdr:nvSpPr>
        <xdr:cNvPr id="42" name="直線矢印コネクタ 115"/>
        <xdr:cNvSpPr>
          <a:spLocks/>
        </xdr:cNvSpPr>
      </xdr:nvSpPr>
      <xdr:spPr>
        <a:xfrm rot="5400000">
          <a:off x="7019925" y="16354425"/>
          <a:ext cx="9525" cy="31242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104775</xdr:colOff>
      <xdr:row>24</xdr:row>
      <xdr:rowOff>2047875</xdr:rowOff>
    </xdr:from>
    <xdr:to>
      <xdr:col>50</xdr:col>
      <xdr:colOff>133350</xdr:colOff>
      <xdr:row>24</xdr:row>
      <xdr:rowOff>4610100</xdr:rowOff>
    </xdr:to>
    <xdr:grpSp>
      <xdr:nvGrpSpPr>
        <xdr:cNvPr id="43" name="グループ化 122"/>
        <xdr:cNvGrpSpPr>
          <a:grpSpLocks/>
        </xdr:cNvGrpSpPr>
      </xdr:nvGrpSpPr>
      <xdr:grpSpPr>
        <a:xfrm>
          <a:off x="7153275" y="16935450"/>
          <a:ext cx="1571625" cy="2562225"/>
          <a:chOff x="1183133" y="16013907"/>
          <a:chExt cx="1645159" cy="2569054"/>
        </a:xfrm>
        <a:solidFill>
          <a:srgbClr val="FFFFFF"/>
        </a:solidFill>
      </xdr:grpSpPr>
      <xdr:sp>
        <xdr:nvSpPr>
          <xdr:cNvPr id="44" name="Text Box 5"/>
          <xdr:cNvSpPr txBox="1">
            <a:spLocks noChangeArrowheads="1"/>
          </xdr:cNvSpPr>
        </xdr:nvSpPr>
        <xdr:spPr>
          <a:xfrm>
            <a:off x="1262923" y="16013907"/>
            <a:ext cx="1535345" cy="325628"/>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随意契約・請負</a:t>
            </a:r>
            <a:r>
              <a:rPr lang="en-US" cap="none" sz="1200" b="1" i="0" u="none" baseline="0">
                <a:solidFill>
                  <a:srgbClr val="000000"/>
                </a:solidFill>
                <a:latin typeface="ＭＳ Ｐゴシック"/>
                <a:ea typeface="ＭＳ Ｐゴシック"/>
                <a:cs typeface="ＭＳ Ｐゴシック"/>
              </a:rPr>
              <a:t>】</a:t>
            </a:r>
          </a:p>
        </xdr:txBody>
      </xdr:sp>
      <xdr:sp>
        <xdr:nvSpPr>
          <xdr:cNvPr id="45" name="Text Box 5"/>
          <xdr:cNvSpPr txBox="1">
            <a:spLocks noChangeArrowheads="1"/>
          </xdr:cNvSpPr>
        </xdr:nvSpPr>
        <xdr:spPr>
          <a:xfrm>
            <a:off x="1362455" y="17317702"/>
            <a:ext cx="1286103" cy="1265259"/>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神栖市におけるヒ素による健康被害等責任裁定申請事件事務等</a:t>
            </a:r>
          </a:p>
        </xdr:txBody>
      </xdr:sp>
      <xdr:sp>
        <xdr:nvSpPr>
          <xdr:cNvPr id="46" name="左大かっこ 125"/>
          <xdr:cNvSpPr>
            <a:spLocks/>
          </xdr:cNvSpPr>
        </xdr:nvSpPr>
        <xdr:spPr>
          <a:xfrm>
            <a:off x="1312689" y="17250264"/>
            <a:ext cx="169451" cy="1265259"/>
          </a:xfrm>
          <a:prstGeom prst="leftBracket">
            <a:avLst>
              <a:gd name="adj" fmla="val -48884"/>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Rectangle 50"/>
          <xdr:cNvSpPr>
            <a:spLocks/>
          </xdr:cNvSpPr>
        </xdr:nvSpPr>
        <xdr:spPr>
          <a:xfrm rot="10800000" flipV="1">
            <a:off x="1183133" y="16378070"/>
            <a:ext cx="1645159" cy="786131"/>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Ｈ</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ふじ合同法律事務所</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１百万円</a:t>
            </a:r>
          </a:p>
        </xdr:txBody>
      </xdr:sp>
      <xdr:sp>
        <xdr:nvSpPr>
          <xdr:cNvPr id="48" name="右大かっこ 127"/>
          <xdr:cNvSpPr>
            <a:spLocks/>
          </xdr:cNvSpPr>
        </xdr:nvSpPr>
        <xdr:spPr>
          <a:xfrm>
            <a:off x="2588921" y="17222005"/>
            <a:ext cx="109814" cy="1294161"/>
          </a:xfrm>
          <a:prstGeom prst="rightBracket">
            <a:avLst>
              <a:gd name="adj" fmla="val -49291"/>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46</xdr:col>
      <xdr:colOff>28575</xdr:colOff>
      <xdr:row>24</xdr:row>
      <xdr:rowOff>1485900</xdr:rowOff>
    </xdr:from>
    <xdr:to>
      <xdr:col>46</xdr:col>
      <xdr:colOff>38100</xdr:colOff>
      <xdr:row>24</xdr:row>
      <xdr:rowOff>1990725</xdr:rowOff>
    </xdr:to>
    <xdr:sp>
      <xdr:nvSpPr>
        <xdr:cNvPr id="49" name="直線矢印コネクタ 128"/>
        <xdr:cNvSpPr>
          <a:spLocks/>
        </xdr:cNvSpPr>
      </xdr:nvSpPr>
      <xdr:spPr>
        <a:xfrm rot="5400000">
          <a:off x="7934325" y="16373475"/>
          <a:ext cx="9525" cy="5048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114300</xdr:colOff>
      <xdr:row>24</xdr:row>
      <xdr:rowOff>4648200</xdr:rowOff>
    </xdr:from>
    <xdr:to>
      <xdr:col>46</xdr:col>
      <xdr:colOff>76200</xdr:colOff>
      <xdr:row>25</xdr:row>
      <xdr:rowOff>1524000</xdr:rowOff>
    </xdr:to>
    <xdr:grpSp>
      <xdr:nvGrpSpPr>
        <xdr:cNvPr id="50" name="グループ化 130"/>
        <xdr:cNvGrpSpPr>
          <a:grpSpLocks/>
        </xdr:cNvGrpSpPr>
      </xdr:nvGrpSpPr>
      <xdr:grpSpPr>
        <a:xfrm>
          <a:off x="6134100" y="19535775"/>
          <a:ext cx="1847850" cy="2076450"/>
          <a:chOff x="1100858" y="15936119"/>
          <a:chExt cx="1930090" cy="2073087"/>
        </a:xfrm>
        <a:solidFill>
          <a:srgbClr val="FFFFFF"/>
        </a:solidFill>
      </xdr:grpSpPr>
      <xdr:sp>
        <xdr:nvSpPr>
          <xdr:cNvPr id="51" name="Text Box 5"/>
          <xdr:cNvSpPr txBox="1">
            <a:spLocks noChangeArrowheads="1"/>
          </xdr:cNvSpPr>
        </xdr:nvSpPr>
        <xdr:spPr>
          <a:xfrm>
            <a:off x="1100858" y="15936119"/>
            <a:ext cx="1930090" cy="439494"/>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一般競争入札等・請負</a:t>
            </a:r>
            <a:r>
              <a:rPr lang="en-US" cap="none" sz="1200" b="1" i="0" u="none" baseline="0">
                <a:solidFill>
                  <a:srgbClr val="000000"/>
                </a:solidFill>
                <a:latin typeface="ＭＳ Ｐゴシック"/>
                <a:ea typeface="ＭＳ Ｐゴシック"/>
                <a:cs typeface="ＭＳ Ｐゴシック"/>
              </a:rPr>
              <a:t>】</a:t>
            </a:r>
          </a:p>
        </xdr:txBody>
      </xdr:sp>
      <xdr:sp>
        <xdr:nvSpPr>
          <xdr:cNvPr id="52" name="Text Box 5"/>
          <xdr:cNvSpPr txBox="1">
            <a:spLocks noChangeArrowheads="1"/>
          </xdr:cNvSpPr>
        </xdr:nvSpPr>
        <xdr:spPr>
          <a:xfrm>
            <a:off x="1449239" y="17302283"/>
            <a:ext cx="1293160" cy="706923"/>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現場型測定器具購入業務</a:t>
            </a:r>
            <a:r>
              <a:rPr lang="en-US" cap="none" sz="1200" b="1" i="0" u="none" baseline="0">
                <a:solidFill>
                  <a:srgbClr val="000000"/>
                </a:solidFill>
                <a:latin typeface="ＭＳ Ｐゴシック"/>
                <a:ea typeface="ＭＳ Ｐゴシック"/>
                <a:cs typeface="ＭＳ Ｐゴシック"/>
              </a:rPr>
              <a:t>、派遣業務等</a:t>
            </a:r>
          </a:p>
        </xdr:txBody>
      </xdr:sp>
      <xdr:sp>
        <xdr:nvSpPr>
          <xdr:cNvPr id="53" name="左大かっこ 133"/>
          <xdr:cNvSpPr>
            <a:spLocks/>
          </xdr:cNvSpPr>
        </xdr:nvSpPr>
        <xdr:spPr>
          <a:xfrm>
            <a:off x="1409190" y="17235426"/>
            <a:ext cx="139449" cy="726099"/>
          </a:xfrm>
          <a:prstGeom prst="leftBracket">
            <a:avLst>
              <a:gd name="adj" fmla="val -48402"/>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 name="Rectangle 50"/>
          <xdr:cNvSpPr>
            <a:spLocks/>
          </xdr:cNvSpPr>
        </xdr:nvSpPr>
        <xdr:spPr>
          <a:xfrm rot="10800000" flipV="1">
            <a:off x="1319923" y="16203547"/>
            <a:ext cx="1591842" cy="89816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Ｇ</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帝国繊維</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株</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（６機関）</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３１百万円</a:t>
            </a:r>
          </a:p>
        </xdr:txBody>
      </xdr:sp>
      <xdr:sp>
        <xdr:nvSpPr>
          <xdr:cNvPr id="55" name="右大かっこ 135"/>
          <xdr:cNvSpPr>
            <a:spLocks/>
          </xdr:cNvSpPr>
        </xdr:nvSpPr>
        <xdr:spPr>
          <a:xfrm>
            <a:off x="2662783" y="17206921"/>
            <a:ext cx="129316" cy="735428"/>
          </a:xfrm>
          <a:prstGeom prst="rightBracket">
            <a:avLst>
              <a:gd name="adj" fmla="val -4853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34</xdr:col>
      <xdr:colOff>66675</xdr:colOff>
      <xdr:row>24</xdr:row>
      <xdr:rowOff>4629150</xdr:rowOff>
    </xdr:from>
    <xdr:to>
      <xdr:col>34</xdr:col>
      <xdr:colOff>66675</xdr:colOff>
      <xdr:row>25</xdr:row>
      <xdr:rowOff>1704975</xdr:rowOff>
    </xdr:to>
    <xdr:sp>
      <xdr:nvSpPr>
        <xdr:cNvPr id="56" name="直線矢印コネクタ 136"/>
        <xdr:cNvSpPr>
          <a:spLocks/>
        </xdr:cNvSpPr>
      </xdr:nvSpPr>
      <xdr:spPr>
        <a:xfrm rot="5400000">
          <a:off x="5915025" y="19516725"/>
          <a:ext cx="0" cy="22764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24</xdr:row>
      <xdr:rowOff>0</xdr:rowOff>
    </xdr:from>
    <xdr:to>
      <xdr:col>7</xdr:col>
      <xdr:colOff>0</xdr:colOff>
      <xdr:row>24</xdr:row>
      <xdr:rowOff>2276475</xdr:rowOff>
    </xdr:to>
    <xdr:sp>
      <xdr:nvSpPr>
        <xdr:cNvPr id="57" name="直線矢印コネクタ 137"/>
        <xdr:cNvSpPr>
          <a:spLocks/>
        </xdr:cNvSpPr>
      </xdr:nvSpPr>
      <xdr:spPr>
        <a:xfrm rot="5400000">
          <a:off x="1219200" y="14887575"/>
          <a:ext cx="0" cy="22764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24</xdr:row>
      <xdr:rowOff>4953000</xdr:rowOff>
    </xdr:from>
    <xdr:to>
      <xdr:col>10</xdr:col>
      <xdr:colOff>95250</xdr:colOff>
      <xdr:row>25</xdr:row>
      <xdr:rowOff>1704975</xdr:rowOff>
    </xdr:to>
    <xdr:sp>
      <xdr:nvSpPr>
        <xdr:cNvPr id="58" name="直線矢印コネクタ 138"/>
        <xdr:cNvSpPr>
          <a:spLocks/>
        </xdr:cNvSpPr>
      </xdr:nvSpPr>
      <xdr:spPr>
        <a:xfrm rot="5400000">
          <a:off x="1828800" y="19840575"/>
          <a:ext cx="0" cy="19526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25</xdr:row>
      <xdr:rowOff>1647825</xdr:rowOff>
    </xdr:from>
    <xdr:to>
      <xdr:col>17</xdr:col>
      <xdr:colOff>114300</xdr:colOff>
      <xdr:row>25</xdr:row>
      <xdr:rowOff>3371850</xdr:rowOff>
    </xdr:to>
    <xdr:sp>
      <xdr:nvSpPr>
        <xdr:cNvPr id="59" name="直線矢印コネクタ 140"/>
        <xdr:cNvSpPr>
          <a:spLocks/>
        </xdr:cNvSpPr>
      </xdr:nvSpPr>
      <xdr:spPr>
        <a:xfrm rot="5400000">
          <a:off x="3048000" y="21736050"/>
          <a:ext cx="0" cy="17240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25</xdr:row>
      <xdr:rowOff>2114550</xdr:rowOff>
    </xdr:from>
    <xdr:to>
      <xdr:col>16</xdr:col>
      <xdr:colOff>104775</xdr:colOff>
      <xdr:row>25</xdr:row>
      <xdr:rowOff>3476625</xdr:rowOff>
    </xdr:to>
    <xdr:grpSp>
      <xdr:nvGrpSpPr>
        <xdr:cNvPr id="60" name="グループ化 142"/>
        <xdr:cNvGrpSpPr>
          <a:grpSpLocks/>
        </xdr:cNvGrpSpPr>
      </xdr:nvGrpSpPr>
      <xdr:grpSpPr>
        <a:xfrm>
          <a:off x="1276350" y="22202775"/>
          <a:ext cx="1590675" cy="1362075"/>
          <a:chOff x="1315935" y="16380633"/>
          <a:chExt cx="1664872" cy="1387682"/>
        </a:xfrm>
        <a:solidFill>
          <a:srgbClr val="FFFFFF"/>
        </a:solidFill>
      </xdr:grpSpPr>
      <xdr:sp>
        <xdr:nvSpPr>
          <xdr:cNvPr id="61" name="Text Box 5"/>
          <xdr:cNvSpPr txBox="1">
            <a:spLocks noChangeArrowheads="1"/>
          </xdr:cNvSpPr>
        </xdr:nvSpPr>
        <xdr:spPr>
          <a:xfrm>
            <a:off x="1405838" y="17166755"/>
            <a:ext cx="1485482" cy="582133"/>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ジフェニルアルシン酸分析委託</a:t>
            </a:r>
          </a:p>
        </xdr:txBody>
      </xdr:sp>
      <xdr:sp>
        <xdr:nvSpPr>
          <xdr:cNvPr id="62" name="左大かっこ 145"/>
          <xdr:cNvSpPr>
            <a:spLocks/>
          </xdr:cNvSpPr>
        </xdr:nvSpPr>
        <xdr:spPr>
          <a:xfrm>
            <a:off x="1365881" y="17108472"/>
            <a:ext cx="129444" cy="659843"/>
          </a:xfrm>
          <a:prstGeom prst="leftBracket">
            <a:avLst>
              <a:gd name="adj" fmla="val -48361"/>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 name="Rectangle 50"/>
          <xdr:cNvSpPr>
            <a:spLocks/>
          </xdr:cNvSpPr>
        </xdr:nvSpPr>
        <xdr:spPr>
          <a:xfrm rot="10800000" flipV="1">
            <a:off x="1315935" y="16380633"/>
            <a:ext cx="1664872" cy="650129"/>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独</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国立環境研究所</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２５百万円</a:t>
            </a:r>
          </a:p>
        </xdr:txBody>
      </xdr:sp>
      <xdr:sp>
        <xdr:nvSpPr>
          <xdr:cNvPr id="64" name="右大かっこ 147"/>
          <xdr:cNvSpPr>
            <a:spLocks/>
          </xdr:cNvSpPr>
        </xdr:nvSpPr>
        <xdr:spPr>
          <a:xfrm>
            <a:off x="2851363" y="17069617"/>
            <a:ext cx="109465" cy="698698"/>
          </a:xfrm>
          <a:prstGeom prst="rightBracket">
            <a:avLst>
              <a:gd name="adj" fmla="val -48689"/>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13</xdr:col>
      <xdr:colOff>47625</xdr:colOff>
      <xdr:row>25</xdr:row>
      <xdr:rowOff>3800475</xdr:rowOff>
    </xdr:from>
    <xdr:to>
      <xdr:col>23</xdr:col>
      <xdr:colOff>114300</xdr:colOff>
      <xdr:row>26</xdr:row>
      <xdr:rowOff>361950</xdr:rowOff>
    </xdr:to>
    <xdr:grpSp>
      <xdr:nvGrpSpPr>
        <xdr:cNvPr id="65" name="グループ化 148"/>
        <xdr:cNvGrpSpPr>
          <a:grpSpLocks/>
        </xdr:cNvGrpSpPr>
      </xdr:nvGrpSpPr>
      <xdr:grpSpPr>
        <a:xfrm>
          <a:off x="2295525" y="23888700"/>
          <a:ext cx="1781175" cy="1762125"/>
          <a:chOff x="1034612" y="16380631"/>
          <a:chExt cx="2000282" cy="1775874"/>
        </a:xfrm>
        <a:solidFill>
          <a:srgbClr val="FFFFFF"/>
        </a:solidFill>
      </xdr:grpSpPr>
      <xdr:sp>
        <xdr:nvSpPr>
          <xdr:cNvPr id="66" name="Text Box 5"/>
          <xdr:cNvSpPr txBox="1">
            <a:spLocks noChangeArrowheads="1"/>
          </xdr:cNvSpPr>
        </xdr:nvSpPr>
        <xdr:spPr>
          <a:xfrm>
            <a:off x="1302150" y="17388439"/>
            <a:ext cx="1465207" cy="768066"/>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カニクイザルの</a:t>
            </a:r>
            <a:r>
              <a:rPr lang="en-US" cap="none" sz="1200" b="1" i="0" u="none" baseline="0">
                <a:solidFill>
                  <a:srgbClr val="000000"/>
                </a:solidFill>
                <a:latin typeface="ＭＳ Ｐゴシック"/>
                <a:ea typeface="ＭＳ Ｐゴシック"/>
                <a:cs typeface="ＭＳ Ｐゴシック"/>
              </a:rPr>
              <a:t>PET</a:t>
            </a:r>
            <a:r>
              <a:rPr lang="en-US" cap="none" sz="1200" b="1" i="0" u="none" baseline="0">
                <a:solidFill>
                  <a:srgbClr val="000000"/>
                </a:solidFill>
                <a:latin typeface="ＭＳ Ｐゴシック"/>
                <a:ea typeface="ＭＳ Ｐゴシック"/>
                <a:cs typeface="ＭＳ Ｐゴシック"/>
              </a:rPr>
              <a:t>測定業務等</a:t>
            </a:r>
          </a:p>
        </xdr:txBody>
      </xdr:sp>
      <xdr:sp>
        <xdr:nvSpPr>
          <xdr:cNvPr id="67" name="左大かっこ 150"/>
          <xdr:cNvSpPr>
            <a:spLocks/>
          </xdr:cNvSpPr>
        </xdr:nvSpPr>
        <xdr:spPr>
          <a:xfrm>
            <a:off x="1205636" y="17282775"/>
            <a:ext cx="149521" cy="710350"/>
          </a:xfrm>
          <a:prstGeom prst="leftBracket">
            <a:avLst>
              <a:gd name="adj" fmla="val -48245"/>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 name="Rectangle 50"/>
          <xdr:cNvSpPr>
            <a:spLocks/>
          </xdr:cNvSpPr>
        </xdr:nvSpPr>
        <xdr:spPr>
          <a:xfrm rot="10800000" flipV="1">
            <a:off x="1034612" y="16380631"/>
            <a:ext cx="2000282" cy="844872"/>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200" b="0" i="0" u="none" baseline="0">
                <a:solidFill>
                  <a:srgbClr val="000000"/>
                </a:solidFill>
                <a:latin typeface="ＭＳ Ｐゴシック"/>
                <a:ea typeface="ＭＳ Ｐゴシック"/>
                <a:cs typeface="ＭＳ Ｐゴシック"/>
              </a:rPr>
              <a:t>Ｊ</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浜松ホトニクス</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（３機関）</a:t>
            </a:r>
            <a:r>
              <a:rPr lang="en-US" cap="none" sz="11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１５百万円</a:t>
            </a:r>
          </a:p>
        </xdr:txBody>
      </xdr:sp>
      <xdr:sp>
        <xdr:nvSpPr>
          <xdr:cNvPr id="69" name="右大かっこ 152"/>
          <xdr:cNvSpPr>
            <a:spLocks/>
          </xdr:cNvSpPr>
        </xdr:nvSpPr>
        <xdr:spPr>
          <a:xfrm>
            <a:off x="2692846" y="17244594"/>
            <a:ext cx="96514" cy="681492"/>
          </a:xfrm>
          <a:prstGeom prst="rightBracket">
            <a:avLst>
              <a:gd name="adj" fmla="val -48824"/>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31</xdr:col>
      <xdr:colOff>76200</xdr:colOff>
      <xdr:row>25</xdr:row>
      <xdr:rowOff>2028825</xdr:rowOff>
    </xdr:from>
    <xdr:to>
      <xdr:col>39</xdr:col>
      <xdr:colOff>76200</xdr:colOff>
      <xdr:row>25</xdr:row>
      <xdr:rowOff>3695700</xdr:rowOff>
    </xdr:to>
    <xdr:grpSp>
      <xdr:nvGrpSpPr>
        <xdr:cNvPr id="70" name="グループ化 153"/>
        <xdr:cNvGrpSpPr>
          <a:grpSpLocks/>
        </xdr:cNvGrpSpPr>
      </xdr:nvGrpSpPr>
      <xdr:grpSpPr>
        <a:xfrm>
          <a:off x="5410200" y="22117050"/>
          <a:ext cx="1371600" cy="1666875"/>
          <a:chOff x="1315935" y="16380633"/>
          <a:chExt cx="1664872" cy="1659660"/>
        </a:xfrm>
        <a:solidFill>
          <a:srgbClr val="FFFFFF"/>
        </a:solidFill>
      </xdr:grpSpPr>
      <xdr:sp>
        <xdr:nvSpPr>
          <xdr:cNvPr id="71" name="Text Box 5"/>
          <xdr:cNvSpPr txBox="1">
            <a:spLocks noChangeArrowheads="1"/>
          </xdr:cNvSpPr>
        </xdr:nvSpPr>
        <xdr:spPr>
          <a:xfrm>
            <a:off x="1408335" y="17167727"/>
            <a:ext cx="1480071" cy="872566"/>
          </a:xfrm>
          <a:prstGeom prst="rect">
            <a:avLst/>
          </a:prstGeom>
          <a:no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有機ヒ素化合物の汚染源周辺地域における高濃度汚染対策委託業務</a:t>
            </a:r>
          </a:p>
        </xdr:txBody>
      </xdr:sp>
      <xdr:sp>
        <xdr:nvSpPr>
          <xdr:cNvPr id="72" name="左大かっこ 155"/>
          <xdr:cNvSpPr>
            <a:spLocks/>
          </xdr:cNvSpPr>
        </xdr:nvSpPr>
        <xdr:spPr>
          <a:xfrm>
            <a:off x="1362135" y="17110883"/>
            <a:ext cx="127363" cy="872566"/>
          </a:xfrm>
          <a:prstGeom prst="leftBracket">
            <a:avLst>
              <a:gd name="adj" fmla="val -4878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 name="Rectangle 50"/>
          <xdr:cNvSpPr>
            <a:spLocks/>
          </xdr:cNvSpPr>
        </xdr:nvSpPr>
        <xdr:spPr>
          <a:xfrm rot="10800000" flipV="1">
            <a:off x="1315935" y="16380633"/>
            <a:ext cx="1664872" cy="644778"/>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（株）鴻池組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２３５百万円</a:t>
            </a:r>
          </a:p>
        </xdr:txBody>
      </xdr:sp>
      <xdr:sp>
        <xdr:nvSpPr>
          <xdr:cNvPr id="74" name="右大かっこ 157"/>
          <xdr:cNvSpPr>
            <a:spLocks/>
          </xdr:cNvSpPr>
        </xdr:nvSpPr>
        <xdr:spPr>
          <a:xfrm>
            <a:off x="2853444" y="17073126"/>
            <a:ext cx="127363" cy="863023"/>
          </a:xfrm>
          <a:prstGeom prst="rightBracket">
            <a:avLst>
              <a:gd name="adj" fmla="val -48773"/>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44</xdr:col>
      <xdr:colOff>0</xdr:colOff>
      <xdr:row>24</xdr:row>
      <xdr:rowOff>219075</xdr:rowOff>
    </xdr:from>
    <xdr:to>
      <xdr:col>49</xdr:col>
      <xdr:colOff>85725</xdr:colOff>
      <xdr:row>24</xdr:row>
      <xdr:rowOff>876300</xdr:rowOff>
    </xdr:to>
    <xdr:sp>
      <xdr:nvSpPr>
        <xdr:cNvPr id="75" name="Rectangle 50"/>
        <xdr:cNvSpPr>
          <a:spLocks/>
        </xdr:cNvSpPr>
      </xdr:nvSpPr>
      <xdr:spPr>
        <a:xfrm rot="10800000" flipV="1">
          <a:off x="7562850" y="15106650"/>
          <a:ext cx="942975" cy="64770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検討員等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32</xdr:col>
      <xdr:colOff>114300</xdr:colOff>
      <xdr:row>24</xdr:row>
      <xdr:rowOff>552450</xdr:rowOff>
    </xdr:from>
    <xdr:to>
      <xdr:col>44</xdr:col>
      <xdr:colOff>0</xdr:colOff>
      <xdr:row>24</xdr:row>
      <xdr:rowOff>552450</xdr:rowOff>
    </xdr:to>
    <xdr:sp>
      <xdr:nvSpPr>
        <xdr:cNvPr id="76" name="直線コネクタ 160"/>
        <xdr:cNvSpPr>
          <a:spLocks/>
        </xdr:cNvSpPr>
      </xdr:nvSpPr>
      <xdr:spPr>
        <a:xfrm flipV="1">
          <a:off x="5619750" y="15440025"/>
          <a:ext cx="19431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26</xdr:row>
      <xdr:rowOff>428625</xdr:rowOff>
    </xdr:from>
    <xdr:to>
      <xdr:col>27</xdr:col>
      <xdr:colOff>152400</xdr:colOff>
      <xdr:row>26</xdr:row>
      <xdr:rowOff>790575</xdr:rowOff>
    </xdr:to>
    <xdr:sp>
      <xdr:nvSpPr>
        <xdr:cNvPr id="77" name="Text Box 5"/>
        <xdr:cNvSpPr txBox="1">
          <a:spLocks noChangeArrowheads="1"/>
        </xdr:cNvSpPr>
      </xdr:nvSpPr>
      <xdr:spPr>
        <a:xfrm>
          <a:off x="1285875" y="25717500"/>
          <a:ext cx="3514725" cy="361950"/>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複数支出先ブロックの内訳は別紙のとおり。</a:t>
          </a:r>
        </a:p>
      </xdr:txBody>
    </xdr:sp>
    <xdr:clientData/>
  </xdr:twoCellAnchor>
  <xdr:twoCellAnchor>
    <xdr:from>
      <xdr:col>31</xdr:col>
      <xdr:colOff>66675</xdr:colOff>
      <xdr:row>25</xdr:row>
      <xdr:rowOff>1743075</xdr:rowOff>
    </xdr:from>
    <xdr:to>
      <xdr:col>36</xdr:col>
      <xdr:colOff>85725</xdr:colOff>
      <xdr:row>25</xdr:row>
      <xdr:rowOff>2114550</xdr:rowOff>
    </xdr:to>
    <xdr:sp>
      <xdr:nvSpPr>
        <xdr:cNvPr id="78" name="Text Box 5"/>
        <xdr:cNvSpPr txBox="1">
          <a:spLocks noChangeArrowheads="1"/>
        </xdr:cNvSpPr>
      </xdr:nvSpPr>
      <xdr:spPr>
        <a:xfrm>
          <a:off x="5400675" y="21831300"/>
          <a:ext cx="876300" cy="361950"/>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再委託</a:t>
          </a: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38100</xdr:colOff>
      <xdr:row>25</xdr:row>
      <xdr:rowOff>3514725</xdr:rowOff>
    </xdr:from>
    <xdr:to>
      <xdr:col>19</xdr:col>
      <xdr:colOff>57150</xdr:colOff>
      <xdr:row>25</xdr:row>
      <xdr:rowOff>3876675</xdr:rowOff>
    </xdr:to>
    <xdr:sp>
      <xdr:nvSpPr>
        <xdr:cNvPr id="79" name="Text Box 5"/>
        <xdr:cNvSpPr txBox="1">
          <a:spLocks noChangeArrowheads="1"/>
        </xdr:cNvSpPr>
      </xdr:nvSpPr>
      <xdr:spPr>
        <a:xfrm>
          <a:off x="2457450" y="23602950"/>
          <a:ext cx="876300" cy="361950"/>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再委託</a:t>
          </a: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19050</xdr:colOff>
      <xdr:row>25</xdr:row>
      <xdr:rowOff>1790700</xdr:rowOff>
    </xdr:from>
    <xdr:to>
      <xdr:col>12</xdr:col>
      <xdr:colOff>38100</xdr:colOff>
      <xdr:row>25</xdr:row>
      <xdr:rowOff>2133600</xdr:rowOff>
    </xdr:to>
    <xdr:sp>
      <xdr:nvSpPr>
        <xdr:cNvPr id="80" name="Text Box 5"/>
        <xdr:cNvSpPr txBox="1">
          <a:spLocks noChangeArrowheads="1"/>
        </xdr:cNvSpPr>
      </xdr:nvSpPr>
      <xdr:spPr>
        <a:xfrm>
          <a:off x="1238250" y="21878925"/>
          <a:ext cx="876300" cy="342900"/>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再委託</a:t>
          </a:r>
          <a:r>
            <a:rPr lang="en-US" cap="none" sz="1200" b="1"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B2:AY113"/>
  <sheetViews>
    <sheetView tabSelected="1" zoomScale="78" zoomScaleNormal="78" zoomScaleSheetLayoutView="66" zoomScalePageLayoutView="0" workbookViewId="0" topLeftCell="A10">
      <selection activeCell="BG12" sqref="BG12"/>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250" t="s">
        <v>15</v>
      </c>
      <c r="AL2" s="250"/>
      <c r="AM2" s="250"/>
      <c r="AN2" s="250"/>
      <c r="AO2" s="250"/>
      <c r="AP2" s="250"/>
      <c r="AQ2" s="250"/>
      <c r="AR2" s="251" t="s">
        <v>99</v>
      </c>
      <c r="AS2" s="252"/>
      <c r="AT2" s="252"/>
      <c r="AU2" s="252"/>
      <c r="AV2" s="252"/>
      <c r="AW2" s="252"/>
      <c r="AX2" s="252"/>
      <c r="AY2" s="252"/>
    </row>
    <row r="3" spans="2:51" ht="32.25" customHeight="1" thickBot="1">
      <c r="B3" s="253" t="s">
        <v>69</v>
      </c>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c r="AS3" s="254"/>
      <c r="AT3" s="254"/>
      <c r="AU3" s="254"/>
      <c r="AV3" s="254"/>
      <c r="AW3" s="254"/>
      <c r="AX3" s="254"/>
      <c r="AY3" s="255"/>
    </row>
    <row r="4" spans="2:51" ht="32.25" customHeight="1">
      <c r="B4" s="256" t="s">
        <v>0</v>
      </c>
      <c r="C4" s="257"/>
      <c r="D4" s="257"/>
      <c r="E4" s="257"/>
      <c r="F4" s="257"/>
      <c r="G4" s="257"/>
      <c r="H4" s="266" t="s">
        <v>39</v>
      </c>
      <c r="I4" s="267"/>
      <c r="J4" s="267"/>
      <c r="K4" s="267"/>
      <c r="L4" s="267"/>
      <c r="M4" s="267"/>
      <c r="N4" s="267"/>
      <c r="O4" s="267"/>
      <c r="P4" s="267"/>
      <c r="Q4" s="267"/>
      <c r="R4" s="267"/>
      <c r="S4" s="267"/>
      <c r="T4" s="267"/>
      <c r="U4" s="267"/>
      <c r="V4" s="267"/>
      <c r="W4" s="267"/>
      <c r="X4" s="267"/>
      <c r="Y4" s="267"/>
      <c r="Z4" s="261" t="s">
        <v>25</v>
      </c>
      <c r="AA4" s="262"/>
      <c r="AB4" s="262"/>
      <c r="AC4" s="262"/>
      <c r="AD4" s="262"/>
      <c r="AE4" s="263"/>
      <c r="AF4" s="264" t="s">
        <v>40</v>
      </c>
      <c r="AG4" s="264"/>
      <c r="AH4" s="264"/>
      <c r="AI4" s="264"/>
      <c r="AJ4" s="264"/>
      <c r="AK4" s="264"/>
      <c r="AL4" s="264"/>
      <c r="AM4" s="264"/>
      <c r="AN4" s="264"/>
      <c r="AO4" s="264"/>
      <c r="AP4" s="264"/>
      <c r="AQ4" s="265"/>
      <c r="AR4" s="258" t="s">
        <v>1</v>
      </c>
      <c r="AS4" s="259"/>
      <c r="AT4" s="259"/>
      <c r="AU4" s="259"/>
      <c r="AV4" s="259"/>
      <c r="AW4" s="259"/>
      <c r="AX4" s="259"/>
      <c r="AY4" s="260"/>
    </row>
    <row r="5" spans="2:51" ht="32.25" customHeight="1">
      <c r="B5" s="135" t="s">
        <v>18</v>
      </c>
      <c r="C5" s="136"/>
      <c r="D5" s="136"/>
      <c r="E5" s="136"/>
      <c r="F5" s="136"/>
      <c r="G5" s="136"/>
      <c r="H5" s="168" t="s">
        <v>34</v>
      </c>
      <c r="I5" s="169"/>
      <c r="J5" s="169"/>
      <c r="K5" s="169"/>
      <c r="L5" s="169"/>
      <c r="M5" s="169"/>
      <c r="N5" s="169"/>
      <c r="O5" s="169"/>
      <c r="P5" s="169"/>
      <c r="Q5" s="169"/>
      <c r="R5" s="169"/>
      <c r="S5" s="169"/>
      <c r="T5" s="169"/>
      <c r="U5" s="169"/>
      <c r="V5" s="169"/>
      <c r="W5" s="170"/>
      <c r="X5" s="170"/>
      <c r="Y5" s="170"/>
      <c r="Z5" s="141" t="s">
        <v>19</v>
      </c>
      <c r="AA5" s="142"/>
      <c r="AB5" s="142"/>
      <c r="AC5" s="142"/>
      <c r="AD5" s="142"/>
      <c r="AE5" s="143"/>
      <c r="AF5" s="144" t="s">
        <v>36</v>
      </c>
      <c r="AG5" s="144"/>
      <c r="AH5" s="144"/>
      <c r="AI5" s="144"/>
      <c r="AJ5" s="144"/>
      <c r="AK5" s="144"/>
      <c r="AL5" s="144"/>
      <c r="AM5" s="144"/>
      <c r="AN5" s="144"/>
      <c r="AO5" s="144"/>
      <c r="AP5" s="144"/>
      <c r="AQ5" s="145"/>
      <c r="AR5" s="165" t="s">
        <v>37</v>
      </c>
      <c r="AS5" s="166"/>
      <c r="AT5" s="166"/>
      <c r="AU5" s="166"/>
      <c r="AV5" s="166"/>
      <c r="AW5" s="166"/>
      <c r="AX5" s="166"/>
      <c r="AY5" s="167"/>
    </row>
    <row r="6" spans="2:51" ht="32.25" customHeight="1">
      <c r="B6" s="135" t="s">
        <v>17</v>
      </c>
      <c r="C6" s="136"/>
      <c r="D6" s="136"/>
      <c r="E6" s="136"/>
      <c r="F6" s="136"/>
      <c r="G6" s="136"/>
      <c r="H6" s="171" t="s">
        <v>35</v>
      </c>
      <c r="I6" s="170"/>
      <c r="J6" s="170"/>
      <c r="K6" s="170"/>
      <c r="L6" s="170"/>
      <c r="M6" s="170"/>
      <c r="N6" s="170"/>
      <c r="O6" s="170"/>
      <c r="P6" s="170"/>
      <c r="Q6" s="170"/>
      <c r="R6" s="170"/>
      <c r="S6" s="170"/>
      <c r="T6" s="170"/>
      <c r="U6" s="170"/>
      <c r="V6" s="170"/>
      <c r="W6" s="170"/>
      <c r="X6" s="170"/>
      <c r="Y6" s="170"/>
      <c r="Z6" s="146" t="s">
        <v>20</v>
      </c>
      <c r="AA6" s="136"/>
      <c r="AB6" s="136"/>
      <c r="AC6" s="136"/>
      <c r="AD6" s="136"/>
      <c r="AE6" s="147"/>
      <c r="AF6" s="172" t="s">
        <v>38</v>
      </c>
      <c r="AG6" s="172"/>
      <c r="AH6" s="172"/>
      <c r="AI6" s="172"/>
      <c r="AJ6" s="172"/>
      <c r="AK6" s="172"/>
      <c r="AL6" s="172"/>
      <c r="AM6" s="172"/>
      <c r="AN6" s="172"/>
      <c r="AO6" s="172"/>
      <c r="AP6" s="172"/>
      <c r="AQ6" s="172"/>
      <c r="AR6" s="173"/>
      <c r="AS6" s="173"/>
      <c r="AT6" s="173"/>
      <c r="AU6" s="173"/>
      <c r="AV6" s="173"/>
      <c r="AW6" s="173"/>
      <c r="AX6" s="173"/>
      <c r="AY6" s="174"/>
    </row>
    <row r="7" spans="2:51" ht="44.25" customHeight="1">
      <c r="B7" s="137" t="s">
        <v>26</v>
      </c>
      <c r="C7" s="138"/>
      <c r="D7" s="138"/>
      <c r="E7" s="138"/>
      <c r="F7" s="138"/>
      <c r="G7" s="138"/>
      <c r="H7" s="152" t="s">
        <v>57</v>
      </c>
      <c r="I7" s="153"/>
      <c r="J7" s="153"/>
      <c r="K7" s="153"/>
      <c r="L7" s="153"/>
      <c r="M7" s="153"/>
      <c r="N7" s="153"/>
      <c r="O7" s="153"/>
      <c r="P7" s="153"/>
      <c r="Q7" s="153"/>
      <c r="R7" s="153"/>
      <c r="S7" s="153"/>
      <c r="T7" s="153"/>
      <c r="U7" s="153"/>
      <c r="V7" s="153"/>
      <c r="W7" s="154"/>
      <c r="X7" s="154"/>
      <c r="Y7" s="155"/>
      <c r="Z7" s="148" t="s">
        <v>32</v>
      </c>
      <c r="AA7" s="149"/>
      <c r="AB7" s="149"/>
      <c r="AC7" s="149"/>
      <c r="AD7" s="149"/>
      <c r="AE7" s="150"/>
      <c r="AF7" s="160" t="s">
        <v>68</v>
      </c>
      <c r="AG7" s="161"/>
      <c r="AH7" s="161"/>
      <c r="AI7" s="161"/>
      <c r="AJ7" s="161"/>
      <c r="AK7" s="161"/>
      <c r="AL7" s="161"/>
      <c r="AM7" s="161"/>
      <c r="AN7" s="161"/>
      <c r="AO7" s="161"/>
      <c r="AP7" s="161"/>
      <c r="AQ7" s="161"/>
      <c r="AR7" s="161"/>
      <c r="AS7" s="161"/>
      <c r="AT7" s="161"/>
      <c r="AU7" s="161"/>
      <c r="AV7" s="161"/>
      <c r="AW7" s="161"/>
      <c r="AX7" s="161"/>
      <c r="AY7" s="162"/>
    </row>
    <row r="8" spans="2:51" ht="41.25" customHeight="1">
      <c r="B8" s="139"/>
      <c r="C8" s="140"/>
      <c r="D8" s="140"/>
      <c r="E8" s="140"/>
      <c r="F8" s="140"/>
      <c r="G8" s="140"/>
      <c r="H8" s="156"/>
      <c r="I8" s="157"/>
      <c r="J8" s="157"/>
      <c r="K8" s="157"/>
      <c r="L8" s="157"/>
      <c r="M8" s="157"/>
      <c r="N8" s="157"/>
      <c r="O8" s="157"/>
      <c r="P8" s="157"/>
      <c r="Q8" s="157"/>
      <c r="R8" s="157"/>
      <c r="S8" s="157"/>
      <c r="T8" s="157"/>
      <c r="U8" s="157"/>
      <c r="V8" s="157"/>
      <c r="W8" s="158"/>
      <c r="X8" s="158"/>
      <c r="Y8" s="159"/>
      <c r="Z8" s="151"/>
      <c r="AA8" s="149"/>
      <c r="AB8" s="149"/>
      <c r="AC8" s="149"/>
      <c r="AD8" s="149"/>
      <c r="AE8" s="150"/>
      <c r="AF8" s="163"/>
      <c r="AG8" s="163"/>
      <c r="AH8" s="163"/>
      <c r="AI8" s="163"/>
      <c r="AJ8" s="163"/>
      <c r="AK8" s="163"/>
      <c r="AL8" s="163"/>
      <c r="AM8" s="163"/>
      <c r="AN8" s="163"/>
      <c r="AO8" s="163"/>
      <c r="AP8" s="163"/>
      <c r="AQ8" s="163"/>
      <c r="AR8" s="163"/>
      <c r="AS8" s="163"/>
      <c r="AT8" s="163"/>
      <c r="AU8" s="163"/>
      <c r="AV8" s="163"/>
      <c r="AW8" s="163"/>
      <c r="AX8" s="163"/>
      <c r="AY8" s="164"/>
    </row>
    <row r="9" spans="2:51" ht="71.25" customHeight="1">
      <c r="B9" s="284" t="s">
        <v>27</v>
      </c>
      <c r="C9" s="285"/>
      <c r="D9" s="285"/>
      <c r="E9" s="285"/>
      <c r="F9" s="285"/>
      <c r="G9" s="285"/>
      <c r="H9" s="288" t="s">
        <v>67</v>
      </c>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289"/>
      <c r="AP9" s="289"/>
      <c r="AQ9" s="289"/>
      <c r="AR9" s="289"/>
      <c r="AS9" s="289"/>
      <c r="AT9" s="289"/>
      <c r="AU9" s="289"/>
      <c r="AV9" s="289"/>
      <c r="AW9" s="289"/>
      <c r="AX9" s="289"/>
      <c r="AY9" s="290"/>
    </row>
    <row r="10" spans="2:51" ht="112.5" customHeight="1">
      <c r="B10" s="284" t="s">
        <v>31</v>
      </c>
      <c r="C10" s="286"/>
      <c r="D10" s="286"/>
      <c r="E10" s="286"/>
      <c r="F10" s="286"/>
      <c r="G10" s="287"/>
      <c r="H10" s="288" t="s">
        <v>70</v>
      </c>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289"/>
      <c r="AL10" s="289"/>
      <c r="AM10" s="289"/>
      <c r="AN10" s="289"/>
      <c r="AO10" s="289"/>
      <c r="AP10" s="289"/>
      <c r="AQ10" s="289"/>
      <c r="AR10" s="289"/>
      <c r="AS10" s="289"/>
      <c r="AT10" s="289"/>
      <c r="AU10" s="289"/>
      <c r="AV10" s="289"/>
      <c r="AW10" s="289"/>
      <c r="AX10" s="289"/>
      <c r="AY10" s="290"/>
    </row>
    <row r="11" spans="2:51" ht="24.75" customHeight="1">
      <c r="B11" s="291" t="s">
        <v>24</v>
      </c>
      <c r="C11" s="292"/>
      <c r="D11" s="292"/>
      <c r="E11" s="292"/>
      <c r="F11" s="292"/>
      <c r="G11" s="293"/>
      <c r="H11" s="278" t="s">
        <v>56</v>
      </c>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79"/>
      <c r="AV11" s="279"/>
      <c r="AW11" s="279"/>
      <c r="AX11" s="279"/>
      <c r="AY11" s="280"/>
    </row>
    <row r="12" spans="2:51" ht="180" customHeight="1">
      <c r="B12" s="294"/>
      <c r="C12" s="295"/>
      <c r="D12" s="295"/>
      <c r="E12" s="295"/>
      <c r="F12" s="295"/>
      <c r="G12" s="296"/>
      <c r="H12" s="281"/>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282"/>
      <c r="AK12" s="282"/>
      <c r="AL12" s="282"/>
      <c r="AM12" s="282"/>
      <c r="AN12" s="282"/>
      <c r="AO12" s="282"/>
      <c r="AP12" s="282"/>
      <c r="AQ12" s="282"/>
      <c r="AR12" s="282"/>
      <c r="AS12" s="282"/>
      <c r="AT12" s="282"/>
      <c r="AU12" s="282"/>
      <c r="AV12" s="282"/>
      <c r="AW12" s="282"/>
      <c r="AX12" s="282"/>
      <c r="AY12" s="283"/>
    </row>
    <row r="13" spans="2:51" ht="23.25" customHeight="1">
      <c r="B13" s="237" t="s">
        <v>28</v>
      </c>
      <c r="C13" s="238"/>
      <c r="D13" s="238"/>
      <c r="E13" s="238"/>
      <c r="F13" s="238"/>
      <c r="G13" s="239"/>
      <c r="H13" s="129"/>
      <c r="I13" s="130"/>
      <c r="J13" s="130"/>
      <c r="K13" s="130"/>
      <c r="L13" s="130"/>
      <c r="M13" s="130"/>
      <c r="N13" s="130"/>
      <c r="O13" s="130"/>
      <c r="P13" s="130"/>
      <c r="Q13" s="127" t="s">
        <v>3</v>
      </c>
      <c r="R13" s="127"/>
      <c r="S13" s="127"/>
      <c r="T13" s="127"/>
      <c r="U13" s="127"/>
      <c r="V13" s="127"/>
      <c r="W13" s="127"/>
      <c r="X13" s="127" t="s">
        <v>4</v>
      </c>
      <c r="Y13" s="127"/>
      <c r="Z13" s="127"/>
      <c r="AA13" s="127"/>
      <c r="AB13" s="127"/>
      <c r="AC13" s="127"/>
      <c r="AD13" s="127"/>
      <c r="AE13" s="127" t="s">
        <v>5</v>
      </c>
      <c r="AF13" s="127"/>
      <c r="AG13" s="127"/>
      <c r="AH13" s="127"/>
      <c r="AI13" s="127"/>
      <c r="AJ13" s="127"/>
      <c r="AK13" s="127"/>
      <c r="AL13" s="127" t="s">
        <v>8</v>
      </c>
      <c r="AM13" s="127"/>
      <c r="AN13" s="127"/>
      <c r="AO13" s="127"/>
      <c r="AP13" s="127"/>
      <c r="AQ13" s="127"/>
      <c r="AR13" s="127"/>
      <c r="AS13" s="127" t="s">
        <v>13</v>
      </c>
      <c r="AT13" s="127"/>
      <c r="AU13" s="127"/>
      <c r="AV13" s="127"/>
      <c r="AW13" s="127"/>
      <c r="AX13" s="127"/>
      <c r="AY13" s="128"/>
    </row>
    <row r="14" spans="2:51" ht="31.5" customHeight="1">
      <c r="B14" s="180"/>
      <c r="C14" s="181"/>
      <c r="D14" s="181"/>
      <c r="E14" s="181"/>
      <c r="F14" s="181"/>
      <c r="G14" s="182"/>
      <c r="H14" s="131" t="s">
        <v>16</v>
      </c>
      <c r="I14" s="132"/>
      <c r="J14" s="132"/>
      <c r="K14" s="132"/>
      <c r="L14" s="132"/>
      <c r="M14" s="132"/>
      <c r="N14" s="132"/>
      <c r="O14" s="132"/>
      <c r="P14" s="132"/>
      <c r="Q14" s="133">
        <v>887</v>
      </c>
      <c r="R14" s="134"/>
      <c r="S14" s="134"/>
      <c r="T14" s="134"/>
      <c r="U14" s="134"/>
      <c r="V14" s="134"/>
      <c r="W14" s="134"/>
      <c r="X14" s="133">
        <v>860</v>
      </c>
      <c r="Y14" s="134"/>
      <c r="Z14" s="134"/>
      <c r="AA14" s="134"/>
      <c r="AB14" s="134"/>
      <c r="AC14" s="134"/>
      <c r="AD14" s="134"/>
      <c r="AE14" s="133">
        <v>889</v>
      </c>
      <c r="AF14" s="134"/>
      <c r="AG14" s="134"/>
      <c r="AH14" s="134"/>
      <c r="AI14" s="134"/>
      <c r="AJ14" s="134"/>
      <c r="AK14" s="134"/>
      <c r="AL14" s="134">
        <v>897</v>
      </c>
      <c r="AM14" s="134"/>
      <c r="AN14" s="134"/>
      <c r="AO14" s="134"/>
      <c r="AP14" s="134"/>
      <c r="AQ14" s="134"/>
      <c r="AR14" s="134"/>
      <c r="AS14" s="297">
        <v>923</v>
      </c>
      <c r="AT14" s="297"/>
      <c r="AU14" s="297"/>
      <c r="AV14" s="297"/>
      <c r="AW14" s="297"/>
      <c r="AX14" s="297"/>
      <c r="AY14" s="298"/>
    </row>
    <row r="15" spans="2:51" ht="24.75" customHeight="1">
      <c r="B15" s="180"/>
      <c r="C15" s="181"/>
      <c r="D15" s="181"/>
      <c r="E15" s="181"/>
      <c r="F15" s="181"/>
      <c r="G15" s="182"/>
      <c r="H15" s="131" t="s">
        <v>6</v>
      </c>
      <c r="I15" s="132"/>
      <c r="J15" s="132"/>
      <c r="K15" s="132"/>
      <c r="L15" s="132"/>
      <c r="M15" s="132"/>
      <c r="N15" s="132"/>
      <c r="O15" s="132"/>
      <c r="P15" s="132"/>
      <c r="Q15" s="134">
        <v>2154</v>
      </c>
      <c r="R15" s="134"/>
      <c r="S15" s="134"/>
      <c r="T15" s="134"/>
      <c r="U15" s="134"/>
      <c r="V15" s="134"/>
      <c r="W15" s="134"/>
      <c r="X15" s="134">
        <v>698</v>
      </c>
      <c r="Y15" s="134"/>
      <c r="Z15" s="134"/>
      <c r="AA15" s="134"/>
      <c r="AB15" s="134"/>
      <c r="AC15" s="134"/>
      <c r="AD15" s="134"/>
      <c r="AE15" s="127">
        <v>652</v>
      </c>
      <c r="AF15" s="127"/>
      <c r="AG15" s="127"/>
      <c r="AH15" s="127"/>
      <c r="AI15" s="127"/>
      <c r="AJ15" s="127"/>
      <c r="AK15" s="127"/>
      <c r="AL15" s="125"/>
      <c r="AM15" s="125"/>
      <c r="AN15" s="125"/>
      <c r="AO15" s="125"/>
      <c r="AP15" s="125"/>
      <c r="AQ15" s="125"/>
      <c r="AR15" s="125"/>
      <c r="AS15" s="125"/>
      <c r="AT15" s="125"/>
      <c r="AU15" s="125"/>
      <c r="AV15" s="125"/>
      <c r="AW15" s="125"/>
      <c r="AX15" s="125"/>
      <c r="AY15" s="126"/>
    </row>
    <row r="16" spans="2:51" ht="24.75" customHeight="1">
      <c r="B16" s="180"/>
      <c r="C16" s="181"/>
      <c r="D16" s="181"/>
      <c r="E16" s="181"/>
      <c r="F16" s="181"/>
      <c r="G16" s="182"/>
      <c r="H16" s="131" t="s">
        <v>7</v>
      </c>
      <c r="I16" s="132"/>
      <c r="J16" s="132"/>
      <c r="K16" s="132"/>
      <c r="L16" s="132"/>
      <c r="M16" s="132"/>
      <c r="N16" s="132"/>
      <c r="O16" s="132"/>
      <c r="P16" s="132"/>
      <c r="Q16" s="268">
        <f>Q15/Q14</f>
        <v>2.4284103720405863</v>
      </c>
      <c r="R16" s="268"/>
      <c r="S16" s="268"/>
      <c r="T16" s="268"/>
      <c r="U16" s="268"/>
      <c r="V16" s="268"/>
      <c r="W16" s="268"/>
      <c r="X16" s="268">
        <f>X15/X14</f>
        <v>0.8116279069767441</v>
      </c>
      <c r="Y16" s="268"/>
      <c r="Z16" s="268"/>
      <c r="AA16" s="268"/>
      <c r="AB16" s="268"/>
      <c r="AC16" s="268"/>
      <c r="AD16" s="268"/>
      <c r="AE16" s="268">
        <f>AE15/AE14</f>
        <v>0.7334083239595051</v>
      </c>
      <c r="AF16" s="268"/>
      <c r="AG16" s="268"/>
      <c r="AH16" s="268"/>
      <c r="AI16" s="268"/>
      <c r="AJ16" s="268"/>
      <c r="AK16" s="268"/>
      <c r="AL16" s="125"/>
      <c r="AM16" s="125"/>
      <c r="AN16" s="125"/>
      <c r="AO16" s="125"/>
      <c r="AP16" s="125"/>
      <c r="AQ16" s="125"/>
      <c r="AR16" s="125"/>
      <c r="AS16" s="125"/>
      <c r="AT16" s="125"/>
      <c r="AU16" s="125"/>
      <c r="AV16" s="125"/>
      <c r="AW16" s="125"/>
      <c r="AX16" s="125"/>
      <c r="AY16" s="126"/>
    </row>
    <row r="17" spans="2:51" ht="24.75" customHeight="1">
      <c r="B17" s="180"/>
      <c r="C17" s="181"/>
      <c r="D17" s="181"/>
      <c r="E17" s="181"/>
      <c r="F17" s="181"/>
      <c r="G17" s="182"/>
      <c r="H17" s="227" t="s">
        <v>33</v>
      </c>
      <c r="I17" s="228"/>
      <c r="J17" s="228"/>
      <c r="K17" s="228"/>
      <c r="L17" s="228"/>
      <c r="M17" s="228"/>
      <c r="N17" s="228"/>
      <c r="O17" s="228"/>
      <c r="P17" s="229"/>
      <c r="Q17" s="134">
        <f>Q15</f>
        <v>2154</v>
      </c>
      <c r="R17" s="134"/>
      <c r="S17" s="134"/>
      <c r="T17" s="134"/>
      <c r="U17" s="134"/>
      <c r="V17" s="134"/>
      <c r="W17" s="134"/>
      <c r="X17" s="134">
        <f>X15</f>
        <v>698</v>
      </c>
      <c r="Y17" s="134"/>
      <c r="Z17" s="134"/>
      <c r="AA17" s="134"/>
      <c r="AB17" s="134"/>
      <c r="AC17" s="134"/>
      <c r="AD17" s="134"/>
      <c r="AE17" s="134">
        <f>AE15</f>
        <v>652</v>
      </c>
      <c r="AF17" s="134"/>
      <c r="AG17" s="134"/>
      <c r="AH17" s="134"/>
      <c r="AI17" s="134"/>
      <c r="AJ17" s="134"/>
      <c r="AK17" s="134"/>
      <c r="AL17" s="125"/>
      <c r="AM17" s="125"/>
      <c r="AN17" s="125"/>
      <c r="AO17" s="125"/>
      <c r="AP17" s="125"/>
      <c r="AQ17" s="125"/>
      <c r="AR17" s="125"/>
      <c r="AS17" s="125"/>
      <c r="AT17" s="125"/>
      <c r="AU17" s="125"/>
      <c r="AV17" s="125"/>
      <c r="AW17" s="125"/>
      <c r="AX17" s="125"/>
      <c r="AY17" s="126"/>
    </row>
    <row r="18" spans="2:51" ht="84" customHeight="1">
      <c r="B18" s="118" t="s">
        <v>12</v>
      </c>
      <c r="C18" s="230"/>
      <c r="D18" s="233" t="s">
        <v>10</v>
      </c>
      <c r="E18" s="233"/>
      <c r="F18" s="233"/>
      <c r="G18" s="234"/>
      <c r="H18" s="247" t="s">
        <v>71</v>
      </c>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9"/>
    </row>
    <row r="19" spans="2:51" ht="116.25" customHeight="1">
      <c r="B19" s="231"/>
      <c r="C19" s="232"/>
      <c r="D19" s="235" t="s">
        <v>11</v>
      </c>
      <c r="E19" s="235"/>
      <c r="F19" s="235"/>
      <c r="G19" s="236"/>
      <c r="H19" s="244" t="s">
        <v>97</v>
      </c>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c r="AX19" s="245"/>
      <c r="AY19" s="246"/>
    </row>
    <row r="20" spans="2:51" ht="126.75" customHeight="1">
      <c r="B20" s="242" t="s">
        <v>14</v>
      </c>
      <c r="C20" s="243"/>
      <c r="D20" s="240" t="s">
        <v>100</v>
      </c>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241"/>
    </row>
    <row r="21" spans="2:51" ht="24" customHeight="1">
      <c r="B21" s="118" t="s">
        <v>9</v>
      </c>
      <c r="C21" s="119"/>
      <c r="D21" s="1"/>
      <c r="E21" s="2"/>
      <c r="F21" s="2"/>
      <c r="G21" s="124" t="s">
        <v>41</v>
      </c>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2"/>
      <c r="AH21" s="2"/>
      <c r="AI21" s="2"/>
      <c r="AJ21" s="2"/>
      <c r="AK21" s="2"/>
      <c r="AL21" s="2"/>
      <c r="AM21" s="2"/>
      <c r="AN21" s="2"/>
      <c r="AO21" s="2"/>
      <c r="AP21" s="2"/>
      <c r="AQ21" s="2"/>
      <c r="AR21" s="2"/>
      <c r="AS21" s="2"/>
      <c r="AT21" s="2"/>
      <c r="AU21" s="2"/>
      <c r="AV21" s="2"/>
      <c r="AW21" s="2"/>
      <c r="AX21" s="2"/>
      <c r="AY21" s="3"/>
    </row>
    <row r="22" spans="2:51" ht="21.75" customHeight="1">
      <c r="B22" s="120"/>
      <c r="C22" s="121"/>
      <c r="D22" s="4"/>
      <c r="E22" s="5"/>
      <c r="F22" s="5"/>
      <c r="G22" s="116" t="s">
        <v>3</v>
      </c>
      <c r="H22" s="116"/>
      <c r="I22" s="116"/>
      <c r="J22" s="116"/>
      <c r="K22" s="116"/>
      <c r="L22" s="116"/>
      <c r="M22" s="116" t="s">
        <v>4</v>
      </c>
      <c r="N22" s="116"/>
      <c r="O22" s="116"/>
      <c r="P22" s="116"/>
      <c r="Q22" s="116"/>
      <c r="R22" s="116"/>
      <c r="S22" s="116" t="s">
        <v>5</v>
      </c>
      <c r="T22" s="116"/>
      <c r="U22" s="116"/>
      <c r="V22" s="116"/>
      <c r="W22" s="116"/>
      <c r="X22" s="116"/>
      <c r="Y22" s="116" t="s">
        <v>8</v>
      </c>
      <c r="Z22" s="116"/>
      <c r="AA22" s="116"/>
      <c r="AB22" s="116"/>
      <c r="AC22" s="116"/>
      <c r="AD22" s="116"/>
      <c r="AE22" s="5"/>
      <c r="AF22" s="5"/>
      <c r="AG22" s="5"/>
      <c r="AH22" s="5"/>
      <c r="AI22" s="5"/>
      <c r="AJ22" s="5"/>
      <c r="AK22" s="5"/>
      <c r="AL22" s="5"/>
      <c r="AM22" s="5"/>
      <c r="AN22" s="5"/>
      <c r="AO22" s="5"/>
      <c r="AP22" s="5"/>
      <c r="AQ22" s="5"/>
      <c r="AR22" s="5"/>
      <c r="AS22" s="5"/>
      <c r="AT22" s="5"/>
      <c r="AU22" s="5"/>
      <c r="AV22" s="5"/>
      <c r="AW22" s="5"/>
      <c r="AX22" s="5"/>
      <c r="AY22" s="6"/>
    </row>
    <row r="23" spans="2:51" ht="21.75" customHeight="1">
      <c r="B23" s="120"/>
      <c r="C23" s="121"/>
      <c r="D23" s="4"/>
      <c r="E23" s="5"/>
      <c r="F23" s="5"/>
      <c r="G23" s="117">
        <f>ROUND(84549305+1928523000,-6)/1000000</f>
        <v>2013</v>
      </c>
      <c r="H23" s="117"/>
      <c r="I23" s="117"/>
      <c r="J23" s="117"/>
      <c r="K23" s="117"/>
      <c r="L23" s="117"/>
      <c r="M23" s="117">
        <v>0</v>
      </c>
      <c r="N23" s="117"/>
      <c r="O23" s="117"/>
      <c r="P23" s="117"/>
      <c r="Q23" s="117"/>
      <c r="R23" s="117"/>
      <c r="S23" s="117">
        <v>0</v>
      </c>
      <c r="T23" s="117"/>
      <c r="U23" s="117"/>
      <c r="V23" s="117"/>
      <c r="W23" s="117"/>
      <c r="X23" s="117"/>
      <c r="Y23" s="117">
        <f>ROUND(9135000+20368244,-6)/1000000</f>
        <v>30</v>
      </c>
      <c r="Z23" s="117"/>
      <c r="AA23" s="117"/>
      <c r="AB23" s="117"/>
      <c r="AC23" s="117"/>
      <c r="AD23" s="117"/>
      <c r="AE23" s="5"/>
      <c r="AF23" s="5"/>
      <c r="AG23" s="5"/>
      <c r="AH23" s="5"/>
      <c r="AI23" s="5"/>
      <c r="AJ23" s="5"/>
      <c r="AK23" s="5"/>
      <c r="AL23" s="5"/>
      <c r="AM23" s="5"/>
      <c r="AN23" s="5"/>
      <c r="AO23" s="5"/>
      <c r="AP23" s="5"/>
      <c r="AQ23" s="5"/>
      <c r="AR23" s="5"/>
      <c r="AS23" s="5"/>
      <c r="AT23" s="5"/>
      <c r="AU23" s="5"/>
      <c r="AV23" s="5"/>
      <c r="AW23" s="5"/>
      <c r="AX23" s="5"/>
      <c r="AY23" s="6"/>
    </row>
    <row r="24" spans="2:51" ht="10.5" customHeight="1" thickBot="1">
      <c r="B24" s="122"/>
      <c r="C24" s="123"/>
      <c r="D24" s="7"/>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9"/>
    </row>
    <row r="25" spans="2:51" ht="409.5" customHeight="1">
      <c r="B25" s="177" t="s">
        <v>30</v>
      </c>
      <c r="C25" s="178"/>
      <c r="D25" s="178"/>
      <c r="E25" s="178"/>
      <c r="F25" s="178"/>
      <c r="G25" s="179"/>
      <c r="H25" s="194"/>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195"/>
      <c r="AU25" s="195"/>
      <c r="AV25" s="195"/>
      <c r="AW25" s="195"/>
      <c r="AX25" s="195"/>
      <c r="AY25" s="196"/>
    </row>
    <row r="26" spans="2:51" ht="409.5" customHeight="1">
      <c r="B26" s="180"/>
      <c r="C26" s="181"/>
      <c r="D26" s="181"/>
      <c r="E26" s="181"/>
      <c r="F26" s="181"/>
      <c r="G26" s="182"/>
      <c r="H26" s="197"/>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198"/>
      <c r="AQ26" s="198"/>
      <c r="AR26" s="198"/>
      <c r="AS26" s="198"/>
      <c r="AT26" s="198"/>
      <c r="AU26" s="198"/>
      <c r="AV26" s="198"/>
      <c r="AW26" s="198"/>
      <c r="AX26" s="198"/>
      <c r="AY26" s="199"/>
    </row>
    <row r="27" spans="2:51" ht="226.5" customHeight="1" thickBot="1">
      <c r="B27" s="183"/>
      <c r="C27" s="184"/>
      <c r="D27" s="184"/>
      <c r="E27" s="184"/>
      <c r="F27" s="184"/>
      <c r="G27" s="185"/>
      <c r="H27" s="200"/>
      <c r="I27" s="201"/>
      <c r="J27" s="201"/>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1"/>
      <c r="AM27" s="201"/>
      <c r="AN27" s="201"/>
      <c r="AO27" s="201"/>
      <c r="AP27" s="201"/>
      <c r="AQ27" s="201"/>
      <c r="AR27" s="201"/>
      <c r="AS27" s="201"/>
      <c r="AT27" s="201"/>
      <c r="AU27" s="201"/>
      <c r="AV27" s="201"/>
      <c r="AW27" s="201"/>
      <c r="AX27" s="201"/>
      <c r="AY27" s="202"/>
    </row>
    <row r="28" spans="2:51" ht="24" customHeight="1">
      <c r="B28" s="107" t="s">
        <v>29</v>
      </c>
      <c r="C28" s="108"/>
      <c r="D28" s="108"/>
      <c r="E28" s="108"/>
      <c r="F28" s="108"/>
      <c r="G28" s="109"/>
      <c r="H28" s="102" t="s">
        <v>72</v>
      </c>
      <c r="I28" s="225"/>
      <c r="J28" s="225"/>
      <c r="K28" s="225"/>
      <c r="L28" s="225"/>
      <c r="M28" s="225"/>
      <c r="N28" s="225"/>
      <c r="O28" s="225"/>
      <c r="P28" s="225"/>
      <c r="Q28" s="225"/>
      <c r="R28" s="225"/>
      <c r="S28" s="225"/>
      <c r="T28" s="225"/>
      <c r="U28" s="225"/>
      <c r="V28" s="225"/>
      <c r="W28" s="225"/>
      <c r="X28" s="225"/>
      <c r="Y28" s="225"/>
      <c r="Z28" s="225"/>
      <c r="AA28" s="225"/>
      <c r="AB28" s="225"/>
      <c r="AC28" s="226"/>
      <c r="AD28" s="102" t="s">
        <v>90</v>
      </c>
      <c r="AE28" s="105"/>
      <c r="AF28" s="105"/>
      <c r="AG28" s="105"/>
      <c r="AH28" s="105"/>
      <c r="AI28" s="105"/>
      <c r="AJ28" s="105"/>
      <c r="AK28" s="105"/>
      <c r="AL28" s="105"/>
      <c r="AM28" s="105"/>
      <c r="AN28" s="105"/>
      <c r="AO28" s="105"/>
      <c r="AP28" s="105"/>
      <c r="AQ28" s="105"/>
      <c r="AR28" s="105"/>
      <c r="AS28" s="105"/>
      <c r="AT28" s="105"/>
      <c r="AU28" s="105"/>
      <c r="AV28" s="105"/>
      <c r="AW28" s="105"/>
      <c r="AX28" s="105"/>
      <c r="AY28" s="106"/>
    </row>
    <row r="29" spans="2:51" ht="31.5" customHeight="1">
      <c r="B29" s="110"/>
      <c r="C29" s="111"/>
      <c r="D29" s="111"/>
      <c r="E29" s="111"/>
      <c r="F29" s="111"/>
      <c r="G29" s="112"/>
      <c r="H29" s="42" t="s">
        <v>23</v>
      </c>
      <c r="I29" s="92"/>
      <c r="J29" s="92"/>
      <c r="K29" s="92"/>
      <c r="L29" s="92"/>
      <c r="M29" s="44" t="s">
        <v>22</v>
      </c>
      <c r="N29" s="86"/>
      <c r="O29" s="86"/>
      <c r="P29" s="86"/>
      <c r="Q29" s="86"/>
      <c r="R29" s="86"/>
      <c r="S29" s="86"/>
      <c r="T29" s="86"/>
      <c r="U29" s="86"/>
      <c r="V29" s="86"/>
      <c r="W29" s="86"/>
      <c r="X29" s="86"/>
      <c r="Y29" s="93"/>
      <c r="Z29" s="94" t="s">
        <v>21</v>
      </c>
      <c r="AA29" s="86"/>
      <c r="AB29" s="86"/>
      <c r="AC29" s="93"/>
      <c r="AD29" s="42" t="s">
        <v>23</v>
      </c>
      <c r="AE29" s="43"/>
      <c r="AF29" s="43"/>
      <c r="AG29" s="43"/>
      <c r="AH29" s="43"/>
      <c r="AI29" s="44" t="s">
        <v>22</v>
      </c>
      <c r="AJ29" s="39"/>
      <c r="AK29" s="39"/>
      <c r="AL29" s="39"/>
      <c r="AM29" s="39"/>
      <c r="AN29" s="39"/>
      <c r="AO29" s="39"/>
      <c r="AP29" s="39"/>
      <c r="AQ29" s="39"/>
      <c r="AR29" s="39"/>
      <c r="AS29" s="39"/>
      <c r="AT29" s="39"/>
      <c r="AU29" s="40"/>
      <c r="AV29" s="45" t="s">
        <v>21</v>
      </c>
      <c r="AW29" s="39"/>
      <c r="AX29" s="39"/>
      <c r="AY29" s="41"/>
    </row>
    <row r="30" spans="2:51" ht="30.75" customHeight="1">
      <c r="B30" s="110"/>
      <c r="C30" s="111"/>
      <c r="D30" s="111"/>
      <c r="E30" s="111"/>
      <c r="F30" s="111"/>
      <c r="G30" s="112"/>
      <c r="H30" s="217" t="s">
        <v>75</v>
      </c>
      <c r="I30" s="72"/>
      <c r="J30" s="72"/>
      <c r="K30" s="72"/>
      <c r="L30" s="73"/>
      <c r="M30" s="218" t="s">
        <v>77</v>
      </c>
      <c r="N30" s="75"/>
      <c r="O30" s="75"/>
      <c r="P30" s="75"/>
      <c r="Q30" s="75"/>
      <c r="R30" s="75"/>
      <c r="S30" s="75"/>
      <c r="T30" s="75"/>
      <c r="U30" s="75"/>
      <c r="V30" s="75"/>
      <c r="W30" s="75"/>
      <c r="X30" s="75"/>
      <c r="Y30" s="76"/>
      <c r="Z30" s="222">
        <v>1.76121</v>
      </c>
      <c r="AA30" s="223"/>
      <c r="AB30" s="223"/>
      <c r="AC30" s="224"/>
      <c r="AD30" s="175" t="s">
        <v>63</v>
      </c>
      <c r="AE30" s="29"/>
      <c r="AF30" s="29"/>
      <c r="AG30" s="29"/>
      <c r="AH30" s="30"/>
      <c r="AI30" s="176" t="s">
        <v>91</v>
      </c>
      <c r="AJ30" s="32"/>
      <c r="AK30" s="32"/>
      <c r="AL30" s="32"/>
      <c r="AM30" s="32"/>
      <c r="AN30" s="32"/>
      <c r="AO30" s="32"/>
      <c r="AP30" s="32"/>
      <c r="AQ30" s="32"/>
      <c r="AR30" s="32"/>
      <c r="AS30" s="32"/>
      <c r="AT30" s="32"/>
      <c r="AU30" s="33"/>
      <c r="AV30" s="34">
        <v>15</v>
      </c>
      <c r="AW30" s="35"/>
      <c r="AX30" s="35"/>
      <c r="AY30" s="36"/>
    </row>
    <row r="31" spans="2:51" ht="27" customHeight="1">
      <c r="B31" s="110"/>
      <c r="C31" s="111"/>
      <c r="D31" s="111"/>
      <c r="E31" s="111"/>
      <c r="F31" s="111"/>
      <c r="G31" s="112"/>
      <c r="H31" s="217" t="s">
        <v>78</v>
      </c>
      <c r="I31" s="63"/>
      <c r="J31" s="63"/>
      <c r="K31" s="63"/>
      <c r="L31" s="64"/>
      <c r="M31" s="218" t="s">
        <v>79</v>
      </c>
      <c r="N31" s="66"/>
      <c r="O31" s="66"/>
      <c r="P31" s="66"/>
      <c r="Q31" s="66"/>
      <c r="R31" s="66"/>
      <c r="S31" s="66"/>
      <c r="T31" s="66"/>
      <c r="U31" s="66"/>
      <c r="V31" s="66"/>
      <c r="W31" s="66"/>
      <c r="X31" s="66"/>
      <c r="Y31" s="67"/>
      <c r="Z31" s="219">
        <v>1.01804</v>
      </c>
      <c r="AA31" s="220"/>
      <c r="AB31" s="220"/>
      <c r="AC31" s="221"/>
      <c r="AD31" s="28"/>
      <c r="AE31" s="29"/>
      <c r="AF31" s="29"/>
      <c r="AG31" s="29"/>
      <c r="AH31" s="30"/>
      <c r="AI31" s="31"/>
      <c r="AJ31" s="32"/>
      <c r="AK31" s="32"/>
      <c r="AL31" s="32"/>
      <c r="AM31" s="32"/>
      <c r="AN31" s="32"/>
      <c r="AO31" s="32"/>
      <c r="AP31" s="32"/>
      <c r="AQ31" s="32"/>
      <c r="AR31" s="32"/>
      <c r="AS31" s="32"/>
      <c r="AT31" s="32"/>
      <c r="AU31" s="33"/>
      <c r="AV31" s="34"/>
      <c r="AW31" s="35"/>
      <c r="AX31" s="35"/>
      <c r="AY31" s="36"/>
    </row>
    <row r="32" spans="2:51" ht="28.5" customHeight="1">
      <c r="B32" s="110"/>
      <c r="C32" s="111"/>
      <c r="D32" s="111"/>
      <c r="E32" s="111"/>
      <c r="F32" s="111"/>
      <c r="G32" s="112"/>
      <c r="H32" s="217" t="s">
        <v>76</v>
      </c>
      <c r="I32" s="63"/>
      <c r="J32" s="63"/>
      <c r="K32" s="63"/>
      <c r="L32" s="64"/>
      <c r="M32" s="218" t="s">
        <v>80</v>
      </c>
      <c r="N32" s="66"/>
      <c r="O32" s="66"/>
      <c r="P32" s="66"/>
      <c r="Q32" s="66"/>
      <c r="R32" s="66"/>
      <c r="S32" s="66"/>
      <c r="T32" s="66"/>
      <c r="U32" s="66"/>
      <c r="V32" s="66"/>
      <c r="W32" s="66"/>
      <c r="X32" s="66"/>
      <c r="Y32" s="67"/>
      <c r="Z32" s="219">
        <v>0.7122</v>
      </c>
      <c r="AA32" s="220"/>
      <c r="AB32" s="220"/>
      <c r="AC32" s="221"/>
      <c r="AD32" s="28"/>
      <c r="AE32" s="29"/>
      <c r="AF32" s="29"/>
      <c r="AG32" s="29"/>
      <c r="AH32" s="30"/>
      <c r="AI32" s="31"/>
      <c r="AJ32" s="32"/>
      <c r="AK32" s="32"/>
      <c r="AL32" s="32"/>
      <c r="AM32" s="32"/>
      <c r="AN32" s="32"/>
      <c r="AO32" s="32"/>
      <c r="AP32" s="32"/>
      <c r="AQ32" s="32"/>
      <c r="AR32" s="32"/>
      <c r="AS32" s="32"/>
      <c r="AT32" s="32"/>
      <c r="AU32" s="33"/>
      <c r="AV32" s="34"/>
      <c r="AW32" s="35"/>
      <c r="AX32" s="35"/>
      <c r="AY32" s="36"/>
    </row>
    <row r="33" spans="2:51" ht="22.5" customHeight="1">
      <c r="B33" s="110"/>
      <c r="C33" s="111"/>
      <c r="D33" s="111"/>
      <c r="E33" s="111"/>
      <c r="F33" s="111"/>
      <c r="G33" s="112"/>
      <c r="H33" s="62"/>
      <c r="I33" s="63"/>
      <c r="J33" s="63"/>
      <c r="K33" s="63"/>
      <c r="L33" s="64"/>
      <c r="M33" s="65"/>
      <c r="N33" s="66"/>
      <c r="O33" s="66"/>
      <c r="P33" s="66"/>
      <c r="Q33" s="66"/>
      <c r="R33" s="66"/>
      <c r="S33" s="66"/>
      <c r="T33" s="66"/>
      <c r="U33" s="66"/>
      <c r="V33" s="66"/>
      <c r="W33" s="66"/>
      <c r="X33" s="66"/>
      <c r="Y33" s="67"/>
      <c r="Z33" s="68"/>
      <c r="AA33" s="69"/>
      <c r="AB33" s="69"/>
      <c r="AC33" s="216"/>
      <c r="AD33" s="28"/>
      <c r="AE33" s="29"/>
      <c r="AF33" s="29"/>
      <c r="AG33" s="29"/>
      <c r="AH33" s="30"/>
      <c r="AI33" s="31"/>
      <c r="AJ33" s="32"/>
      <c r="AK33" s="32"/>
      <c r="AL33" s="32"/>
      <c r="AM33" s="32"/>
      <c r="AN33" s="32"/>
      <c r="AO33" s="32"/>
      <c r="AP33" s="32"/>
      <c r="AQ33" s="32"/>
      <c r="AR33" s="32"/>
      <c r="AS33" s="32"/>
      <c r="AT33" s="32"/>
      <c r="AU33" s="33"/>
      <c r="AV33" s="34"/>
      <c r="AW33" s="35"/>
      <c r="AX33" s="35"/>
      <c r="AY33" s="36"/>
    </row>
    <row r="34" spans="2:51" ht="22.5" customHeight="1">
      <c r="B34" s="110"/>
      <c r="C34" s="111"/>
      <c r="D34" s="111"/>
      <c r="E34" s="111"/>
      <c r="F34" s="111"/>
      <c r="G34" s="112"/>
      <c r="H34" s="62"/>
      <c r="I34" s="63"/>
      <c r="J34" s="63"/>
      <c r="K34" s="63"/>
      <c r="L34" s="64"/>
      <c r="M34" s="65"/>
      <c r="N34" s="66"/>
      <c r="O34" s="66"/>
      <c r="P34" s="66"/>
      <c r="Q34" s="66"/>
      <c r="R34" s="66"/>
      <c r="S34" s="66"/>
      <c r="T34" s="66"/>
      <c r="U34" s="66"/>
      <c r="V34" s="66"/>
      <c r="W34" s="66"/>
      <c r="X34" s="66"/>
      <c r="Y34" s="67"/>
      <c r="Z34" s="68"/>
      <c r="AA34" s="69"/>
      <c r="AB34" s="69"/>
      <c r="AC34" s="69"/>
      <c r="AD34" s="28"/>
      <c r="AE34" s="29"/>
      <c r="AF34" s="29"/>
      <c r="AG34" s="29"/>
      <c r="AH34" s="30"/>
      <c r="AI34" s="31"/>
      <c r="AJ34" s="32"/>
      <c r="AK34" s="32"/>
      <c r="AL34" s="32"/>
      <c r="AM34" s="32"/>
      <c r="AN34" s="32"/>
      <c r="AO34" s="32"/>
      <c r="AP34" s="32"/>
      <c r="AQ34" s="32"/>
      <c r="AR34" s="32"/>
      <c r="AS34" s="32"/>
      <c r="AT34" s="32"/>
      <c r="AU34" s="33"/>
      <c r="AV34" s="34"/>
      <c r="AW34" s="35"/>
      <c r="AX34" s="35"/>
      <c r="AY34" s="36"/>
    </row>
    <row r="35" spans="2:51" ht="22.5" customHeight="1">
      <c r="B35" s="110"/>
      <c r="C35" s="111"/>
      <c r="D35" s="111"/>
      <c r="E35" s="111"/>
      <c r="F35" s="111"/>
      <c r="G35" s="112"/>
      <c r="H35" s="62"/>
      <c r="I35" s="63"/>
      <c r="J35" s="63"/>
      <c r="K35" s="63"/>
      <c r="L35" s="64"/>
      <c r="M35" s="65"/>
      <c r="N35" s="66"/>
      <c r="O35" s="66"/>
      <c r="P35" s="66"/>
      <c r="Q35" s="66"/>
      <c r="R35" s="66"/>
      <c r="S35" s="66"/>
      <c r="T35" s="66"/>
      <c r="U35" s="66"/>
      <c r="V35" s="66"/>
      <c r="W35" s="66"/>
      <c r="X35" s="66"/>
      <c r="Y35" s="67"/>
      <c r="Z35" s="68"/>
      <c r="AA35" s="69"/>
      <c r="AB35" s="69"/>
      <c r="AC35" s="69"/>
      <c r="AD35" s="28"/>
      <c r="AE35" s="29"/>
      <c r="AF35" s="29"/>
      <c r="AG35" s="29"/>
      <c r="AH35" s="30"/>
      <c r="AI35" s="31"/>
      <c r="AJ35" s="32"/>
      <c r="AK35" s="32"/>
      <c r="AL35" s="32"/>
      <c r="AM35" s="32"/>
      <c r="AN35" s="32"/>
      <c r="AO35" s="32"/>
      <c r="AP35" s="32"/>
      <c r="AQ35" s="32"/>
      <c r="AR35" s="32"/>
      <c r="AS35" s="32"/>
      <c r="AT35" s="32"/>
      <c r="AU35" s="33"/>
      <c r="AV35" s="34"/>
      <c r="AW35" s="35"/>
      <c r="AX35" s="35"/>
      <c r="AY35" s="36"/>
    </row>
    <row r="36" spans="2:51" ht="22.5" customHeight="1">
      <c r="B36" s="110"/>
      <c r="C36" s="111"/>
      <c r="D36" s="111"/>
      <c r="E36" s="111"/>
      <c r="F36" s="111"/>
      <c r="G36" s="112"/>
      <c r="H36" s="62"/>
      <c r="I36" s="63"/>
      <c r="J36" s="63"/>
      <c r="K36" s="63"/>
      <c r="L36" s="64"/>
      <c r="M36" s="65"/>
      <c r="N36" s="66"/>
      <c r="O36" s="66"/>
      <c r="P36" s="66"/>
      <c r="Q36" s="66"/>
      <c r="R36" s="66"/>
      <c r="S36" s="66"/>
      <c r="T36" s="66"/>
      <c r="U36" s="66"/>
      <c r="V36" s="66"/>
      <c r="W36" s="66"/>
      <c r="X36" s="66"/>
      <c r="Y36" s="67"/>
      <c r="Z36" s="68"/>
      <c r="AA36" s="69"/>
      <c r="AB36" s="69"/>
      <c r="AC36" s="69"/>
      <c r="AD36" s="28"/>
      <c r="AE36" s="29"/>
      <c r="AF36" s="29"/>
      <c r="AG36" s="29"/>
      <c r="AH36" s="30"/>
      <c r="AI36" s="31"/>
      <c r="AJ36" s="32"/>
      <c r="AK36" s="32"/>
      <c r="AL36" s="32"/>
      <c r="AM36" s="32"/>
      <c r="AN36" s="32"/>
      <c r="AO36" s="32"/>
      <c r="AP36" s="32"/>
      <c r="AQ36" s="32"/>
      <c r="AR36" s="32"/>
      <c r="AS36" s="32"/>
      <c r="AT36" s="32"/>
      <c r="AU36" s="33"/>
      <c r="AV36" s="34"/>
      <c r="AW36" s="35"/>
      <c r="AX36" s="35"/>
      <c r="AY36" s="36"/>
    </row>
    <row r="37" spans="2:51" ht="22.5" customHeight="1">
      <c r="B37" s="110"/>
      <c r="C37" s="111"/>
      <c r="D37" s="111"/>
      <c r="E37" s="111"/>
      <c r="F37" s="111"/>
      <c r="G37" s="112"/>
      <c r="H37" s="62"/>
      <c r="I37" s="63"/>
      <c r="J37" s="63"/>
      <c r="K37" s="63"/>
      <c r="L37" s="64"/>
      <c r="M37" s="65"/>
      <c r="N37" s="66"/>
      <c r="O37" s="66"/>
      <c r="P37" s="66"/>
      <c r="Q37" s="66"/>
      <c r="R37" s="66"/>
      <c r="S37" s="66"/>
      <c r="T37" s="66"/>
      <c r="U37" s="66"/>
      <c r="V37" s="66"/>
      <c r="W37" s="66"/>
      <c r="X37" s="66"/>
      <c r="Y37" s="67"/>
      <c r="Z37" s="68"/>
      <c r="AA37" s="69"/>
      <c r="AB37" s="69"/>
      <c r="AC37" s="69"/>
      <c r="AD37" s="28"/>
      <c r="AE37" s="29"/>
      <c r="AF37" s="29"/>
      <c r="AG37" s="29"/>
      <c r="AH37" s="30"/>
      <c r="AI37" s="31"/>
      <c r="AJ37" s="32"/>
      <c r="AK37" s="32"/>
      <c r="AL37" s="32"/>
      <c r="AM37" s="32"/>
      <c r="AN37" s="32"/>
      <c r="AO37" s="32"/>
      <c r="AP37" s="32"/>
      <c r="AQ37" s="32"/>
      <c r="AR37" s="32"/>
      <c r="AS37" s="32"/>
      <c r="AT37" s="32"/>
      <c r="AU37" s="33"/>
      <c r="AV37" s="34"/>
      <c r="AW37" s="35"/>
      <c r="AX37" s="35"/>
      <c r="AY37" s="36"/>
    </row>
    <row r="38" spans="2:51" ht="22.5" customHeight="1">
      <c r="B38" s="110"/>
      <c r="C38" s="111"/>
      <c r="D38" s="111"/>
      <c r="E38" s="111"/>
      <c r="F38" s="111"/>
      <c r="G38" s="112"/>
      <c r="H38" s="209" t="s">
        <v>2</v>
      </c>
      <c r="I38" s="86"/>
      <c r="J38" s="86"/>
      <c r="K38" s="86"/>
      <c r="L38" s="86"/>
      <c r="M38" s="210"/>
      <c r="N38" s="211"/>
      <c r="O38" s="211"/>
      <c r="P38" s="211"/>
      <c r="Q38" s="211"/>
      <c r="R38" s="211"/>
      <c r="S38" s="211"/>
      <c r="T38" s="211"/>
      <c r="U38" s="211"/>
      <c r="V38" s="211"/>
      <c r="W38" s="211"/>
      <c r="X38" s="211"/>
      <c r="Y38" s="212"/>
      <c r="Z38" s="213">
        <f>SUM(Z30:AC37)</f>
        <v>3.4914500000000004</v>
      </c>
      <c r="AA38" s="214"/>
      <c r="AB38" s="214"/>
      <c r="AC38" s="215"/>
      <c r="AD38" s="46" t="s">
        <v>2</v>
      </c>
      <c r="AE38" s="39"/>
      <c r="AF38" s="39"/>
      <c r="AG38" s="39"/>
      <c r="AH38" s="39"/>
      <c r="AI38" s="47"/>
      <c r="AJ38" s="48"/>
      <c r="AK38" s="48"/>
      <c r="AL38" s="48"/>
      <c r="AM38" s="48"/>
      <c r="AN38" s="48"/>
      <c r="AO38" s="48"/>
      <c r="AP38" s="48"/>
      <c r="AQ38" s="48"/>
      <c r="AR38" s="48"/>
      <c r="AS38" s="48"/>
      <c r="AT38" s="48"/>
      <c r="AU38" s="49"/>
      <c r="AV38" s="50">
        <f>SUM(AV30:AY37)</f>
        <v>15</v>
      </c>
      <c r="AW38" s="51"/>
      <c r="AX38" s="51"/>
      <c r="AY38" s="53"/>
    </row>
    <row r="39" spans="2:51" ht="24" customHeight="1">
      <c r="B39" s="110"/>
      <c r="C39" s="111"/>
      <c r="D39" s="111"/>
      <c r="E39" s="111"/>
      <c r="F39" s="111"/>
      <c r="G39" s="112"/>
      <c r="H39" s="38" t="s">
        <v>73</v>
      </c>
      <c r="I39" s="86"/>
      <c r="J39" s="86"/>
      <c r="K39" s="86"/>
      <c r="L39" s="86"/>
      <c r="M39" s="86"/>
      <c r="N39" s="86"/>
      <c r="O39" s="86"/>
      <c r="P39" s="86"/>
      <c r="Q39" s="86"/>
      <c r="R39" s="86"/>
      <c r="S39" s="86"/>
      <c r="T39" s="86"/>
      <c r="U39" s="86"/>
      <c r="V39" s="86"/>
      <c r="W39" s="86"/>
      <c r="X39" s="86"/>
      <c r="Y39" s="86"/>
      <c r="Z39" s="86"/>
      <c r="AA39" s="86"/>
      <c r="AB39" s="86"/>
      <c r="AC39" s="93"/>
      <c r="AD39" s="38" t="s">
        <v>74</v>
      </c>
      <c r="AE39" s="86"/>
      <c r="AF39" s="86"/>
      <c r="AG39" s="86"/>
      <c r="AH39" s="86"/>
      <c r="AI39" s="86"/>
      <c r="AJ39" s="86"/>
      <c r="AK39" s="86"/>
      <c r="AL39" s="86"/>
      <c r="AM39" s="86"/>
      <c r="AN39" s="86"/>
      <c r="AO39" s="86"/>
      <c r="AP39" s="86"/>
      <c r="AQ39" s="86"/>
      <c r="AR39" s="86"/>
      <c r="AS39" s="86"/>
      <c r="AT39" s="86"/>
      <c r="AU39" s="86"/>
      <c r="AV39" s="86"/>
      <c r="AW39" s="86"/>
      <c r="AX39" s="86"/>
      <c r="AY39" s="87"/>
    </row>
    <row r="40" spans="2:51" ht="28.5" customHeight="1">
      <c r="B40" s="110"/>
      <c r="C40" s="111"/>
      <c r="D40" s="111"/>
      <c r="E40" s="111"/>
      <c r="F40" s="111"/>
      <c r="G40" s="112"/>
      <c r="H40" s="42" t="s">
        <v>23</v>
      </c>
      <c r="I40" s="43"/>
      <c r="J40" s="43"/>
      <c r="K40" s="43"/>
      <c r="L40" s="43"/>
      <c r="M40" s="44" t="s">
        <v>22</v>
      </c>
      <c r="N40" s="39"/>
      <c r="O40" s="39"/>
      <c r="P40" s="39"/>
      <c r="Q40" s="39"/>
      <c r="R40" s="39"/>
      <c r="S40" s="39"/>
      <c r="T40" s="39"/>
      <c r="U40" s="39"/>
      <c r="V40" s="39"/>
      <c r="W40" s="39"/>
      <c r="X40" s="39"/>
      <c r="Y40" s="40"/>
      <c r="Z40" s="45" t="s">
        <v>21</v>
      </c>
      <c r="AA40" s="39"/>
      <c r="AB40" s="39"/>
      <c r="AC40" s="40"/>
      <c r="AD40" s="42" t="s">
        <v>23</v>
      </c>
      <c r="AE40" s="92"/>
      <c r="AF40" s="92"/>
      <c r="AG40" s="92"/>
      <c r="AH40" s="92"/>
      <c r="AI40" s="44" t="s">
        <v>22</v>
      </c>
      <c r="AJ40" s="86"/>
      <c r="AK40" s="86"/>
      <c r="AL40" s="86"/>
      <c r="AM40" s="86"/>
      <c r="AN40" s="86"/>
      <c r="AO40" s="86"/>
      <c r="AP40" s="86"/>
      <c r="AQ40" s="86"/>
      <c r="AR40" s="86"/>
      <c r="AS40" s="86"/>
      <c r="AT40" s="86"/>
      <c r="AU40" s="93"/>
      <c r="AV40" s="94" t="s">
        <v>21</v>
      </c>
      <c r="AW40" s="86"/>
      <c r="AX40" s="86"/>
      <c r="AY40" s="87"/>
    </row>
    <row r="41" spans="2:51" ht="38.25" customHeight="1">
      <c r="B41" s="110"/>
      <c r="C41" s="111"/>
      <c r="D41" s="111"/>
      <c r="E41" s="111"/>
      <c r="F41" s="111"/>
      <c r="G41" s="112"/>
      <c r="H41" s="13" t="s">
        <v>46</v>
      </c>
      <c r="I41" s="14"/>
      <c r="J41" s="14"/>
      <c r="K41" s="14"/>
      <c r="L41" s="15"/>
      <c r="M41" s="10" t="s">
        <v>50</v>
      </c>
      <c r="N41" s="11"/>
      <c r="O41" s="11"/>
      <c r="P41" s="11"/>
      <c r="Q41" s="11"/>
      <c r="R41" s="11"/>
      <c r="S41" s="11"/>
      <c r="T41" s="11"/>
      <c r="U41" s="11"/>
      <c r="V41" s="11"/>
      <c r="W41" s="11"/>
      <c r="X41" s="11"/>
      <c r="Y41" s="12"/>
      <c r="Z41" s="16">
        <v>32</v>
      </c>
      <c r="AA41" s="17"/>
      <c r="AB41" s="17"/>
      <c r="AC41" s="18"/>
      <c r="AD41" s="13" t="s">
        <v>51</v>
      </c>
      <c r="AE41" s="14"/>
      <c r="AF41" s="14"/>
      <c r="AG41" s="14"/>
      <c r="AH41" s="15"/>
      <c r="AI41" s="10" t="s">
        <v>54</v>
      </c>
      <c r="AJ41" s="11"/>
      <c r="AK41" s="11"/>
      <c r="AL41" s="11"/>
      <c r="AM41" s="11"/>
      <c r="AN41" s="11"/>
      <c r="AO41" s="11"/>
      <c r="AP41" s="11"/>
      <c r="AQ41" s="11"/>
      <c r="AR41" s="11"/>
      <c r="AS41" s="11"/>
      <c r="AT41" s="11"/>
      <c r="AU41" s="12"/>
      <c r="AV41" s="16">
        <v>235</v>
      </c>
      <c r="AW41" s="17"/>
      <c r="AX41" s="17"/>
      <c r="AY41" s="80"/>
    </row>
    <row r="42" spans="2:51" ht="32.25" customHeight="1">
      <c r="B42" s="110"/>
      <c r="C42" s="111"/>
      <c r="D42" s="111"/>
      <c r="E42" s="111"/>
      <c r="F42" s="111"/>
      <c r="G42" s="112"/>
      <c r="H42" s="13" t="s">
        <v>44</v>
      </c>
      <c r="I42" s="14"/>
      <c r="J42" s="14"/>
      <c r="K42" s="14"/>
      <c r="L42" s="15"/>
      <c r="M42" s="176" t="s">
        <v>98</v>
      </c>
      <c r="N42" s="11"/>
      <c r="O42" s="11"/>
      <c r="P42" s="11"/>
      <c r="Q42" s="11"/>
      <c r="R42" s="11"/>
      <c r="S42" s="11"/>
      <c r="T42" s="11"/>
      <c r="U42" s="11"/>
      <c r="V42" s="11"/>
      <c r="W42" s="11"/>
      <c r="X42" s="11"/>
      <c r="Y42" s="12"/>
      <c r="Z42" s="16">
        <v>25</v>
      </c>
      <c r="AA42" s="17"/>
      <c r="AB42" s="17"/>
      <c r="AC42" s="18"/>
      <c r="AD42" s="13" t="s">
        <v>52</v>
      </c>
      <c r="AE42" s="14"/>
      <c r="AF42" s="14"/>
      <c r="AG42" s="14"/>
      <c r="AH42" s="15"/>
      <c r="AI42" s="10" t="s">
        <v>53</v>
      </c>
      <c r="AJ42" s="11"/>
      <c r="AK42" s="11"/>
      <c r="AL42" s="11"/>
      <c r="AM42" s="11"/>
      <c r="AN42" s="11"/>
      <c r="AO42" s="11"/>
      <c r="AP42" s="11"/>
      <c r="AQ42" s="11"/>
      <c r="AR42" s="11"/>
      <c r="AS42" s="11"/>
      <c r="AT42" s="11"/>
      <c r="AU42" s="12"/>
      <c r="AV42" s="16">
        <v>3</v>
      </c>
      <c r="AW42" s="17"/>
      <c r="AX42" s="17"/>
      <c r="AY42" s="80"/>
    </row>
    <row r="43" spans="2:51" ht="24" customHeight="1">
      <c r="B43" s="110"/>
      <c r="C43" s="111"/>
      <c r="D43" s="111"/>
      <c r="E43" s="111"/>
      <c r="F43" s="111"/>
      <c r="G43" s="112"/>
      <c r="H43" s="186" t="s">
        <v>85</v>
      </c>
      <c r="I43" s="187"/>
      <c r="J43" s="187"/>
      <c r="K43" s="187"/>
      <c r="L43" s="188"/>
      <c r="M43" s="189" t="s">
        <v>84</v>
      </c>
      <c r="N43" s="190"/>
      <c r="O43" s="190"/>
      <c r="P43" s="190"/>
      <c r="Q43" s="190"/>
      <c r="R43" s="190"/>
      <c r="S43" s="190"/>
      <c r="T43" s="190"/>
      <c r="U43" s="190"/>
      <c r="V43" s="190"/>
      <c r="W43" s="190"/>
      <c r="X43" s="190"/>
      <c r="Y43" s="191"/>
      <c r="Z43" s="192">
        <v>14</v>
      </c>
      <c r="AA43" s="193"/>
      <c r="AB43" s="193"/>
      <c r="AC43" s="193"/>
      <c r="AD43" s="13" t="s">
        <v>42</v>
      </c>
      <c r="AE43" s="14"/>
      <c r="AF43" s="14"/>
      <c r="AG43" s="14"/>
      <c r="AH43" s="15"/>
      <c r="AI43" s="10" t="s">
        <v>55</v>
      </c>
      <c r="AJ43" s="11"/>
      <c r="AK43" s="11"/>
      <c r="AL43" s="11"/>
      <c r="AM43" s="11"/>
      <c r="AN43" s="11"/>
      <c r="AO43" s="11"/>
      <c r="AP43" s="11"/>
      <c r="AQ43" s="11"/>
      <c r="AR43" s="11"/>
      <c r="AS43" s="11"/>
      <c r="AT43" s="11"/>
      <c r="AU43" s="12"/>
      <c r="AV43" s="16">
        <v>1</v>
      </c>
      <c r="AW43" s="17"/>
      <c r="AX43" s="17"/>
      <c r="AY43" s="80"/>
    </row>
    <row r="44" spans="2:51" ht="24" customHeight="1">
      <c r="B44" s="110"/>
      <c r="C44" s="111"/>
      <c r="D44" s="111"/>
      <c r="E44" s="111"/>
      <c r="F44" s="111"/>
      <c r="G44" s="112"/>
      <c r="H44" s="13" t="s">
        <v>43</v>
      </c>
      <c r="I44" s="14"/>
      <c r="J44" s="14"/>
      <c r="K44" s="14"/>
      <c r="L44" s="15"/>
      <c r="M44" s="10" t="s">
        <v>48</v>
      </c>
      <c r="N44" s="11"/>
      <c r="O44" s="11"/>
      <c r="P44" s="11"/>
      <c r="Q44" s="11"/>
      <c r="R44" s="11"/>
      <c r="S44" s="11"/>
      <c r="T44" s="11"/>
      <c r="U44" s="11"/>
      <c r="V44" s="11"/>
      <c r="W44" s="11"/>
      <c r="X44" s="11"/>
      <c r="Y44" s="12"/>
      <c r="Z44" s="16">
        <v>5</v>
      </c>
      <c r="AA44" s="17"/>
      <c r="AB44" s="17"/>
      <c r="AC44" s="18"/>
      <c r="AD44" s="13"/>
      <c r="AE44" s="14"/>
      <c r="AF44" s="14"/>
      <c r="AG44" s="14"/>
      <c r="AH44" s="15"/>
      <c r="AI44" s="10"/>
      <c r="AJ44" s="11"/>
      <c r="AK44" s="11"/>
      <c r="AL44" s="11"/>
      <c r="AM44" s="11"/>
      <c r="AN44" s="11"/>
      <c r="AO44" s="11"/>
      <c r="AP44" s="11"/>
      <c r="AQ44" s="11"/>
      <c r="AR44" s="11"/>
      <c r="AS44" s="11"/>
      <c r="AT44" s="11"/>
      <c r="AU44" s="12"/>
      <c r="AV44" s="16"/>
      <c r="AW44" s="17"/>
      <c r="AX44" s="17"/>
      <c r="AY44" s="80"/>
    </row>
    <row r="45" spans="2:51" ht="29.25" customHeight="1">
      <c r="B45" s="110"/>
      <c r="C45" s="111"/>
      <c r="D45" s="111"/>
      <c r="E45" s="111"/>
      <c r="F45" s="111"/>
      <c r="G45" s="112"/>
      <c r="H45" s="13" t="s">
        <v>45</v>
      </c>
      <c r="I45" s="14"/>
      <c r="J45" s="14"/>
      <c r="K45" s="14"/>
      <c r="L45" s="15"/>
      <c r="M45" s="10" t="s">
        <v>49</v>
      </c>
      <c r="N45" s="11"/>
      <c r="O45" s="11"/>
      <c r="P45" s="11"/>
      <c r="Q45" s="11"/>
      <c r="R45" s="11"/>
      <c r="S45" s="11"/>
      <c r="T45" s="11"/>
      <c r="U45" s="11"/>
      <c r="V45" s="11"/>
      <c r="W45" s="11"/>
      <c r="X45" s="11"/>
      <c r="Y45" s="12"/>
      <c r="Z45" s="16">
        <v>2</v>
      </c>
      <c r="AA45" s="17"/>
      <c r="AB45" s="17"/>
      <c r="AC45" s="18"/>
      <c r="AD45" s="71"/>
      <c r="AE45" s="72"/>
      <c r="AF45" s="72"/>
      <c r="AG45" s="72"/>
      <c r="AH45" s="73"/>
      <c r="AI45" s="74"/>
      <c r="AJ45" s="75"/>
      <c r="AK45" s="75"/>
      <c r="AL45" s="75"/>
      <c r="AM45" s="75"/>
      <c r="AN45" s="75"/>
      <c r="AO45" s="75"/>
      <c r="AP45" s="75"/>
      <c r="AQ45" s="75"/>
      <c r="AR45" s="75"/>
      <c r="AS45" s="75"/>
      <c r="AT45" s="75"/>
      <c r="AU45" s="76"/>
      <c r="AV45" s="77"/>
      <c r="AW45" s="78"/>
      <c r="AX45" s="78"/>
      <c r="AY45" s="79"/>
    </row>
    <row r="46" spans="2:51" ht="24" customHeight="1">
      <c r="B46" s="110"/>
      <c r="C46" s="111"/>
      <c r="D46" s="111"/>
      <c r="E46" s="111"/>
      <c r="F46" s="111"/>
      <c r="G46" s="112"/>
      <c r="H46" s="13" t="s">
        <v>42</v>
      </c>
      <c r="I46" s="14"/>
      <c r="J46" s="14"/>
      <c r="K46" s="14"/>
      <c r="L46" s="15"/>
      <c r="M46" s="203" t="s">
        <v>47</v>
      </c>
      <c r="N46" s="204"/>
      <c r="O46" s="204"/>
      <c r="P46" s="204"/>
      <c r="Q46" s="204"/>
      <c r="R46" s="204"/>
      <c r="S46" s="204"/>
      <c r="T46" s="204"/>
      <c r="U46" s="204"/>
      <c r="V46" s="204"/>
      <c r="W46" s="204"/>
      <c r="X46" s="204"/>
      <c r="Y46" s="205"/>
      <c r="Z46" s="272">
        <v>1</v>
      </c>
      <c r="AA46" s="273"/>
      <c r="AB46" s="273"/>
      <c r="AC46" s="274"/>
      <c r="AD46" s="71"/>
      <c r="AE46" s="72"/>
      <c r="AF46" s="72"/>
      <c r="AG46" s="72"/>
      <c r="AH46" s="73"/>
      <c r="AI46" s="74"/>
      <c r="AJ46" s="75"/>
      <c r="AK46" s="75"/>
      <c r="AL46" s="75"/>
      <c r="AM46" s="75"/>
      <c r="AN46" s="75"/>
      <c r="AO46" s="75"/>
      <c r="AP46" s="75"/>
      <c r="AQ46" s="75"/>
      <c r="AR46" s="75"/>
      <c r="AS46" s="75"/>
      <c r="AT46" s="75"/>
      <c r="AU46" s="76"/>
      <c r="AV46" s="77"/>
      <c r="AW46" s="78"/>
      <c r="AX46" s="78"/>
      <c r="AY46" s="79"/>
    </row>
    <row r="47" spans="2:51" ht="24" customHeight="1">
      <c r="B47" s="110"/>
      <c r="C47" s="111"/>
      <c r="D47" s="111"/>
      <c r="E47" s="111"/>
      <c r="F47" s="111"/>
      <c r="G47" s="112"/>
      <c r="H47" s="269"/>
      <c r="I47" s="270"/>
      <c r="J47" s="270"/>
      <c r="K47" s="270"/>
      <c r="L47" s="271"/>
      <c r="M47" s="206"/>
      <c r="N47" s="207"/>
      <c r="O47" s="207"/>
      <c r="P47" s="207"/>
      <c r="Q47" s="207"/>
      <c r="R47" s="207"/>
      <c r="S47" s="207"/>
      <c r="T47" s="207"/>
      <c r="U47" s="207"/>
      <c r="V47" s="207"/>
      <c r="W47" s="207"/>
      <c r="X47" s="207"/>
      <c r="Y47" s="208"/>
      <c r="Z47" s="275"/>
      <c r="AA47" s="276"/>
      <c r="AB47" s="276"/>
      <c r="AC47" s="277"/>
      <c r="AD47" s="62"/>
      <c r="AE47" s="63"/>
      <c r="AF47" s="63"/>
      <c r="AG47" s="63"/>
      <c r="AH47" s="64"/>
      <c r="AI47" s="65"/>
      <c r="AJ47" s="66"/>
      <c r="AK47" s="66"/>
      <c r="AL47" s="66"/>
      <c r="AM47" s="66"/>
      <c r="AN47" s="66"/>
      <c r="AO47" s="66"/>
      <c r="AP47" s="66"/>
      <c r="AQ47" s="66"/>
      <c r="AR47" s="66"/>
      <c r="AS47" s="66"/>
      <c r="AT47" s="66"/>
      <c r="AU47" s="67"/>
      <c r="AV47" s="68"/>
      <c r="AW47" s="69"/>
      <c r="AX47" s="69"/>
      <c r="AY47" s="70"/>
    </row>
    <row r="48" spans="2:51" ht="24" customHeight="1">
      <c r="B48" s="110"/>
      <c r="C48" s="111"/>
      <c r="D48" s="111"/>
      <c r="E48" s="111"/>
      <c r="F48" s="111"/>
      <c r="G48" s="112"/>
      <c r="H48" s="28"/>
      <c r="I48" s="29"/>
      <c r="J48" s="29"/>
      <c r="K48" s="29"/>
      <c r="L48" s="30"/>
      <c r="M48" s="31"/>
      <c r="N48" s="32"/>
      <c r="O48" s="32"/>
      <c r="P48" s="32"/>
      <c r="Q48" s="32"/>
      <c r="R48" s="32"/>
      <c r="S48" s="32"/>
      <c r="T48" s="32"/>
      <c r="U48" s="32"/>
      <c r="V48" s="32"/>
      <c r="W48" s="32"/>
      <c r="X48" s="32"/>
      <c r="Y48" s="33"/>
      <c r="Z48" s="34"/>
      <c r="AA48" s="35"/>
      <c r="AB48" s="35"/>
      <c r="AC48" s="35"/>
      <c r="AD48" s="62"/>
      <c r="AE48" s="63"/>
      <c r="AF48" s="63"/>
      <c r="AG48" s="63"/>
      <c r="AH48" s="64"/>
      <c r="AI48" s="65"/>
      <c r="AJ48" s="66"/>
      <c r="AK48" s="66"/>
      <c r="AL48" s="66"/>
      <c r="AM48" s="66"/>
      <c r="AN48" s="66"/>
      <c r="AO48" s="66"/>
      <c r="AP48" s="66"/>
      <c r="AQ48" s="66"/>
      <c r="AR48" s="66"/>
      <c r="AS48" s="66"/>
      <c r="AT48" s="66"/>
      <c r="AU48" s="67"/>
      <c r="AV48" s="68"/>
      <c r="AW48" s="69"/>
      <c r="AX48" s="69"/>
      <c r="AY48" s="70"/>
    </row>
    <row r="49" spans="2:51" ht="24" customHeight="1">
      <c r="B49" s="110"/>
      <c r="C49" s="111"/>
      <c r="D49" s="111"/>
      <c r="E49" s="111"/>
      <c r="F49" s="111"/>
      <c r="G49" s="112"/>
      <c r="H49" s="54" t="s">
        <v>2</v>
      </c>
      <c r="I49" s="43"/>
      <c r="J49" s="43"/>
      <c r="K49" s="43"/>
      <c r="L49" s="43"/>
      <c r="M49" s="55"/>
      <c r="N49" s="56"/>
      <c r="O49" s="56"/>
      <c r="P49" s="56"/>
      <c r="Q49" s="56"/>
      <c r="R49" s="56"/>
      <c r="S49" s="56"/>
      <c r="T49" s="56"/>
      <c r="U49" s="56"/>
      <c r="V49" s="56"/>
      <c r="W49" s="56"/>
      <c r="X49" s="56"/>
      <c r="Y49" s="57"/>
      <c r="Z49" s="58">
        <v>81</v>
      </c>
      <c r="AA49" s="59"/>
      <c r="AB49" s="59"/>
      <c r="AC49" s="60"/>
      <c r="AD49" s="54" t="s">
        <v>2</v>
      </c>
      <c r="AE49" s="43"/>
      <c r="AF49" s="43"/>
      <c r="AG49" s="43"/>
      <c r="AH49" s="43"/>
      <c r="AI49" s="55"/>
      <c r="AJ49" s="56"/>
      <c r="AK49" s="56"/>
      <c r="AL49" s="56"/>
      <c r="AM49" s="56"/>
      <c r="AN49" s="56"/>
      <c r="AO49" s="56"/>
      <c r="AP49" s="56"/>
      <c r="AQ49" s="56"/>
      <c r="AR49" s="56"/>
      <c r="AS49" s="56"/>
      <c r="AT49" s="56"/>
      <c r="AU49" s="57"/>
      <c r="AV49" s="58">
        <v>238</v>
      </c>
      <c r="AW49" s="59"/>
      <c r="AX49" s="59"/>
      <c r="AY49" s="61"/>
    </row>
    <row r="50" spans="2:51" ht="24.75" customHeight="1">
      <c r="B50" s="110"/>
      <c r="C50" s="111"/>
      <c r="D50" s="111"/>
      <c r="E50" s="111"/>
      <c r="F50" s="111"/>
      <c r="G50" s="112"/>
      <c r="H50" s="38" t="s">
        <v>86</v>
      </c>
      <c r="I50" s="39"/>
      <c r="J50" s="39"/>
      <c r="K50" s="39"/>
      <c r="L50" s="39"/>
      <c r="M50" s="39"/>
      <c r="N50" s="39"/>
      <c r="O50" s="39"/>
      <c r="P50" s="39"/>
      <c r="Q50" s="39"/>
      <c r="R50" s="39"/>
      <c r="S50" s="39"/>
      <c r="T50" s="39"/>
      <c r="U50" s="39"/>
      <c r="V50" s="39"/>
      <c r="W50" s="39"/>
      <c r="X50" s="39"/>
      <c r="Y50" s="39"/>
      <c r="Z50" s="39"/>
      <c r="AA50" s="39"/>
      <c r="AB50" s="39"/>
      <c r="AC50" s="40"/>
      <c r="AD50" s="38" t="s">
        <v>92</v>
      </c>
      <c r="AE50" s="39"/>
      <c r="AF50" s="39"/>
      <c r="AG50" s="39"/>
      <c r="AH50" s="39"/>
      <c r="AI50" s="39"/>
      <c r="AJ50" s="39"/>
      <c r="AK50" s="39"/>
      <c r="AL50" s="39"/>
      <c r="AM50" s="39"/>
      <c r="AN50" s="39"/>
      <c r="AO50" s="39"/>
      <c r="AP50" s="39"/>
      <c r="AQ50" s="39"/>
      <c r="AR50" s="39"/>
      <c r="AS50" s="39"/>
      <c r="AT50" s="39"/>
      <c r="AU50" s="39"/>
      <c r="AV50" s="39"/>
      <c r="AW50" s="39"/>
      <c r="AX50" s="39"/>
      <c r="AY50" s="41"/>
    </row>
    <row r="51" spans="2:51" ht="29.25" customHeight="1">
      <c r="B51" s="110"/>
      <c r="C51" s="111"/>
      <c r="D51" s="111"/>
      <c r="E51" s="111"/>
      <c r="F51" s="111"/>
      <c r="G51" s="112"/>
      <c r="H51" s="42" t="s">
        <v>23</v>
      </c>
      <c r="I51" s="43"/>
      <c r="J51" s="43"/>
      <c r="K51" s="43"/>
      <c r="L51" s="43"/>
      <c r="M51" s="44" t="s">
        <v>22</v>
      </c>
      <c r="N51" s="39"/>
      <c r="O51" s="39"/>
      <c r="P51" s="39"/>
      <c r="Q51" s="39"/>
      <c r="R51" s="39"/>
      <c r="S51" s="39"/>
      <c r="T51" s="39"/>
      <c r="U51" s="39"/>
      <c r="V51" s="39"/>
      <c r="W51" s="39"/>
      <c r="X51" s="39"/>
      <c r="Y51" s="40"/>
      <c r="Z51" s="45" t="s">
        <v>21</v>
      </c>
      <c r="AA51" s="39"/>
      <c r="AB51" s="39"/>
      <c r="AC51" s="40"/>
      <c r="AD51" s="42" t="s">
        <v>23</v>
      </c>
      <c r="AE51" s="43"/>
      <c r="AF51" s="43"/>
      <c r="AG51" s="43"/>
      <c r="AH51" s="43"/>
      <c r="AI51" s="44" t="s">
        <v>22</v>
      </c>
      <c r="AJ51" s="39"/>
      <c r="AK51" s="39"/>
      <c r="AL51" s="39"/>
      <c r="AM51" s="39"/>
      <c r="AN51" s="39"/>
      <c r="AO51" s="39"/>
      <c r="AP51" s="39"/>
      <c r="AQ51" s="39"/>
      <c r="AR51" s="39"/>
      <c r="AS51" s="39"/>
      <c r="AT51" s="39"/>
      <c r="AU51" s="40"/>
      <c r="AV51" s="45" t="s">
        <v>21</v>
      </c>
      <c r="AW51" s="39"/>
      <c r="AX51" s="39"/>
      <c r="AY51" s="41"/>
    </row>
    <row r="52" spans="2:51" ht="47.25" customHeight="1">
      <c r="B52" s="110"/>
      <c r="C52" s="111"/>
      <c r="D52" s="111"/>
      <c r="E52" s="111"/>
      <c r="F52" s="111"/>
      <c r="G52" s="112"/>
      <c r="H52" s="175" t="s">
        <v>63</v>
      </c>
      <c r="I52" s="29"/>
      <c r="J52" s="29"/>
      <c r="K52" s="29"/>
      <c r="L52" s="30"/>
      <c r="M52" s="10" t="s">
        <v>87</v>
      </c>
      <c r="N52" s="11"/>
      <c r="O52" s="11"/>
      <c r="P52" s="11"/>
      <c r="Q52" s="11"/>
      <c r="R52" s="11"/>
      <c r="S52" s="11"/>
      <c r="T52" s="11"/>
      <c r="U52" s="11"/>
      <c r="V52" s="11"/>
      <c r="W52" s="11"/>
      <c r="X52" s="11"/>
      <c r="Y52" s="12"/>
      <c r="Z52" s="34">
        <v>155</v>
      </c>
      <c r="AA52" s="35"/>
      <c r="AB52" s="35"/>
      <c r="AC52" s="37"/>
      <c r="AD52" s="175" t="s">
        <v>93</v>
      </c>
      <c r="AE52" s="29"/>
      <c r="AF52" s="29"/>
      <c r="AG52" s="29"/>
      <c r="AH52" s="30"/>
      <c r="AI52" s="176" t="s">
        <v>94</v>
      </c>
      <c r="AJ52" s="32"/>
      <c r="AK52" s="32"/>
      <c r="AL52" s="32"/>
      <c r="AM52" s="32"/>
      <c r="AN52" s="32"/>
      <c r="AO52" s="32"/>
      <c r="AP52" s="32"/>
      <c r="AQ52" s="32"/>
      <c r="AR52" s="32"/>
      <c r="AS52" s="32"/>
      <c r="AT52" s="32"/>
      <c r="AU52" s="33"/>
      <c r="AV52" s="34">
        <v>9</v>
      </c>
      <c r="AW52" s="35"/>
      <c r="AX52" s="35"/>
      <c r="AY52" s="36"/>
    </row>
    <row r="53" spans="2:51" ht="23.25" customHeight="1">
      <c r="B53" s="110"/>
      <c r="C53" s="111"/>
      <c r="D53" s="111"/>
      <c r="E53" s="111"/>
      <c r="F53" s="111"/>
      <c r="G53" s="112"/>
      <c r="H53" s="28"/>
      <c r="I53" s="29"/>
      <c r="J53" s="29"/>
      <c r="K53" s="29"/>
      <c r="L53" s="30"/>
      <c r="M53" s="31"/>
      <c r="N53" s="32"/>
      <c r="O53" s="32"/>
      <c r="P53" s="32"/>
      <c r="Q53" s="32"/>
      <c r="R53" s="32"/>
      <c r="S53" s="32"/>
      <c r="T53" s="32"/>
      <c r="U53" s="32"/>
      <c r="V53" s="32"/>
      <c r="W53" s="32"/>
      <c r="X53" s="32"/>
      <c r="Y53" s="33"/>
      <c r="Z53" s="34"/>
      <c r="AA53" s="35"/>
      <c r="AB53" s="35"/>
      <c r="AC53" s="37"/>
      <c r="AD53" s="28"/>
      <c r="AE53" s="29"/>
      <c r="AF53" s="29"/>
      <c r="AG53" s="29"/>
      <c r="AH53" s="30"/>
      <c r="AI53" s="31"/>
      <c r="AJ53" s="32"/>
      <c r="AK53" s="32"/>
      <c r="AL53" s="32"/>
      <c r="AM53" s="32"/>
      <c r="AN53" s="32"/>
      <c r="AO53" s="32"/>
      <c r="AP53" s="32"/>
      <c r="AQ53" s="32"/>
      <c r="AR53" s="32"/>
      <c r="AS53" s="32"/>
      <c r="AT53" s="32"/>
      <c r="AU53" s="33"/>
      <c r="AV53" s="34"/>
      <c r="AW53" s="35"/>
      <c r="AX53" s="35"/>
      <c r="AY53" s="36"/>
    </row>
    <row r="54" spans="2:51" ht="23.25" customHeight="1">
      <c r="B54" s="110"/>
      <c r="C54" s="111"/>
      <c r="D54" s="111"/>
      <c r="E54" s="111"/>
      <c r="F54" s="111"/>
      <c r="G54" s="112"/>
      <c r="H54" s="28"/>
      <c r="I54" s="29"/>
      <c r="J54" s="29"/>
      <c r="K54" s="29"/>
      <c r="L54" s="30"/>
      <c r="M54" s="31"/>
      <c r="N54" s="32"/>
      <c r="O54" s="32"/>
      <c r="P54" s="32"/>
      <c r="Q54" s="32"/>
      <c r="R54" s="32"/>
      <c r="S54" s="32"/>
      <c r="T54" s="32"/>
      <c r="U54" s="32"/>
      <c r="V54" s="32"/>
      <c r="W54" s="32"/>
      <c r="X54" s="32"/>
      <c r="Y54" s="33"/>
      <c r="Z54" s="34"/>
      <c r="AA54" s="35"/>
      <c r="AB54" s="35"/>
      <c r="AC54" s="37"/>
      <c r="AD54" s="28"/>
      <c r="AE54" s="29"/>
      <c r="AF54" s="29"/>
      <c r="AG54" s="29"/>
      <c r="AH54" s="30"/>
      <c r="AI54" s="31"/>
      <c r="AJ54" s="32"/>
      <c r="AK54" s="32"/>
      <c r="AL54" s="32"/>
      <c r="AM54" s="32"/>
      <c r="AN54" s="32"/>
      <c r="AO54" s="32"/>
      <c r="AP54" s="32"/>
      <c r="AQ54" s="32"/>
      <c r="AR54" s="32"/>
      <c r="AS54" s="32"/>
      <c r="AT54" s="32"/>
      <c r="AU54" s="33"/>
      <c r="AV54" s="34"/>
      <c r="AW54" s="35"/>
      <c r="AX54" s="35"/>
      <c r="AY54" s="36"/>
    </row>
    <row r="55" spans="2:51" ht="23.25" customHeight="1">
      <c r="B55" s="110"/>
      <c r="C55" s="111"/>
      <c r="D55" s="111"/>
      <c r="E55" s="111"/>
      <c r="F55" s="111"/>
      <c r="G55" s="112"/>
      <c r="H55" s="28"/>
      <c r="I55" s="29"/>
      <c r="J55" s="29"/>
      <c r="K55" s="29"/>
      <c r="L55" s="30"/>
      <c r="M55" s="31"/>
      <c r="N55" s="32"/>
      <c r="O55" s="32"/>
      <c r="P55" s="32"/>
      <c r="Q55" s="32"/>
      <c r="R55" s="32"/>
      <c r="S55" s="32"/>
      <c r="T55" s="32"/>
      <c r="U55" s="32"/>
      <c r="V55" s="32"/>
      <c r="W55" s="32"/>
      <c r="X55" s="32"/>
      <c r="Y55" s="33"/>
      <c r="Z55" s="34"/>
      <c r="AA55" s="35"/>
      <c r="AB55" s="35"/>
      <c r="AC55" s="35"/>
      <c r="AD55" s="28"/>
      <c r="AE55" s="29"/>
      <c r="AF55" s="29"/>
      <c r="AG55" s="29"/>
      <c r="AH55" s="30"/>
      <c r="AI55" s="31"/>
      <c r="AJ55" s="32"/>
      <c r="AK55" s="32"/>
      <c r="AL55" s="32"/>
      <c r="AM55" s="32"/>
      <c r="AN55" s="32"/>
      <c r="AO55" s="32"/>
      <c r="AP55" s="32"/>
      <c r="AQ55" s="32"/>
      <c r="AR55" s="32"/>
      <c r="AS55" s="32"/>
      <c r="AT55" s="32"/>
      <c r="AU55" s="33"/>
      <c r="AV55" s="34"/>
      <c r="AW55" s="35"/>
      <c r="AX55" s="35"/>
      <c r="AY55" s="36"/>
    </row>
    <row r="56" spans="2:51" ht="23.25" customHeight="1">
      <c r="B56" s="110"/>
      <c r="C56" s="111"/>
      <c r="D56" s="111"/>
      <c r="E56" s="111"/>
      <c r="F56" s="111"/>
      <c r="G56" s="112"/>
      <c r="H56" s="28"/>
      <c r="I56" s="29"/>
      <c r="J56" s="29"/>
      <c r="K56" s="29"/>
      <c r="L56" s="30"/>
      <c r="M56" s="31"/>
      <c r="N56" s="32"/>
      <c r="O56" s="32"/>
      <c r="P56" s="32"/>
      <c r="Q56" s="32"/>
      <c r="R56" s="32"/>
      <c r="S56" s="32"/>
      <c r="T56" s="32"/>
      <c r="U56" s="32"/>
      <c r="V56" s="32"/>
      <c r="W56" s="32"/>
      <c r="X56" s="32"/>
      <c r="Y56" s="33"/>
      <c r="Z56" s="34"/>
      <c r="AA56" s="35"/>
      <c r="AB56" s="35"/>
      <c r="AC56" s="35"/>
      <c r="AD56" s="28"/>
      <c r="AE56" s="29"/>
      <c r="AF56" s="29"/>
      <c r="AG56" s="29"/>
      <c r="AH56" s="30"/>
      <c r="AI56" s="31"/>
      <c r="AJ56" s="32"/>
      <c r="AK56" s="32"/>
      <c r="AL56" s="32"/>
      <c r="AM56" s="32"/>
      <c r="AN56" s="32"/>
      <c r="AO56" s="32"/>
      <c r="AP56" s="32"/>
      <c r="AQ56" s="32"/>
      <c r="AR56" s="32"/>
      <c r="AS56" s="32"/>
      <c r="AT56" s="32"/>
      <c r="AU56" s="33"/>
      <c r="AV56" s="34"/>
      <c r="AW56" s="35"/>
      <c r="AX56" s="35"/>
      <c r="AY56" s="36"/>
    </row>
    <row r="57" spans="2:51" ht="23.25" customHeight="1">
      <c r="B57" s="110"/>
      <c r="C57" s="111"/>
      <c r="D57" s="111"/>
      <c r="E57" s="111"/>
      <c r="F57" s="111"/>
      <c r="G57" s="112"/>
      <c r="H57" s="28"/>
      <c r="I57" s="29"/>
      <c r="J57" s="29"/>
      <c r="K57" s="29"/>
      <c r="L57" s="30"/>
      <c r="M57" s="31"/>
      <c r="N57" s="32"/>
      <c r="O57" s="32"/>
      <c r="P57" s="32"/>
      <c r="Q57" s="32"/>
      <c r="R57" s="32"/>
      <c r="S57" s="32"/>
      <c r="T57" s="32"/>
      <c r="U57" s="32"/>
      <c r="V57" s="32"/>
      <c r="W57" s="32"/>
      <c r="X57" s="32"/>
      <c r="Y57" s="33"/>
      <c r="Z57" s="34"/>
      <c r="AA57" s="35"/>
      <c r="AB57" s="35"/>
      <c r="AC57" s="35"/>
      <c r="AD57" s="28"/>
      <c r="AE57" s="29"/>
      <c r="AF57" s="29"/>
      <c r="AG57" s="29"/>
      <c r="AH57" s="30"/>
      <c r="AI57" s="31"/>
      <c r="AJ57" s="32"/>
      <c r="AK57" s="32"/>
      <c r="AL57" s="32"/>
      <c r="AM57" s="32"/>
      <c r="AN57" s="32"/>
      <c r="AO57" s="32"/>
      <c r="AP57" s="32"/>
      <c r="AQ57" s="32"/>
      <c r="AR57" s="32"/>
      <c r="AS57" s="32"/>
      <c r="AT57" s="32"/>
      <c r="AU57" s="33"/>
      <c r="AV57" s="34"/>
      <c r="AW57" s="35"/>
      <c r="AX57" s="35"/>
      <c r="AY57" s="36"/>
    </row>
    <row r="58" spans="2:51" ht="23.25" customHeight="1">
      <c r="B58" s="110"/>
      <c r="C58" s="111"/>
      <c r="D58" s="111"/>
      <c r="E58" s="111"/>
      <c r="F58" s="111"/>
      <c r="G58" s="112"/>
      <c r="H58" s="28"/>
      <c r="I58" s="29"/>
      <c r="J58" s="29"/>
      <c r="K58" s="29"/>
      <c r="L58" s="30"/>
      <c r="M58" s="31"/>
      <c r="N58" s="32"/>
      <c r="O58" s="32"/>
      <c r="P58" s="32"/>
      <c r="Q58" s="32"/>
      <c r="R58" s="32"/>
      <c r="S58" s="32"/>
      <c r="T58" s="32"/>
      <c r="U58" s="32"/>
      <c r="V58" s="32"/>
      <c r="W58" s="32"/>
      <c r="X58" s="32"/>
      <c r="Y58" s="33"/>
      <c r="Z58" s="34"/>
      <c r="AA58" s="35"/>
      <c r="AB58" s="35"/>
      <c r="AC58" s="35"/>
      <c r="AD58" s="28"/>
      <c r="AE58" s="29"/>
      <c r="AF58" s="29"/>
      <c r="AG58" s="29"/>
      <c r="AH58" s="30"/>
      <c r="AI58" s="31"/>
      <c r="AJ58" s="32"/>
      <c r="AK58" s="32"/>
      <c r="AL58" s="32"/>
      <c r="AM58" s="32"/>
      <c r="AN58" s="32"/>
      <c r="AO58" s="32"/>
      <c r="AP58" s="32"/>
      <c r="AQ58" s="32"/>
      <c r="AR58" s="32"/>
      <c r="AS58" s="32"/>
      <c r="AT58" s="32"/>
      <c r="AU58" s="33"/>
      <c r="AV58" s="34"/>
      <c r="AW58" s="35"/>
      <c r="AX58" s="35"/>
      <c r="AY58" s="36"/>
    </row>
    <row r="59" spans="2:51" ht="23.25" customHeight="1">
      <c r="B59" s="110"/>
      <c r="C59" s="111"/>
      <c r="D59" s="111"/>
      <c r="E59" s="111"/>
      <c r="F59" s="111"/>
      <c r="G59" s="112"/>
      <c r="H59" s="46" t="s">
        <v>2</v>
      </c>
      <c r="I59" s="39"/>
      <c r="J59" s="39"/>
      <c r="K59" s="39"/>
      <c r="L59" s="39"/>
      <c r="M59" s="47"/>
      <c r="N59" s="48"/>
      <c r="O59" s="48"/>
      <c r="P59" s="48"/>
      <c r="Q59" s="48"/>
      <c r="R59" s="48"/>
      <c r="S59" s="48"/>
      <c r="T59" s="48"/>
      <c r="U59" s="48"/>
      <c r="V59" s="48"/>
      <c r="W59" s="48"/>
      <c r="X59" s="48"/>
      <c r="Y59" s="49"/>
      <c r="Z59" s="50">
        <f>SUM(Z52:AC58)</f>
        <v>155</v>
      </c>
      <c r="AA59" s="51"/>
      <c r="AB59" s="51"/>
      <c r="AC59" s="52"/>
      <c r="AD59" s="46" t="s">
        <v>2</v>
      </c>
      <c r="AE59" s="39"/>
      <c r="AF59" s="39"/>
      <c r="AG59" s="39"/>
      <c r="AH59" s="39"/>
      <c r="AI59" s="47"/>
      <c r="AJ59" s="48"/>
      <c r="AK59" s="48"/>
      <c r="AL59" s="48"/>
      <c r="AM59" s="48"/>
      <c r="AN59" s="48"/>
      <c r="AO59" s="48"/>
      <c r="AP59" s="48"/>
      <c r="AQ59" s="48"/>
      <c r="AR59" s="48"/>
      <c r="AS59" s="48"/>
      <c r="AT59" s="48"/>
      <c r="AU59" s="49"/>
      <c r="AV59" s="50">
        <f>SUM(AV52:AY58)</f>
        <v>9</v>
      </c>
      <c r="AW59" s="51"/>
      <c r="AX59" s="51"/>
      <c r="AY59" s="53"/>
    </row>
    <row r="60" spans="2:51" ht="24.75" customHeight="1">
      <c r="B60" s="110"/>
      <c r="C60" s="111"/>
      <c r="D60" s="111"/>
      <c r="E60" s="111"/>
      <c r="F60" s="111"/>
      <c r="G60" s="112"/>
      <c r="H60" s="38" t="s">
        <v>88</v>
      </c>
      <c r="I60" s="39"/>
      <c r="J60" s="39"/>
      <c r="K60" s="39"/>
      <c r="L60" s="39"/>
      <c r="M60" s="39"/>
      <c r="N60" s="39"/>
      <c r="O60" s="39"/>
      <c r="P60" s="39"/>
      <c r="Q60" s="39"/>
      <c r="R60" s="39"/>
      <c r="S60" s="39"/>
      <c r="T60" s="39"/>
      <c r="U60" s="39"/>
      <c r="V60" s="39"/>
      <c r="W60" s="39"/>
      <c r="X60" s="39"/>
      <c r="Y60" s="39"/>
      <c r="Z60" s="39"/>
      <c r="AA60" s="39"/>
      <c r="AB60" s="39"/>
      <c r="AC60" s="40"/>
      <c r="AD60" s="38" t="s">
        <v>95</v>
      </c>
      <c r="AE60" s="39"/>
      <c r="AF60" s="39"/>
      <c r="AG60" s="39"/>
      <c r="AH60" s="39"/>
      <c r="AI60" s="39"/>
      <c r="AJ60" s="39"/>
      <c r="AK60" s="39"/>
      <c r="AL60" s="39"/>
      <c r="AM60" s="39"/>
      <c r="AN60" s="39"/>
      <c r="AO60" s="39"/>
      <c r="AP60" s="39"/>
      <c r="AQ60" s="39"/>
      <c r="AR60" s="39"/>
      <c r="AS60" s="39"/>
      <c r="AT60" s="39"/>
      <c r="AU60" s="39"/>
      <c r="AV60" s="39"/>
      <c r="AW60" s="39"/>
      <c r="AX60" s="39"/>
      <c r="AY60" s="41"/>
    </row>
    <row r="61" spans="2:51" ht="29.25" customHeight="1">
      <c r="B61" s="110"/>
      <c r="C61" s="111"/>
      <c r="D61" s="111"/>
      <c r="E61" s="111"/>
      <c r="F61" s="111"/>
      <c r="G61" s="112"/>
      <c r="H61" s="42" t="s">
        <v>23</v>
      </c>
      <c r="I61" s="43"/>
      <c r="J61" s="43"/>
      <c r="K61" s="43"/>
      <c r="L61" s="43"/>
      <c r="M61" s="44" t="s">
        <v>22</v>
      </c>
      <c r="N61" s="39"/>
      <c r="O61" s="39"/>
      <c r="P61" s="39"/>
      <c r="Q61" s="39"/>
      <c r="R61" s="39"/>
      <c r="S61" s="39"/>
      <c r="T61" s="39"/>
      <c r="U61" s="39"/>
      <c r="V61" s="39"/>
      <c r="W61" s="39"/>
      <c r="X61" s="39"/>
      <c r="Y61" s="40"/>
      <c r="Z61" s="45" t="s">
        <v>21</v>
      </c>
      <c r="AA61" s="39"/>
      <c r="AB61" s="39"/>
      <c r="AC61" s="40"/>
      <c r="AD61" s="42" t="s">
        <v>23</v>
      </c>
      <c r="AE61" s="43"/>
      <c r="AF61" s="43"/>
      <c r="AG61" s="43"/>
      <c r="AH61" s="43"/>
      <c r="AI61" s="44" t="s">
        <v>22</v>
      </c>
      <c r="AJ61" s="39"/>
      <c r="AK61" s="39"/>
      <c r="AL61" s="39"/>
      <c r="AM61" s="39"/>
      <c r="AN61" s="39"/>
      <c r="AO61" s="39"/>
      <c r="AP61" s="39"/>
      <c r="AQ61" s="39"/>
      <c r="AR61" s="39"/>
      <c r="AS61" s="39"/>
      <c r="AT61" s="39"/>
      <c r="AU61" s="40"/>
      <c r="AV61" s="45" t="s">
        <v>21</v>
      </c>
      <c r="AW61" s="39"/>
      <c r="AX61" s="39"/>
      <c r="AY61" s="41"/>
    </row>
    <row r="62" spans="2:51" ht="45" customHeight="1">
      <c r="B62" s="110"/>
      <c r="C62" s="111"/>
      <c r="D62" s="111"/>
      <c r="E62" s="111"/>
      <c r="F62" s="111"/>
      <c r="G62" s="112"/>
      <c r="H62" s="175" t="s">
        <v>63</v>
      </c>
      <c r="I62" s="29"/>
      <c r="J62" s="29"/>
      <c r="K62" s="29"/>
      <c r="L62" s="30"/>
      <c r="M62" s="176" t="s">
        <v>89</v>
      </c>
      <c r="N62" s="32"/>
      <c r="O62" s="32"/>
      <c r="P62" s="32"/>
      <c r="Q62" s="32"/>
      <c r="R62" s="32"/>
      <c r="S62" s="32"/>
      <c r="T62" s="32"/>
      <c r="U62" s="32"/>
      <c r="V62" s="32"/>
      <c r="W62" s="32"/>
      <c r="X62" s="32"/>
      <c r="Y62" s="33"/>
      <c r="Z62" s="34">
        <v>48</v>
      </c>
      <c r="AA62" s="35"/>
      <c r="AB62" s="35"/>
      <c r="AC62" s="37"/>
      <c r="AD62" s="175" t="s">
        <v>63</v>
      </c>
      <c r="AE62" s="29"/>
      <c r="AF62" s="29"/>
      <c r="AG62" s="29"/>
      <c r="AH62" s="30"/>
      <c r="AI62" s="176" t="s">
        <v>96</v>
      </c>
      <c r="AJ62" s="32"/>
      <c r="AK62" s="32"/>
      <c r="AL62" s="32"/>
      <c r="AM62" s="32"/>
      <c r="AN62" s="32"/>
      <c r="AO62" s="32"/>
      <c r="AP62" s="32"/>
      <c r="AQ62" s="32"/>
      <c r="AR62" s="32"/>
      <c r="AS62" s="32"/>
      <c r="AT62" s="32"/>
      <c r="AU62" s="33"/>
      <c r="AV62" s="34">
        <v>1</v>
      </c>
      <c r="AW62" s="35"/>
      <c r="AX62" s="35"/>
      <c r="AY62" s="36"/>
    </row>
    <row r="63" spans="2:51" ht="23.25" customHeight="1">
      <c r="B63" s="110"/>
      <c r="C63" s="111"/>
      <c r="D63" s="111"/>
      <c r="E63" s="111"/>
      <c r="F63" s="111"/>
      <c r="G63" s="112"/>
      <c r="H63" s="28"/>
      <c r="I63" s="29"/>
      <c r="J63" s="29"/>
      <c r="K63" s="29"/>
      <c r="L63" s="30"/>
      <c r="M63" s="31"/>
      <c r="N63" s="32"/>
      <c r="O63" s="32"/>
      <c r="P63" s="32"/>
      <c r="Q63" s="32"/>
      <c r="R63" s="32"/>
      <c r="S63" s="32"/>
      <c r="T63" s="32"/>
      <c r="U63" s="32"/>
      <c r="V63" s="32"/>
      <c r="W63" s="32"/>
      <c r="X63" s="32"/>
      <c r="Y63" s="33"/>
      <c r="Z63" s="34"/>
      <c r="AA63" s="35"/>
      <c r="AB63" s="35"/>
      <c r="AC63" s="37"/>
      <c r="AD63" s="28"/>
      <c r="AE63" s="29"/>
      <c r="AF63" s="29"/>
      <c r="AG63" s="29"/>
      <c r="AH63" s="30"/>
      <c r="AI63" s="31"/>
      <c r="AJ63" s="32"/>
      <c r="AK63" s="32"/>
      <c r="AL63" s="32"/>
      <c r="AM63" s="32"/>
      <c r="AN63" s="32"/>
      <c r="AO63" s="32"/>
      <c r="AP63" s="32"/>
      <c r="AQ63" s="32"/>
      <c r="AR63" s="32"/>
      <c r="AS63" s="32"/>
      <c r="AT63" s="32"/>
      <c r="AU63" s="33"/>
      <c r="AV63" s="34"/>
      <c r="AW63" s="35"/>
      <c r="AX63" s="35"/>
      <c r="AY63" s="36"/>
    </row>
    <row r="64" spans="2:51" ht="23.25" customHeight="1">
      <c r="B64" s="110"/>
      <c r="C64" s="111"/>
      <c r="D64" s="111"/>
      <c r="E64" s="111"/>
      <c r="F64" s="111"/>
      <c r="G64" s="112"/>
      <c r="H64" s="28"/>
      <c r="I64" s="29"/>
      <c r="J64" s="29"/>
      <c r="K64" s="29"/>
      <c r="L64" s="30"/>
      <c r="M64" s="31"/>
      <c r="N64" s="32"/>
      <c r="O64" s="32"/>
      <c r="P64" s="32"/>
      <c r="Q64" s="32"/>
      <c r="R64" s="32"/>
      <c r="S64" s="32"/>
      <c r="T64" s="32"/>
      <c r="U64" s="32"/>
      <c r="V64" s="32"/>
      <c r="W64" s="32"/>
      <c r="X64" s="32"/>
      <c r="Y64" s="33"/>
      <c r="Z64" s="34"/>
      <c r="AA64" s="35"/>
      <c r="AB64" s="35"/>
      <c r="AC64" s="37"/>
      <c r="AD64" s="28"/>
      <c r="AE64" s="29"/>
      <c r="AF64" s="29"/>
      <c r="AG64" s="29"/>
      <c r="AH64" s="30"/>
      <c r="AI64" s="31"/>
      <c r="AJ64" s="32"/>
      <c r="AK64" s="32"/>
      <c r="AL64" s="32"/>
      <c r="AM64" s="32"/>
      <c r="AN64" s="32"/>
      <c r="AO64" s="32"/>
      <c r="AP64" s="32"/>
      <c r="AQ64" s="32"/>
      <c r="AR64" s="32"/>
      <c r="AS64" s="32"/>
      <c r="AT64" s="32"/>
      <c r="AU64" s="33"/>
      <c r="AV64" s="34"/>
      <c r="AW64" s="35"/>
      <c r="AX64" s="35"/>
      <c r="AY64" s="36"/>
    </row>
    <row r="65" spans="2:51" ht="23.25" customHeight="1">
      <c r="B65" s="110"/>
      <c r="C65" s="111"/>
      <c r="D65" s="111"/>
      <c r="E65" s="111"/>
      <c r="F65" s="111"/>
      <c r="G65" s="112"/>
      <c r="H65" s="28"/>
      <c r="I65" s="29"/>
      <c r="J65" s="29"/>
      <c r="K65" s="29"/>
      <c r="L65" s="30"/>
      <c r="M65" s="31"/>
      <c r="N65" s="32"/>
      <c r="O65" s="32"/>
      <c r="P65" s="32"/>
      <c r="Q65" s="32"/>
      <c r="R65" s="32"/>
      <c r="S65" s="32"/>
      <c r="T65" s="32"/>
      <c r="U65" s="32"/>
      <c r="V65" s="32"/>
      <c r="W65" s="32"/>
      <c r="X65" s="32"/>
      <c r="Y65" s="33"/>
      <c r="Z65" s="34"/>
      <c r="AA65" s="35"/>
      <c r="AB65" s="35"/>
      <c r="AC65" s="35"/>
      <c r="AD65" s="28"/>
      <c r="AE65" s="29"/>
      <c r="AF65" s="29"/>
      <c r="AG65" s="29"/>
      <c r="AH65" s="30"/>
      <c r="AI65" s="31"/>
      <c r="AJ65" s="32"/>
      <c r="AK65" s="32"/>
      <c r="AL65" s="32"/>
      <c r="AM65" s="32"/>
      <c r="AN65" s="32"/>
      <c r="AO65" s="32"/>
      <c r="AP65" s="32"/>
      <c r="AQ65" s="32"/>
      <c r="AR65" s="32"/>
      <c r="AS65" s="32"/>
      <c r="AT65" s="32"/>
      <c r="AU65" s="33"/>
      <c r="AV65" s="34"/>
      <c r="AW65" s="35"/>
      <c r="AX65" s="35"/>
      <c r="AY65" s="36"/>
    </row>
    <row r="66" spans="2:51" ht="23.25" customHeight="1">
      <c r="B66" s="110"/>
      <c r="C66" s="111"/>
      <c r="D66" s="111"/>
      <c r="E66" s="111"/>
      <c r="F66" s="111"/>
      <c r="G66" s="112"/>
      <c r="H66" s="28"/>
      <c r="I66" s="29"/>
      <c r="J66" s="29"/>
      <c r="K66" s="29"/>
      <c r="L66" s="30"/>
      <c r="M66" s="31"/>
      <c r="N66" s="32"/>
      <c r="O66" s="32"/>
      <c r="P66" s="32"/>
      <c r="Q66" s="32"/>
      <c r="R66" s="32"/>
      <c r="S66" s="32"/>
      <c r="T66" s="32"/>
      <c r="U66" s="32"/>
      <c r="V66" s="32"/>
      <c r="W66" s="32"/>
      <c r="X66" s="32"/>
      <c r="Y66" s="33"/>
      <c r="Z66" s="34"/>
      <c r="AA66" s="35"/>
      <c r="AB66" s="35"/>
      <c r="AC66" s="35"/>
      <c r="AD66" s="28"/>
      <c r="AE66" s="29"/>
      <c r="AF66" s="29"/>
      <c r="AG66" s="29"/>
      <c r="AH66" s="30"/>
      <c r="AI66" s="31"/>
      <c r="AJ66" s="32"/>
      <c r="AK66" s="32"/>
      <c r="AL66" s="32"/>
      <c r="AM66" s="32"/>
      <c r="AN66" s="32"/>
      <c r="AO66" s="32"/>
      <c r="AP66" s="32"/>
      <c r="AQ66" s="32"/>
      <c r="AR66" s="32"/>
      <c r="AS66" s="32"/>
      <c r="AT66" s="32"/>
      <c r="AU66" s="33"/>
      <c r="AV66" s="34"/>
      <c r="AW66" s="35"/>
      <c r="AX66" s="35"/>
      <c r="AY66" s="36"/>
    </row>
    <row r="67" spans="2:51" ht="23.25" customHeight="1">
      <c r="B67" s="110"/>
      <c r="C67" s="111"/>
      <c r="D67" s="111"/>
      <c r="E67" s="111"/>
      <c r="F67" s="111"/>
      <c r="G67" s="112"/>
      <c r="H67" s="28"/>
      <c r="I67" s="29"/>
      <c r="J67" s="29"/>
      <c r="K67" s="29"/>
      <c r="L67" s="30"/>
      <c r="M67" s="31"/>
      <c r="N67" s="32"/>
      <c r="O67" s="32"/>
      <c r="P67" s="32"/>
      <c r="Q67" s="32"/>
      <c r="R67" s="32"/>
      <c r="S67" s="32"/>
      <c r="T67" s="32"/>
      <c r="U67" s="32"/>
      <c r="V67" s="32"/>
      <c r="W67" s="32"/>
      <c r="X67" s="32"/>
      <c r="Y67" s="33"/>
      <c r="Z67" s="34"/>
      <c r="AA67" s="35"/>
      <c r="AB67" s="35"/>
      <c r="AC67" s="35"/>
      <c r="AD67" s="28"/>
      <c r="AE67" s="29"/>
      <c r="AF67" s="29"/>
      <c r="AG67" s="29"/>
      <c r="AH67" s="30"/>
      <c r="AI67" s="31"/>
      <c r="AJ67" s="32"/>
      <c r="AK67" s="32"/>
      <c r="AL67" s="32"/>
      <c r="AM67" s="32"/>
      <c r="AN67" s="32"/>
      <c r="AO67" s="32"/>
      <c r="AP67" s="32"/>
      <c r="AQ67" s="32"/>
      <c r="AR67" s="32"/>
      <c r="AS67" s="32"/>
      <c r="AT67" s="32"/>
      <c r="AU67" s="33"/>
      <c r="AV67" s="34"/>
      <c r="AW67" s="35"/>
      <c r="AX67" s="35"/>
      <c r="AY67" s="36"/>
    </row>
    <row r="68" spans="2:51" ht="23.25" customHeight="1">
      <c r="B68" s="110"/>
      <c r="C68" s="111"/>
      <c r="D68" s="111"/>
      <c r="E68" s="111"/>
      <c r="F68" s="111"/>
      <c r="G68" s="112"/>
      <c r="H68" s="28"/>
      <c r="I68" s="29"/>
      <c r="J68" s="29"/>
      <c r="K68" s="29"/>
      <c r="L68" s="30"/>
      <c r="M68" s="31"/>
      <c r="N68" s="32"/>
      <c r="O68" s="32"/>
      <c r="P68" s="32"/>
      <c r="Q68" s="32"/>
      <c r="R68" s="32"/>
      <c r="S68" s="32"/>
      <c r="T68" s="32"/>
      <c r="U68" s="32"/>
      <c r="V68" s="32"/>
      <c r="W68" s="32"/>
      <c r="X68" s="32"/>
      <c r="Y68" s="33"/>
      <c r="Z68" s="34"/>
      <c r="AA68" s="35"/>
      <c r="AB68" s="35"/>
      <c r="AC68" s="35"/>
      <c r="AD68" s="28"/>
      <c r="AE68" s="29"/>
      <c r="AF68" s="29"/>
      <c r="AG68" s="29"/>
      <c r="AH68" s="30"/>
      <c r="AI68" s="31"/>
      <c r="AJ68" s="32"/>
      <c r="AK68" s="32"/>
      <c r="AL68" s="32"/>
      <c r="AM68" s="32"/>
      <c r="AN68" s="32"/>
      <c r="AO68" s="32"/>
      <c r="AP68" s="32"/>
      <c r="AQ68" s="32"/>
      <c r="AR68" s="32"/>
      <c r="AS68" s="32"/>
      <c r="AT68" s="32"/>
      <c r="AU68" s="33"/>
      <c r="AV68" s="34"/>
      <c r="AW68" s="35"/>
      <c r="AX68" s="35"/>
      <c r="AY68" s="36"/>
    </row>
    <row r="69" spans="2:51" ht="23.25" customHeight="1" thickBot="1">
      <c r="B69" s="113"/>
      <c r="C69" s="114"/>
      <c r="D69" s="114"/>
      <c r="E69" s="114"/>
      <c r="F69" s="114"/>
      <c r="G69" s="115"/>
      <c r="H69" s="19" t="s">
        <v>2</v>
      </c>
      <c r="I69" s="20"/>
      <c r="J69" s="20"/>
      <c r="K69" s="20"/>
      <c r="L69" s="20"/>
      <c r="M69" s="21"/>
      <c r="N69" s="22"/>
      <c r="O69" s="22"/>
      <c r="P69" s="22"/>
      <c r="Q69" s="22"/>
      <c r="R69" s="22"/>
      <c r="S69" s="22"/>
      <c r="T69" s="22"/>
      <c r="U69" s="22"/>
      <c r="V69" s="22"/>
      <c r="W69" s="22"/>
      <c r="X69" s="22"/>
      <c r="Y69" s="23"/>
      <c r="Z69" s="24">
        <f>SUM(Z62:AC68)</f>
        <v>48</v>
      </c>
      <c r="AA69" s="25"/>
      <c r="AB69" s="25"/>
      <c r="AC69" s="26"/>
      <c r="AD69" s="19" t="s">
        <v>2</v>
      </c>
      <c r="AE69" s="20"/>
      <c r="AF69" s="20"/>
      <c r="AG69" s="20"/>
      <c r="AH69" s="20"/>
      <c r="AI69" s="21"/>
      <c r="AJ69" s="22"/>
      <c r="AK69" s="22"/>
      <c r="AL69" s="22"/>
      <c r="AM69" s="22"/>
      <c r="AN69" s="22"/>
      <c r="AO69" s="22"/>
      <c r="AP69" s="22"/>
      <c r="AQ69" s="22"/>
      <c r="AR69" s="22"/>
      <c r="AS69" s="22"/>
      <c r="AT69" s="22"/>
      <c r="AU69" s="23"/>
      <c r="AV69" s="24">
        <f>SUM(AV62:AY68)</f>
        <v>1</v>
      </c>
      <c r="AW69" s="25"/>
      <c r="AX69" s="25"/>
      <c r="AY69" s="27"/>
    </row>
    <row r="70" spans="2:51" ht="24" customHeight="1">
      <c r="B70" s="107" t="s">
        <v>29</v>
      </c>
      <c r="C70" s="108"/>
      <c r="D70" s="108"/>
      <c r="E70" s="108"/>
      <c r="F70" s="108"/>
      <c r="G70" s="109"/>
      <c r="H70" s="102" t="s">
        <v>81</v>
      </c>
      <c r="I70" s="103"/>
      <c r="J70" s="103"/>
      <c r="K70" s="103"/>
      <c r="L70" s="103"/>
      <c r="M70" s="103"/>
      <c r="N70" s="103"/>
      <c r="O70" s="103"/>
      <c r="P70" s="103"/>
      <c r="Q70" s="103"/>
      <c r="R70" s="103"/>
      <c r="S70" s="103"/>
      <c r="T70" s="103"/>
      <c r="U70" s="103"/>
      <c r="V70" s="103"/>
      <c r="W70" s="103"/>
      <c r="X70" s="103"/>
      <c r="Y70" s="103"/>
      <c r="Z70" s="103"/>
      <c r="AA70" s="103"/>
      <c r="AB70" s="103"/>
      <c r="AC70" s="104"/>
      <c r="AD70" s="102" t="s">
        <v>60</v>
      </c>
      <c r="AE70" s="105"/>
      <c r="AF70" s="105"/>
      <c r="AG70" s="105"/>
      <c r="AH70" s="105"/>
      <c r="AI70" s="105"/>
      <c r="AJ70" s="105"/>
      <c r="AK70" s="105"/>
      <c r="AL70" s="105"/>
      <c r="AM70" s="105"/>
      <c r="AN70" s="105"/>
      <c r="AO70" s="105"/>
      <c r="AP70" s="105"/>
      <c r="AQ70" s="105"/>
      <c r="AR70" s="105"/>
      <c r="AS70" s="105"/>
      <c r="AT70" s="105"/>
      <c r="AU70" s="105"/>
      <c r="AV70" s="105"/>
      <c r="AW70" s="105"/>
      <c r="AX70" s="105"/>
      <c r="AY70" s="106"/>
    </row>
    <row r="71" spans="2:51" ht="31.5" customHeight="1">
      <c r="B71" s="110"/>
      <c r="C71" s="111"/>
      <c r="D71" s="111"/>
      <c r="E71" s="111"/>
      <c r="F71" s="111"/>
      <c r="G71" s="112"/>
      <c r="H71" s="88" t="s">
        <v>23</v>
      </c>
      <c r="I71" s="89"/>
      <c r="J71" s="89"/>
      <c r="K71" s="89"/>
      <c r="L71" s="89"/>
      <c r="M71" s="90" t="s">
        <v>22</v>
      </c>
      <c r="N71" s="84"/>
      <c r="O71" s="84"/>
      <c r="P71" s="84"/>
      <c r="Q71" s="84"/>
      <c r="R71" s="84"/>
      <c r="S71" s="84"/>
      <c r="T71" s="84"/>
      <c r="U71" s="84"/>
      <c r="V71" s="84"/>
      <c r="W71" s="84"/>
      <c r="X71" s="84"/>
      <c r="Y71" s="85"/>
      <c r="Z71" s="91" t="s">
        <v>21</v>
      </c>
      <c r="AA71" s="84"/>
      <c r="AB71" s="84"/>
      <c r="AC71" s="85"/>
      <c r="AD71" s="42" t="s">
        <v>23</v>
      </c>
      <c r="AE71" s="43"/>
      <c r="AF71" s="43"/>
      <c r="AG71" s="43"/>
      <c r="AH71" s="43"/>
      <c r="AI71" s="44" t="s">
        <v>22</v>
      </c>
      <c r="AJ71" s="39"/>
      <c r="AK71" s="39"/>
      <c r="AL71" s="39"/>
      <c r="AM71" s="39"/>
      <c r="AN71" s="39"/>
      <c r="AO71" s="39"/>
      <c r="AP71" s="39"/>
      <c r="AQ71" s="39"/>
      <c r="AR71" s="39"/>
      <c r="AS71" s="39"/>
      <c r="AT71" s="39"/>
      <c r="AU71" s="40"/>
      <c r="AV71" s="45" t="s">
        <v>21</v>
      </c>
      <c r="AW71" s="39"/>
      <c r="AX71" s="39"/>
      <c r="AY71" s="41"/>
    </row>
    <row r="72" spans="2:51" ht="24" customHeight="1">
      <c r="B72" s="110"/>
      <c r="C72" s="111"/>
      <c r="D72" s="111"/>
      <c r="E72" s="111"/>
      <c r="F72" s="111"/>
      <c r="G72" s="112"/>
      <c r="H72" s="13" t="s">
        <v>63</v>
      </c>
      <c r="I72" s="14"/>
      <c r="J72" s="14"/>
      <c r="K72" s="14"/>
      <c r="L72" s="15"/>
      <c r="M72" s="10" t="s">
        <v>64</v>
      </c>
      <c r="N72" s="11"/>
      <c r="O72" s="11"/>
      <c r="P72" s="11"/>
      <c r="Q72" s="11"/>
      <c r="R72" s="11"/>
      <c r="S72" s="11"/>
      <c r="T72" s="11"/>
      <c r="U72" s="11"/>
      <c r="V72" s="11"/>
      <c r="W72" s="11"/>
      <c r="X72" s="11"/>
      <c r="Y72" s="12"/>
      <c r="Z72" s="16">
        <v>25</v>
      </c>
      <c r="AA72" s="17"/>
      <c r="AB72" s="17"/>
      <c r="AC72" s="18"/>
      <c r="AD72" s="28"/>
      <c r="AE72" s="29"/>
      <c r="AF72" s="29"/>
      <c r="AG72" s="29"/>
      <c r="AH72" s="30"/>
      <c r="AI72" s="31"/>
      <c r="AJ72" s="32"/>
      <c r="AK72" s="32"/>
      <c r="AL72" s="32"/>
      <c r="AM72" s="32"/>
      <c r="AN72" s="32"/>
      <c r="AO72" s="32"/>
      <c r="AP72" s="32"/>
      <c r="AQ72" s="32"/>
      <c r="AR72" s="32"/>
      <c r="AS72" s="32"/>
      <c r="AT72" s="32"/>
      <c r="AU72" s="33"/>
      <c r="AV72" s="34"/>
      <c r="AW72" s="35"/>
      <c r="AX72" s="35"/>
      <c r="AY72" s="36"/>
    </row>
    <row r="73" spans="2:51" ht="22.5" customHeight="1">
      <c r="B73" s="110"/>
      <c r="C73" s="111"/>
      <c r="D73" s="111"/>
      <c r="E73" s="111"/>
      <c r="F73" s="111"/>
      <c r="G73" s="112"/>
      <c r="H73" s="13"/>
      <c r="I73" s="14"/>
      <c r="J73" s="14"/>
      <c r="K73" s="14"/>
      <c r="L73" s="15"/>
      <c r="M73" s="10"/>
      <c r="N73" s="11"/>
      <c r="O73" s="11"/>
      <c r="P73" s="11"/>
      <c r="Q73" s="11"/>
      <c r="R73" s="11"/>
      <c r="S73" s="11"/>
      <c r="T73" s="11"/>
      <c r="U73" s="11"/>
      <c r="V73" s="11"/>
      <c r="W73" s="11"/>
      <c r="X73" s="11"/>
      <c r="Y73" s="12"/>
      <c r="Z73" s="16"/>
      <c r="AA73" s="17"/>
      <c r="AB73" s="17"/>
      <c r="AC73" s="18"/>
      <c r="AD73" s="28"/>
      <c r="AE73" s="29"/>
      <c r="AF73" s="29"/>
      <c r="AG73" s="29"/>
      <c r="AH73" s="30"/>
      <c r="AI73" s="31"/>
      <c r="AJ73" s="32"/>
      <c r="AK73" s="32"/>
      <c r="AL73" s="32"/>
      <c r="AM73" s="32"/>
      <c r="AN73" s="32"/>
      <c r="AO73" s="32"/>
      <c r="AP73" s="32"/>
      <c r="AQ73" s="32"/>
      <c r="AR73" s="32"/>
      <c r="AS73" s="32"/>
      <c r="AT73" s="32"/>
      <c r="AU73" s="33"/>
      <c r="AV73" s="34"/>
      <c r="AW73" s="35"/>
      <c r="AX73" s="35"/>
      <c r="AY73" s="36"/>
    </row>
    <row r="74" spans="2:51" ht="22.5" customHeight="1">
      <c r="B74" s="110"/>
      <c r="C74" s="111"/>
      <c r="D74" s="111"/>
      <c r="E74" s="111"/>
      <c r="F74" s="111"/>
      <c r="G74" s="112"/>
      <c r="H74" s="13"/>
      <c r="I74" s="14"/>
      <c r="J74" s="14"/>
      <c r="K74" s="14"/>
      <c r="L74" s="15"/>
      <c r="M74" s="10"/>
      <c r="N74" s="11"/>
      <c r="O74" s="11"/>
      <c r="P74" s="11"/>
      <c r="Q74" s="11"/>
      <c r="R74" s="11"/>
      <c r="S74" s="11"/>
      <c r="T74" s="11"/>
      <c r="U74" s="11"/>
      <c r="V74" s="11"/>
      <c r="W74" s="11"/>
      <c r="X74" s="11"/>
      <c r="Y74" s="12"/>
      <c r="Z74" s="16"/>
      <c r="AA74" s="17"/>
      <c r="AB74" s="17"/>
      <c r="AC74" s="18"/>
      <c r="AD74" s="28"/>
      <c r="AE74" s="29"/>
      <c r="AF74" s="29"/>
      <c r="AG74" s="29"/>
      <c r="AH74" s="30"/>
      <c r="AI74" s="31"/>
      <c r="AJ74" s="32"/>
      <c r="AK74" s="32"/>
      <c r="AL74" s="32"/>
      <c r="AM74" s="32"/>
      <c r="AN74" s="32"/>
      <c r="AO74" s="32"/>
      <c r="AP74" s="32"/>
      <c r="AQ74" s="32"/>
      <c r="AR74" s="32"/>
      <c r="AS74" s="32"/>
      <c r="AT74" s="32"/>
      <c r="AU74" s="33"/>
      <c r="AV74" s="34"/>
      <c r="AW74" s="35"/>
      <c r="AX74" s="35"/>
      <c r="AY74" s="36"/>
    </row>
    <row r="75" spans="2:51" ht="22.5" customHeight="1">
      <c r="B75" s="110"/>
      <c r="C75" s="111"/>
      <c r="D75" s="111"/>
      <c r="E75" s="111"/>
      <c r="F75" s="111"/>
      <c r="G75" s="112"/>
      <c r="H75" s="13"/>
      <c r="I75" s="14"/>
      <c r="J75" s="14"/>
      <c r="K75" s="14"/>
      <c r="L75" s="15"/>
      <c r="M75" s="10"/>
      <c r="N75" s="11"/>
      <c r="O75" s="11"/>
      <c r="P75" s="11"/>
      <c r="Q75" s="11"/>
      <c r="R75" s="11"/>
      <c r="S75" s="11"/>
      <c r="T75" s="11"/>
      <c r="U75" s="11"/>
      <c r="V75" s="11"/>
      <c r="W75" s="11"/>
      <c r="X75" s="11"/>
      <c r="Y75" s="12"/>
      <c r="Z75" s="16"/>
      <c r="AA75" s="17"/>
      <c r="AB75" s="17"/>
      <c r="AC75" s="18"/>
      <c r="AD75" s="28"/>
      <c r="AE75" s="29"/>
      <c r="AF75" s="29"/>
      <c r="AG75" s="29"/>
      <c r="AH75" s="30"/>
      <c r="AI75" s="31"/>
      <c r="AJ75" s="32"/>
      <c r="AK75" s="32"/>
      <c r="AL75" s="32"/>
      <c r="AM75" s="32"/>
      <c r="AN75" s="32"/>
      <c r="AO75" s="32"/>
      <c r="AP75" s="32"/>
      <c r="AQ75" s="32"/>
      <c r="AR75" s="32"/>
      <c r="AS75" s="32"/>
      <c r="AT75" s="32"/>
      <c r="AU75" s="33"/>
      <c r="AV75" s="34"/>
      <c r="AW75" s="35"/>
      <c r="AX75" s="35"/>
      <c r="AY75" s="36"/>
    </row>
    <row r="76" spans="2:51" ht="22.5" customHeight="1">
      <c r="B76" s="110"/>
      <c r="C76" s="111"/>
      <c r="D76" s="111"/>
      <c r="E76" s="111"/>
      <c r="F76" s="111"/>
      <c r="G76" s="112"/>
      <c r="H76" s="13"/>
      <c r="I76" s="14"/>
      <c r="J76" s="14"/>
      <c r="K76" s="14"/>
      <c r="L76" s="15"/>
      <c r="M76" s="10"/>
      <c r="N76" s="11"/>
      <c r="O76" s="11"/>
      <c r="P76" s="11"/>
      <c r="Q76" s="11"/>
      <c r="R76" s="11"/>
      <c r="S76" s="11"/>
      <c r="T76" s="11"/>
      <c r="U76" s="11"/>
      <c r="V76" s="11"/>
      <c r="W76" s="11"/>
      <c r="X76" s="11"/>
      <c r="Y76" s="12"/>
      <c r="Z76" s="16"/>
      <c r="AA76" s="17"/>
      <c r="AB76" s="17"/>
      <c r="AC76" s="17"/>
      <c r="AD76" s="28"/>
      <c r="AE76" s="29"/>
      <c r="AF76" s="29"/>
      <c r="AG76" s="29"/>
      <c r="AH76" s="30"/>
      <c r="AI76" s="31"/>
      <c r="AJ76" s="32"/>
      <c r="AK76" s="32"/>
      <c r="AL76" s="32"/>
      <c r="AM76" s="32"/>
      <c r="AN76" s="32"/>
      <c r="AO76" s="32"/>
      <c r="AP76" s="32"/>
      <c r="AQ76" s="32"/>
      <c r="AR76" s="32"/>
      <c r="AS76" s="32"/>
      <c r="AT76" s="32"/>
      <c r="AU76" s="33"/>
      <c r="AV76" s="34"/>
      <c r="AW76" s="35"/>
      <c r="AX76" s="35"/>
      <c r="AY76" s="36"/>
    </row>
    <row r="77" spans="2:51" ht="22.5" customHeight="1">
      <c r="B77" s="110"/>
      <c r="C77" s="111"/>
      <c r="D77" s="111"/>
      <c r="E77" s="111"/>
      <c r="F77" s="111"/>
      <c r="G77" s="112"/>
      <c r="H77" s="13"/>
      <c r="I77" s="14"/>
      <c r="J77" s="14"/>
      <c r="K77" s="14"/>
      <c r="L77" s="15"/>
      <c r="M77" s="10"/>
      <c r="N77" s="11"/>
      <c r="O77" s="11"/>
      <c r="P77" s="11"/>
      <c r="Q77" s="11"/>
      <c r="R77" s="11"/>
      <c r="S77" s="11"/>
      <c r="T77" s="11"/>
      <c r="U77" s="11"/>
      <c r="V77" s="11"/>
      <c r="W77" s="11"/>
      <c r="X77" s="11"/>
      <c r="Y77" s="12"/>
      <c r="Z77" s="16"/>
      <c r="AA77" s="17"/>
      <c r="AB77" s="17"/>
      <c r="AC77" s="17"/>
      <c r="AD77" s="28"/>
      <c r="AE77" s="29"/>
      <c r="AF77" s="29"/>
      <c r="AG77" s="29"/>
      <c r="AH77" s="30"/>
      <c r="AI77" s="31"/>
      <c r="AJ77" s="32"/>
      <c r="AK77" s="32"/>
      <c r="AL77" s="32"/>
      <c r="AM77" s="32"/>
      <c r="AN77" s="32"/>
      <c r="AO77" s="32"/>
      <c r="AP77" s="32"/>
      <c r="AQ77" s="32"/>
      <c r="AR77" s="32"/>
      <c r="AS77" s="32"/>
      <c r="AT77" s="32"/>
      <c r="AU77" s="33"/>
      <c r="AV77" s="34"/>
      <c r="AW77" s="35"/>
      <c r="AX77" s="35"/>
      <c r="AY77" s="36"/>
    </row>
    <row r="78" spans="2:51" ht="22.5" customHeight="1">
      <c r="B78" s="110"/>
      <c r="C78" s="111"/>
      <c r="D78" s="111"/>
      <c r="E78" s="111"/>
      <c r="F78" s="111"/>
      <c r="G78" s="112"/>
      <c r="H78" s="13"/>
      <c r="I78" s="14"/>
      <c r="J78" s="14"/>
      <c r="K78" s="14"/>
      <c r="L78" s="15"/>
      <c r="M78" s="10"/>
      <c r="N78" s="11"/>
      <c r="O78" s="11"/>
      <c r="P78" s="11"/>
      <c r="Q78" s="11"/>
      <c r="R78" s="11"/>
      <c r="S78" s="11"/>
      <c r="T78" s="11"/>
      <c r="U78" s="11"/>
      <c r="V78" s="11"/>
      <c r="W78" s="11"/>
      <c r="X78" s="11"/>
      <c r="Y78" s="12"/>
      <c r="Z78" s="16"/>
      <c r="AA78" s="17"/>
      <c r="AB78" s="17"/>
      <c r="AC78" s="17"/>
      <c r="AD78" s="28"/>
      <c r="AE78" s="29"/>
      <c r="AF78" s="29"/>
      <c r="AG78" s="29"/>
      <c r="AH78" s="30"/>
      <c r="AI78" s="31"/>
      <c r="AJ78" s="32"/>
      <c r="AK78" s="32"/>
      <c r="AL78" s="32"/>
      <c r="AM78" s="32"/>
      <c r="AN78" s="32"/>
      <c r="AO78" s="32"/>
      <c r="AP78" s="32"/>
      <c r="AQ78" s="32"/>
      <c r="AR78" s="32"/>
      <c r="AS78" s="32"/>
      <c r="AT78" s="32"/>
      <c r="AU78" s="33"/>
      <c r="AV78" s="34"/>
      <c r="AW78" s="35"/>
      <c r="AX78" s="35"/>
      <c r="AY78" s="36"/>
    </row>
    <row r="79" spans="2:51" ht="22.5" customHeight="1">
      <c r="B79" s="110"/>
      <c r="C79" s="111"/>
      <c r="D79" s="111"/>
      <c r="E79" s="111"/>
      <c r="F79" s="111"/>
      <c r="G79" s="112"/>
      <c r="H79" s="13"/>
      <c r="I79" s="14"/>
      <c r="J79" s="14"/>
      <c r="K79" s="14"/>
      <c r="L79" s="15"/>
      <c r="M79" s="10"/>
      <c r="N79" s="11"/>
      <c r="O79" s="11"/>
      <c r="P79" s="11"/>
      <c r="Q79" s="11"/>
      <c r="R79" s="11"/>
      <c r="S79" s="11"/>
      <c r="T79" s="11"/>
      <c r="U79" s="11"/>
      <c r="V79" s="11"/>
      <c r="W79" s="11"/>
      <c r="X79" s="11"/>
      <c r="Y79" s="12"/>
      <c r="Z79" s="16"/>
      <c r="AA79" s="17"/>
      <c r="AB79" s="17"/>
      <c r="AC79" s="17"/>
      <c r="AD79" s="28"/>
      <c r="AE79" s="29"/>
      <c r="AF79" s="29"/>
      <c r="AG79" s="29"/>
      <c r="AH79" s="30"/>
      <c r="AI79" s="31"/>
      <c r="AJ79" s="32"/>
      <c r="AK79" s="32"/>
      <c r="AL79" s="32"/>
      <c r="AM79" s="32"/>
      <c r="AN79" s="32"/>
      <c r="AO79" s="32"/>
      <c r="AP79" s="32"/>
      <c r="AQ79" s="32"/>
      <c r="AR79" s="32"/>
      <c r="AS79" s="32"/>
      <c r="AT79" s="32"/>
      <c r="AU79" s="33"/>
      <c r="AV79" s="34"/>
      <c r="AW79" s="35"/>
      <c r="AX79" s="35"/>
      <c r="AY79" s="36"/>
    </row>
    <row r="80" spans="2:51" ht="22.5" customHeight="1">
      <c r="B80" s="110"/>
      <c r="C80" s="111"/>
      <c r="D80" s="111"/>
      <c r="E80" s="111"/>
      <c r="F80" s="111"/>
      <c r="G80" s="112"/>
      <c r="H80" s="95" t="s">
        <v>2</v>
      </c>
      <c r="I80" s="84"/>
      <c r="J80" s="84"/>
      <c r="K80" s="84"/>
      <c r="L80" s="84"/>
      <c r="M80" s="96"/>
      <c r="N80" s="97"/>
      <c r="O80" s="97"/>
      <c r="P80" s="97"/>
      <c r="Q80" s="97"/>
      <c r="R80" s="97"/>
      <c r="S80" s="97"/>
      <c r="T80" s="97"/>
      <c r="U80" s="97"/>
      <c r="V80" s="97"/>
      <c r="W80" s="97"/>
      <c r="X80" s="97"/>
      <c r="Y80" s="98"/>
      <c r="Z80" s="99">
        <f>SUM(Z72:AC79)</f>
        <v>25</v>
      </c>
      <c r="AA80" s="100"/>
      <c r="AB80" s="100"/>
      <c r="AC80" s="101"/>
      <c r="AD80" s="46" t="s">
        <v>2</v>
      </c>
      <c r="AE80" s="39"/>
      <c r="AF80" s="39"/>
      <c r="AG80" s="39"/>
      <c r="AH80" s="39"/>
      <c r="AI80" s="47"/>
      <c r="AJ80" s="48"/>
      <c r="AK80" s="48"/>
      <c r="AL80" s="48"/>
      <c r="AM80" s="48"/>
      <c r="AN80" s="48"/>
      <c r="AO80" s="48"/>
      <c r="AP80" s="48"/>
      <c r="AQ80" s="48"/>
      <c r="AR80" s="48"/>
      <c r="AS80" s="48"/>
      <c r="AT80" s="48"/>
      <c r="AU80" s="49"/>
      <c r="AV80" s="50">
        <f>SUM(AV72:AY79)</f>
        <v>0</v>
      </c>
      <c r="AW80" s="51"/>
      <c r="AX80" s="51"/>
      <c r="AY80" s="53"/>
    </row>
    <row r="81" spans="2:51" ht="24" customHeight="1">
      <c r="B81" s="110"/>
      <c r="C81" s="111"/>
      <c r="D81" s="111"/>
      <c r="E81" s="111"/>
      <c r="F81" s="111"/>
      <c r="G81" s="112"/>
      <c r="H81" s="38" t="s">
        <v>82</v>
      </c>
      <c r="I81" s="84"/>
      <c r="J81" s="84"/>
      <c r="K81" s="84"/>
      <c r="L81" s="84"/>
      <c r="M81" s="84"/>
      <c r="N81" s="84"/>
      <c r="O81" s="84"/>
      <c r="P81" s="84"/>
      <c r="Q81" s="84"/>
      <c r="R81" s="84"/>
      <c r="S81" s="84"/>
      <c r="T81" s="84"/>
      <c r="U81" s="84"/>
      <c r="V81" s="84"/>
      <c r="W81" s="84"/>
      <c r="X81" s="84"/>
      <c r="Y81" s="84"/>
      <c r="Z81" s="84"/>
      <c r="AA81" s="84"/>
      <c r="AB81" s="84"/>
      <c r="AC81" s="85"/>
      <c r="AD81" s="38" t="s">
        <v>61</v>
      </c>
      <c r="AE81" s="86"/>
      <c r="AF81" s="86"/>
      <c r="AG81" s="86"/>
      <c r="AH81" s="86"/>
      <c r="AI81" s="86"/>
      <c r="AJ81" s="86"/>
      <c r="AK81" s="86"/>
      <c r="AL81" s="86"/>
      <c r="AM81" s="86"/>
      <c r="AN81" s="86"/>
      <c r="AO81" s="86"/>
      <c r="AP81" s="86"/>
      <c r="AQ81" s="86"/>
      <c r="AR81" s="86"/>
      <c r="AS81" s="86"/>
      <c r="AT81" s="86"/>
      <c r="AU81" s="86"/>
      <c r="AV81" s="86"/>
      <c r="AW81" s="86"/>
      <c r="AX81" s="86"/>
      <c r="AY81" s="87"/>
    </row>
    <row r="82" spans="2:51" ht="28.5" customHeight="1">
      <c r="B82" s="110"/>
      <c r="C82" s="111"/>
      <c r="D82" s="111"/>
      <c r="E82" s="111"/>
      <c r="F82" s="111"/>
      <c r="G82" s="112"/>
      <c r="H82" s="88" t="s">
        <v>23</v>
      </c>
      <c r="I82" s="89"/>
      <c r="J82" s="89"/>
      <c r="K82" s="89"/>
      <c r="L82" s="89"/>
      <c r="M82" s="90" t="s">
        <v>22</v>
      </c>
      <c r="N82" s="84"/>
      <c r="O82" s="84"/>
      <c r="P82" s="84"/>
      <c r="Q82" s="84"/>
      <c r="R82" s="84"/>
      <c r="S82" s="84"/>
      <c r="T82" s="84"/>
      <c r="U82" s="84"/>
      <c r="V82" s="84"/>
      <c r="W82" s="84"/>
      <c r="X82" s="84"/>
      <c r="Y82" s="85"/>
      <c r="Z82" s="91" t="s">
        <v>21</v>
      </c>
      <c r="AA82" s="84"/>
      <c r="AB82" s="84"/>
      <c r="AC82" s="85"/>
      <c r="AD82" s="42" t="s">
        <v>23</v>
      </c>
      <c r="AE82" s="92"/>
      <c r="AF82" s="92"/>
      <c r="AG82" s="92"/>
      <c r="AH82" s="92"/>
      <c r="AI82" s="44" t="s">
        <v>22</v>
      </c>
      <c r="AJ82" s="86"/>
      <c r="AK82" s="86"/>
      <c r="AL82" s="86"/>
      <c r="AM82" s="86"/>
      <c r="AN82" s="86"/>
      <c r="AO82" s="86"/>
      <c r="AP82" s="86"/>
      <c r="AQ82" s="86"/>
      <c r="AR82" s="86"/>
      <c r="AS82" s="86"/>
      <c r="AT82" s="86"/>
      <c r="AU82" s="93"/>
      <c r="AV82" s="94" t="s">
        <v>21</v>
      </c>
      <c r="AW82" s="86"/>
      <c r="AX82" s="86"/>
      <c r="AY82" s="87"/>
    </row>
    <row r="83" spans="2:51" ht="22.5" customHeight="1">
      <c r="B83" s="110"/>
      <c r="C83" s="111"/>
      <c r="D83" s="111"/>
      <c r="E83" s="111"/>
      <c r="F83" s="111"/>
      <c r="G83" s="112"/>
      <c r="H83" s="13" t="s">
        <v>63</v>
      </c>
      <c r="I83" s="14"/>
      <c r="J83" s="14"/>
      <c r="K83" s="14"/>
      <c r="L83" s="15"/>
      <c r="M83" s="10" t="s">
        <v>65</v>
      </c>
      <c r="N83" s="11"/>
      <c r="O83" s="11"/>
      <c r="P83" s="11"/>
      <c r="Q83" s="11"/>
      <c r="R83" s="11"/>
      <c r="S83" s="11"/>
      <c r="T83" s="11"/>
      <c r="U83" s="11"/>
      <c r="V83" s="11"/>
      <c r="W83" s="11"/>
      <c r="X83" s="11"/>
      <c r="Y83" s="12"/>
      <c r="Z83" s="81">
        <v>7</v>
      </c>
      <c r="AA83" s="82"/>
      <c r="AB83" s="82"/>
      <c r="AC83" s="83"/>
      <c r="AD83" s="13"/>
      <c r="AE83" s="14"/>
      <c r="AF83" s="14"/>
      <c r="AG83" s="14"/>
      <c r="AH83" s="15"/>
      <c r="AI83" s="10"/>
      <c r="AJ83" s="11"/>
      <c r="AK83" s="11"/>
      <c r="AL83" s="11"/>
      <c r="AM83" s="11"/>
      <c r="AN83" s="11"/>
      <c r="AO83" s="11"/>
      <c r="AP83" s="11"/>
      <c r="AQ83" s="11"/>
      <c r="AR83" s="11"/>
      <c r="AS83" s="11"/>
      <c r="AT83" s="11"/>
      <c r="AU83" s="12"/>
      <c r="AV83" s="16"/>
      <c r="AW83" s="17"/>
      <c r="AX83" s="17"/>
      <c r="AY83" s="80"/>
    </row>
    <row r="84" spans="2:51" ht="23.25" customHeight="1">
      <c r="B84" s="110"/>
      <c r="C84" s="111"/>
      <c r="D84" s="111"/>
      <c r="E84" s="111"/>
      <c r="F84" s="111"/>
      <c r="G84" s="112"/>
      <c r="H84" s="13"/>
      <c r="I84" s="14"/>
      <c r="J84" s="14"/>
      <c r="K84" s="14"/>
      <c r="L84" s="15"/>
      <c r="M84" s="10"/>
      <c r="N84" s="11"/>
      <c r="O84" s="11"/>
      <c r="P84" s="11"/>
      <c r="Q84" s="11"/>
      <c r="R84" s="11"/>
      <c r="S84" s="11"/>
      <c r="T84" s="11"/>
      <c r="U84" s="11"/>
      <c r="V84" s="11"/>
      <c r="W84" s="11"/>
      <c r="X84" s="11"/>
      <c r="Y84" s="12"/>
      <c r="Z84" s="81"/>
      <c r="AA84" s="82"/>
      <c r="AB84" s="82"/>
      <c r="AC84" s="83"/>
      <c r="AD84" s="13"/>
      <c r="AE84" s="14"/>
      <c r="AF84" s="14"/>
      <c r="AG84" s="14"/>
      <c r="AH84" s="15"/>
      <c r="AI84" s="10"/>
      <c r="AJ84" s="11"/>
      <c r="AK84" s="11"/>
      <c r="AL84" s="11"/>
      <c r="AM84" s="11"/>
      <c r="AN84" s="11"/>
      <c r="AO84" s="11"/>
      <c r="AP84" s="11"/>
      <c r="AQ84" s="11"/>
      <c r="AR84" s="11"/>
      <c r="AS84" s="11"/>
      <c r="AT84" s="11"/>
      <c r="AU84" s="12"/>
      <c r="AV84" s="16"/>
      <c r="AW84" s="17"/>
      <c r="AX84" s="17"/>
      <c r="AY84" s="80"/>
    </row>
    <row r="85" spans="2:51" ht="22.5" customHeight="1">
      <c r="B85" s="110"/>
      <c r="C85" s="111"/>
      <c r="D85" s="111"/>
      <c r="E85" s="111"/>
      <c r="F85" s="111"/>
      <c r="G85" s="112"/>
      <c r="H85" s="13"/>
      <c r="I85" s="14"/>
      <c r="J85" s="14"/>
      <c r="K85" s="14"/>
      <c r="L85" s="15"/>
      <c r="M85" s="10"/>
      <c r="N85" s="11"/>
      <c r="O85" s="11"/>
      <c r="P85" s="11"/>
      <c r="Q85" s="11"/>
      <c r="R85" s="11"/>
      <c r="S85" s="11"/>
      <c r="T85" s="11"/>
      <c r="U85" s="11"/>
      <c r="V85" s="11"/>
      <c r="W85" s="11"/>
      <c r="X85" s="11"/>
      <c r="Y85" s="12"/>
      <c r="Z85" s="81"/>
      <c r="AA85" s="82"/>
      <c r="AB85" s="82"/>
      <c r="AC85" s="83"/>
      <c r="AD85" s="13"/>
      <c r="AE85" s="14"/>
      <c r="AF85" s="14"/>
      <c r="AG85" s="14"/>
      <c r="AH85" s="15"/>
      <c r="AI85" s="10"/>
      <c r="AJ85" s="11"/>
      <c r="AK85" s="11"/>
      <c r="AL85" s="11"/>
      <c r="AM85" s="11"/>
      <c r="AN85" s="11"/>
      <c r="AO85" s="11"/>
      <c r="AP85" s="11"/>
      <c r="AQ85" s="11"/>
      <c r="AR85" s="11"/>
      <c r="AS85" s="11"/>
      <c r="AT85" s="11"/>
      <c r="AU85" s="12"/>
      <c r="AV85" s="16"/>
      <c r="AW85" s="17"/>
      <c r="AX85" s="17"/>
      <c r="AY85" s="80"/>
    </row>
    <row r="86" spans="2:51" ht="23.25" customHeight="1">
      <c r="B86" s="110"/>
      <c r="C86" s="111"/>
      <c r="D86" s="111"/>
      <c r="E86" s="111"/>
      <c r="F86" s="111"/>
      <c r="G86" s="112"/>
      <c r="H86" s="13"/>
      <c r="I86" s="14"/>
      <c r="J86" s="14"/>
      <c r="K86" s="14"/>
      <c r="L86" s="15"/>
      <c r="M86" s="10"/>
      <c r="N86" s="11"/>
      <c r="O86" s="11"/>
      <c r="P86" s="11"/>
      <c r="Q86" s="11"/>
      <c r="R86" s="11"/>
      <c r="S86" s="11"/>
      <c r="T86" s="11"/>
      <c r="U86" s="11"/>
      <c r="V86" s="11"/>
      <c r="W86" s="11"/>
      <c r="X86" s="11"/>
      <c r="Y86" s="12"/>
      <c r="Z86" s="16"/>
      <c r="AA86" s="17"/>
      <c r="AB86" s="17"/>
      <c r="AC86" s="18"/>
      <c r="AD86" s="13"/>
      <c r="AE86" s="14"/>
      <c r="AF86" s="14"/>
      <c r="AG86" s="14"/>
      <c r="AH86" s="15"/>
      <c r="AI86" s="10"/>
      <c r="AJ86" s="11"/>
      <c r="AK86" s="11"/>
      <c r="AL86" s="11"/>
      <c r="AM86" s="11"/>
      <c r="AN86" s="11"/>
      <c r="AO86" s="11"/>
      <c r="AP86" s="11"/>
      <c r="AQ86" s="11"/>
      <c r="AR86" s="11"/>
      <c r="AS86" s="11"/>
      <c r="AT86" s="11"/>
      <c r="AU86" s="12"/>
      <c r="AV86" s="16"/>
      <c r="AW86" s="17"/>
      <c r="AX86" s="17"/>
      <c r="AY86" s="80"/>
    </row>
    <row r="87" spans="2:51" ht="23.25" customHeight="1">
      <c r="B87" s="110"/>
      <c r="C87" s="111"/>
      <c r="D87" s="111"/>
      <c r="E87" s="111"/>
      <c r="F87" s="111"/>
      <c r="G87" s="112"/>
      <c r="H87" s="13"/>
      <c r="I87" s="14"/>
      <c r="J87" s="14"/>
      <c r="K87" s="14"/>
      <c r="L87" s="15"/>
      <c r="M87" s="10"/>
      <c r="N87" s="11"/>
      <c r="O87" s="11"/>
      <c r="P87" s="11"/>
      <c r="Q87" s="11"/>
      <c r="R87" s="11"/>
      <c r="S87" s="11"/>
      <c r="T87" s="11"/>
      <c r="U87" s="11"/>
      <c r="V87" s="11"/>
      <c r="W87" s="11"/>
      <c r="X87" s="11"/>
      <c r="Y87" s="12"/>
      <c r="Z87" s="16"/>
      <c r="AA87" s="17"/>
      <c r="AB87" s="17"/>
      <c r="AC87" s="18"/>
      <c r="AD87" s="71"/>
      <c r="AE87" s="72"/>
      <c r="AF87" s="72"/>
      <c r="AG87" s="72"/>
      <c r="AH87" s="73"/>
      <c r="AI87" s="74"/>
      <c r="AJ87" s="75"/>
      <c r="AK87" s="75"/>
      <c r="AL87" s="75"/>
      <c r="AM87" s="75"/>
      <c r="AN87" s="75"/>
      <c r="AO87" s="75"/>
      <c r="AP87" s="75"/>
      <c r="AQ87" s="75"/>
      <c r="AR87" s="75"/>
      <c r="AS87" s="75"/>
      <c r="AT87" s="75"/>
      <c r="AU87" s="76"/>
      <c r="AV87" s="77"/>
      <c r="AW87" s="78"/>
      <c r="AX87" s="78"/>
      <c r="AY87" s="79"/>
    </row>
    <row r="88" spans="2:51" ht="23.25" customHeight="1">
      <c r="B88" s="110"/>
      <c r="C88" s="111"/>
      <c r="D88" s="111"/>
      <c r="E88" s="111"/>
      <c r="F88" s="111"/>
      <c r="G88" s="112"/>
      <c r="H88" s="13"/>
      <c r="I88" s="14"/>
      <c r="J88" s="14"/>
      <c r="K88" s="14"/>
      <c r="L88" s="15"/>
      <c r="M88" s="10"/>
      <c r="N88" s="11"/>
      <c r="O88" s="11"/>
      <c r="P88" s="11"/>
      <c r="Q88" s="11"/>
      <c r="R88" s="11"/>
      <c r="S88" s="11"/>
      <c r="T88" s="11"/>
      <c r="U88" s="11"/>
      <c r="V88" s="11"/>
      <c r="W88" s="11"/>
      <c r="X88" s="11"/>
      <c r="Y88" s="12"/>
      <c r="Z88" s="16"/>
      <c r="AA88" s="17"/>
      <c r="AB88" s="17"/>
      <c r="AC88" s="18"/>
      <c r="AD88" s="71"/>
      <c r="AE88" s="72"/>
      <c r="AF88" s="72"/>
      <c r="AG88" s="72"/>
      <c r="AH88" s="73"/>
      <c r="AI88" s="74"/>
      <c r="AJ88" s="75"/>
      <c r="AK88" s="75"/>
      <c r="AL88" s="75"/>
      <c r="AM88" s="75"/>
      <c r="AN88" s="75"/>
      <c r="AO88" s="75"/>
      <c r="AP88" s="75"/>
      <c r="AQ88" s="75"/>
      <c r="AR88" s="75"/>
      <c r="AS88" s="75"/>
      <c r="AT88" s="75"/>
      <c r="AU88" s="76"/>
      <c r="AV88" s="77"/>
      <c r="AW88" s="78"/>
      <c r="AX88" s="78"/>
      <c r="AY88" s="79"/>
    </row>
    <row r="89" spans="2:51" ht="23.25" customHeight="1">
      <c r="B89" s="110"/>
      <c r="C89" s="111"/>
      <c r="D89" s="111"/>
      <c r="E89" s="111"/>
      <c r="F89" s="111"/>
      <c r="G89" s="112"/>
      <c r="H89" s="28"/>
      <c r="I89" s="29"/>
      <c r="J89" s="29"/>
      <c r="K89" s="29"/>
      <c r="L89" s="30"/>
      <c r="M89" s="31"/>
      <c r="N89" s="32"/>
      <c r="O89" s="32"/>
      <c r="P89" s="32"/>
      <c r="Q89" s="32"/>
      <c r="R89" s="32"/>
      <c r="S89" s="32"/>
      <c r="T89" s="32"/>
      <c r="U89" s="32"/>
      <c r="V89" s="32"/>
      <c r="W89" s="32"/>
      <c r="X89" s="32"/>
      <c r="Y89" s="33"/>
      <c r="Z89" s="34"/>
      <c r="AA89" s="35"/>
      <c r="AB89" s="35"/>
      <c r="AC89" s="35"/>
      <c r="AD89" s="62"/>
      <c r="AE89" s="63"/>
      <c r="AF89" s="63"/>
      <c r="AG89" s="63"/>
      <c r="AH89" s="64"/>
      <c r="AI89" s="65"/>
      <c r="AJ89" s="66"/>
      <c r="AK89" s="66"/>
      <c r="AL89" s="66"/>
      <c r="AM89" s="66"/>
      <c r="AN89" s="66"/>
      <c r="AO89" s="66"/>
      <c r="AP89" s="66"/>
      <c r="AQ89" s="66"/>
      <c r="AR89" s="66"/>
      <c r="AS89" s="66"/>
      <c r="AT89" s="66"/>
      <c r="AU89" s="67"/>
      <c r="AV89" s="68"/>
      <c r="AW89" s="69"/>
      <c r="AX89" s="69"/>
      <c r="AY89" s="70"/>
    </row>
    <row r="90" spans="2:51" ht="23.25" customHeight="1">
      <c r="B90" s="110"/>
      <c r="C90" s="111"/>
      <c r="D90" s="111"/>
      <c r="E90" s="111"/>
      <c r="F90" s="111"/>
      <c r="G90" s="112"/>
      <c r="H90" s="28"/>
      <c r="I90" s="29"/>
      <c r="J90" s="29"/>
      <c r="K90" s="29"/>
      <c r="L90" s="30"/>
      <c r="M90" s="31"/>
      <c r="N90" s="32"/>
      <c r="O90" s="32"/>
      <c r="P90" s="32"/>
      <c r="Q90" s="32"/>
      <c r="R90" s="32"/>
      <c r="S90" s="32"/>
      <c r="T90" s="32"/>
      <c r="U90" s="32"/>
      <c r="V90" s="32"/>
      <c r="W90" s="32"/>
      <c r="X90" s="32"/>
      <c r="Y90" s="33"/>
      <c r="Z90" s="34"/>
      <c r="AA90" s="35"/>
      <c r="AB90" s="35"/>
      <c r="AC90" s="35"/>
      <c r="AD90" s="62"/>
      <c r="AE90" s="63"/>
      <c r="AF90" s="63"/>
      <c r="AG90" s="63"/>
      <c r="AH90" s="64"/>
      <c r="AI90" s="65"/>
      <c r="AJ90" s="66"/>
      <c r="AK90" s="66"/>
      <c r="AL90" s="66"/>
      <c r="AM90" s="66"/>
      <c r="AN90" s="66"/>
      <c r="AO90" s="66"/>
      <c r="AP90" s="66"/>
      <c r="AQ90" s="66"/>
      <c r="AR90" s="66"/>
      <c r="AS90" s="66"/>
      <c r="AT90" s="66"/>
      <c r="AU90" s="67"/>
      <c r="AV90" s="68"/>
      <c r="AW90" s="69"/>
      <c r="AX90" s="69"/>
      <c r="AY90" s="70"/>
    </row>
    <row r="91" spans="2:51" ht="24" customHeight="1">
      <c r="B91" s="110"/>
      <c r="C91" s="111"/>
      <c r="D91" s="111"/>
      <c r="E91" s="111"/>
      <c r="F91" s="111"/>
      <c r="G91" s="112"/>
      <c r="H91" s="54" t="s">
        <v>2</v>
      </c>
      <c r="I91" s="43"/>
      <c r="J91" s="43"/>
      <c r="K91" s="43"/>
      <c r="L91" s="43"/>
      <c r="M91" s="55"/>
      <c r="N91" s="56"/>
      <c r="O91" s="56"/>
      <c r="P91" s="56"/>
      <c r="Q91" s="56"/>
      <c r="R91" s="56"/>
      <c r="S91" s="56"/>
      <c r="T91" s="56"/>
      <c r="U91" s="56"/>
      <c r="V91" s="56"/>
      <c r="W91" s="56"/>
      <c r="X91" s="56"/>
      <c r="Y91" s="57"/>
      <c r="Z91" s="58">
        <f>SUM(Z83:AC90)</f>
        <v>7</v>
      </c>
      <c r="AA91" s="59"/>
      <c r="AB91" s="59"/>
      <c r="AC91" s="60"/>
      <c r="AD91" s="54" t="s">
        <v>2</v>
      </c>
      <c r="AE91" s="43"/>
      <c r="AF91" s="43"/>
      <c r="AG91" s="43"/>
      <c r="AH91" s="43"/>
      <c r="AI91" s="55"/>
      <c r="AJ91" s="56"/>
      <c r="AK91" s="56"/>
      <c r="AL91" s="56"/>
      <c r="AM91" s="56"/>
      <c r="AN91" s="56"/>
      <c r="AO91" s="56"/>
      <c r="AP91" s="56"/>
      <c r="AQ91" s="56"/>
      <c r="AR91" s="56"/>
      <c r="AS91" s="56"/>
      <c r="AT91" s="56"/>
      <c r="AU91" s="57"/>
      <c r="AV91" s="58">
        <f>SUM(AV83:AY90)</f>
        <v>0</v>
      </c>
      <c r="AW91" s="59"/>
      <c r="AX91" s="59"/>
      <c r="AY91" s="61"/>
    </row>
    <row r="92" spans="2:51" ht="24.75" customHeight="1">
      <c r="B92" s="110"/>
      <c r="C92" s="111"/>
      <c r="D92" s="111"/>
      <c r="E92" s="111"/>
      <c r="F92" s="111"/>
      <c r="G92" s="112"/>
      <c r="H92" s="38" t="s">
        <v>83</v>
      </c>
      <c r="I92" s="39"/>
      <c r="J92" s="39"/>
      <c r="K92" s="39"/>
      <c r="L92" s="39"/>
      <c r="M92" s="39"/>
      <c r="N92" s="39"/>
      <c r="O92" s="39"/>
      <c r="P92" s="39"/>
      <c r="Q92" s="39"/>
      <c r="R92" s="39"/>
      <c r="S92" s="39"/>
      <c r="T92" s="39"/>
      <c r="U92" s="39"/>
      <c r="V92" s="39"/>
      <c r="W92" s="39"/>
      <c r="X92" s="39"/>
      <c r="Y92" s="39"/>
      <c r="Z92" s="39"/>
      <c r="AA92" s="39"/>
      <c r="AB92" s="39"/>
      <c r="AC92" s="40"/>
      <c r="AD92" s="38" t="s">
        <v>59</v>
      </c>
      <c r="AE92" s="39"/>
      <c r="AF92" s="39"/>
      <c r="AG92" s="39"/>
      <c r="AH92" s="39"/>
      <c r="AI92" s="39"/>
      <c r="AJ92" s="39"/>
      <c r="AK92" s="39"/>
      <c r="AL92" s="39"/>
      <c r="AM92" s="39"/>
      <c r="AN92" s="39"/>
      <c r="AO92" s="39"/>
      <c r="AP92" s="39"/>
      <c r="AQ92" s="39"/>
      <c r="AR92" s="39"/>
      <c r="AS92" s="39"/>
      <c r="AT92" s="39"/>
      <c r="AU92" s="39"/>
      <c r="AV92" s="39"/>
      <c r="AW92" s="39"/>
      <c r="AX92" s="39"/>
      <c r="AY92" s="41"/>
    </row>
    <row r="93" spans="2:51" ht="29.25" customHeight="1">
      <c r="B93" s="110"/>
      <c r="C93" s="111"/>
      <c r="D93" s="111"/>
      <c r="E93" s="111"/>
      <c r="F93" s="111"/>
      <c r="G93" s="112"/>
      <c r="H93" s="42" t="s">
        <v>23</v>
      </c>
      <c r="I93" s="43"/>
      <c r="J93" s="43"/>
      <c r="K93" s="43"/>
      <c r="L93" s="43"/>
      <c r="M93" s="44" t="s">
        <v>22</v>
      </c>
      <c r="N93" s="39"/>
      <c r="O93" s="39"/>
      <c r="P93" s="39"/>
      <c r="Q93" s="39"/>
      <c r="R93" s="39"/>
      <c r="S93" s="39"/>
      <c r="T93" s="39"/>
      <c r="U93" s="39"/>
      <c r="V93" s="39"/>
      <c r="W93" s="39"/>
      <c r="X93" s="39"/>
      <c r="Y93" s="40"/>
      <c r="Z93" s="45" t="s">
        <v>21</v>
      </c>
      <c r="AA93" s="39"/>
      <c r="AB93" s="39"/>
      <c r="AC93" s="40"/>
      <c r="AD93" s="42" t="s">
        <v>23</v>
      </c>
      <c r="AE93" s="43"/>
      <c r="AF93" s="43"/>
      <c r="AG93" s="43"/>
      <c r="AH93" s="43"/>
      <c r="AI93" s="44" t="s">
        <v>22</v>
      </c>
      <c r="AJ93" s="39"/>
      <c r="AK93" s="39"/>
      <c r="AL93" s="39"/>
      <c r="AM93" s="39"/>
      <c r="AN93" s="39"/>
      <c r="AO93" s="39"/>
      <c r="AP93" s="39"/>
      <c r="AQ93" s="39"/>
      <c r="AR93" s="39"/>
      <c r="AS93" s="39"/>
      <c r="AT93" s="39"/>
      <c r="AU93" s="40"/>
      <c r="AV93" s="45" t="s">
        <v>21</v>
      </c>
      <c r="AW93" s="39"/>
      <c r="AX93" s="39"/>
      <c r="AY93" s="41"/>
    </row>
    <row r="94" spans="2:51" ht="42.75" customHeight="1">
      <c r="B94" s="110"/>
      <c r="C94" s="111"/>
      <c r="D94" s="111"/>
      <c r="E94" s="111"/>
      <c r="F94" s="111"/>
      <c r="G94" s="112"/>
      <c r="H94" s="13" t="s">
        <v>63</v>
      </c>
      <c r="I94" s="14"/>
      <c r="J94" s="14"/>
      <c r="K94" s="14"/>
      <c r="L94" s="15"/>
      <c r="M94" s="10" t="s">
        <v>66</v>
      </c>
      <c r="N94" s="11"/>
      <c r="O94" s="11"/>
      <c r="P94" s="11"/>
      <c r="Q94" s="11"/>
      <c r="R94" s="11"/>
      <c r="S94" s="11"/>
      <c r="T94" s="11"/>
      <c r="U94" s="11"/>
      <c r="V94" s="11"/>
      <c r="W94" s="11"/>
      <c r="X94" s="11"/>
      <c r="Y94" s="12"/>
      <c r="Z94" s="16">
        <v>235</v>
      </c>
      <c r="AA94" s="17"/>
      <c r="AB94" s="17"/>
      <c r="AC94" s="18"/>
      <c r="AD94" s="13"/>
      <c r="AE94" s="14"/>
      <c r="AF94" s="14"/>
      <c r="AG94" s="14"/>
      <c r="AH94" s="15"/>
      <c r="AI94" s="31"/>
      <c r="AJ94" s="32"/>
      <c r="AK94" s="32"/>
      <c r="AL94" s="32"/>
      <c r="AM94" s="32"/>
      <c r="AN94" s="32"/>
      <c r="AO94" s="32"/>
      <c r="AP94" s="32"/>
      <c r="AQ94" s="32"/>
      <c r="AR94" s="32"/>
      <c r="AS94" s="32"/>
      <c r="AT94" s="32"/>
      <c r="AU94" s="33"/>
      <c r="AV94" s="34"/>
      <c r="AW94" s="35"/>
      <c r="AX94" s="35"/>
      <c r="AY94" s="36"/>
    </row>
    <row r="95" spans="2:51" ht="21" customHeight="1">
      <c r="B95" s="110"/>
      <c r="C95" s="111"/>
      <c r="D95" s="111"/>
      <c r="E95" s="111"/>
      <c r="F95" s="111"/>
      <c r="G95" s="112"/>
      <c r="H95" s="28"/>
      <c r="I95" s="29"/>
      <c r="J95" s="29"/>
      <c r="K95" s="29"/>
      <c r="L95" s="30"/>
      <c r="M95" s="31"/>
      <c r="N95" s="32"/>
      <c r="O95" s="32"/>
      <c r="P95" s="32"/>
      <c r="Q95" s="32"/>
      <c r="R95" s="32"/>
      <c r="S95" s="32"/>
      <c r="T95" s="32"/>
      <c r="U95" s="32"/>
      <c r="V95" s="32"/>
      <c r="W95" s="32"/>
      <c r="X95" s="32"/>
      <c r="Y95" s="33"/>
      <c r="Z95" s="34"/>
      <c r="AA95" s="35"/>
      <c r="AB95" s="35"/>
      <c r="AC95" s="37"/>
      <c r="AD95" s="28"/>
      <c r="AE95" s="29"/>
      <c r="AF95" s="29"/>
      <c r="AG95" s="29"/>
      <c r="AH95" s="30"/>
      <c r="AI95" s="31"/>
      <c r="AJ95" s="32"/>
      <c r="AK95" s="32"/>
      <c r="AL95" s="32"/>
      <c r="AM95" s="32"/>
      <c r="AN95" s="32"/>
      <c r="AO95" s="32"/>
      <c r="AP95" s="32"/>
      <c r="AQ95" s="32"/>
      <c r="AR95" s="32"/>
      <c r="AS95" s="32"/>
      <c r="AT95" s="32"/>
      <c r="AU95" s="33"/>
      <c r="AV95" s="34"/>
      <c r="AW95" s="35"/>
      <c r="AX95" s="35"/>
      <c r="AY95" s="36"/>
    </row>
    <row r="96" spans="2:51" ht="21" customHeight="1">
      <c r="B96" s="110"/>
      <c r="C96" s="111"/>
      <c r="D96" s="111"/>
      <c r="E96" s="111"/>
      <c r="F96" s="111"/>
      <c r="G96" s="112"/>
      <c r="H96" s="28"/>
      <c r="I96" s="29"/>
      <c r="J96" s="29"/>
      <c r="K96" s="29"/>
      <c r="L96" s="30"/>
      <c r="M96" s="31"/>
      <c r="N96" s="32"/>
      <c r="O96" s="32"/>
      <c r="P96" s="32"/>
      <c r="Q96" s="32"/>
      <c r="R96" s="32"/>
      <c r="S96" s="32"/>
      <c r="T96" s="32"/>
      <c r="U96" s="32"/>
      <c r="V96" s="32"/>
      <c r="W96" s="32"/>
      <c r="X96" s="32"/>
      <c r="Y96" s="33"/>
      <c r="Z96" s="34"/>
      <c r="AA96" s="35"/>
      <c r="AB96" s="35"/>
      <c r="AC96" s="37"/>
      <c r="AD96" s="28"/>
      <c r="AE96" s="29"/>
      <c r="AF96" s="29"/>
      <c r="AG96" s="29"/>
      <c r="AH96" s="30"/>
      <c r="AI96" s="31"/>
      <c r="AJ96" s="32"/>
      <c r="AK96" s="32"/>
      <c r="AL96" s="32"/>
      <c r="AM96" s="32"/>
      <c r="AN96" s="32"/>
      <c r="AO96" s="32"/>
      <c r="AP96" s="32"/>
      <c r="AQ96" s="32"/>
      <c r="AR96" s="32"/>
      <c r="AS96" s="32"/>
      <c r="AT96" s="32"/>
      <c r="AU96" s="33"/>
      <c r="AV96" s="34"/>
      <c r="AW96" s="35"/>
      <c r="AX96" s="35"/>
      <c r="AY96" s="36"/>
    </row>
    <row r="97" spans="2:51" ht="21" customHeight="1">
      <c r="B97" s="110"/>
      <c r="C97" s="111"/>
      <c r="D97" s="111"/>
      <c r="E97" s="111"/>
      <c r="F97" s="111"/>
      <c r="G97" s="112"/>
      <c r="H97" s="28"/>
      <c r="I97" s="29"/>
      <c r="J97" s="29"/>
      <c r="K97" s="29"/>
      <c r="L97" s="30"/>
      <c r="M97" s="31"/>
      <c r="N97" s="32"/>
      <c r="O97" s="32"/>
      <c r="P97" s="32"/>
      <c r="Q97" s="32"/>
      <c r="R97" s="32"/>
      <c r="S97" s="32"/>
      <c r="T97" s="32"/>
      <c r="U97" s="32"/>
      <c r="V97" s="32"/>
      <c r="W97" s="32"/>
      <c r="X97" s="32"/>
      <c r="Y97" s="33"/>
      <c r="Z97" s="34"/>
      <c r="AA97" s="35"/>
      <c r="AB97" s="35"/>
      <c r="AC97" s="37"/>
      <c r="AD97" s="28"/>
      <c r="AE97" s="29"/>
      <c r="AF97" s="29"/>
      <c r="AG97" s="29"/>
      <c r="AH97" s="30"/>
      <c r="AI97" s="31"/>
      <c r="AJ97" s="32"/>
      <c r="AK97" s="32"/>
      <c r="AL97" s="32"/>
      <c r="AM97" s="32"/>
      <c r="AN97" s="32"/>
      <c r="AO97" s="32"/>
      <c r="AP97" s="32"/>
      <c r="AQ97" s="32"/>
      <c r="AR97" s="32"/>
      <c r="AS97" s="32"/>
      <c r="AT97" s="32"/>
      <c r="AU97" s="33"/>
      <c r="AV97" s="34"/>
      <c r="AW97" s="35"/>
      <c r="AX97" s="35"/>
      <c r="AY97" s="36"/>
    </row>
    <row r="98" spans="2:51" ht="21" customHeight="1">
      <c r="B98" s="110"/>
      <c r="C98" s="111"/>
      <c r="D98" s="111"/>
      <c r="E98" s="111"/>
      <c r="F98" s="111"/>
      <c r="G98" s="112"/>
      <c r="H98" s="28"/>
      <c r="I98" s="29"/>
      <c r="J98" s="29"/>
      <c r="K98" s="29"/>
      <c r="L98" s="30"/>
      <c r="M98" s="31"/>
      <c r="N98" s="32"/>
      <c r="O98" s="32"/>
      <c r="P98" s="32"/>
      <c r="Q98" s="32"/>
      <c r="R98" s="32"/>
      <c r="S98" s="32"/>
      <c r="T98" s="32"/>
      <c r="U98" s="32"/>
      <c r="V98" s="32"/>
      <c r="W98" s="32"/>
      <c r="X98" s="32"/>
      <c r="Y98" s="33"/>
      <c r="Z98" s="34"/>
      <c r="AA98" s="35"/>
      <c r="AB98" s="35"/>
      <c r="AC98" s="35"/>
      <c r="AD98" s="28"/>
      <c r="AE98" s="29"/>
      <c r="AF98" s="29"/>
      <c r="AG98" s="29"/>
      <c r="AH98" s="30"/>
      <c r="AI98" s="31"/>
      <c r="AJ98" s="32"/>
      <c r="AK98" s="32"/>
      <c r="AL98" s="32"/>
      <c r="AM98" s="32"/>
      <c r="AN98" s="32"/>
      <c r="AO98" s="32"/>
      <c r="AP98" s="32"/>
      <c r="AQ98" s="32"/>
      <c r="AR98" s="32"/>
      <c r="AS98" s="32"/>
      <c r="AT98" s="32"/>
      <c r="AU98" s="33"/>
      <c r="AV98" s="34"/>
      <c r="AW98" s="35"/>
      <c r="AX98" s="35"/>
      <c r="AY98" s="36"/>
    </row>
    <row r="99" spans="2:51" ht="21" customHeight="1">
      <c r="B99" s="110"/>
      <c r="C99" s="111"/>
      <c r="D99" s="111"/>
      <c r="E99" s="111"/>
      <c r="F99" s="111"/>
      <c r="G99" s="112"/>
      <c r="H99" s="28"/>
      <c r="I99" s="29"/>
      <c r="J99" s="29"/>
      <c r="K99" s="29"/>
      <c r="L99" s="30"/>
      <c r="M99" s="31"/>
      <c r="N99" s="32"/>
      <c r="O99" s="32"/>
      <c r="P99" s="32"/>
      <c r="Q99" s="32"/>
      <c r="R99" s="32"/>
      <c r="S99" s="32"/>
      <c r="T99" s="32"/>
      <c r="U99" s="32"/>
      <c r="V99" s="32"/>
      <c r="W99" s="32"/>
      <c r="X99" s="32"/>
      <c r="Y99" s="33"/>
      <c r="Z99" s="34"/>
      <c r="AA99" s="35"/>
      <c r="AB99" s="35"/>
      <c r="AC99" s="35"/>
      <c r="AD99" s="28"/>
      <c r="AE99" s="29"/>
      <c r="AF99" s="29"/>
      <c r="AG99" s="29"/>
      <c r="AH99" s="30"/>
      <c r="AI99" s="31"/>
      <c r="AJ99" s="32"/>
      <c r="AK99" s="32"/>
      <c r="AL99" s="32"/>
      <c r="AM99" s="32"/>
      <c r="AN99" s="32"/>
      <c r="AO99" s="32"/>
      <c r="AP99" s="32"/>
      <c r="AQ99" s="32"/>
      <c r="AR99" s="32"/>
      <c r="AS99" s="32"/>
      <c r="AT99" s="32"/>
      <c r="AU99" s="33"/>
      <c r="AV99" s="34"/>
      <c r="AW99" s="35"/>
      <c r="AX99" s="35"/>
      <c r="AY99" s="36"/>
    </row>
    <row r="100" spans="2:51" ht="21" customHeight="1">
      <c r="B100" s="110"/>
      <c r="C100" s="111"/>
      <c r="D100" s="111"/>
      <c r="E100" s="111"/>
      <c r="F100" s="111"/>
      <c r="G100" s="112"/>
      <c r="H100" s="28"/>
      <c r="I100" s="29"/>
      <c r="J100" s="29"/>
      <c r="K100" s="29"/>
      <c r="L100" s="30"/>
      <c r="M100" s="31"/>
      <c r="N100" s="32"/>
      <c r="O100" s="32"/>
      <c r="P100" s="32"/>
      <c r="Q100" s="32"/>
      <c r="R100" s="32"/>
      <c r="S100" s="32"/>
      <c r="T100" s="32"/>
      <c r="U100" s="32"/>
      <c r="V100" s="32"/>
      <c r="W100" s="32"/>
      <c r="X100" s="32"/>
      <c r="Y100" s="33"/>
      <c r="Z100" s="34"/>
      <c r="AA100" s="35"/>
      <c r="AB100" s="35"/>
      <c r="AC100" s="35"/>
      <c r="AD100" s="28"/>
      <c r="AE100" s="29"/>
      <c r="AF100" s="29"/>
      <c r="AG100" s="29"/>
      <c r="AH100" s="30"/>
      <c r="AI100" s="31"/>
      <c r="AJ100" s="32"/>
      <c r="AK100" s="32"/>
      <c r="AL100" s="32"/>
      <c r="AM100" s="32"/>
      <c r="AN100" s="32"/>
      <c r="AO100" s="32"/>
      <c r="AP100" s="32"/>
      <c r="AQ100" s="32"/>
      <c r="AR100" s="32"/>
      <c r="AS100" s="32"/>
      <c r="AT100" s="32"/>
      <c r="AU100" s="33"/>
      <c r="AV100" s="34"/>
      <c r="AW100" s="35"/>
      <c r="AX100" s="35"/>
      <c r="AY100" s="36"/>
    </row>
    <row r="101" spans="2:51" ht="21" customHeight="1">
      <c r="B101" s="110"/>
      <c r="C101" s="111"/>
      <c r="D101" s="111"/>
      <c r="E101" s="111"/>
      <c r="F101" s="111"/>
      <c r="G101" s="112"/>
      <c r="H101" s="28"/>
      <c r="I101" s="29"/>
      <c r="J101" s="29"/>
      <c r="K101" s="29"/>
      <c r="L101" s="30"/>
      <c r="M101" s="31"/>
      <c r="N101" s="32"/>
      <c r="O101" s="32"/>
      <c r="P101" s="32"/>
      <c r="Q101" s="32"/>
      <c r="R101" s="32"/>
      <c r="S101" s="32"/>
      <c r="T101" s="32"/>
      <c r="U101" s="32"/>
      <c r="V101" s="32"/>
      <c r="W101" s="32"/>
      <c r="X101" s="32"/>
      <c r="Y101" s="33"/>
      <c r="Z101" s="34"/>
      <c r="AA101" s="35"/>
      <c r="AB101" s="35"/>
      <c r="AC101" s="35"/>
      <c r="AD101" s="28"/>
      <c r="AE101" s="29"/>
      <c r="AF101" s="29"/>
      <c r="AG101" s="29"/>
      <c r="AH101" s="30"/>
      <c r="AI101" s="31"/>
      <c r="AJ101" s="32"/>
      <c r="AK101" s="32"/>
      <c r="AL101" s="32"/>
      <c r="AM101" s="32"/>
      <c r="AN101" s="32"/>
      <c r="AO101" s="32"/>
      <c r="AP101" s="32"/>
      <c r="AQ101" s="32"/>
      <c r="AR101" s="32"/>
      <c r="AS101" s="32"/>
      <c r="AT101" s="32"/>
      <c r="AU101" s="33"/>
      <c r="AV101" s="34"/>
      <c r="AW101" s="35"/>
      <c r="AX101" s="35"/>
      <c r="AY101" s="36"/>
    </row>
    <row r="102" spans="2:51" ht="23.25" customHeight="1">
      <c r="B102" s="110"/>
      <c r="C102" s="111"/>
      <c r="D102" s="111"/>
      <c r="E102" s="111"/>
      <c r="F102" s="111"/>
      <c r="G102" s="112"/>
      <c r="H102" s="46" t="s">
        <v>2</v>
      </c>
      <c r="I102" s="39"/>
      <c r="J102" s="39"/>
      <c r="K102" s="39"/>
      <c r="L102" s="39"/>
      <c r="M102" s="47"/>
      <c r="N102" s="48"/>
      <c r="O102" s="48"/>
      <c r="P102" s="48"/>
      <c r="Q102" s="48"/>
      <c r="R102" s="48"/>
      <c r="S102" s="48"/>
      <c r="T102" s="48"/>
      <c r="U102" s="48"/>
      <c r="V102" s="48"/>
      <c r="W102" s="48"/>
      <c r="X102" s="48"/>
      <c r="Y102" s="49"/>
      <c r="Z102" s="50">
        <f>SUM(Z94:AC101)</f>
        <v>235</v>
      </c>
      <c r="AA102" s="51"/>
      <c r="AB102" s="51"/>
      <c r="AC102" s="52"/>
      <c r="AD102" s="46" t="s">
        <v>2</v>
      </c>
      <c r="AE102" s="39"/>
      <c r="AF102" s="39"/>
      <c r="AG102" s="39"/>
      <c r="AH102" s="39"/>
      <c r="AI102" s="47"/>
      <c r="AJ102" s="48"/>
      <c r="AK102" s="48"/>
      <c r="AL102" s="48"/>
      <c r="AM102" s="48"/>
      <c r="AN102" s="48"/>
      <c r="AO102" s="48"/>
      <c r="AP102" s="48"/>
      <c r="AQ102" s="48"/>
      <c r="AR102" s="48"/>
      <c r="AS102" s="48"/>
      <c r="AT102" s="48"/>
      <c r="AU102" s="49"/>
      <c r="AV102" s="50">
        <f>SUM(AV94:AY101)</f>
        <v>0</v>
      </c>
      <c r="AW102" s="51"/>
      <c r="AX102" s="51"/>
      <c r="AY102" s="53"/>
    </row>
    <row r="103" spans="2:51" ht="24.75" customHeight="1">
      <c r="B103" s="110"/>
      <c r="C103" s="111"/>
      <c r="D103" s="111"/>
      <c r="E103" s="111"/>
      <c r="F103" s="111"/>
      <c r="G103" s="112"/>
      <c r="H103" s="38" t="s">
        <v>58</v>
      </c>
      <c r="I103" s="39"/>
      <c r="J103" s="39"/>
      <c r="K103" s="39"/>
      <c r="L103" s="39"/>
      <c r="M103" s="39"/>
      <c r="N103" s="39"/>
      <c r="O103" s="39"/>
      <c r="P103" s="39"/>
      <c r="Q103" s="39"/>
      <c r="R103" s="39"/>
      <c r="S103" s="39"/>
      <c r="T103" s="39"/>
      <c r="U103" s="39"/>
      <c r="V103" s="39"/>
      <c r="W103" s="39"/>
      <c r="X103" s="39"/>
      <c r="Y103" s="39"/>
      <c r="Z103" s="39"/>
      <c r="AA103" s="39"/>
      <c r="AB103" s="39"/>
      <c r="AC103" s="40"/>
      <c r="AD103" s="38" t="s">
        <v>62</v>
      </c>
      <c r="AE103" s="39"/>
      <c r="AF103" s="39"/>
      <c r="AG103" s="39"/>
      <c r="AH103" s="39"/>
      <c r="AI103" s="39"/>
      <c r="AJ103" s="39"/>
      <c r="AK103" s="39"/>
      <c r="AL103" s="39"/>
      <c r="AM103" s="39"/>
      <c r="AN103" s="39"/>
      <c r="AO103" s="39"/>
      <c r="AP103" s="39"/>
      <c r="AQ103" s="39"/>
      <c r="AR103" s="39"/>
      <c r="AS103" s="39"/>
      <c r="AT103" s="39"/>
      <c r="AU103" s="39"/>
      <c r="AV103" s="39"/>
      <c r="AW103" s="39"/>
      <c r="AX103" s="39"/>
      <c r="AY103" s="41"/>
    </row>
    <row r="104" spans="2:51" ht="29.25" customHeight="1">
      <c r="B104" s="110"/>
      <c r="C104" s="111"/>
      <c r="D104" s="111"/>
      <c r="E104" s="111"/>
      <c r="F104" s="111"/>
      <c r="G104" s="112"/>
      <c r="H104" s="42" t="s">
        <v>23</v>
      </c>
      <c r="I104" s="43"/>
      <c r="J104" s="43"/>
      <c r="K104" s="43"/>
      <c r="L104" s="43"/>
      <c r="M104" s="44" t="s">
        <v>22</v>
      </c>
      <c r="N104" s="39"/>
      <c r="O104" s="39"/>
      <c r="P104" s="39"/>
      <c r="Q104" s="39"/>
      <c r="R104" s="39"/>
      <c r="S104" s="39"/>
      <c r="T104" s="39"/>
      <c r="U104" s="39"/>
      <c r="V104" s="39"/>
      <c r="W104" s="39"/>
      <c r="X104" s="39"/>
      <c r="Y104" s="40"/>
      <c r="Z104" s="45" t="s">
        <v>21</v>
      </c>
      <c r="AA104" s="39"/>
      <c r="AB104" s="39"/>
      <c r="AC104" s="40"/>
      <c r="AD104" s="42" t="s">
        <v>23</v>
      </c>
      <c r="AE104" s="43"/>
      <c r="AF104" s="43"/>
      <c r="AG104" s="43"/>
      <c r="AH104" s="43"/>
      <c r="AI104" s="44" t="s">
        <v>22</v>
      </c>
      <c r="AJ104" s="39"/>
      <c r="AK104" s="39"/>
      <c r="AL104" s="39"/>
      <c r="AM104" s="39"/>
      <c r="AN104" s="39"/>
      <c r="AO104" s="39"/>
      <c r="AP104" s="39"/>
      <c r="AQ104" s="39"/>
      <c r="AR104" s="39"/>
      <c r="AS104" s="39"/>
      <c r="AT104" s="39"/>
      <c r="AU104" s="40"/>
      <c r="AV104" s="45" t="s">
        <v>21</v>
      </c>
      <c r="AW104" s="39"/>
      <c r="AX104" s="39"/>
      <c r="AY104" s="41"/>
    </row>
    <row r="105" spans="2:51" ht="23.25" customHeight="1">
      <c r="B105" s="110"/>
      <c r="C105" s="111"/>
      <c r="D105" s="111"/>
      <c r="E105" s="111"/>
      <c r="F105" s="111"/>
      <c r="G105" s="112"/>
      <c r="H105" s="28"/>
      <c r="I105" s="29"/>
      <c r="J105" s="29"/>
      <c r="K105" s="29"/>
      <c r="L105" s="30"/>
      <c r="M105" s="31"/>
      <c r="N105" s="32"/>
      <c r="O105" s="32"/>
      <c r="P105" s="32"/>
      <c r="Q105" s="32"/>
      <c r="R105" s="32"/>
      <c r="S105" s="32"/>
      <c r="T105" s="32"/>
      <c r="U105" s="32"/>
      <c r="V105" s="32"/>
      <c r="W105" s="32"/>
      <c r="X105" s="32"/>
      <c r="Y105" s="33"/>
      <c r="Z105" s="34"/>
      <c r="AA105" s="35"/>
      <c r="AB105" s="35"/>
      <c r="AC105" s="37"/>
      <c r="AD105" s="28"/>
      <c r="AE105" s="29"/>
      <c r="AF105" s="29"/>
      <c r="AG105" s="29"/>
      <c r="AH105" s="30"/>
      <c r="AI105" s="31"/>
      <c r="AJ105" s="32"/>
      <c r="AK105" s="32"/>
      <c r="AL105" s="32"/>
      <c r="AM105" s="32"/>
      <c r="AN105" s="32"/>
      <c r="AO105" s="32"/>
      <c r="AP105" s="32"/>
      <c r="AQ105" s="32"/>
      <c r="AR105" s="32"/>
      <c r="AS105" s="32"/>
      <c r="AT105" s="32"/>
      <c r="AU105" s="33"/>
      <c r="AV105" s="34"/>
      <c r="AW105" s="35"/>
      <c r="AX105" s="35"/>
      <c r="AY105" s="36"/>
    </row>
    <row r="106" spans="2:51" ht="23.25" customHeight="1">
      <c r="B106" s="110"/>
      <c r="C106" s="111"/>
      <c r="D106" s="111"/>
      <c r="E106" s="111"/>
      <c r="F106" s="111"/>
      <c r="G106" s="112"/>
      <c r="H106" s="28"/>
      <c r="I106" s="29"/>
      <c r="J106" s="29"/>
      <c r="K106" s="29"/>
      <c r="L106" s="30"/>
      <c r="M106" s="31"/>
      <c r="N106" s="32"/>
      <c r="O106" s="32"/>
      <c r="P106" s="32"/>
      <c r="Q106" s="32"/>
      <c r="R106" s="32"/>
      <c r="S106" s="32"/>
      <c r="T106" s="32"/>
      <c r="U106" s="32"/>
      <c r="V106" s="32"/>
      <c r="W106" s="32"/>
      <c r="X106" s="32"/>
      <c r="Y106" s="33"/>
      <c r="Z106" s="34"/>
      <c r="AA106" s="35"/>
      <c r="AB106" s="35"/>
      <c r="AC106" s="37"/>
      <c r="AD106" s="28"/>
      <c r="AE106" s="29"/>
      <c r="AF106" s="29"/>
      <c r="AG106" s="29"/>
      <c r="AH106" s="30"/>
      <c r="AI106" s="31"/>
      <c r="AJ106" s="32"/>
      <c r="AK106" s="32"/>
      <c r="AL106" s="32"/>
      <c r="AM106" s="32"/>
      <c r="AN106" s="32"/>
      <c r="AO106" s="32"/>
      <c r="AP106" s="32"/>
      <c r="AQ106" s="32"/>
      <c r="AR106" s="32"/>
      <c r="AS106" s="32"/>
      <c r="AT106" s="32"/>
      <c r="AU106" s="33"/>
      <c r="AV106" s="34"/>
      <c r="AW106" s="35"/>
      <c r="AX106" s="35"/>
      <c r="AY106" s="36"/>
    </row>
    <row r="107" spans="2:51" ht="23.25" customHeight="1">
      <c r="B107" s="110"/>
      <c r="C107" s="111"/>
      <c r="D107" s="111"/>
      <c r="E107" s="111"/>
      <c r="F107" s="111"/>
      <c r="G107" s="112"/>
      <c r="H107" s="28"/>
      <c r="I107" s="29"/>
      <c r="J107" s="29"/>
      <c r="K107" s="29"/>
      <c r="L107" s="30"/>
      <c r="M107" s="31"/>
      <c r="N107" s="32"/>
      <c r="O107" s="32"/>
      <c r="P107" s="32"/>
      <c r="Q107" s="32"/>
      <c r="R107" s="32"/>
      <c r="S107" s="32"/>
      <c r="T107" s="32"/>
      <c r="U107" s="32"/>
      <c r="V107" s="32"/>
      <c r="W107" s="32"/>
      <c r="X107" s="32"/>
      <c r="Y107" s="33"/>
      <c r="Z107" s="34"/>
      <c r="AA107" s="35"/>
      <c r="AB107" s="35"/>
      <c r="AC107" s="37"/>
      <c r="AD107" s="28"/>
      <c r="AE107" s="29"/>
      <c r="AF107" s="29"/>
      <c r="AG107" s="29"/>
      <c r="AH107" s="30"/>
      <c r="AI107" s="31"/>
      <c r="AJ107" s="32"/>
      <c r="AK107" s="32"/>
      <c r="AL107" s="32"/>
      <c r="AM107" s="32"/>
      <c r="AN107" s="32"/>
      <c r="AO107" s="32"/>
      <c r="AP107" s="32"/>
      <c r="AQ107" s="32"/>
      <c r="AR107" s="32"/>
      <c r="AS107" s="32"/>
      <c r="AT107" s="32"/>
      <c r="AU107" s="33"/>
      <c r="AV107" s="34"/>
      <c r="AW107" s="35"/>
      <c r="AX107" s="35"/>
      <c r="AY107" s="36"/>
    </row>
    <row r="108" spans="2:51" ht="23.25" customHeight="1">
      <c r="B108" s="110"/>
      <c r="C108" s="111"/>
      <c r="D108" s="111"/>
      <c r="E108" s="111"/>
      <c r="F108" s="111"/>
      <c r="G108" s="112"/>
      <c r="H108" s="28"/>
      <c r="I108" s="29"/>
      <c r="J108" s="29"/>
      <c r="K108" s="29"/>
      <c r="L108" s="30"/>
      <c r="M108" s="31"/>
      <c r="N108" s="32"/>
      <c r="O108" s="32"/>
      <c r="P108" s="32"/>
      <c r="Q108" s="32"/>
      <c r="R108" s="32"/>
      <c r="S108" s="32"/>
      <c r="T108" s="32"/>
      <c r="U108" s="32"/>
      <c r="V108" s="32"/>
      <c r="W108" s="32"/>
      <c r="X108" s="32"/>
      <c r="Y108" s="33"/>
      <c r="Z108" s="34"/>
      <c r="AA108" s="35"/>
      <c r="AB108" s="35"/>
      <c r="AC108" s="37"/>
      <c r="AD108" s="28"/>
      <c r="AE108" s="29"/>
      <c r="AF108" s="29"/>
      <c r="AG108" s="29"/>
      <c r="AH108" s="30"/>
      <c r="AI108" s="31"/>
      <c r="AJ108" s="32"/>
      <c r="AK108" s="32"/>
      <c r="AL108" s="32"/>
      <c r="AM108" s="32"/>
      <c r="AN108" s="32"/>
      <c r="AO108" s="32"/>
      <c r="AP108" s="32"/>
      <c r="AQ108" s="32"/>
      <c r="AR108" s="32"/>
      <c r="AS108" s="32"/>
      <c r="AT108" s="32"/>
      <c r="AU108" s="33"/>
      <c r="AV108" s="34"/>
      <c r="AW108" s="35"/>
      <c r="AX108" s="35"/>
      <c r="AY108" s="36"/>
    </row>
    <row r="109" spans="2:51" ht="23.25" customHeight="1">
      <c r="B109" s="110"/>
      <c r="C109" s="111"/>
      <c r="D109" s="111"/>
      <c r="E109" s="111"/>
      <c r="F109" s="111"/>
      <c r="G109" s="112"/>
      <c r="H109" s="28"/>
      <c r="I109" s="29"/>
      <c r="J109" s="29"/>
      <c r="K109" s="29"/>
      <c r="L109" s="30"/>
      <c r="M109" s="31"/>
      <c r="N109" s="32"/>
      <c r="O109" s="32"/>
      <c r="P109" s="32"/>
      <c r="Q109" s="32"/>
      <c r="R109" s="32"/>
      <c r="S109" s="32"/>
      <c r="T109" s="32"/>
      <c r="U109" s="32"/>
      <c r="V109" s="32"/>
      <c r="W109" s="32"/>
      <c r="X109" s="32"/>
      <c r="Y109" s="33"/>
      <c r="Z109" s="34"/>
      <c r="AA109" s="35"/>
      <c r="AB109" s="35"/>
      <c r="AC109" s="35"/>
      <c r="AD109" s="28"/>
      <c r="AE109" s="29"/>
      <c r="AF109" s="29"/>
      <c r="AG109" s="29"/>
      <c r="AH109" s="30"/>
      <c r="AI109" s="31"/>
      <c r="AJ109" s="32"/>
      <c r="AK109" s="32"/>
      <c r="AL109" s="32"/>
      <c r="AM109" s="32"/>
      <c r="AN109" s="32"/>
      <c r="AO109" s="32"/>
      <c r="AP109" s="32"/>
      <c r="AQ109" s="32"/>
      <c r="AR109" s="32"/>
      <c r="AS109" s="32"/>
      <c r="AT109" s="32"/>
      <c r="AU109" s="33"/>
      <c r="AV109" s="34"/>
      <c r="AW109" s="35"/>
      <c r="AX109" s="35"/>
      <c r="AY109" s="36"/>
    </row>
    <row r="110" spans="2:51" ht="23.25" customHeight="1">
      <c r="B110" s="110"/>
      <c r="C110" s="111"/>
      <c r="D110" s="111"/>
      <c r="E110" s="111"/>
      <c r="F110" s="111"/>
      <c r="G110" s="112"/>
      <c r="H110" s="28"/>
      <c r="I110" s="29"/>
      <c r="J110" s="29"/>
      <c r="K110" s="29"/>
      <c r="L110" s="30"/>
      <c r="M110" s="31"/>
      <c r="N110" s="32"/>
      <c r="O110" s="32"/>
      <c r="P110" s="32"/>
      <c r="Q110" s="32"/>
      <c r="R110" s="32"/>
      <c r="S110" s="32"/>
      <c r="T110" s="32"/>
      <c r="U110" s="32"/>
      <c r="V110" s="32"/>
      <c r="W110" s="32"/>
      <c r="X110" s="32"/>
      <c r="Y110" s="33"/>
      <c r="Z110" s="34"/>
      <c r="AA110" s="35"/>
      <c r="AB110" s="35"/>
      <c r="AC110" s="35"/>
      <c r="AD110" s="28"/>
      <c r="AE110" s="29"/>
      <c r="AF110" s="29"/>
      <c r="AG110" s="29"/>
      <c r="AH110" s="30"/>
      <c r="AI110" s="31"/>
      <c r="AJ110" s="32"/>
      <c r="AK110" s="32"/>
      <c r="AL110" s="32"/>
      <c r="AM110" s="32"/>
      <c r="AN110" s="32"/>
      <c r="AO110" s="32"/>
      <c r="AP110" s="32"/>
      <c r="AQ110" s="32"/>
      <c r="AR110" s="32"/>
      <c r="AS110" s="32"/>
      <c r="AT110" s="32"/>
      <c r="AU110" s="33"/>
      <c r="AV110" s="34"/>
      <c r="AW110" s="35"/>
      <c r="AX110" s="35"/>
      <c r="AY110" s="36"/>
    </row>
    <row r="111" spans="2:51" ht="23.25" customHeight="1">
      <c r="B111" s="110"/>
      <c r="C111" s="111"/>
      <c r="D111" s="111"/>
      <c r="E111" s="111"/>
      <c r="F111" s="111"/>
      <c r="G111" s="112"/>
      <c r="H111" s="28"/>
      <c r="I111" s="29"/>
      <c r="J111" s="29"/>
      <c r="K111" s="29"/>
      <c r="L111" s="30"/>
      <c r="M111" s="31"/>
      <c r="N111" s="32"/>
      <c r="O111" s="32"/>
      <c r="P111" s="32"/>
      <c r="Q111" s="32"/>
      <c r="R111" s="32"/>
      <c r="S111" s="32"/>
      <c r="T111" s="32"/>
      <c r="U111" s="32"/>
      <c r="V111" s="32"/>
      <c r="W111" s="32"/>
      <c r="X111" s="32"/>
      <c r="Y111" s="33"/>
      <c r="Z111" s="34"/>
      <c r="AA111" s="35"/>
      <c r="AB111" s="35"/>
      <c r="AC111" s="35"/>
      <c r="AD111" s="28"/>
      <c r="AE111" s="29"/>
      <c r="AF111" s="29"/>
      <c r="AG111" s="29"/>
      <c r="AH111" s="30"/>
      <c r="AI111" s="31"/>
      <c r="AJ111" s="32"/>
      <c r="AK111" s="32"/>
      <c r="AL111" s="32"/>
      <c r="AM111" s="32"/>
      <c r="AN111" s="32"/>
      <c r="AO111" s="32"/>
      <c r="AP111" s="32"/>
      <c r="AQ111" s="32"/>
      <c r="AR111" s="32"/>
      <c r="AS111" s="32"/>
      <c r="AT111" s="32"/>
      <c r="AU111" s="33"/>
      <c r="AV111" s="34"/>
      <c r="AW111" s="35"/>
      <c r="AX111" s="35"/>
      <c r="AY111" s="36"/>
    </row>
    <row r="112" spans="2:51" ht="23.25" customHeight="1">
      <c r="B112" s="110"/>
      <c r="C112" s="111"/>
      <c r="D112" s="111"/>
      <c r="E112" s="111"/>
      <c r="F112" s="111"/>
      <c r="G112" s="112"/>
      <c r="H112" s="28"/>
      <c r="I112" s="29"/>
      <c r="J112" s="29"/>
      <c r="K112" s="29"/>
      <c r="L112" s="30"/>
      <c r="M112" s="31"/>
      <c r="N112" s="32"/>
      <c r="O112" s="32"/>
      <c r="P112" s="32"/>
      <c r="Q112" s="32"/>
      <c r="R112" s="32"/>
      <c r="S112" s="32"/>
      <c r="T112" s="32"/>
      <c r="U112" s="32"/>
      <c r="V112" s="32"/>
      <c r="W112" s="32"/>
      <c r="X112" s="32"/>
      <c r="Y112" s="33"/>
      <c r="Z112" s="34"/>
      <c r="AA112" s="35"/>
      <c r="AB112" s="35"/>
      <c r="AC112" s="35"/>
      <c r="AD112" s="28"/>
      <c r="AE112" s="29"/>
      <c r="AF112" s="29"/>
      <c r="AG112" s="29"/>
      <c r="AH112" s="30"/>
      <c r="AI112" s="31"/>
      <c r="AJ112" s="32"/>
      <c r="AK112" s="32"/>
      <c r="AL112" s="32"/>
      <c r="AM112" s="32"/>
      <c r="AN112" s="32"/>
      <c r="AO112" s="32"/>
      <c r="AP112" s="32"/>
      <c r="AQ112" s="32"/>
      <c r="AR112" s="32"/>
      <c r="AS112" s="32"/>
      <c r="AT112" s="32"/>
      <c r="AU112" s="33"/>
      <c r="AV112" s="34"/>
      <c r="AW112" s="35"/>
      <c r="AX112" s="35"/>
      <c r="AY112" s="36"/>
    </row>
    <row r="113" spans="2:51" ht="23.25" customHeight="1" thickBot="1">
      <c r="B113" s="113"/>
      <c r="C113" s="114"/>
      <c r="D113" s="114"/>
      <c r="E113" s="114"/>
      <c r="F113" s="114"/>
      <c r="G113" s="115"/>
      <c r="H113" s="19" t="s">
        <v>2</v>
      </c>
      <c r="I113" s="20"/>
      <c r="J113" s="20"/>
      <c r="K113" s="20"/>
      <c r="L113" s="20"/>
      <c r="M113" s="21"/>
      <c r="N113" s="22"/>
      <c r="O113" s="22"/>
      <c r="P113" s="22"/>
      <c r="Q113" s="22"/>
      <c r="R113" s="22"/>
      <c r="S113" s="22"/>
      <c r="T113" s="22"/>
      <c r="U113" s="22"/>
      <c r="V113" s="22"/>
      <c r="W113" s="22"/>
      <c r="X113" s="22"/>
      <c r="Y113" s="23"/>
      <c r="Z113" s="24">
        <f>SUM(Z105:AC112)</f>
        <v>0</v>
      </c>
      <c r="AA113" s="25"/>
      <c r="AB113" s="25"/>
      <c r="AC113" s="26"/>
      <c r="AD113" s="19" t="s">
        <v>2</v>
      </c>
      <c r="AE113" s="20"/>
      <c r="AF113" s="20"/>
      <c r="AG113" s="20"/>
      <c r="AH113" s="20"/>
      <c r="AI113" s="21"/>
      <c r="AJ113" s="22"/>
      <c r="AK113" s="22"/>
      <c r="AL113" s="22"/>
      <c r="AM113" s="22"/>
      <c r="AN113" s="22"/>
      <c r="AO113" s="22"/>
      <c r="AP113" s="22"/>
      <c r="AQ113" s="22"/>
      <c r="AR113" s="22"/>
      <c r="AS113" s="22"/>
      <c r="AT113" s="22"/>
      <c r="AU113" s="23"/>
      <c r="AV113" s="24">
        <f>SUM(AV105:AY112)</f>
        <v>0</v>
      </c>
      <c r="AW113" s="25"/>
      <c r="AX113" s="25"/>
      <c r="AY113" s="27"/>
    </row>
  </sheetData>
  <sheetProtection/>
  <mergeCells count="560">
    <mergeCell ref="AL14:AR14"/>
    <mergeCell ref="H46:L47"/>
    <mergeCell ref="Z46:AC47"/>
    <mergeCell ref="H11:AY12"/>
    <mergeCell ref="Q15:W15"/>
    <mergeCell ref="B9:G9"/>
    <mergeCell ref="B10:G10"/>
    <mergeCell ref="H10:AY10"/>
    <mergeCell ref="H9:AY9"/>
    <mergeCell ref="B11:G12"/>
    <mergeCell ref="AF4:AQ4"/>
    <mergeCell ref="H4:Y4"/>
    <mergeCell ref="AS14:AY14"/>
    <mergeCell ref="Q14:W14"/>
    <mergeCell ref="H16:P16"/>
    <mergeCell ref="Q16:W16"/>
    <mergeCell ref="X16:AD16"/>
    <mergeCell ref="AE16:AK16"/>
    <mergeCell ref="AL16:AR16"/>
    <mergeCell ref="AS16:AY16"/>
    <mergeCell ref="D20:AY20"/>
    <mergeCell ref="B20:C20"/>
    <mergeCell ref="H19:AY19"/>
    <mergeCell ref="H18:AY18"/>
    <mergeCell ref="AK2:AQ2"/>
    <mergeCell ref="AR2:AY2"/>
    <mergeCell ref="B3:AY3"/>
    <mergeCell ref="B4:G4"/>
    <mergeCell ref="AR4:AY4"/>
    <mergeCell ref="Z4:AE4"/>
    <mergeCell ref="X15:AD15"/>
    <mergeCell ref="AE15:AK15"/>
    <mergeCell ref="B18:C19"/>
    <mergeCell ref="D18:G18"/>
    <mergeCell ref="D19:G19"/>
    <mergeCell ref="X14:AD14"/>
    <mergeCell ref="B13:G17"/>
    <mergeCell ref="AL17:AR17"/>
    <mergeCell ref="AS17:AY17"/>
    <mergeCell ref="H17:P17"/>
    <mergeCell ref="Q17:W17"/>
    <mergeCell ref="X17:AD17"/>
    <mergeCell ref="AE17:AK17"/>
    <mergeCell ref="H29:L29"/>
    <mergeCell ref="M29:Y29"/>
    <mergeCell ref="Z29:AC29"/>
    <mergeCell ref="AD29:AH29"/>
    <mergeCell ref="H28:AC28"/>
    <mergeCell ref="AD28:AY28"/>
    <mergeCell ref="Z31:AC31"/>
    <mergeCell ref="AD31:AH31"/>
    <mergeCell ref="AI29:AU29"/>
    <mergeCell ref="AV29:AY29"/>
    <mergeCell ref="AI30:AU30"/>
    <mergeCell ref="AV30:AY30"/>
    <mergeCell ref="AI31:AU31"/>
    <mergeCell ref="AV31:AY31"/>
    <mergeCell ref="H32:L32"/>
    <mergeCell ref="M32:Y32"/>
    <mergeCell ref="Z32:AC32"/>
    <mergeCell ref="AD32:AH32"/>
    <mergeCell ref="H30:L30"/>
    <mergeCell ref="M30:Y30"/>
    <mergeCell ref="Z30:AC30"/>
    <mergeCell ref="AD30:AH30"/>
    <mergeCell ref="H31:L31"/>
    <mergeCell ref="M31:Y31"/>
    <mergeCell ref="AI32:AU32"/>
    <mergeCell ref="AV32:AY32"/>
    <mergeCell ref="AI33:AU33"/>
    <mergeCell ref="AV33:AY33"/>
    <mergeCell ref="AI34:AU34"/>
    <mergeCell ref="AV34:AY34"/>
    <mergeCell ref="H33:L33"/>
    <mergeCell ref="M33:Y33"/>
    <mergeCell ref="H34:L34"/>
    <mergeCell ref="M34:Y34"/>
    <mergeCell ref="Z34:AC34"/>
    <mergeCell ref="AD34:AH34"/>
    <mergeCell ref="Z33:AC33"/>
    <mergeCell ref="AD33:AH33"/>
    <mergeCell ref="H36:L36"/>
    <mergeCell ref="M36:Y36"/>
    <mergeCell ref="Z36:AC36"/>
    <mergeCell ref="AD36:AH36"/>
    <mergeCell ref="H35:L35"/>
    <mergeCell ref="M35:Y35"/>
    <mergeCell ref="Z35:AC35"/>
    <mergeCell ref="AD35:AH35"/>
    <mergeCell ref="AI35:AU35"/>
    <mergeCell ref="AV35:AY35"/>
    <mergeCell ref="AI36:AU36"/>
    <mergeCell ref="AV36:AY36"/>
    <mergeCell ref="AI37:AU37"/>
    <mergeCell ref="AV37:AY37"/>
    <mergeCell ref="AI38:AU38"/>
    <mergeCell ref="AV38:AY38"/>
    <mergeCell ref="H37:L37"/>
    <mergeCell ref="M37:Y37"/>
    <mergeCell ref="H38:L38"/>
    <mergeCell ref="M38:Y38"/>
    <mergeCell ref="Z38:AC38"/>
    <mergeCell ref="AD38:AH38"/>
    <mergeCell ref="Z37:AC37"/>
    <mergeCell ref="AD37:AH37"/>
    <mergeCell ref="Z42:AC42"/>
    <mergeCell ref="AD41:AH41"/>
    <mergeCell ref="H39:AC39"/>
    <mergeCell ref="AD39:AY39"/>
    <mergeCell ref="H40:L40"/>
    <mergeCell ref="M40:Y40"/>
    <mergeCell ref="Z40:AC40"/>
    <mergeCell ref="AD40:AH40"/>
    <mergeCell ref="AI40:AU40"/>
    <mergeCell ref="AV40:AY40"/>
    <mergeCell ref="AI41:AU41"/>
    <mergeCell ref="AV41:AY41"/>
    <mergeCell ref="H41:L41"/>
    <mergeCell ref="M41:Y41"/>
    <mergeCell ref="Z41:AC41"/>
    <mergeCell ref="AD42:AH42"/>
    <mergeCell ref="AI42:AU42"/>
    <mergeCell ref="AV42:AY42"/>
    <mergeCell ref="H42:L42"/>
    <mergeCell ref="M42:Y42"/>
    <mergeCell ref="H45:L45"/>
    <mergeCell ref="M45:Y45"/>
    <mergeCell ref="Z45:AC45"/>
    <mergeCell ref="AD44:AH44"/>
    <mergeCell ref="AI44:AU44"/>
    <mergeCell ref="AV44:AY44"/>
    <mergeCell ref="AD45:AH45"/>
    <mergeCell ref="H44:L44"/>
    <mergeCell ref="M44:Y44"/>
    <mergeCell ref="Z44:AC44"/>
    <mergeCell ref="AD43:AH43"/>
    <mergeCell ref="AV43:AY43"/>
    <mergeCell ref="M46:Y47"/>
    <mergeCell ref="AD47:AH47"/>
    <mergeCell ref="AI45:AU45"/>
    <mergeCell ref="AV45:AY45"/>
    <mergeCell ref="AD46:AH46"/>
    <mergeCell ref="AI46:AU46"/>
    <mergeCell ref="AV46:AY46"/>
    <mergeCell ref="AV49:AY49"/>
    <mergeCell ref="H25:AY27"/>
    <mergeCell ref="AV47:AY47"/>
    <mergeCell ref="H48:L48"/>
    <mergeCell ref="M48:Y48"/>
    <mergeCell ref="Z48:AC48"/>
    <mergeCell ref="AD48:AH48"/>
    <mergeCell ref="AI48:AU48"/>
    <mergeCell ref="AV48:AY48"/>
    <mergeCell ref="AI43:AU43"/>
    <mergeCell ref="B25:G27"/>
    <mergeCell ref="H49:L49"/>
    <mergeCell ref="M49:Y49"/>
    <mergeCell ref="Z49:AC49"/>
    <mergeCell ref="AD49:AH49"/>
    <mergeCell ref="AI47:AU47"/>
    <mergeCell ref="H43:L43"/>
    <mergeCell ref="M43:Y43"/>
    <mergeCell ref="Z43:AC43"/>
    <mergeCell ref="AI49:AU49"/>
    <mergeCell ref="H50:AC50"/>
    <mergeCell ref="AD50:AY50"/>
    <mergeCell ref="H51:L51"/>
    <mergeCell ref="M51:Y51"/>
    <mergeCell ref="Z51:AC51"/>
    <mergeCell ref="AD51:AH51"/>
    <mergeCell ref="AI51:AU51"/>
    <mergeCell ref="AV51:AY51"/>
    <mergeCell ref="H52:L52"/>
    <mergeCell ref="M52:Y52"/>
    <mergeCell ref="Z52:AC52"/>
    <mergeCell ref="AD52:AH52"/>
    <mergeCell ref="AI52:AU52"/>
    <mergeCell ref="AV52:AY52"/>
    <mergeCell ref="AI53:AU53"/>
    <mergeCell ref="AV53:AY53"/>
    <mergeCell ref="AI54:AU54"/>
    <mergeCell ref="AV54:AY54"/>
    <mergeCell ref="H53:L53"/>
    <mergeCell ref="M53:Y53"/>
    <mergeCell ref="H54:L54"/>
    <mergeCell ref="M54:Y54"/>
    <mergeCell ref="Z54:AC54"/>
    <mergeCell ref="AD54:AH54"/>
    <mergeCell ref="Z53:AC53"/>
    <mergeCell ref="AD53:AH53"/>
    <mergeCell ref="M56:Y56"/>
    <mergeCell ref="Z56:AC56"/>
    <mergeCell ref="AD56:AH56"/>
    <mergeCell ref="H55:L55"/>
    <mergeCell ref="M55:Y55"/>
    <mergeCell ref="Z55:AC55"/>
    <mergeCell ref="AD55:AH55"/>
    <mergeCell ref="AI55:AU55"/>
    <mergeCell ref="AV55:AY55"/>
    <mergeCell ref="AI56:AU56"/>
    <mergeCell ref="AV56:AY56"/>
    <mergeCell ref="AI57:AU57"/>
    <mergeCell ref="AV57:AY57"/>
    <mergeCell ref="AI58:AU58"/>
    <mergeCell ref="AV58:AY58"/>
    <mergeCell ref="H57:L57"/>
    <mergeCell ref="M57:Y57"/>
    <mergeCell ref="H58:L58"/>
    <mergeCell ref="M58:Y58"/>
    <mergeCell ref="Z58:AC58"/>
    <mergeCell ref="AD58:AH58"/>
    <mergeCell ref="Z57:AC57"/>
    <mergeCell ref="AD57:AH57"/>
    <mergeCell ref="Z61:AC61"/>
    <mergeCell ref="AD61:AH61"/>
    <mergeCell ref="AI59:AU59"/>
    <mergeCell ref="AV59:AY59"/>
    <mergeCell ref="H60:AC60"/>
    <mergeCell ref="AD60:AY60"/>
    <mergeCell ref="H59:L59"/>
    <mergeCell ref="M59:Y59"/>
    <mergeCell ref="Z59:AC59"/>
    <mergeCell ref="AD59:AH59"/>
    <mergeCell ref="AI61:AU61"/>
    <mergeCell ref="AV61:AY61"/>
    <mergeCell ref="H62:L62"/>
    <mergeCell ref="M62:Y62"/>
    <mergeCell ref="Z62:AC62"/>
    <mergeCell ref="AD62:AH62"/>
    <mergeCell ref="AI62:AU62"/>
    <mergeCell ref="AV62:AY62"/>
    <mergeCell ref="H61:L61"/>
    <mergeCell ref="M61:Y61"/>
    <mergeCell ref="Z63:AC63"/>
    <mergeCell ref="AD63:AH63"/>
    <mergeCell ref="AI63:AU63"/>
    <mergeCell ref="AV63:AY63"/>
    <mergeCell ref="AI64:AU64"/>
    <mergeCell ref="AV64:AY64"/>
    <mergeCell ref="AI65:AU65"/>
    <mergeCell ref="AV65:AY65"/>
    <mergeCell ref="H64:L64"/>
    <mergeCell ref="M64:Y64"/>
    <mergeCell ref="H65:L65"/>
    <mergeCell ref="M65:Y65"/>
    <mergeCell ref="Z65:AC65"/>
    <mergeCell ref="AD65:AH65"/>
    <mergeCell ref="Z64:AC64"/>
    <mergeCell ref="AD64:AH64"/>
    <mergeCell ref="AV66:AY66"/>
    <mergeCell ref="AI67:AU67"/>
    <mergeCell ref="AV67:AY67"/>
    <mergeCell ref="AI68:AU68"/>
    <mergeCell ref="AV68:AY68"/>
    <mergeCell ref="H67:L67"/>
    <mergeCell ref="M67:Y67"/>
    <mergeCell ref="Z67:AC67"/>
    <mergeCell ref="AD67:AH67"/>
    <mergeCell ref="H66:L66"/>
    <mergeCell ref="AD69:AH69"/>
    <mergeCell ref="Z68:AC68"/>
    <mergeCell ref="AD68:AH68"/>
    <mergeCell ref="AI66:AU66"/>
    <mergeCell ref="M66:Y66"/>
    <mergeCell ref="Z66:AC66"/>
    <mergeCell ref="AD66:AH66"/>
    <mergeCell ref="H5:Y5"/>
    <mergeCell ref="H6:Y6"/>
    <mergeCell ref="B5:G5"/>
    <mergeCell ref="AF6:AY6"/>
    <mergeCell ref="AI69:AU69"/>
    <mergeCell ref="AV69:AY69"/>
    <mergeCell ref="H68:L68"/>
    <mergeCell ref="M68:Y68"/>
    <mergeCell ref="H69:L69"/>
    <mergeCell ref="Z69:AC69"/>
    <mergeCell ref="B6:G6"/>
    <mergeCell ref="B7:G8"/>
    <mergeCell ref="Z5:AE5"/>
    <mergeCell ref="AF5:AQ5"/>
    <mergeCell ref="Z6:AE6"/>
    <mergeCell ref="AE13:AK13"/>
    <mergeCell ref="Z7:AE8"/>
    <mergeCell ref="H7:Y8"/>
    <mergeCell ref="AF7:AY8"/>
    <mergeCell ref="AR5:AY5"/>
    <mergeCell ref="AS15:AY15"/>
    <mergeCell ref="AL13:AR13"/>
    <mergeCell ref="AS13:AY13"/>
    <mergeCell ref="AL15:AR15"/>
    <mergeCell ref="H13:P13"/>
    <mergeCell ref="Q13:W13"/>
    <mergeCell ref="X13:AD13"/>
    <mergeCell ref="H15:P15"/>
    <mergeCell ref="H14:P14"/>
    <mergeCell ref="AE14:AK14"/>
    <mergeCell ref="Y22:AD22"/>
    <mergeCell ref="Y23:AD23"/>
    <mergeCell ref="B21:C24"/>
    <mergeCell ref="G21:AF21"/>
    <mergeCell ref="G22:L22"/>
    <mergeCell ref="G23:L23"/>
    <mergeCell ref="M22:R22"/>
    <mergeCell ref="H72:L72"/>
    <mergeCell ref="B70:G113"/>
    <mergeCell ref="B28:G69"/>
    <mergeCell ref="S22:X22"/>
    <mergeCell ref="M23:R23"/>
    <mergeCell ref="S23:X23"/>
    <mergeCell ref="M69:Y69"/>
    <mergeCell ref="H63:L63"/>
    <mergeCell ref="M63:Y63"/>
    <mergeCell ref="H56:L56"/>
    <mergeCell ref="H70:AC70"/>
    <mergeCell ref="AD70:AY70"/>
    <mergeCell ref="H71:L71"/>
    <mergeCell ref="M71:Y71"/>
    <mergeCell ref="Z71:AC71"/>
    <mergeCell ref="AD71:AH71"/>
    <mergeCell ref="AI71:AU71"/>
    <mergeCell ref="AV71:AY71"/>
    <mergeCell ref="M72:Y72"/>
    <mergeCell ref="Z72:AC72"/>
    <mergeCell ref="AD72:AH72"/>
    <mergeCell ref="AI72:AU72"/>
    <mergeCell ref="AV72:AY72"/>
    <mergeCell ref="H73:L73"/>
    <mergeCell ref="M73:Y73"/>
    <mergeCell ref="Z73:AC73"/>
    <mergeCell ref="AD73:AH73"/>
    <mergeCell ref="AI73:AU73"/>
    <mergeCell ref="AV73:AY73"/>
    <mergeCell ref="H74:L74"/>
    <mergeCell ref="M74:Y74"/>
    <mergeCell ref="Z74:AC74"/>
    <mergeCell ref="AD74:AH74"/>
    <mergeCell ref="AI74:AU74"/>
    <mergeCell ref="AV74:AY74"/>
    <mergeCell ref="H75:L75"/>
    <mergeCell ref="M75:Y75"/>
    <mergeCell ref="Z75:AC75"/>
    <mergeCell ref="AD75:AH75"/>
    <mergeCell ref="AI75:AU75"/>
    <mergeCell ref="AV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AC81"/>
    <mergeCell ref="AD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AD87:AH87"/>
    <mergeCell ref="AI87:AU87"/>
    <mergeCell ref="AV87:AY87"/>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AC92"/>
    <mergeCell ref="AD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AC103"/>
    <mergeCell ref="AD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M87:Y87"/>
    <mergeCell ref="H87:L87"/>
    <mergeCell ref="Z87:AC87"/>
    <mergeCell ref="H88:L88"/>
    <mergeCell ref="M88:Y88"/>
    <mergeCell ref="Z88:AC88"/>
  </mergeCells>
  <printOptions/>
  <pageMargins left="0.62" right="0.3937007874015748" top="0.5905511811023623" bottom="0.3937007874015748" header="0.5118110236220472" footer="0.5118110236220472"/>
  <pageSetup fitToHeight="3" horizontalDpi="600" verticalDpi="600" orientation="portrait" paperSize="9" scale="71" r:id="rId2"/>
  <rowBreaks count="3" manualBreakCount="3">
    <brk id="24" max="51" man="1"/>
    <brk id="27" max="255" man="1"/>
    <brk id="69" max="5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2010-06-25T01:54:02Z</cp:lastPrinted>
  <dcterms:created xsi:type="dcterms:W3CDTF">2007-11-23T07:13:22Z</dcterms:created>
  <dcterms:modified xsi:type="dcterms:W3CDTF">2010-08-26T02:14:15Z</dcterms:modified>
  <cp:category/>
  <cp:version/>
  <cp:contentType/>
  <cp:contentStatus/>
</cp:coreProperties>
</file>