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420" windowHeight="3960" tabRatio="440" activeTab="0"/>
  </bookViews>
  <sheets>
    <sheet name="28" sheetId="1" r:id="rId1"/>
  </sheets>
  <definedNames>
    <definedName name="_xlfn.IFERROR" hidden="1">#NAME?</definedName>
    <definedName name="_xlnm.Print_Area" localSheetId="0">'28'!$A$1:$CW$60</definedName>
  </definedNames>
  <calcPr fullCalcOnLoad="1"/>
</workbook>
</file>

<file path=xl/sharedStrings.xml><?xml version="1.0" encoding="utf-8"?>
<sst xmlns="http://schemas.openxmlformats.org/spreadsheetml/2006/main" count="287" uniqueCount="107">
  <si>
    <t>申請</t>
  </si>
  <si>
    <t>許可</t>
  </si>
  <si>
    <t>不許可</t>
  </si>
  <si>
    <t>承認</t>
  </si>
  <si>
    <t>不承認</t>
  </si>
  <si>
    <t>増　　　　　　　　　　　掘</t>
  </si>
  <si>
    <t>採取の許可</t>
  </si>
  <si>
    <t>可燃性天然ガス濃度の確認</t>
  </si>
  <si>
    <t>許可の取消し</t>
  </si>
  <si>
    <t>確認</t>
  </si>
  <si>
    <t>不確認</t>
  </si>
  <si>
    <t>浴　　　用</t>
  </si>
  <si>
    <t>飲　　　用</t>
  </si>
  <si>
    <t>登録分析機関</t>
  </si>
  <si>
    <t>登録の取消し</t>
  </si>
  <si>
    <t>登録</t>
  </si>
  <si>
    <t>申請</t>
  </si>
  <si>
    <t>比較増減</t>
  </si>
  <si>
    <t>登録許否</t>
  </si>
  <si>
    <t>他目的掘削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</si>
  <si>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</si>
  <si>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</si>
  <si>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</si>
  <si>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</si>
  <si>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</si>
  <si>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</si>
  <si>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</si>
  <si>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</si>
  <si>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</si>
  <si>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</si>
  <si>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</si>
  <si>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</si>
  <si>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</si>
  <si>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</si>
  <si>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</si>
  <si>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</si>
  <si>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</si>
  <si>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</si>
  <si>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</si>
  <si>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</si>
  <si>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</si>
  <si>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</si>
  <si>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</si>
  <si>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</si>
  <si>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</si>
  <si>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</si>
  <si>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</si>
  <si>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</si>
  <si>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</si>
  <si>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</si>
  <si>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</si>
  <si>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</si>
  <si>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</si>
  <si>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</si>
  <si>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</si>
  <si>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</si>
  <si>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</si>
  <si>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</si>
  <si>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</si>
  <si>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</si>
  <si>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</si>
  <si>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</si>
  <si>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</si>
  <si>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</si>
  <si>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</si>
  <si>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</si>
  <si>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新　規　掘　削</t>
  </si>
  <si>
    <t>部会開催回数</t>
  </si>
  <si>
    <t>新　 　規 　　掘　 　削</t>
  </si>
  <si>
    <t>対前年度比</t>
  </si>
  <si>
    <t>長野県</t>
  </si>
  <si>
    <t>25年度計</t>
  </si>
  <si>
    <t>申請</t>
  </si>
  <si>
    <t>26年度計</t>
  </si>
  <si>
    <t>3.18　平成26年度における温泉法に基づく行政処分状況（都道府県別）（その３）</t>
  </si>
  <si>
    <t>可燃性天然ガス
濃度の確認</t>
  </si>
  <si>
    <t>3.18　平成26年度における温泉法に基づく行政処分状況（都道府県別）（その１）</t>
  </si>
  <si>
    <t>3.18　平成26年度における温泉法に基づく行政処分状況（都道府県別）（その２）</t>
  </si>
  <si>
    <t>動　　　力　　　装　　　置</t>
  </si>
  <si>
    <t>採取制限命令　　</t>
  </si>
  <si>
    <t>温　　　泉　　　採　　　取</t>
  </si>
  <si>
    <t>温　　　泉　　　利　　　用</t>
  </si>
  <si>
    <t>法違反告発</t>
  </si>
  <si>
    <t xml:space="preserve">有効期間更新    </t>
  </si>
  <si>
    <t>法人の合併・分割</t>
  </si>
  <si>
    <t>相　　　　続</t>
  </si>
  <si>
    <t>施設等の変更</t>
  </si>
  <si>
    <t>災害防止上必要な措置命令</t>
  </si>
  <si>
    <t>許可の取消し</t>
  </si>
  <si>
    <t>公益上必要な措置命令　　</t>
  </si>
  <si>
    <t>緊急措置命令等　　</t>
  </si>
  <si>
    <t>原状回復命令</t>
  </si>
  <si>
    <t>増　　　　掘</t>
  </si>
  <si>
    <t>公益上必要な措置命令　</t>
  </si>
  <si>
    <t>緊急措置命令等</t>
  </si>
  <si>
    <t>動　力　装　置</t>
  </si>
  <si>
    <t xml:space="preserve">公益上必要な措置命令    </t>
  </si>
  <si>
    <t>廃止後の災害防止上必要な措置命令</t>
  </si>
  <si>
    <t>緊急措置命令等　</t>
  </si>
  <si>
    <t>掲示内容変更
命令　</t>
  </si>
  <si>
    <t>利用制限命令等</t>
  </si>
  <si>
    <t>登　　　　録</t>
  </si>
  <si>
    <t>確認の取消し</t>
  </si>
  <si>
    <t>浴　　　　用</t>
  </si>
  <si>
    <t>飲　　　　用</t>
  </si>
  <si>
    <t>鹿児島県</t>
  </si>
  <si>
    <t>施設等
の変更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</si>
</sst>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.0_ "/>
    <numFmt numFmtId="182" formatCode="0_);[Red]\(0\)"/>
    <numFmt numFmtId="183" formatCode="0.0_);[Red]\(0.0\)"/>
    <numFmt numFmtId="184" formatCode="0.0;[Red]0.0"/>
    <numFmt numFmtId="185" formatCode="#,##0_ "/>
    <numFmt numFmtId="186" formatCode="0;&quot;△ &quot;0"/>
    <numFmt numFmtId="187" formatCode="0;&quot;▲ &quot;0"/>
    <numFmt numFmtId="188" formatCode="m/d;@"/>
    <numFmt numFmtId="189" formatCode="#,##0.0;[Red]\-#,##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sz val="10"/>
      <name val="Calibri"/>
      <family val="3"/>
    </font>
    <font>
      <sz val="11"/>
      <name val="Cambria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 style="medium">
        <color rgb="FF00000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>
        <color rgb="FFFF0000"/>
      </right>
      <top style="thin"/>
      <bottom style="thin"/>
    </border>
    <border>
      <left style="medium">
        <color rgb="FF000000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rgb="FFFF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FF0000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>
        <color rgb="FF000000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medium"/>
      <right>
        <color indexed="63"/>
      </right>
      <top style="thin">
        <color indexed="8"/>
      </top>
      <bottom style="thick"/>
    </border>
    <border>
      <left style="thin">
        <color indexed="8"/>
      </left>
      <right style="medium"/>
      <top style="thin">
        <color indexed="8"/>
      </top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thick"/>
      <bottom style="thin">
        <color rgb="FF000000"/>
      </bottom>
    </border>
    <border>
      <left>
        <color indexed="63"/>
      </left>
      <right>
        <color indexed="63"/>
      </right>
      <top style="thick"/>
      <bottom style="thin">
        <color rgb="FF000000"/>
      </bottom>
    </border>
    <border>
      <left>
        <color indexed="63"/>
      </left>
      <right style="medium"/>
      <top style="thick"/>
      <bottom style="thin">
        <color rgb="FF000000"/>
      </bottom>
    </border>
    <border>
      <left style="thin">
        <color rgb="FF000000"/>
      </left>
      <right style="thick"/>
      <top style="thick"/>
      <bottom>
        <color indexed="63"/>
      </bottom>
    </border>
    <border>
      <left style="thin">
        <color rgb="FF000000"/>
      </left>
      <right style="thick"/>
      <top>
        <color indexed="63"/>
      </top>
      <bottom>
        <color indexed="63"/>
      </bottom>
    </border>
    <border>
      <left style="thin">
        <color rgb="FF000000"/>
      </left>
      <right style="thick"/>
      <top>
        <color indexed="63"/>
      </top>
      <bottom style="thin"/>
    </border>
    <border>
      <left style="medium"/>
      <right>
        <color indexed="63"/>
      </right>
      <top style="thick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ck"/>
      <bottom>
        <color indexed="63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ck"/>
      <bottom style="thin">
        <color rgb="FF000000"/>
      </bottom>
    </border>
    <border>
      <left style="medium"/>
      <right style="thin">
        <color rgb="FF000000"/>
      </right>
      <top style="thick"/>
      <bottom>
        <color indexed="63"/>
      </bottom>
    </border>
    <border>
      <left style="thin">
        <color rgb="FF000000"/>
      </left>
      <right style="medium"/>
      <top style="thick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/>
    </border>
    <border>
      <left style="thick"/>
      <right style="medium">
        <color rgb="FF000000"/>
      </right>
      <top style="thick"/>
      <bottom>
        <color indexed="63"/>
      </bottom>
    </border>
    <border>
      <left style="thick"/>
      <right style="medium">
        <color rgb="FF000000"/>
      </right>
      <top>
        <color indexed="63"/>
      </top>
      <bottom>
        <color indexed="63"/>
      </bottom>
    </border>
    <border>
      <left style="thick"/>
      <right style="medium">
        <color rgb="FF000000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4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right"/>
      <protection locked="0"/>
    </xf>
    <xf numFmtId="0" fontId="45" fillId="0" borderId="0" xfId="0" applyFont="1" applyFill="1" applyAlignment="1">
      <alignment vertical="center"/>
    </xf>
    <xf numFmtId="0" fontId="45" fillId="0" borderId="10" xfId="0" applyNumberFormat="1" applyFont="1" applyFill="1" applyBorder="1" applyAlignment="1">
      <alignment horizontal="center"/>
    </xf>
    <xf numFmtId="180" fontId="46" fillId="0" borderId="11" xfId="0" applyNumberFormat="1" applyFont="1" applyFill="1" applyBorder="1" applyAlignment="1">
      <alignment shrinkToFit="1"/>
    </xf>
    <xf numFmtId="180" fontId="46" fillId="0" borderId="12" xfId="0" applyNumberFormat="1" applyFont="1" applyFill="1" applyBorder="1" applyAlignment="1">
      <alignment shrinkToFit="1"/>
    </xf>
    <xf numFmtId="180" fontId="46" fillId="0" borderId="13" xfId="0" applyNumberFormat="1" applyFont="1" applyFill="1" applyBorder="1" applyAlignment="1">
      <alignment shrinkToFit="1"/>
    </xf>
    <xf numFmtId="180" fontId="46" fillId="0" borderId="14" xfId="0" applyNumberFormat="1" applyFont="1" applyFill="1" applyBorder="1" applyAlignment="1">
      <alignment shrinkToFit="1"/>
    </xf>
    <xf numFmtId="180" fontId="46" fillId="0" borderId="15" xfId="0" applyNumberFormat="1" applyFont="1" applyFill="1" applyBorder="1" applyAlignment="1">
      <alignment shrinkToFit="1"/>
    </xf>
    <xf numFmtId="180" fontId="46" fillId="0" borderId="16" xfId="0" applyNumberFormat="1" applyFont="1" applyFill="1" applyBorder="1" applyAlignment="1">
      <alignment shrinkToFit="1"/>
    </xf>
    <xf numFmtId="180" fontId="46" fillId="0" borderId="17" xfId="0" applyNumberFormat="1" applyFont="1" applyFill="1" applyBorder="1" applyAlignment="1">
      <alignment shrinkToFit="1"/>
    </xf>
    <xf numFmtId="180" fontId="46" fillId="0" borderId="18" xfId="0" applyNumberFormat="1" applyFont="1" applyFill="1" applyBorder="1" applyAlignment="1">
      <alignment shrinkToFit="1"/>
    </xf>
    <xf numFmtId="180" fontId="46" fillId="0" borderId="19" xfId="0" applyNumberFormat="1" applyFont="1" applyFill="1" applyBorder="1" applyAlignment="1">
      <alignment shrinkToFit="1"/>
    </xf>
    <xf numFmtId="180" fontId="46" fillId="0" borderId="20" xfId="0" applyNumberFormat="1" applyFont="1" applyFill="1" applyBorder="1" applyAlignment="1">
      <alignment shrinkToFit="1"/>
    </xf>
    <xf numFmtId="180" fontId="46" fillId="0" borderId="21" xfId="0" applyNumberFormat="1" applyFont="1" applyFill="1" applyBorder="1" applyAlignment="1">
      <alignment shrinkToFit="1"/>
    </xf>
    <xf numFmtId="0" fontId="47" fillId="0" borderId="10" xfId="0" applyNumberFormat="1" applyFont="1" applyFill="1" applyBorder="1" applyAlignment="1">
      <alignment horizontal="center"/>
    </xf>
    <xf numFmtId="180" fontId="7" fillId="0" borderId="14" xfId="0" applyNumberFormat="1" applyFont="1" applyFill="1" applyBorder="1" applyAlignment="1">
      <alignment shrinkToFit="1"/>
    </xf>
    <xf numFmtId="0" fontId="45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right" shrinkToFit="1"/>
    </xf>
    <xf numFmtId="180" fontId="7" fillId="0" borderId="12" xfId="0" applyNumberFormat="1" applyFont="1" applyFill="1" applyBorder="1" applyAlignment="1">
      <alignment shrinkToFit="1"/>
    </xf>
    <xf numFmtId="180" fontId="7" fillId="0" borderId="13" xfId="0" applyNumberFormat="1" applyFont="1" applyFill="1" applyBorder="1" applyAlignment="1">
      <alignment shrinkToFit="1"/>
    </xf>
    <xf numFmtId="180" fontId="7" fillId="0" borderId="15" xfId="0" applyNumberFormat="1" applyFont="1" applyFill="1" applyBorder="1" applyAlignment="1">
      <alignment shrinkToFit="1"/>
    </xf>
    <xf numFmtId="180" fontId="7" fillId="0" borderId="16" xfId="0" applyNumberFormat="1" applyFont="1" applyFill="1" applyBorder="1" applyAlignment="1">
      <alignment shrinkToFit="1"/>
    </xf>
    <xf numFmtId="180" fontId="7" fillId="0" borderId="11" xfId="0" applyNumberFormat="1" applyFont="1" applyFill="1" applyBorder="1" applyAlignment="1">
      <alignment shrinkToFit="1"/>
    </xf>
    <xf numFmtId="180" fontId="8" fillId="0" borderId="14" xfId="0" applyNumberFormat="1" applyFont="1" applyFill="1" applyBorder="1" applyAlignment="1">
      <alignment shrinkToFit="1"/>
    </xf>
    <xf numFmtId="180" fontId="8" fillId="0" borderId="12" xfId="0" applyNumberFormat="1" applyFont="1" applyFill="1" applyBorder="1" applyAlignment="1">
      <alignment shrinkToFit="1"/>
    </xf>
    <xf numFmtId="0" fontId="4" fillId="0" borderId="0" xfId="0" applyFont="1" applyFill="1" applyAlignment="1">
      <alignment vertical="center"/>
    </xf>
    <xf numFmtId="180" fontId="46" fillId="0" borderId="11" xfId="0" applyNumberFormat="1" applyFont="1" applyFill="1" applyBorder="1" applyAlignment="1">
      <alignment horizontal="right" shrinkToFit="1"/>
    </xf>
    <xf numFmtId="180" fontId="46" fillId="0" borderId="12" xfId="0" applyNumberFormat="1" applyFont="1" applyFill="1" applyBorder="1" applyAlignment="1">
      <alignment horizontal="right" shrinkToFit="1"/>
    </xf>
    <xf numFmtId="180" fontId="46" fillId="0" borderId="13" xfId="0" applyNumberFormat="1" applyFont="1" applyFill="1" applyBorder="1" applyAlignment="1">
      <alignment horizontal="right" shrinkToFit="1"/>
    </xf>
    <xf numFmtId="180" fontId="46" fillId="0" borderId="14" xfId="0" applyNumberFormat="1" applyFont="1" applyFill="1" applyBorder="1" applyAlignment="1">
      <alignment horizontal="right" shrinkToFit="1"/>
    </xf>
    <xf numFmtId="180" fontId="46" fillId="0" borderId="15" xfId="0" applyNumberFormat="1" applyFont="1" applyFill="1" applyBorder="1" applyAlignment="1">
      <alignment horizontal="right" shrinkToFit="1"/>
    </xf>
    <xf numFmtId="180" fontId="46" fillId="0" borderId="22" xfId="0" applyNumberFormat="1" applyFont="1" applyFill="1" applyBorder="1" applyAlignment="1">
      <alignment horizontal="right" shrinkToFit="1"/>
    </xf>
    <xf numFmtId="180" fontId="46" fillId="0" borderId="23" xfId="0" applyNumberFormat="1" applyFont="1" applyFill="1" applyBorder="1" applyAlignment="1">
      <alignment horizontal="right" shrinkToFit="1"/>
    </xf>
    <xf numFmtId="0" fontId="45" fillId="0" borderId="16" xfId="0" applyFont="1" applyFill="1" applyBorder="1" applyAlignment="1">
      <alignment vertical="center"/>
    </xf>
    <xf numFmtId="180" fontId="46" fillId="0" borderId="24" xfId="0" applyNumberFormat="1" applyFont="1" applyFill="1" applyBorder="1" applyAlignment="1">
      <alignment shrinkToFit="1"/>
    </xf>
    <xf numFmtId="180" fontId="46" fillId="0" borderId="25" xfId="0" applyNumberFormat="1" applyFont="1" applyFill="1" applyBorder="1" applyAlignment="1">
      <alignment shrinkToFit="1"/>
    </xf>
    <xf numFmtId="180" fontId="46" fillId="0" borderId="26" xfId="0" applyNumberFormat="1" applyFont="1" applyFill="1" applyBorder="1" applyAlignment="1">
      <alignment shrinkToFit="1"/>
    </xf>
    <xf numFmtId="180" fontId="46" fillId="0" borderId="27" xfId="0" applyNumberFormat="1" applyFont="1" applyFill="1" applyBorder="1" applyAlignment="1">
      <alignment shrinkToFit="1"/>
    </xf>
    <xf numFmtId="180" fontId="46" fillId="0" borderId="28" xfId="0" applyNumberFormat="1" applyFont="1" applyFill="1" applyBorder="1" applyAlignment="1">
      <alignment shrinkToFit="1"/>
    </xf>
    <xf numFmtId="180" fontId="46" fillId="0" borderId="29" xfId="0" applyNumberFormat="1" applyFont="1" applyFill="1" applyBorder="1" applyAlignment="1">
      <alignment shrinkToFit="1"/>
    </xf>
    <xf numFmtId="180" fontId="46" fillId="0" borderId="30" xfId="0" applyNumberFormat="1" applyFont="1" applyFill="1" applyBorder="1" applyAlignment="1">
      <alignment shrinkToFit="1"/>
    </xf>
    <xf numFmtId="180" fontId="46" fillId="0" borderId="31" xfId="0" applyNumberFormat="1" applyFont="1" applyFill="1" applyBorder="1" applyAlignment="1">
      <alignment shrinkToFit="1"/>
    </xf>
    <xf numFmtId="180" fontId="46" fillId="0" borderId="32" xfId="0" applyNumberFormat="1" applyFont="1" applyFill="1" applyBorder="1" applyAlignment="1">
      <alignment shrinkToFit="1"/>
    </xf>
    <xf numFmtId="180" fontId="46" fillId="0" borderId="33" xfId="0" applyNumberFormat="1" applyFont="1" applyFill="1" applyBorder="1" applyAlignment="1">
      <alignment shrinkToFit="1"/>
    </xf>
    <xf numFmtId="180" fontId="46" fillId="0" borderId="34" xfId="0" applyNumberFormat="1" applyFont="1" applyFill="1" applyBorder="1" applyAlignment="1">
      <alignment shrinkToFit="1"/>
    </xf>
    <xf numFmtId="0" fontId="45" fillId="0" borderId="35" xfId="0" applyNumberFormat="1" applyFont="1" applyFill="1" applyBorder="1" applyAlignment="1">
      <alignment horizontal="center" shrinkToFit="1"/>
    </xf>
    <xf numFmtId="183" fontId="47" fillId="0" borderId="36" xfId="0" applyNumberFormat="1" applyFont="1" applyFill="1" applyBorder="1" applyAlignment="1">
      <alignment shrinkToFit="1"/>
    </xf>
    <xf numFmtId="183" fontId="47" fillId="0" borderId="37" xfId="0" applyNumberFormat="1" applyFont="1" applyFill="1" applyBorder="1" applyAlignment="1">
      <alignment shrinkToFit="1"/>
    </xf>
    <xf numFmtId="183" fontId="47" fillId="0" borderId="38" xfId="0" applyNumberFormat="1" applyFont="1" applyFill="1" applyBorder="1" applyAlignment="1">
      <alignment shrinkToFit="1"/>
    </xf>
    <xf numFmtId="183" fontId="47" fillId="0" borderId="39" xfId="0" applyNumberFormat="1" applyFont="1" applyFill="1" applyBorder="1" applyAlignment="1">
      <alignment shrinkToFit="1"/>
    </xf>
    <xf numFmtId="183" fontId="47" fillId="0" borderId="40" xfId="0" applyNumberFormat="1" applyFont="1" applyFill="1" applyBorder="1" applyAlignment="1">
      <alignment shrinkToFit="1"/>
    </xf>
    <xf numFmtId="0" fontId="45" fillId="0" borderId="0" xfId="0" applyFont="1" applyFill="1" applyAlignment="1">
      <alignment horizontal="left" vertical="center"/>
    </xf>
    <xf numFmtId="182" fontId="48" fillId="0" borderId="41" xfId="0" applyNumberFormat="1" applyFont="1" applyFill="1" applyBorder="1" applyAlignment="1">
      <alignment horizontal="center" vertical="center"/>
    </xf>
    <xf numFmtId="182" fontId="48" fillId="0" borderId="0" xfId="0" applyNumberFormat="1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45" fillId="0" borderId="42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textRotation="255" wrapText="1"/>
    </xf>
    <xf numFmtId="0" fontId="45" fillId="0" borderId="46" xfId="0" applyFont="1" applyFill="1" applyBorder="1" applyAlignment="1">
      <alignment horizontal="center" vertical="center" textRotation="255" wrapText="1"/>
    </xf>
    <xf numFmtId="0" fontId="45" fillId="0" borderId="47" xfId="0" applyFont="1" applyFill="1" applyBorder="1" applyAlignment="1">
      <alignment horizontal="center" vertical="center" textRotation="255" wrapText="1"/>
    </xf>
    <xf numFmtId="0" fontId="45" fillId="0" borderId="48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distributed" textRotation="255" wrapText="1"/>
    </xf>
    <xf numFmtId="0" fontId="45" fillId="0" borderId="50" xfId="0" applyFont="1" applyFill="1" applyBorder="1" applyAlignment="1">
      <alignment horizontal="center" vertical="distributed" textRotation="255" wrapText="1"/>
    </xf>
    <xf numFmtId="0" fontId="45" fillId="0" borderId="51" xfId="0" applyFont="1" applyFill="1" applyBorder="1" applyAlignment="1">
      <alignment horizontal="center" vertical="distributed" textRotation="255" wrapText="1"/>
    </xf>
    <xf numFmtId="0" fontId="45" fillId="0" borderId="52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 textRotation="255" wrapText="1"/>
    </xf>
    <xf numFmtId="0" fontId="45" fillId="0" borderId="56" xfId="0" applyFont="1" applyFill="1" applyBorder="1" applyAlignment="1">
      <alignment horizontal="center" vertical="center" textRotation="255" wrapText="1"/>
    </xf>
    <xf numFmtId="0" fontId="45" fillId="0" borderId="57" xfId="0" applyFont="1" applyFill="1" applyBorder="1" applyAlignment="1">
      <alignment horizontal="center" vertical="center" textRotation="255" wrapText="1"/>
    </xf>
    <xf numFmtId="0" fontId="45" fillId="0" borderId="49" xfId="0" applyFont="1" applyFill="1" applyBorder="1" applyAlignment="1">
      <alignment horizontal="center" vertical="center" textRotation="255" wrapText="1"/>
    </xf>
    <xf numFmtId="0" fontId="45" fillId="0" borderId="50" xfId="0" applyFont="1" applyFill="1" applyBorder="1" applyAlignment="1">
      <alignment horizontal="center" vertical="center" textRotation="255" wrapText="1"/>
    </xf>
    <xf numFmtId="0" fontId="45" fillId="0" borderId="51" xfId="0" applyFont="1" applyFill="1" applyBorder="1" applyAlignment="1">
      <alignment horizontal="center" vertical="center" textRotation="255" wrapText="1"/>
    </xf>
    <xf numFmtId="0" fontId="49" fillId="0" borderId="52" xfId="0" applyFont="1" applyFill="1" applyBorder="1" applyAlignment="1">
      <alignment horizontal="center" vertical="center" wrapText="1" shrinkToFit="1"/>
    </xf>
    <xf numFmtId="0" fontId="49" fillId="0" borderId="53" xfId="0" applyFont="1" applyFill="1" applyBorder="1" applyAlignment="1">
      <alignment horizontal="center" vertical="center" shrinkToFit="1"/>
    </xf>
    <xf numFmtId="0" fontId="49" fillId="0" borderId="54" xfId="0" applyFont="1" applyFill="1" applyBorder="1" applyAlignment="1">
      <alignment horizontal="center" vertical="center" shrinkToFit="1"/>
    </xf>
    <xf numFmtId="0" fontId="50" fillId="0" borderId="49" xfId="0" applyFont="1" applyFill="1" applyBorder="1" applyAlignment="1">
      <alignment horizontal="center" vertical="center" textRotation="255" wrapText="1"/>
    </xf>
    <xf numFmtId="0" fontId="50" fillId="0" borderId="50" xfId="0" applyFont="1" applyFill="1" applyBorder="1" applyAlignment="1">
      <alignment horizontal="center" vertical="center" textRotation="255" wrapText="1"/>
    </xf>
    <xf numFmtId="0" fontId="50" fillId="0" borderId="51" xfId="0" applyFont="1" applyFill="1" applyBorder="1" applyAlignment="1">
      <alignment horizontal="center" vertical="center" textRotation="255" wrapText="1"/>
    </xf>
    <xf numFmtId="0" fontId="45" fillId="0" borderId="58" xfId="0" applyFont="1" applyFill="1" applyBorder="1" applyAlignment="1">
      <alignment horizontal="center" vertical="center" textRotation="255" wrapText="1"/>
    </xf>
    <xf numFmtId="0" fontId="45" fillId="0" borderId="59" xfId="0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0" fontId="45" fillId="0" borderId="61" xfId="0" applyFont="1" applyFill="1" applyBorder="1" applyAlignment="1">
      <alignment horizontal="center" vertical="center" wrapText="1"/>
    </xf>
    <xf numFmtId="0" fontId="45" fillId="0" borderId="62" xfId="0" applyFont="1" applyFill="1" applyBorder="1" applyAlignment="1">
      <alignment horizontal="center" vertical="center" wrapText="1"/>
    </xf>
    <xf numFmtId="0" fontId="45" fillId="0" borderId="63" xfId="0" applyFont="1" applyFill="1" applyBorder="1" applyAlignment="1">
      <alignment horizontal="center" vertical="center" wrapText="1"/>
    </xf>
    <xf numFmtId="0" fontId="45" fillId="0" borderId="64" xfId="0" applyFont="1" applyFill="1" applyBorder="1" applyAlignment="1">
      <alignment horizontal="center" vertical="center" wrapText="1"/>
    </xf>
    <xf numFmtId="0" fontId="45" fillId="0" borderId="65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shrinkToFit="1"/>
    </xf>
    <xf numFmtId="0" fontId="45" fillId="0" borderId="53" xfId="0" applyFont="1" applyFill="1" applyBorder="1" applyAlignment="1">
      <alignment horizontal="center" vertical="center" shrinkToFit="1"/>
    </xf>
    <xf numFmtId="0" fontId="45" fillId="0" borderId="54" xfId="0" applyFont="1" applyFill="1" applyBorder="1" applyAlignment="1">
      <alignment horizontal="center" vertical="center" shrinkToFit="1"/>
    </xf>
    <xf numFmtId="0" fontId="49" fillId="0" borderId="49" xfId="0" applyFont="1" applyFill="1" applyBorder="1" applyAlignment="1">
      <alignment horizontal="center" vertical="center" textRotation="255" wrapText="1"/>
    </xf>
    <xf numFmtId="0" fontId="49" fillId="0" borderId="50" xfId="0" applyFont="1" applyFill="1" applyBorder="1" applyAlignment="1">
      <alignment horizontal="center" vertical="center" textRotation="255" wrapText="1"/>
    </xf>
    <xf numFmtId="0" fontId="49" fillId="0" borderId="51" xfId="0" applyFont="1" applyFill="1" applyBorder="1" applyAlignment="1">
      <alignment horizontal="center" vertical="center" textRotation="255" wrapText="1"/>
    </xf>
    <xf numFmtId="0" fontId="45" fillId="0" borderId="66" xfId="0" applyFont="1" applyFill="1" applyBorder="1" applyAlignment="1">
      <alignment horizontal="center" vertical="center" wrapText="1"/>
    </xf>
    <xf numFmtId="0" fontId="45" fillId="0" borderId="67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0" fontId="45" fillId="0" borderId="69" xfId="0" applyFont="1" applyFill="1" applyBorder="1" applyAlignment="1">
      <alignment horizontal="center" vertical="distributed" textRotation="255" wrapText="1"/>
    </xf>
    <xf numFmtId="0" fontId="45" fillId="0" borderId="70" xfId="0" applyFont="1" applyFill="1" applyBorder="1" applyAlignment="1">
      <alignment horizontal="center" vertical="distributed" textRotation="255" wrapText="1"/>
    </xf>
    <xf numFmtId="0" fontId="45" fillId="0" borderId="71" xfId="0" applyFont="1" applyFill="1" applyBorder="1" applyAlignment="1">
      <alignment horizontal="center" vertical="distributed" textRotation="255" wrapText="1"/>
    </xf>
    <xf numFmtId="0" fontId="45" fillId="0" borderId="72" xfId="0" applyFont="1" applyFill="1" applyBorder="1" applyAlignment="1">
      <alignment horizontal="center" vertical="center" wrapText="1"/>
    </xf>
    <xf numFmtId="0" fontId="45" fillId="0" borderId="73" xfId="0" applyFont="1" applyFill="1" applyBorder="1" applyAlignment="1">
      <alignment horizontal="center" vertical="center" wrapText="1"/>
    </xf>
    <xf numFmtId="0" fontId="45" fillId="0" borderId="74" xfId="0" applyFont="1" applyFill="1" applyBorder="1" applyAlignment="1">
      <alignment horizontal="center" vertical="center" wrapText="1"/>
    </xf>
    <xf numFmtId="0" fontId="45" fillId="0" borderId="75" xfId="0" applyFont="1" applyFill="1" applyBorder="1" applyAlignment="1">
      <alignment horizontal="center" vertical="center" textRotation="255" wrapText="1"/>
    </xf>
    <xf numFmtId="0" fontId="45" fillId="0" borderId="70" xfId="0" applyFont="1" applyFill="1" applyBorder="1" applyAlignment="1">
      <alignment horizontal="center" vertical="center" textRotation="255" wrapText="1"/>
    </xf>
    <xf numFmtId="0" fontId="45" fillId="0" borderId="71" xfId="0" applyFont="1" applyFill="1" applyBorder="1" applyAlignment="1">
      <alignment horizontal="center" vertical="center" textRotation="255" wrapText="1"/>
    </xf>
    <xf numFmtId="0" fontId="45" fillId="0" borderId="76" xfId="0" applyFont="1" applyFill="1" applyBorder="1" applyAlignment="1">
      <alignment horizontal="center" vertical="center" textRotation="255" wrapText="1"/>
    </xf>
    <xf numFmtId="0" fontId="45" fillId="0" borderId="77" xfId="0" applyFont="1" applyFill="1" applyBorder="1" applyAlignment="1">
      <alignment horizontal="center" vertical="distributed" textRotation="255" wrapText="1"/>
    </xf>
    <xf numFmtId="0" fontId="45" fillId="0" borderId="78" xfId="0" applyFont="1" applyFill="1" applyBorder="1" applyAlignment="1">
      <alignment horizontal="center" vertical="distributed" textRotation="255" wrapText="1"/>
    </xf>
    <xf numFmtId="0" fontId="45" fillId="0" borderId="79" xfId="0" applyFont="1" applyFill="1" applyBorder="1" applyAlignment="1">
      <alignment horizontal="center" vertical="distributed" textRotation="255" wrapText="1"/>
    </xf>
    <xf numFmtId="0" fontId="45" fillId="0" borderId="80" xfId="0" applyFont="1" applyFill="1" applyBorder="1" applyAlignment="1">
      <alignment vertical="center"/>
    </xf>
    <xf numFmtId="0" fontId="45" fillId="0" borderId="81" xfId="0" applyFont="1" applyFill="1" applyBorder="1" applyAlignment="1">
      <alignment vertical="center"/>
    </xf>
    <xf numFmtId="0" fontId="45" fillId="0" borderId="82" xfId="0" applyFont="1" applyFill="1" applyBorder="1" applyAlignment="1">
      <alignment vertical="center"/>
    </xf>
    <xf numFmtId="0" fontId="45" fillId="0" borderId="83" xfId="0" applyFont="1" applyFill="1" applyBorder="1" applyAlignment="1">
      <alignment horizontal="center" vertical="center" wrapText="1"/>
    </xf>
    <xf numFmtId="0" fontId="45" fillId="0" borderId="8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9"/>
  <sheetViews>
    <sheetView tabSelected="1" zoomScaleSheetLayoutView="70" workbookViewId="0" topLeftCell="A1">
      <selection activeCell="A1" sqref="A1"/>
    </sheetView>
  </sheetViews>
  <sheetFormatPr defaultColWidth="9.00390625" defaultRowHeight="15"/>
  <cols>
    <col min="1" max="1" width="8.00390625" style="63" customWidth="1"/>
    <col min="2" max="32" width="3.7109375" style="63" customWidth="1"/>
    <col min="33" max="33" width="4.421875" style="63" customWidth="1"/>
    <col min="34" max="34" width="3.7109375" style="63" customWidth="1"/>
    <col min="35" max="35" width="4.57421875" style="63" customWidth="1"/>
    <col min="36" max="37" width="3.7109375" style="63" customWidth="1"/>
    <col min="38" max="38" width="8.7109375" style="63" customWidth="1"/>
    <col min="39" max="73" width="3.7109375" style="63" customWidth="1"/>
    <col min="74" max="74" width="8.7109375" style="63" customWidth="1"/>
    <col min="75" max="101" width="3.7109375" style="63" customWidth="1"/>
    <col min="102" max="115" width="5.421875" style="63" customWidth="1"/>
    <col min="116" max="16384" width="9.00390625" style="63" customWidth="1"/>
  </cols>
  <sheetData>
    <row r="1" spans="1:101" s="64" customFormat="1" ht="30" customHeight="1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 t="s">
        <v>77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1" t="s">
        <v>74</v>
      </c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3"/>
      <c r="CW1" s="3"/>
    </row>
    <row r="2" spans="1:101" s="7" customFormat="1" ht="20.25" customHeight="1" thickBo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4"/>
      <c r="T2" s="4"/>
      <c r="V2" s="5"/>
      <c r="W2" s="5"/>
      <c r="X2" s="5"/>
      <c r="Y2" s="5"/>
      <c r="Z2" s="5"/>
      <c r="AA2" s="5"/>
      <c r="BA2" s="8"/>
      <c r="BB2" s="4"/>
      <c r="CW2" s="8"/>
    </row>
    <row r="3" spans="1:101" s="9" customFormat="1" ht="21" customHeight="1" thickTop="1">
      <c r="A3" s="120"/>
      <c r="B3" s="65" t="s">
        <v>68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  <c r="T3" s="71" t="s">
        <v>5</v>
      </c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7"/>
      <c r="AL3" s="104"/>
      <c r="AM3" s="71" t="s">
        <v>78</v>
      </c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7"/>
      <c r="AZ3" s="113" t="s">
        <v>79</v>
      </c>
      <c r="BA3" s="116" t="s">
        <v>19</v>
      </c>
      <c r="BB3" s="71" t="s">
        <v>80</v>
      </c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7"/>
      <c r="BV3" s="104"/>
      <c r="BW3" s="71" t="s">
        <v>81</v>
      </c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7"/>
      <c r="CR3" s="71" t="s">
        <v>13</v>
      </c>
      <c r="CS3" s="66"/>
      <c r="CT3" s="66"/>
      <c r="CU3" s="112"/>
      <c r="CV3" s="90" t="s">
        <v>82</v>
      </c>
      <c r="CW3" s="68" t="s">
        <v>67</v>
      </c>
    </row>
    <row r="4" spans="1:101" s="9" customFormat="1" ht="21" customHeight="1">
      <c r="A4" s="121"/>
      <c r="B4" s="123" t="s">
        <v>66</v>
      </c>
      <c r="C4" s="92"/>
      <c r="D4" s="93"/>
      <c r="E4" s="81" t="s">
        <v>83</v>
      </c>
      <c r="F4" s="110" t="s">
        <v>84</v>
      </c>
      <c r="G4" s="92"/>
      <c r="H4" s="93"/>
      <c r="I4" s="110" t="s">
        <v>85</v>
      </c>
      <c r="J4" s="92"/>
      <c r="K4" s="93"/>
      <c r="L4" s="110" t="s">
        <v>86</v>
      </c>
      <c r="M4" s="92"/>
      <c r="N4" s="93"/>
      <c r="O4" s="87" t="s">
        <v>87</v>
      </c>
      <c r="P4" s="81" t="s">
        <v>88</v>
      </c>
      <c r="Q4" s="87" t="s">
        <v>89</v>
      </c>
      <c r="R4" s="81" t="s">
        <v>90</v>
      </c>
      <c r="S4" s="78" t="s">
        <v>91</v>
      </c>
      <c r="T4" s="91" t="s">
        <v>92</v>
      </c>
      <c r="U4" s="92"/>
      <c r="V4" s="93"/>
      <c r="W4" s="81" t="s">
        <v>83</v>
      </c>
      <c r="X4" s="110" t="s">
        <v>84</v>
      </c>
      <c r="Y4" s="92"/>
      <c r="Z4" s="93"/>
      <c r="AA4" s="110" t="s">
        <v>85</v>
      </c>
      <c r="AB4" s="92"/>
      <c r="AC4" s="93"/>
      <c r="AD4" s="110" t="s">
        <v>86</v>
      </c>
      <c r="AE4" s="92"/>
      <c r="AF4" s="93"/>
      <c r="AG4" s="87" t="s">
        <v>87</v>
      </c>
      <c r="AH4" s="81" t="s">
        <v>88</v>
      </c>
      <c r="AI4" s="87" t="s">
        <v>93</v>
      </c>
      <c r="AJ4" s="81" t="s">
        <v>94</v>
      </c>
      <c r="AK4" s="78" t="s">
        <v>91</v>
      </c>
      <c r="AL4" s="105"/>
      <c r="AM4" s="91" t="s">
        <v>95</v>
      </c>
      <c r="AN4" s="92"/>
      <c r="AO4" s="93"/>
      <c r="AP4" s="81" t="s">
        <v>83</v>
      </c>
      <c r="AQ4" s="110" t="s">
        <v>84</v>
      </c>
      <c r="AR4" s="92"/>
      <c r="AS4" s="93"/>
      <c r="AT4" s="110" t="s">
        <v>85</v>
      </c>
      <c r="AU4" s="92"/>
      <c r="AV4" s="93"/>
      <c r="AW4" s="81" t="s">
        <v>88</v>
      </c>
      <c r="AX4" s="87" t="s">
        <v>96</v>
      </c>
      <c r="AY4" s="78" t="s">
        <v>91</v>
      </c>
      <c r="AZ4" s="114"/>
      <c r="BA4" s="79"/>
      <c r="BB4" s="97" t="s">
        <v>6</v>
      </c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7"/>
      <c r="BP4" s="98" t="s">
        <v>7</v>
      </c>
      <c r="BQ4" s="99"/>
      <c r="BR4" s="99"/>
      <c r="BS4" s="100"/>
      <c r="BT4" s="101" t="s">
        <v>97</v>
      </c>
      <c r="BU4" s="78" t="s">
        <v>98</v>
      </c>
      <c r="BV4" s="105"/>
      <c r="BW4" s="97" t="s">
        <v>11</v>
      </c>
      <c r="BX4" s="76"/>
      <c r="BY4" s="76"/>
      <c r="BZ4" s="76"/>
      <c r="CA4" s="76"/>
      <c r="CB4" s="76"/>
      <c r="CC4" s="76"/>
      <c r="CD4" s="76"/>
      <c r="CE4" s="77"/>
      <c r="CF4" s="75" t="s">
        <v>12</v>
      </c>
      <c r="CG4" s="76"/>
      <c r="CH4" s="76"/>
      <c r="CI4" s="76"/>
      <c r="CJ4" s="76"/>
      <c r="CK4" s="76"/>
      <c r="CL4" s="76"/>
      <c r="CM4" s="76"/>
      <c r="CN4" s="77"/>
      <c r="CO4" s="87" t="s">
        <v>99</v>
      </c>
      <c r="CP4" s="81" t="s">
        <v>88</v>
      </c>
      <c r="CQ4" s="78" t="s">
        <v>100</v>
      </c>
      <c r="CR4" s="91" t="s">
        <v>101</v>
      </c>
      <c r="CS4" s="92"/>
      <c r="CT4" s="93"/>
      <c r="CU4" s="81" t="s">
        <v>14</v>
      </c>
      <c r="CV4" s="82"/>
      <c r="CW4" s="69"/>
    </row>
    <row r="5" spans="1:101" s="9" customFormat="1" ht="21" customHeight="1">
      <c r="A5" s="121"/>
      <c r="B5" s="124"/>
      <c r="C5" s="95"/>
      <c r="D5" s="96"/>
      <c r="E5" s="82"/>
      <c r="F5" s="111"/>
      <c r="G5" s="95"/>
      <c r="H5" s="96"/>
      <c r="I5" s="111"/>
      <c r="J5" s="95"/>
      <c r="K5" s="96"/>
      <c r="L5" s="111"/>
      <c r="M5" s="95"/>
      <c r="N5" s="96"/>
      <c r="O5" s="88"/>
      <c r="P5" s="82"/>
      <c r="Q5" s="88"/>
      <c r="R5" s="82"/>
      <c r="S5" s="79"/>
      <c r="T5" s="94"/>
      <c r="U5" s="95"/>
      <c r="V5" s="96"/>
      <c r="W5" s="82"/>
      <c r="X5" s="111"/>
      <c r="Y5" s="95"/>
      <c r="Z5" s="96"/>
      <c r="AA5" s="111"/>
      <c r="AB5" s="95"/>
      <c r="AC5" s="96"/>
      <c r="AD5" s="111"/>
      <c r="AE5" s="95"/>
      <c r="AF5" s="96"/>
      <c r="AG5" s="88"/>
      <c r="AH5" s="82"/>
      <c r="AI5" s="88"/>
      <c r="AJ5" s="82"/>
      <c r="AK5" s="79"/>
      <c r="AL5" s="105"/>
      <c r="AM5" s="94"/>
      <c r="AN5" s="95"/>
      <c r="AO5" s="96"/>
      <c r="AP5" s="82"/>
      <c r="AQ5" s="111"/>
      <c r="AR5" s="95"/>
      <c r="AS5" s="96"/>
      <c r="AT5" s="111"/>
      <c r="AU5" s="95"/>
      <c r="AV5" s="96"/>
      <c r="AW5" s="82"/>
      <c r="AX5" s="88"/>
      <c r="AY5" s="79"/>
      <c r="AZ5" s="114"/>
      <c r="BA5" s="79"/>
      <c r="BB5" s="97" t="s">
        <v>6</v>
      </c>
      <c r="BC5" s="76"/>
      <c r="BD5" s="77"/>
      <c r="BE5" s="75" t="s">
        <v>84</v>
      </c>
      <c r="BF5" s="76"/>
      <c r="BG5" s="77"/>
      <c r="BH5" s="75" t="s">
        <v>85</v>
      </c>
      <c r="BI5" s="76"/>
      <c r="BJ5" s="77"/>
      <c r="BK5" s="75" t="s">
        <v>106</v>
      </c>
      <c r="BL5" s="76"/>
      <c r="BM5" s="77"/>
      <c r="BN5" s="87" t="s">
        <v>8</v>
      </c>
      <c r="BO5" s="87" t="s">
        <v>87</v>
      </c>
      <c r="BP5" s="84" t="s">
        <v>75</v>
      </c>
      <c r="BQ5" s="85"/>
      <c r="BR5" s="86"/>
      <c r="BS5" s="87" t="s">
        <v>102</v>
      </c>
      <c r="BT5" s="102"/>
      <c r="BU5" s="79"/>
      <c r="BV5" s="105"/>
      <c r="BW5" s="97" t="s">
        <v>103</v>
      </c>
      <c r="BX5" s="76"/>
      <c r="BY5" s="77"/>
      <c r="BZ5" s="75" t="s">
        <v>84</v>
      </c>
      <c r="CA5" s="76"/>
      <c r="CB5" s="77"/>
      <c r="CC5" s="75" t="s">
        <v>85</v>
      </c>
      <c r="CD5" s="76"/>
      <c r="CE5" s="77"/>
      <c r="CF5" s="75" t="s">
        <v>104</v>
      </c>
      <c r="CG5" s="76"/>
      <c r="CH5" s="77"/>
      <c r="CI5" s="75" t="s">
        <v>84</v>
      </c>
      <c r="CJ5" s="76"/>
      <c r="CK5" s="77"/>
      <c r="CL5" s="75" t="s">
        <v>85</v>
      </c>
      <c r="CM5" s="76"/>
      <c r="CN5" s="77"/>
      <c r="CO5" s="88"/>
      <c r="CP5" s="82"/>
      <c r="CQ5" s="79"/>
      <c r="CR5" s="94"/>
      <c r="CS5" s="95"/>
      <c r="CT5" s="96"/>
      <c r="CU5" s="82"/>
      <c r="CV5" s="82"/>
      <c r="CW5" s="69"/>
    </row>
    <row r="6" spans="1:101" s="9" customFormat="1" ht="21" customHeight="1">
      <c r="A6" s="121"/>
      <c r="B6" s="117" t="s">
        <v>0</v>
      </c>
      <c r="C6" s="72" t="s">
        <v>1</v>
      </c>
      <c r="D6" s="72" t="s">
        <v>2</v>
      </c>
      <c r="E6" s="82"/>
      <c r="F6" s="72" t="s">
        <v>0</v>
      </c>
      <c r="G6" s="72" t="s">
        <v>3</v>
      </c>
      <c r="H6" s="72" t="s">
        <v>4</v>
      </c>
      <c r="I6" s="72" t="s">
        <v>16</v>
      </c>
      <c r="J6" s="72" t="s">
        <v>3</v>
      </c>
      <c r="K6" s="72" t="s">
        <v>4</v>
      </c>
      <c r="L6" s="72" t="s">
        <v>0</v>
      </c>
      <c r="M6" s="72" t="s">
        <v>1</v>
      </c>
      <c r="N6" s="72" t="s">
        <v>2</v>
      </c>
      <c r="O6" s="88"/>
      <c r="P6" s="82"/>
      <c r="Q6" s="88"/>
      <c r="R6" s="82"/>
      <c r="S6" s="79"/>
      <c r="T6" s="107" t="s">
        <v>0</v>
      </c>
      <c r="U6" s="72" t="s">
        <v>1</v>
      </c>
      <c r="V6" s="72" t="s">
        <v>2</v>
      </c>
      <c r="W6" s="82"/>
      <c r="X6" s="72" t="s">
        <v>72</v>
      </c>
      <c r="Y6" s="72" t="s">
        <v>3</v>
      </c>
      <c r="Z6" s="72" t="s">
        <v>4</v>
      </c>
      <c r="AA6" s="72" t="s">
        <v>0</v>
      </c>
      <c r="AB6" s="72" t="s">
        <v>3</v>
      </c>
      <c r="AC6" s="72" t="s">
        <v>4</v>
      </c>
      <c r="AD6" s="72" t="s">
        <v>0</v>
      </c>
      <c r="AE6" s="72" t="s">
        <v>1</v>
      </c>
      <c r="AF6" s="72" t="s">
        <v>2</v>
      </c>
      <c r="AG6" s="88"/>
      <c r="AH6" s="82"/>
      <c r="AI6" s="88"/>
      <c r="AJ6" s="82"/>
      <c r="AK6" s="79"/>
      <c r="AL6" s="105"/>
      <c r="AM6" s="107" t="s">
        <v>0</v>
      </c>
      <c r="AN6" s="72" t="s">
        <v>1</v>
      </c>
      <c r="AO6" s="72" t="s">
        <v>2</v>
      </c>
      <c r="AP6" s="82"/>
      <c r="AQ6" s="72" t="s">
        <v>0</v>
      </c>
      <c r="AR6" s="72" t="s">
        <v>3</v>
      </c>
      <c r="AS6" s="72" t="s">
        <v>4</v>
      </c>
      <c r="AT6" s="72" t="s">
        <v>0</v>
      </c>
      <c r="AU6" s="72" t="s">
        <v>3</v>
      </c>
      <c r="AV6" s="72" t="s">
        <v>4</v>
      </c>
      <c r="AW6" s="82"/>
      <c r="AX6" s="88"/>
      <c r="AY6" s="79"/>
      <c r="AZ6" s="114"/>
      <c r="BA6" s="79"/>
      <c r="BB6" s="107" t="s">
        <v>0</v>
      </c>
      <c r="BC6" s="72" t="s">
        <v>1</v>
      </c>
      <c r="BD6" s="72" t="s">
        <v>2</v>
      </c>
      <c r="BE6" s="72" t="s">
        <v>0</v>
      </c>
      <c r="BF6" s="72" t="s">
        <v>3</v>
      </c>
      <c r="BG6" s="72" t="s">
        <v>4</v>
      </c>
      <c r="BH6" s="72" t="s">
        <v>0</v>
      </c>
      <c r="BI6" s="72" t="s">
        <v>3</v>
      </c>
      <c r="BJ6" s="72" t="s">
        <v>4</v>
      </c>
      <c r="BK6" s="72" t="s">
        <v>0</v>
      </c>
      <c r="BL6" s="72" t="s">
        <v>1</v>
      </c>
      <c r="BM6" s="72" t="s">
        <v>2</v>
      </c>
      <c r="BN6" s="88"/>
      <c r="BO6" s="88"/>
      <c r="BP6" s="72" t="s">
        <v>0</v>
      </c>
      <c r="BQ6" s="72" t="s">
        <v>9</v>
      </c>
      <c r="BR6" s="72" t="s">
        <v>10</v>
      </c>
      <c r="BS6" s="88"/>
      <c r="BT6" s="102"/>
      <c r="BU6" s="79"/>
      <c r="BV6" s="105"/>
      <c r="BW6" s="107" t="s">
        <v>0</v>
      </c>
      <c r="BX6" s="72" t="s">
        <v>1</v>
      </c>
      <c r="BY6" s="72" t="s">
        <v>2</v>
      </c>
      <c r="BZ6" s="72" t="s">
        <v>0</v>
      </c>
      <c r="CA6" s="72" t="s">
        <v>3</v>
      </c>
      <c r="CB6" s="72" t="s">
        <v>4</v>
      </c>
      <c r="CC6" s="72" t="s">
        <v>0</v>
      </c>
      <c r="CD6" s="72" t="s">
        <v>3</v>
      </c>
      <c r="CE6" s="72" t="s">
        <v>4</v>
      </c>
      <c r="CF6" s="72" t="s">
        <v>0</v>
      </c>
      <c r="CG6" s="72" t="s">
        <v>1</v>
      </c>
      <c r="CH6" s="72" t="s">
        <v>2</v>
      </c>
      <c r="CI6" s="72" t="s">
        <v>0</v>
      </c>
      <c r="CJ6" s="72" t="s">
        <v>3</v>
      </c>
      <c r="CK6" s="72" t="s">
        <v>4</v>
      </c>
      <c r="CL6" s="72" t="s">
        <v>0</v>
      </c>
      <c r="CM6" s="72" t="s">
        <v>3</v>
      </c>
      <c r="CN6" s="72" t="s">
        <v>4</v>
      </c>
      <c r="CO6" s="88"/>
      <c r="CP6" s="82"/>
      <c r="CQ6" s="79"/>
      <c r="CR6" s="107" t="s">
        <v>0</v>
      </c>
      <c r="CS6" s="72" t="s">
        <v>15</v>
      </c>
      <c r="CT6" s="72" t="s">
        <v>18</v>
      </c>
      <c r="CU6" s="82"/>
      <c r="CV6" s="82"/>
      <c r="CW6" s="69"/>
    </row>
    <row r="7" spans="1:101" s="9" customFormat="1" ht="21" customHeight="1">
      <c r="A7" s="121"/>
      <c r="B7" s="118"/>
      <c r="C7" s="73"/>
      <c r="D7" s="73"/>
      <c r="E7" s="82"/>
      <c r="F7" s="73"/>
      <c r="G7" s="73"/>
      <c r="H7" s="73"/>
      <c r="I7" s="73"/>
      <c r="J7" s="73"/>
      <c r="K7" s="73"/>
      <c r="L7" s="73"/>
      <c r="M7" s="73"/>
      <c r="N7" s="73"/>
      <c r="O7" s="88"/>
      <c r="P7" s="82"/>
      <c r="Q7" s="88"/>
      <c r="R7" s="82"/>
      <c r="S7" s="79"/>
      <c r="T7" s="108"/>
      <c r="U7" s="73"/>
      <c r="V7" s="73"/>
      <c r="W7" s="82"/>
      <c r="X7" s="73"/>
      <c r="Y7" s="73"/>
      <c r="Z7" s="73"/>
      <c r="AA7" s="73"/>
      <c r="AB7" s="73"/>
      <c r="AC7" s="73"/>
      <c r="AD7" s="73"/>
      <c r="AE7" s="73"/>
      <c r="AF7" s="73"/>
      <c r="AG7" s="88"/>
      <c r="AH7" s="82"/>
      <c r="AI7" s="88"/>
      <c r="AJ7" s="82"/>
      <c r="AK7" s="79"/>
      <c r="AL7" s="105"/>
      <c r="AM7" s="108"/>
      <c r="AN7" s="73"/>
      <c r="AO7" s="73"/>
      <c r="AP7" s="82"/>
      <c r="AQ7" s="73"/>
      <c r="AR7" s="73"/>
      <c r="AS7" s="73"/>
      <c r="AT7" s="73"/>
      <c r="AU7" s="73"/>
      <c r="AV7" s="73"/>
      <c r="AW7" s="82"/>
      <c r="AX7" s="88"/>
      <c r="AY7" s="79"/>
      <c r="AZ7" s="114"/>
      <c r="BA7" s="79"/>
      <c r="BB7" s="108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88"/>
      <c r="BO7" s="88"/>
      <c r="BP7" s="73"/>
      <c r="BQ7" s="73"/>
      <c r="BR7" s="73"/>
      <c r="BS7" s="88"/>
      <c r="BT7" s="102"/>
      <c r="BU7" s="79"/>
      <c r="BV7" s="105"/>
      <c r="BW7" s="108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88"/>
      <c r="CP7" s="82"/>
      <c r="CQ7" s="79"/>
      <c r="CR7" s="108"/>
      <c r="CS7" s="73"/>
      <c r="CT7" s="73"/>
      <c r="CU7" s="82"/>
      <c r="CV7" s="82"/>
      <c r="CW7" s="69"/>
    </row>
    <row r="8" spans="1:101" s="9" customFormat="1" ht="21" customHeight="1">
      <c r="A8" s="122"/>
      <c r="B8" s="119"/>
      <c r="C8" s="74"/>
      <c r="D8" s="74"/>
      <c r="E8" s="83"/>
      <c r="F8" s="74"/>
      <c r="G8" s="74"/>
      <c r="H8" s="74"/>
      <c r="I8" s="74"/>
      <c r="J8" s="74"/>
      <c r="K8" s="74"/>
      <c r="L8" s="74"/>
      <c r="M8" s="74"/>
      <c r="N8" s="74"/>
      <c r="O8" s="89"/>
      <c r="P8" s="83"/>
      <c r="Q8" s="89"/>
      <c r="R8" s="83"/>
      <c r="S8" s="80"/>
      <c r="T8" s="109"/>
      <c r="U8" s="74"/>
      <c r="V8" s="74"/>
      <c r="W8" s="83"/>
      <c r="X8" s="74"/>
      <c r="Y8" s="74"/>
      <c r="Z8" s="74"/>
      <c r="AA8" s="74"/>
      <c r="AB8" s="74"/>
      <c r="AC8" s="74"/>
      <c r="AD8" s="74"/>
      <c r="AE8" s="74"/>
      <c r="AF8" s="74"/>
      <c r="AG8" s="89"/>
      <c r="AH8" s="83"/>
      <c r="AI8" s="89"/>
      <c r="AJ8" s="83"/>
      <c r="AK8" s="80"/>
      <c r="AL8" s="106"/>
      <c r="AM8" s="109"/>
      <c r="AN8" s="74"/>
      <c r="AO8" s="74"/>
      <c r="AP8" s="83"/>
      <c r="AQ8" s="74"/>
      <c r="AR8" s="74"/>
      <c r="AS8" s="74"/>
      <c r="AT8" s="74"/>
      <c r="AU8" s="74"/>
      <c r="AV8" s="74"/>
      <c r="AW8" s="83"/>
      <c r="AX8" s="89"/>
      <c r="AY8" s="80"/>
      <c r="AZ8" s="115"/>
      <c r="BA8" s="80"/>
      <c r="BB8" s="109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89"/>
      <c r="BO8" s="89"/>
      <c r="BP8" s="74"/>
      <c r="BQ8" s="74"/>
      <c r="BR8" s="74"/>
      <c r="BS8" s="89"/>
      <c r="BT8" s="103"/>
      <c r="BU8" s="80"/>
      <c r="BV8" s="106"/>
      <c r="BW8" s="109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89"/>
      <c r="CP8" s="83"/>
      <c r="CQ8" s="80"/>
      <c r="CR8" s="109"/>
      <c r="CS8" s="74"/>
      <c r="CT8" s="74"/>
      <c r="CU8" s="83"/>
      <c r="CV8" s="83"/>
      <c r="CW8" s="70"/>
    </row>
    <row r="9" spans="1:101" s="9" customFormat="1" ht="21" customHeight="1">
      <c r="A9" s="10" t="s">
        <v>20</v>
      </c>
      <c r="B9" s="11">
        <v>17</v>
      </c>
      <c r="C9" s="12">
        <v>17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3">
        <v>0</v>
      </c>
      <c r="T9" s="14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5">
        <v>0</v>
      </c>
      <c r="AL9" s="10" t="s">
        <v>20</v>
      </c>
      <c r="AM9" s="14">
        <v>9</v>
      </c>
      <c r="AN9" s="12">
        <v>9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3">
        <v>0</v>
      </c>
      <c r="AZ9" s="14">
        <v>0</v>
      </c>
      <c r="BA9" s="15">
        <v>0</v>
      </c>
      <c r="BB9" s="14">
        <v>8</v>
      </c>
      <c r="BC9" s="12">
        <v>8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2</v>
      </c>
      <c r="BL9" s="12">
        <v>2</v>
      </c>
      <c r="BM9" s="12">
        <v>0</v>
      </c>
      <c r="BN9" s="12">
        <v>0</v>
      </c>
      <c r="BO9" s="12">
        <v>0</v>
      </c>
      <c r="BP9" s="12">
        <v>17</v>
      </c>
      <c r="BQ9" s="12">
        <v>17</v>
      </c>
      <c r="BR9" s="12">
        <v>0</v>
      </c>
      <c r="BS9" s="12">
        <v>0</v>
      </c>
      <c r="BT9" s="12">
        <v>0</v>
      </c>
      <c r="BU9" s="15">
        <v>0</v>
      </c>
      <c r="BV9" s="10" t="s">
        <v>20</v>
      </c>
      <c r="BW9" s="14">
        <v>197</v>
      </c>
      <c r="BX9" s="12">
        <v>197</v>
      </c>
      <c r="BY9" s="12">
        <v>0</v>
      </c>
      <c r="BZ9" s="12">
        <v>33</v>
      </c>
      <c r="CA9" s="12">
        <v>33</v>
      </c>
      <c r="CB9" s="12">
        <v>0</v>
      </c>
      <c r="CC9" s="12">
        <v>16</v>
      </c>
      <c r="CD9" s="12">
        <v>16</v>
      </c>
      <c r="CE9" s="12">
        <v>0</v>
      </c>
      <c r="CF9" s="12">
        <v>0</v>
      </c>
      <c r="CG9" s="12">
        <v>0</v>
      </c>
      <c r="CH9" s="12">
        <v>0</v>
      </c>
      <c r="CI9" s="12">
        <v>1</v>
      </c>
      <c r="CJ9" s="12">
        <v>1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5">
        <v>0</v>
      </c>
      <c r="CR9" s="14">
        <v>0</v>
      </c>
      <c r="CS9" s="12">
        <v>0</v>
      </c>
      <c r="CT9" s="12">
        <v>0</v>
      </c>
      <c r="CU9" s="12">
        <v>0</v>
      </c>
      <c r="CV9" s="12">
        <v>0</v>
      </c>
      <c r="CW9" s="16">
        <v>4</v>
      </c>
    </row>
    <row r="10" spans="1:101" s="9" customFormat="1" ht="21" customHeight="1">
      <c r="A10" s="10" t="s">
        <v>21</v>
      </c>
      <c r="B10" s="11">
        <v>5</v>
      </c>
      <c r="C10" s="12">
        <v>5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v>0</v>
      </c>
      <c r="T10" s="14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5">
        <v>0</v>
      </c>
      <c r="AL10" s="10" t="s">
        <v>21</v>
      </c>
      <c r="AM10" s="14">
        <v>7</v>
      </c>
      <c r="AN10" s="12">
        <v>7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3">
        <v>0</v>
      </c>
      <c r="AZ10" s="14">
        <v>0</v>
      </c>
      <c r="BA10" s="15">
        <v>0</v>
      </c>
      <c r="BB10" s="14">
        <v>2</v>
      </c>
      <c r="BC10" s="12">
        <v>2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10</v>
      </c>
      <c r="BQ10" s="12">
        <v>10</v>
      </c>
      <c r="BR10" s="12">
        <v>0</v>
      </c>
      <c r="BS10" s="12">
        <v>0</v>
      </c>
      <c r="BT10" s="12">
        <v>0</v>
      </c>
      <c r="BU10" s="15">
        <v>0</v>
      </c>
      <c r="BV10" s="10" t="s">
        <v>21</v>
      </c>
      <c r="BW10" s="14">
        <v>61</v>
      </c>
      <c r="BX10" s="12">
        <v>61</v>
      </c>
      <c r="BY10" s="17">
        <v>0</v>
      </c>
      <c r="BZ10" s="17">
        <v>0</v>
      </c>
      <c r="CA10" s="17">
        <v>0</v>
      </c>
      <c r="CB10" s="17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5">
        <v>0</v>
      </c>
      <c r="CR10" s="14">
        <v>0</v>
      </c>
      <c r="CS10" s="12">
        <v>0</v>
      </c>
      <c r="CT10" s="12">
        <v>0</v>
      </c>
      <c r="CU10" s="12">
        <v>0</v>
      </c>
      <c r="CV10" s="12">
        <v>0</v>
      </c>
      <c r="CW10" s="16">
        <v>3</v>
      </c>
    </row>
    <row r="11" spans="1:101" s="9" customFormat="1" ht="21" customHeight="1">
      <c r="A11" s="10" t="s">
        <v>22</v>
      </c>
      <c r="B11" s="18">
        <v>2</v>
      </c>
      <c r="C11" s="17">
        <v>3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9">
        <v>0</v>
      </c>
      <c r="T11" s="20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21">
        <v>0</v>
      </c>
      <c r="AL11" s="10" t="s">
        <v>22</v>
      </c>
      <c r="AM11" s="20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9">
        <v>0</v>
      </c>
      <c r="AZ11" s="20">
        <v>0</v>
      </c>
      <c r="BA11" s="21">
        <v>0</v>
      </c>
      <c r="BB11" s="20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3</v>
      </c>
      <c r="BQ11" s="17">
        <v>3</v>
      </c>
      <c r="BR11" s="17">
        <v>0</v>
      </c>
      <c r="BS11" s="17">
        <v>0</v>
      </c>
      <c r="BT11" s="17">
        <v>0</v>
      </c>
      <c r="BU11" s="21">
        <v>0</v>
      </c>
      <c r="BV11" s="10" t="s">
        <v>22</v>
      </c>
      <c r="BW11" s="20">
        <v>64</v>
      </c>
      <c r="BX11" s="17">
        <v>64</v>
      </c>
      <c r="BY11" s="17">
        <v>0</v>
      </c>
      <c r="BZ11" s="17">
        <v>0</v>
      </c>
      <c r="CA11" s="17">
        <v>0</v>
      </c>
      <c r="CB11" s="17">
        <v>0</v>
      </c>
      <c r="CC11" s="17">
        <v>4</v>
      </c>
      <c r="CD11" s="17">
        <v>4</v>
      </c>
      <c r="CE11" s="17">
        <v>0</v>
      </c>
      <c r="CF11" s="17">
        <v>1</v>
      </c>
      <c r="CG11" s="17">
        <v>1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0</v>
      </c>
      <c r="CQ11" s="21">
        <v>0</v>
      </c>
      <c r="CR11" s="20">
        <v>0</v>
      </c>
      <c r="CS11" s="17">
        <v>0</v>
      </c>
      <c r="CT11" s="17">
        <v>0</v>
      </c>
      <c r="CU11" s="17">
        <v>0</v>
      </c>
      <c r="CV11" s="17">
        <v>0</v>
      </c>
      <c r="CW11" s="16">
        <v>3</v>
      </c>
    </row>
    <row r="12" spans="1:101" s="9" customFormat="1" ht="21" customHeight="1">
      <c r="A12" s="10" t="s">
        <v>23</v>
      </c>
      <c r="B12" s="18">
        <v>3</v>
      </c>
      <c r="C12" s="17">
        <v>3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9">
        <v>0</v>
      </c>
      <c r="T12" s="20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21">
        <v>0</v>
      </c>
      <c r="AL12" s="10" t="s">
        <v>23</v>
      </c>
      <c r="AM12" s="20">
        <v>1</v>
      </c>
      <c r="AN12" s="17">
        <v>1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9">
        <v>0</v>
      </c>
      <c r="AZ12" s="20">
        <v>0</v>
      </c>
      <c r="BA12" s="21">
        <v>0</v>
      </c>
      <c r="BB12" s="20">
        <v>0</v>
      </c>
      <c r="BC12" s="17">
        <v>0</v>
      </c>
      <c r="BD12" s="17">
        <v>0</v>
      </c>
      <c r="BE12" s="17">
        <v>1</v>
      </c>
      <c r="BF12" s="17">
        <v>1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21">
        <v>0</v>
      </c>
      <c r="BV12" s="10" t="s">
        <v>23</v>
      </c>
      <c r="BW12" s="20">
        <v>23</v>
      </c>
      <c r="BX12" s="17">
        <v>23</v>
      </c>
      <c r="BY12" s="17">
        <v>0</v>
      </c>
      <c r="BZ12" s="17">
        <v>3</v>
      </c>
      <c r="CA12" s="17">
        <v>3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21">
        <v>0</v>
      </c>
      <c r="CR12" s="20">
        <v>0</v>
      </c>
      <c r="CS12" s="17">
        <v>0</v>
      </c>
      <c r="CT12" s="17">
        <v>0</v>
      </c>
      <c r="CU12" s="17">
        <v>0</v>
      </c>
      <c r="CV12" s="17">
        <v>0</v>
      </c>
      <c r="CW12" s="16">
        <v>3</v>
      </c>
    </row>
    <row r="13" spans="1:101" s="24" customFormat="1" ht="21" customHeight="1">
      <c r="A13" s="10" t="s">
        <v>24</v>
      </c>
      <c r="B13" s="11">
        <v>7</v>
      </c>
      <c r="C13" s="12">
        <v>7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0</v>
      </c>
      <c r="T13" s="14">
        <v>1</v>
      </c>
      <c r="U13" s="12">
        <v>1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5">
        <v>0</v>
      </c>
      <c r="AL13" s="22" t="s">
        <v>24</v>
      </c>
      <c r="AM13" s="23">
        <v>4</v>
      </c>
      <c r="AN13" s="12">
        <v>4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3">
        <v>0</v>
      </c>
      <c r="AZ13" s="14">
        <v>0</v>
      </c>
      <c r="BA13" s="15">
        <v>0</v>
      </c>
      <c r="BB13" s="14">
        <v>1</v>
      </c>
      <c r="BC13" s="12">
        <v>1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3</v>
      </c>
      <c r="BQ13" s="12">
        <v>3</v>
      </c>
      <c r="BR13" s="12">
        <v>0</v>
      </c>
      <c r="BS13" s="12">
        <v>0</v>
      </c>
      <c r="BT13" s="12">
        <v>0</v>
      </c>
      <c r="BU13" s="15">
        <v>0</v>
      </c>
      <c r="BV13" s="22" t="s">
        <v>24</v>
      </c>
      <c r="BW13" s="14">
        <v>16</v>
      </c>
      <c r="BX13" s="12">
        <v>16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7">
        <v>0</v>
      </c>
      <c r="CF13" s="17">
        <v>0</v>
      </c>
      <c r="CG13" s="17">
        <v>0</v>
      </c>
      <c r="CH13" s="17">
        <v>0</v>
      </c>
      <c r="CI13" s="17">
        <v>0</v>
      </c>
      <c r="CJ13" s="17">
        <v>0</v>
      </c>
      <c r="CK13" s="17">
        <v>0</v>
      </c>
      <c r="CL13" s="17">
        <v>0</v>
      </c>
      <c r="CM13" s="17">
        <v>0</v>
      </c>
      <c r="CN13" s="17">
        <v>0</v>
      </c>
      <c r="CO13" s="17">
        <v>0</v>
      </c>
      <c r="CP13" s="17">
        <v>0</v>
      </c>
      <c r="CQ13" s="21">
        <v>0</v>
      </c>
      <c r="CR13" s="20">
        <v>0</v>
      </c>
      <c r="CS13" s="17">
        <v>0</v>
      </c>
      <c r="CT13" s="17">
        <v>0</v>
      </c>
      <c r="CU13" s="17">
        <v>0</v>
      </c>
      <c r="CV13" s="17">
        <v>0</v>
      </c>
      <c r="CW13" s="16">
        <v>3</v>
      </c>
    </row>
    <row r="14" spans="1:101" s="9" customFormat="1" ht="21" customHeight="1">
      <c r="A14" s="10" t="s">
        <v>25</v>
      </c>
      <c r="B14" s="11">
        <v>1</v>
      </c>
      <c r="C14" s="12">
        <v>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3">
        <v>0</v>
      </c>
      <c r="T14" s="14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5">
        <v>0</v>
      </c>
      <c r="AL14" s="10" t="s">
        <v>25</v>
      </c>
      <c r="AM14" s="14">
        <v>1</v>
      </c>
      <c r="AN14" s="12">
        <v>1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3">
        <v>0</v>
      </c>
      <c r="AZ14" s="14">
        <v>0</v>
      </c>
      <c r="BA14" s="15">
        <v>0</v>
      </c>
      <c r="BB14" s="14">
        <v>2</v>
      </c>
      <c r="BC14" s="12">
        <v>2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2</v>
      </c>
      <c r="BQ14" s="12">
        <v>2</v>
      </c>
      <c r="BR14" s="12">
        <v>0</v>
      </c>
      <c r="BS14" s="12">
        <v>0</v>
      </c>
      <c r="BT14" s="12">
        <v>0</v>
      </c>
      <c r="BU14" s="15">
        <v>0</v>
      </c>
      <c r="BV14" s="10" t="s">
        <v>25</v>
      </c>
      <c r="BW14" s="14">
        <v>18</v>
      </c>
      <c r="BX14" s="12">
        <v>18</v>
      </c>
      <c r="BY14" s="12">
        <v>0</v>
      </c>
      <c r="BZ14" s="12">
        <v>2</v>
      </c>
      <c r="CA14" s="12">
        <v>2</v>
      </c>
      <c r="CB14" s="12">
        <v>0</v>
      </c>
      <c r="CC14" s="12">
        <v>2</v>
      </c>
      <c r="CD14" s="12">
        <v>2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5">
        <v>0</v>
      </c>
      <c r="CR14" s="20">
        <v>0</v>
      </c>
      <c r="CS14" s="17">
        <v>0</v>
      </c>
      <c r="CT14" s="17">
        <v>0</v>
      </c>
      <c r="CU14" s="17">
        <v>0</v>
      </c>
      <c r="CV14" s="17">
        <v>0</v>
      </c>
      <c r="CW14" s="16">
        <v>3</v>
      </c>
    </row>
    <row r="15" spans="1:101" s="9" customFormat="1" ht="21" customHeight="1">
      <c r="A15" s="10" t="s">
        <v>26</v>
      </c>
      <c r="B15" s="11">
        <v>3</v>
      </c>
      <c r="C15" s="12">
        <v>3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>
        <v>0</v>
      </c>
      <c r="T15" s="14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5">
        <v>0</v>
      </c>
      <c r="AL15" s="10" t="s">
        <v>26</v>
      </c>
      <c r="AM15" s="14">
        <v>2</v>
      </c>
      <c r="AN15" s="12">
        <v>2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3">
        <v>0</v>
      </c>
      <c r="AZ15" s="14">
        <v>0</v>
      </c>
      <c r="BA15" s="15">
        <v>0</v>
      </c>
      <c r="BB15" s="14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4</v>
      </c>
      <c r="BQ15" s="12">
        <v>4</v>
      </c>
      <c r="BR15" s="12">
        <v>0</v>
      </c>
      <c r="BS15" s="12">
        <v>0</v>
      </c>
      <c r="BT15" s="12">
        <v>0</v>
      </c>
      <c r="BU15" s="15">
        <v>0</v>
      </c>
      <c r="BV15" s="10" t="s">
        <v>26</v>
      </c>
      <c r="BW15" s="14">
        <v>101</v>
      </c>
      <c r="BX15" s="12">
        <v>101</v>
      </c>
      <c r="BY15" s="12">
        <v>0</v>
      </c>
      <c r="BZ15" s="12">
        <v>17</v>
      </c>
      <c r="CA15" s="12">
        <v>17</v>
      </c>
      <c r="CB15" s="12">
        <v>0</v>
      </c>
      <c r="CC15" s="12">
        <v>8</v>
      </c>
      <c r="CD15" s="12">
        <v>8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5">
        <v>0</v>
      </c>
      <c r="CR15" s="14">
        <v>0</v>
      </c>
      <c r="CS15" s="12">
        <v>0</v>
      </c>
      <c r="CT15" s="12">
        <v>0</v>
      </c>
      <c r="CU15" s="12">
        <v>0</v>
      </c>
      <c r="CV15" s="12">
        <v>0</v>
      </c>
      <c r="CW15" s="16">
        <v>2</v>
      </c>
    </row>
    <row r="16" spans="1:101" s="9" customFormat="1" ht="21" customHeight="1">
      <c r="A16" s="25" t="s">
        <v>27</v>
      </c>
      <c r="B16" s="26">
        <v>3</v>
      </c>
      <c r="C16" s="27">
        <v>3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8">
        <v>0</v>
      </c>
      <c r="T16" s="23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9">
        <v>0</v>
      </c>
      <c r="AL16" s="25" t="s">
        <v>27</v>
      </c>
      <c r="AM16" s="23">
        <v>4</v>
      </c>
      <c r="AN16" s="27">
        <v>4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8">
        <v>0</v>
      </c>
      <c r="AZ16" s="23">
        <v>0</v>
      </c>
      <c r="BA16" s="29">
        <v>0</v>
      </c>
      <c r="BB16" s="23">
        <v>3</v>
      </c>
      <c r="BC16" s="27">
        <v>3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9">
        <v>0</v>
      </c>
      <c r="BV16" s="25" t="s">
        <v>27</v>
      </c>
      <c r="BW16" s="23">
        <v>10</v>
      </c>
      <c r="BX16" s="27">
        <v>10</v>
      </c>
      <c r="BY16" s="27">
        <v>0</v>
      </c>
      <c r="BZ16" s="27">
        <v>2</v>
      </c>
      <c r="CA16" s="27">
        <v>2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9">
        <v>0</v>
      </c>
      <c r="CR16" s="23">
        <v>0</v>
      </c>
      <c r="CS16" s="27">
        <v>0</v>
      </c>
      <c r="CT16" s="27">
        <v>0</v>
      </c>
      <c r="CU16" s="27">
        <v>0</v>
      </c>
      <c r="CV16" s="27">
        <v>0</v>
      </c>
      <c r="CW16" s="30">
        <v>2</v>
      </c>
    </row>
    <row r="17" spans="1:101" s="9" customFormat="1" ht="21" customHeight="1">
      <c r="A17" s="10" t="s">
        <v>28</v>
      </c>
      <c r="B17" s="11">
        <v>1</v>
      </c>
      <c r="C17" s="12">
        <v>1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3">
        <v>0</v>
      </c>
      <c r="T17" s="14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5">
        <v>0</v>
      </c>
      <c r="AL17" s="10" t="s">
        <v>28</v>
      </c>
      <c r="AM17" s="14">
        <v>2</v>
      </c>
      <c r="AN17" s="12">
        <v>2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3">
        <v>0</v>
      </c>
      <c r="AZ17" s="14">
        <v>0</v>
      </c>
      <c r="BA17" s="15">
        <v>0</v>
      </c>
      <c r="BB17" s="14">
        <v>3</v>
      </c>
      <c r="BC17" s="12">
        <v>3</v>
      </c>
      <c r="BD17" s="12">
        <v>0</v>
      </c>
      <c r="BE17" s="12">
        <v>1</v>
      </c>
      <c r="BF17" s="12">
        <v>1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1</v>
      </c>
      <c r="BQ17" s="12">
        <v>1</v>
      </c>
      <c r="BR17" s="12">
        <v>0</v>
      </c>
      <c r="BS17" s="12">
        <v>0</v>
      </c>
      <c r="BT17" s="12">
        <v>0</v>
      </c>
      <c r="BU17" s="15">
        <v>0</v>
      </c>
      <c r="BV17" s="10" t="s">
        <v>28</v>
      </c>
      <c r="BW17" s="14">
        <v>83</v>
      </c>
      <c r="BX17" s="12">
        <v>83</v>
      </c>
      <c r="BY17" s="12">
        <v>0</v>
      </c>
      <c r="BZ17" s="12">
        <v>11</v>
      </c>
      <c r="CA17" s="12">
        <v>11</v>
      </c>
      <c r="CB17" s="12">
        <v>0</v>
      </c>
      <c r="CC17" s="12">
        <v>2</v>
      </c>
      <c r="CD17" s="12">
        <v>2</v>
      </c>
      <c r="CE17" s="12">
        <v>0</v>
      </c>
      <c r="CF17" s="12">
        <v>1</v>
      </c>
      <c r="CG17" s="12">
        <v>1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5">
        <v>0</v>
      </c>
      <c r="CR17" s="14">
        <v>0</v>
      </c>
      <c r="CS17" s="12">
        <v>0</v>
      </c>
      <c r="CT17" s="12">
        <v>0</v>
      </c>
      <c r="CU17" s="12">
        <v>0</v>
      </c>
      <c r="CV17" s="12">
        <v>0</v>
      </c>
      <c r="CW17" s="16">
        <v>2</v>
      </c>
    </row>
    <row r="18" spans="1:101" s="9" customFormat="1" ht="21" customHeight="1">
      <c r="A18" s="10" t="s">
        <v>29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>
        <v>0</v>
      </c>
      <c r="T18" s="14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5">
        <v>0</v>
      </c>
      <c r="AL18" s="10" t="s">
        <v>29</v>
      </c>
      <c r="AM18" s="14">
        <v>2</v>
      </c>
      <c r="AN18" s="12">
        <v>2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3">
        <v>0</v>
      </c>
      <c r="AZ18" s="14">
        <v>0</v>
      </c>
      <c r="BA18" s="15">
        <v>0</v>
      </c>
      <c r="BB18" s="14">
        <v>0</v>
      </c>
      <c r="BC18" s="12">
        <v>0</v>
      </c>
      <c r="BD18" s="12">
        <v>0</v>
      </c>
      <c r="BE18" s="12">
        <v>1</v>
      </c>
      <c r="BF18" s="12">
        <v>1</v>
      </c>
      <c r="BG18" s="12">
        <v>0</v>
      </c>
      <c r="BH18" s="12">
        <v>0</v>
      </c>
      <c r="BI18" s="12">
        <v>0</v>
      </c>
      <c r="BJ18" s="12">
        <v>0</v>
      </c>
      <c r="BK18" s="12">
        <v>1</v>
      </c>
      <c r="BL18" s="12">
        <v>1</v>
      </c>
      <c r="BM18" s="12">
        <v>0</v>
      </c>
      <c r="BN18" s="12">
        <v>0</v>
      </c>
      <c r="BO18" s="12">
        <v>0</v>
      </c>
      <c r="BP18" s="12">
        <v>1</v>
      </c>
      <c r="BQ18" s="12">
        <v>1</v>
      </c>
      <c r="BR18" s="12">
        <v>0</v>
      </c>
      <c r="BS18" s="12">
        <v>0</v>
      </c>
      <c r="BT18" s="12">
        <v>0</v>
      </c>
      <c r="BU18" s="15">
        <v>0</v>
      </c>
      <c r="BV18" s="10" t="s">
        <v>29</v>
      </c>
      <c r="BW18" s="14">
        <v>136</v>
      </c>
      <c r="BX18" s="12">
        <v>132</v>
      </c>
      <c r="BY18" s="12">
        <v>0</v>
      </c>
      <c r="BZ18" s="12">
        <v>20</v>
      </c>
      <c r="CA18" s="12">
        <v>20</v>
      </c>
      <c r="CB18" s="12">
        <v>0</v>
      </c>
      <c r="CC18" s="12">
        <v>4</v>
      </c>
      <c r="CD18" s="12">
        <v>4</v>
      </c>
      <c r="CE18" s="12">
        <v>0</v>
      </c>
      <c r="CF18" s="12">
        <v>3</v>
      </c>
      <c r="CG18" s="12">
        <v>3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5">
        <v>0</v>
      </c>
      <c r="CR18" s="14">
        <v>0</v>
      </c>
      <c r="CS18" s="12">
        <v>0</v>
      </c>
      <c r="CT18" s="12">
        <v>0</v>
      </c>
      <c r="CU18" s="12">
        <v>0</v>
      </c>
      <c r="CV18" s="12">
        <v>0</v>
      </c>
      <c r="CW18" s="16">
        <v>2</v>
      </c>
    </row>
    <row r="19" spans="1:101" s="9" customFormat="1" ht="21" customHeight="1">
      <c r="A19" s="10" t="s">
        <v>30</v>
      </c>
      <c r="B19" s="11">
        <v>2</v>
      </c>
      <c r="C19" s="12">
        <v>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3">
        <v>0</v>
      </c>
      <c r="T19" s="14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5">
        <v>0</v>
      </c>
      <c r="AL19" s="10" t="s">
        <v>30</v>
      </c>
      <c r="AM19" s="14">
        <v>2</v>
      </c>
      <c r="AN19" s="12">
        <v>2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3">
        <v>0</v>
      </c>
      <c r="AZ19" s="14">
        <v>0</v>
      </c>
      <c r="BA19" s="15">
        <v>0</v>
      </c>
      <c r="BB19" s="14">
        <v>2</v>
      </c>
      <c r="BC19" s="12">
        <v>2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5">
        <v>0</v>
      </c>
      <c r="BV19" s="10" t="s">
        <v>30</v>
      </c>
      <c r="BW19" s="14">
        <v>49</v>
      </c>
      <c r="BX19" s="12">
        <v>49</v>
      </c>
      <c r="BY19" s="12">
        <v>0</v>
      </c>
      <c r="BZ19" s="12">
        <v>8</v>
      </c>
      <c r="CA19" s="12">
        <v>8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5">
        <v>0</v>
      </c>
      <c r="CR19" s="14">
        <v>0</v>
      </c>
      <c r="CS19" s="12">
        <v>0</v>
      </c>
      <c r="CT19" s="12">
        <v>0</v>
      </c>
      <c r="CU19" s="12">
        <v>0</v>
      </c>
      <c r="CV19" s="12">
        <v>0</v>
      </c>
      <c r="CW19" s="16">
        <v>2</v>
      </c>
    </row>
    <row r="20" spans="1:101" s="9" customFormat="1" ht="21" customHeight="1">
      <c r="A20" s="10" t="s">
        <v>31</v>
      </c>
      <c r="B20" s="11">
        <v>5</v>
      </c>
      <c r="C20" s="12">
        <v>5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3">
        <v>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5">
        <v>0</v>
      </c>
      <c r="AL20" s="10" t="s">
        <v>31</v>
      </c>
      <c r="AM20" s="14">
        <v>4</v>
      </c>
      <c r="AN20" s="12">
        <v>4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3">
        <v>0</v>
      </c>
      <c r="AZ20" s="14">
        <v>0</v>
      </c>
      <c r="BA20" s="15">
        <v>0</v>
      </c>
      <c r="BB20" s="14">
        <v>7</v>
      </c>
      <c r="BC20" s="12">
        <v>7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5">
        <v>0</v>
      </c>
      <c r="BV20" s="10" t="s">
        <v>31</v>
      </c>
      <c r="BW20" s="14">
        <v>19</v>
      </c>
      <c r="BX20" s="12">
        <v>21</v>
      </c>
      <c r="BY20" s="12">
        <v>0</v>
      </c>
      <c r="BZ20" s="12">
        <v>2</v>
      </c>
      <c r="CA20" s="12">
        <v>2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5">
        <v>0</v>
      </c>
      <c r="CR20" s="14">
        <v>0</v>
      </c>
      <c r="CS20" s="12">
        <v>0</v>
      </c>
      <c r="CT20" s="12">
        <v>0</v>
      </c>
      <c r="CU20" s="12">
        <v>0</v>
      </c>
      <c r="CV20" s="12">
        <v>0</v>
      </c>
      <c r="CW20" s="16">
        <v>2</v>
      </c>
    </row>
    <row r="21" spans="1:118" s="9" customFormat="1" ht="21" customHeight="1">
      <c r="A21" s="25" t="s">
        <v>32</v>
      </c>
      <c r="B21" s="31">
        <v>4</v>
      </c>
      <c r="C21" s="27">
        <v>4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8">
        <v>0</v>
      </c>
      <c r="T21" s="23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9">
        <v>0</v>
      </c>
      <c r="AL21" s="25" t="s">
        <v>32</v>
      </c>
      <c r="AM21" s="23">
        <v>7</v>
      </c>
      <c r="AN21" s="27">
        <v>6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8">
        <v>0</v>
      </c>
      <c r="AZ21" s="23">
        <v>0</v>
      </c>
      <c r="BA21" s="29">
        <v>0</v>
      </c>
      <c r="BB21" s="23">
        <v>1</v>
      </c>
      <c r="BC21" s="27">
        <v>2</v>
      </c>
      <c r="BD21" s="27">
        <v>0</v>
      </c>
      <c r="BE21" s="27">
        <v>1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9">
        <v>0</v>
      </c>
      <c r="BV21" s="25" t="s">
        <v>32</v>
      </c>
      <c r="BW21" s="23">
        <v>44</v>
      </c>
      <c r="BX21" s="27">
        <v>44</v>
      </c>
      <c r="BY21" s="27">
        <v>0</v>
      </c>
      <c r="BZ21" s="27">
        <v>1</v>
      </c>
      <c r="CA21" s="27">
        <v>1</v>
      </c>
      <c r="CB21" s="27">
        <v>0</v>
      </c>
      <c r="CC21" s="27">
        <v>1</v>
      </c>
      <c r="CD21" s="27">
        <v>1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9">
        <v>0</v>
      </c>
      <c r="CR21" s="23">
        <v>0</v>
      </c>
      <c r="CS21" s="27">
        <v>0</v>
      </c>
      <c r="CT21" s="27">
        <v>0</v>
      </c>
      <c r="CU21" s="27">
        <v>0</v>
      </c>
      <c r="CV21" s="27">
        <v>0</v>
      </c>
      <c r="CW21" s="30">
        <v>2</v>
      </c>
      <c r="CX21" s="9">
        <v>0</v>
      </c>
      <c r="CY21" s="9" t="e">
        <v>#REF!</v>
      </c>
      <c r="CZ21" s="9" t="e">
        <v>#REF!</v>
      </c>
      <c r="DA21" s="9">
        <v>0</v>
      </c>
      <c r="DB21" s="9" t="e">
        <v>#REF!</v>
      </c>
      <c r="DC21" s="9">
        <v>0</v>
      </c>
      <c r="DD21" s="9" t="e">
        <v>#REF!</v>
      </c>
      <c r="DE21" s="9">
        <v>0</v>
      </c>
      <c r="DF21" s="9" t="e">
        <v>#REF!</v>
      </c>
      <c r="DG21" s="9" t="e">
        <v>#REF!</v>
      </c>
      <c r="DH21" s="9" t="e">
        <v>#REF!</v>
      </c>
      <c r="DI21" s="9">
        <v>0</v>
      </c>
      <c r="DJ21" s="9" t="e">
        <v>#REF!</v>
      </c>
      <c r="DK21" s="9" t="e">
        <v>#REF!</v>
      </c>
      <c r="DL21" s="9">
        <v>0</v>
      </c>
      <c r="DM21" s="9" t="e">
        <v>#REF!</v>
      </c>
      <c r="DN21" s="9" t="e">
        <v>#REF!</v>
      </c>
    </row>
    <row r="22" spans="1:101" s="9" customFormat="1" ht="21" customHeight="1">
      <c r="A22" s="10" t="s">
        <v>33</v>
      </c>
      <c r="B22" s="11">
        <v>5</v>
      </c>
      <c r="C22" s="12">
        <v>5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3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0" t="s">
        <v>33</v>
      </c>
      <c r="AM22" s="14">
        <v>5</v>
      </c>
      <c r="AN22" s="12">
        <v>5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3">
        <v>0</v>
      </c>
      <c r="AZ22" s="14">
        <v>0</v>
      </c>
      <c r="BA22" s="15">
        <v>0</v>
      </c>
      <c r="BB22" s="14">
        <v>0</v>
      </c>
      <c r="BC22" s="12">
        <v>0</v>
      </c>
      <c r="BD22" s="12">
        <v>0</v>
      </c>
      <c r="BE22" s="12">
        <v>3</v>
      </c>
      <c r="BF22" s="12">
        <v>3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12</v>
      </c>
      <c r="BQ22" s="12">
        <v>12</v>
      </c>
      <c r="BR22" s="12">
        <v>0</v>
      </c>
      <c r="BS22" s="12">
        <v>0</v>
      </c>
      <c r="BT22" s="12">
        <v>0</v>
      </c>
      <c r="BU22" s="15">
        <v>0</v>
      </c>
      <c r="BV22" s="10" t="s">
        <v>33</v>
      </c>
      <c r="BW22" s="14">
        <v>57</v>
      </c>
      <c r="BX22" s="12">
        <v>57</v>
      </c>
      <c r="BY22" s="12">
        <v>0</v>
      </c>
      <c r="BZ22" s="12">
        <v>13</v>
      </c>
      <c r="CA22" s="12">
        <v>13</v>
      </c>
      <c r="CB22" s="12">
        <v>0</v>
      </c>
      <c r="CC22" s="12">
        <v>2</v>
      </c>
      <c r="CD22" s="12">
        <v>2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5">
        <v>0</v>
      </c>
      <c r="CR22" s="14">
        <v>0</v>
      </c>
      <c r="CS22" s="12">
        <v>0</v>
      </c>
      <c r="CT22" s="12">
        <v>0</v>
      </c>
      <c r="CU22" s="12">
        <v>0</v>
      </c>
      <c r="CV22" s="12">
        <v>0</v>
      </c>
      <c r="CW22" s="16">
        <v>2</v>
      </c>
    </row>
    <row r="23" spans="1:101" s="9" customFormat="1" ht="21" customHeight="1">
      <c r="A23" s="10" t="s">
        <v>34</v>
      </c>
      <c r="B23" s="11">
        <v>4</v>
      </c>
      <c r="C23" s="12">
        <v>4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0" t="s">
        <v>34</v>
      </c>
      <c r="AM23" s="14">
        <v>1</v>
      </c>
      <c r="AN23" s="12">
        <v>1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3">
        <v>0</v>
      </c>
      <c r="AZ23" s="14">
        <v>0</v>
      </c>
      <c r="BA23" s="15">
        <v>0</v>
      </c>
      <c r="BB23" s="14">
        <v>4</v>
      </c>
      <c r="BC23" s="12">
        <v>4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10" t="s">
        <v>34</v>
      </c>
      <c r="BW23" s="14">
        <v>50</v>
      </c>
      <c r="BX23" s="12">
        <v>46</v>
      </c>
      <c r="BY23" s="12">
        <v>0</v>
      </c>
      <c r="BZ23" s="12">
        <v>2</v>
      </c>
      <c r="CA23" s="12">
        <v>2</v>
      </c>
      <c r="CB23" s="12">
        <v>0</v>
      </c>
      <c r="CC23" s="12">
        <v>3</v>
      </c>
      <c r="CD23" s="12">
        <v>3</v>
      </c>
      <c r="CE23" s="12">
        <v>0</v>
      </c>
      <c r="CF23" s="12">
        <v>2</v>
      </c>
      <c r="CG23" s="12">
        <v>2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5">
        <v>0</v>
      </c>
      <c r="CR23" s="14">
        <v>0</v>
      </c>
      <c r="CS23" s="12">
        <v>0</v>
      </c>
      <c r="CT23" s="12">
        <v>0</v>
      </c>
      <c r="CU23" s="12">
        <v>0</v>
      </c>
      <c r="CV23" s="12">
        <v>0</v>
      </c>
      <c r="CW23" s="16">
        <v>3</v>
      </c>
    </row>
    <row r="24" spans="1:101" s="9" customFormat="1" ht="21" customHeight="1">
      <c r="A24" s="10" t="s">
        <v>35</v>
      </c>
      <c r="B24" s="11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0" t="s">
        <v>35</v>
      </c>
      <c r="AM24" s="14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3">
        <v>0</v>
      </c>
      <c r="AZ24" s="14">
        <v>0</v>
      </c>
      <c r="BA24" s="15">
        <v>0</v>
      </c>
      <c r="BB24" s="14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10" t="s">
        <v>35</v>
      </c>
      <c r="BW24" s="14">
        <v>35</v>
      </c>
      <c r="BX24" s="12">
        <v>35</v>
      </c>
      <c r="BY24" s="12">
        <v>0</v>
      </c>
      <c r="BZ24" s="12">
        <v>0</v>
      </c>
      <c r="CA24" s="12">
        <v>0</v>
      </c>
      <c r="CB24" s="12">
        <v>0</v>
      </c>
      <c r="CC24" s="12">
        <v>7</v>
      </c>
      <c r="CD24" s="12">
        <v>7</v>
      </c>
      <c r="CE24" s="12">
        <v>0</v>
      </c>
      <c r="CF24" s="12">
        <v>2</v>
      </c>
      <c r="CG24" s="12">
        <v>2</v>
      </c>
      <c r="CH24" s="12">
        <v>0</v>
      </c>
      <c r="CI24" s="12">
        <v>0</v>
      </c>
      <c r="CJ24" s="12">
        <v>0</v>
      </c>
      <c r="CK24" s="12">
        <v>0</v>
      </c>
      <c r="CL24" s="12">
        <v>3</v>
      </c>
      <c r="CM24" s="12">
        <v>3</v>
      </c>
      <c r="CN24" s="12">
        <v>0</v>
      </c>
      <c r="CO24" s="12">
        <v>0</v>
      </c>
      <c r="CP24" s="12">
        <v>0</v>
      </c>
      <c r="CQ24" s="15">
        <v>0</v>
      </c>
      <c r="CR24" s="14">
        <v>0</v>
      </c>
      <c r="CS24" s="12">
        <v>0</v>
      </c>
      <c r="CT24" s="12">
        <v>0</v>
      </c>
      <c r="CU24" s="12">
        <v>0</v>
      </c>
      <c r="CV24" s="12">
        <v>0</v>
      </c>
      <c r="CW24" s="16">
        <v>1</v>
      </c>
    </row>
    <row r="25" spans="1:101" s="9" customFormat="1" ht="21" customHeight="1">
      <c r="A25" s="10" t="s">
        <v>36</v>
      </c>
      <c r="B25" s="11">
        <v>2</v>
      </c>
      <c r="C25" s="12">
        <v>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1</v>
      </c>
      <c r="M25" s="12">
        <v>1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5">
        <v>0</v>
      </c>
      <c r="AL25" s="10" t="s">
        <v>36</v>
      </c>
      <c r="AM25" s="14">
        <v>3</v>
      </c>
      <c r="AN25" s="12">
        <v>3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3">
        <v>0</v>
      </c>
      <c r="AZ25" s="14">
        <v>0</v>
      </c>
      <c r="BA25" s="15">
        <v>0</v>
      </c>
      <c r="BB25" s="14">
        <v>5</v>
      </c>
      <c r="BC25" s="12">
        <v>5</v>
      </c>
      <c r="BD25" s="12">
        <v>0</v>
      </c>
      <c r="BE25" s="12">
        <v>0</v>
      </c>
      <c r="BF25" s="12">
        <v>0</v>
      </c>
      <c r="BG25" s="12">
        <v>0</v>
      </c>
      <c r="BH25" s="12">
        <v>1</v>
      </c>
      <c r="BI25" s="12">
        <v>1</v>
      </c>
      <c r="BJ25" s="12">
        <v>0</v>
      </c>
      <c r="BK25" s="12">
        <v>2</v>
      </c>
      <c r="BL25" s="12">
        <v>2</v>
      </c>
      <c r="BM25" s="12">
        <v>0</v>
      </c>
      <c r="BN25" s="12">
        <v>0</v>
      </c>
      <c r="BO25" s="12">
        <v>0</v>
      </c>
      <c r="BP25" s="12">
        <v>2</v>
      </c>
      <c r="BQ25" s="12">
        <v>2</v>
      </c>
      <c r="BR25" s="12">
        <v>0</v>
      </c>
      <c r="BS25" s="12">
        <v>0</v>
      </c>
      <c r="BT25" s="12">
        <v>0</v>
      </c>
      <c r="BU25" s="15">
        <v>0</v>
      </c>
      <c r="BV25" s="10" t="s">
        <v>36</v>
      </c>
      <c r="BW25" s="14">
        <v>16</v>
      </c>
      <c r="BX25" s="12">
        <v>16</v>
      </c>
      <c r="BY25" s="12">
        <v>0</v>
      </c>
      <c r="BZ25" s="12">
        <v>13</v>
      </c>
      <c r="CA25" s="12">
        <v>13</v>
      </c>
      <c r="CB25" s="12">
        <v>0</v>
      </c>
      <c r="CC25" s="12">
        <v>2</v>
      </c>
      <c r="CD25" s="12">
        <v>2</v>
      </c>
      <c r="CE25" s="12">
        <v>0</v>
      </c>
      <c r="CF25" s="12">
        <v>2</v>
      </c>
      <c r="CG25" s="12">
        <v>2</v>
      </c>
      <c r="CH25" s="12">
        <v>0</v>
      </c>
      <c r="CI25" s="12">
        <v>5</v>
      </c>
      <c r="CJ25" s="12">
        <v>5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5">
        <v>0</v>
      </c>
      <c r="CR25" s="14">
        <v>0</v>
      </c>
      <c r="CS25" s="12">
        <v>0</v>
      </c>
      <c r="CT25" s="12">
        <v>0</v>
      </c>
      <c r="CU25" s="12">
        <v>0</v>
      </c>
      <c r="CV25" s="12">
        <v>0</v>
      </c>
      <c r="CW25" s="16">
        <v>2</v>
      </c>
    </row>
    <row r="26" spans="1:101" s="9" customFormat="1" ht="21" customHeight="1">
      <c r="A26" s="10" t="s">
        <v>37</v>
      </c>
      <c r="B26" s="11">
        <v>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v>0</v>
      </c>
      <c r="T26" s="14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5">
        <v>0</v>
      </c>
      <c r="AL26" s="10" t="s">
        <v>37</v>
      </c>
      <c r="AM26" s="14">
        <v>2</v>
      </c>
      <c r="AN26" s="12">
        <v>2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3">
        <v>0</v>
      </c>
      <c r="AZ26" s="14">
        <v>0</v>
      </c>
      <c r="BA26" s="15">
        <v>0</v>
      </c>
      <c r="BB26" s="14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1</v>
      </c>
      <c r="BQ26" s="12">
        <v>1</v>
      </c>
      <c r="BR26" s="12">
        <v>0</v>
      </c>
      <c r="BS26" s="12">
        <v>0</v>
      </c>
      <c r="BT26" s="12">
        <v>0</v>
      </c>
      <c r="BU26" s="15">
        <v>0</v>
      </c>
      <c r="BV26" s="10" t="s">
        <v>37</v>
      </c>
      <c r="BW26" s="14">
        <v>14</v>
      </c>
      <c r="BX26" s="12">
        <v>14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1</v>
      </c>
      <c r="CG26" s="12">
        <v>1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5">
        <v>0</v>
      </c>
      <c r="CR26" s="14">
        <v>0</v>
      </c>
      <c r="CS26" s="12">
        <v>0</v>
      </c>
      <c r="CT26" s="12">
        <v>0</v>
      </c>
      <c r="CU26" s="12">
        <v>0</v>
      </c>
      <c r="CV26" s="12">
        <v>0</v>
      </c>
      <c r="CW26" s="16">
        <v>1</v>
      </c>
    </row>
    <row r="27" spans="1:101" s="9" customFormat="1" ht="21" customHeight="1">
      <c r="A27" s="10" t="s">
        <v>38</v>
      </c>
      <c r="B27" s="11">
        <v>2</v>
      </c>
      <c r="C27" s="12">
        <v>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v>0</v>
      </c>
      <c r="T27" s="14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5">
        <v>0</v>
      </c>
      <c r="AL27" s="10" t="s">
        <v>38</v>
      </c>
      <c r="AM27" s="14">
        <v>1</v>
      </c>
      <c r="AN27" s="12">
        <v>1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3">
        <v>0</v>
      </c>
      <c r="AZ27" s="14">
        <v>0</v>
      </c>
      <c r="BA27" s="15">
        <v>0</v>
      </c>
      <c r="BB27" s="14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2</v>
      </c>
      <c r="BQ27" s="12">
        <v>2</v>
      </c>
      <c r="BR27" s="12">
        <v>0</v>
      </c>
      <c r="BS27" s="12">
        <v>0</v>
      </c>
      <c r="BT27" s="12">
        <v>0</v>
      </c>
      <c r="BU27" s="15">
        <v>0</v>
      </c>
      <c r="BV27" s="10" t="s">
        <v>38</v>
      </c>
      <c r="BW27" s="14">
        <v>22</v>
      </c>
      <c r="BX27" s="12">
        <v>22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5">
        <v>0</v>
      </c>
      <c r="CR27" s="14">
        <v>0</v>
      </c>
      <c r="CS27" s="12">
        <v>0</v>
      </c>
      <c r="CT27" s="12">
        <v>0</v>
      </c>
      <c r="CU27" s="12">
        <v>0</v>
      </c>
      <c r="CV27" s="12">
        <v>0</v>
      </c>
      <c r="CW27" s="16">
        <v>2</v>
      </c>
    </row>
    <row r="28" spans="1:101" s="9" customFormat="1" ht="21" customHeight="1">
      <c r="A28" s="10" t="s">
        <v>70</v>
      </c>
      <c r="B28" s="11">
        <v>2</v>
      </c>
      <c r="C28" s="12">
        <v>1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3">
        <v>0</v>
      </c>
      <c r="T28" s="14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5">
        <v>0</v>
      </c>
      <c r="AL28" s="10" t="s">
        <v>70</v>
      </c>
      <c r="AM28" s="14">
        <v>2</v>
      </c>
      <c r="AN28" s="12">
        <v>2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3">
        <v>0</v>
      </c>
      <c r="AZ28" s="14">
        <v>0</v>
      </c>
      <c r="BA28" s="15">
        <v>0</v>
      </c>
      <c r="BB28" s="14">
        <v>2</v>
      </c>
      <c r="BC28" s="12">
        <v>2</v>
      </c>
      <c r="BD28" s="12">
        <v>0</v>
      </c>
      <c r="BE28" s="12">
        <v>0</v>
      </c>
      <c r="BF28" s="12">
        <v>0</v>
      </c>
      <c r="BG28" s="12">
        <v>0</v>
      </c>
      <c r="BH28" s="12">
        <v>1</v>
      </c>
      <c r="BI28" s="12">
        <v>1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1</v>
      </c>
      <c r="BQ28" s="12">
        <v>1</v>
      </c>
      <c r="BR28" s="12">
        <v>0</v>
      </c>
      <c r="BS28" s="12">
        <v>0</v>
      </c>
      <c r="BT28" s="12">
        <v>0</v>
      </c>
      <c r="BU28" s="15">
        <v>0</v>
      </c>
      <c r="BV28" s="10" t="s">
        <v>70</v>
      </c>
      <c r="BW28" s="14">
        <v>46</v>
      </c>
      <c r="BX28" s="12">
        <v>46</v>
      </c>
      <c r="BY28" s="12">
        <v>0</v>
      </c>
      <c r="BZ28" s="12">
        <v>4</v>
      </c>
      <c r="CA28" s="12">
        <v>4</v>
      </c>
      <c r="CB28" s="12">
        <v>0</v>
      </c>
      <c r="CC28" s="12">
        <v>2</v>
      </c>
      <c r="CD28" s="12">
        <v>2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5">
        <v>0</v>
      </c>
      <c r="CR28" s="14">
        <v>0</v>
      </c>
      <c r="CS28" s="12">
        <v>0</v>
      </c>
      <c r="CT28" s="12">
        <v>0</v>
      </c>
      <c r="CU28" s="12">
        <v>0</v>
      </c>
      <c r="CV28" s="12">
        <v>0</v>
      </c>
      <c r="CW28" s="16">
        <v>3</v>
      </c>
    </row>
    <row r="29" spans="1:101" s="9" customFormat="1" ht="21" customHeight="1">
      <c r="A29" s="10" t="s">
        <v>39</v>
      </c>
      <c r="B29" s="11">
        <v>5</v>
      </c>
      <c r="C29" s="12">
        <v>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v>0</v>
      </c>
      <c r="T29" s="14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5">
        <v>0</v>
      </c>
      <c r="AL29" s="10" t="s">
        <v>39</v>
      </c>
      <c r="AM29" s="14">
        <v>2</v>
      </c>
      <c r="AN29" s="12">
        <v>2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3">
        <v>0</v>
      </c>
      <c r="AZ29" s="14">
        <v>0</v>
      </c>
      <c r="BA29" s="15">
        <v>0</v>
      </c>
      <c r="BB29" s="14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2</v>
      </c>
      <c r="BQ29" s="12">
        <v>2</v>
      </c>
      <c r="BR29" s="12">
        <v>0</v>
      </c>
      <c r="BS29" s="12">
        <v>0</v>
      </c>
      <c r="BT29" s="12">
        <v>0</v>
      </c>
      <c r="BU29" s="15">
        <v>0</v>
      </c>
      <c r="BV29" s="10" t="s">
        <v>39</v>
      </c>
      <c r="BW29" s="14">
        <v>13</v>
      </c>
      <c r="BX29" s="12">
        <v>13</v>
      </c>
      <c r="BY29" s="12">
        <v>0</v>
      </c>
      <c r="BZ29" s="12">
        <v>2</v>
      </c>
      <c r="CA29" s="12">
        <v>2</v>
      </c>
      <c r="CB29" s="12">
        <v>0</v>
      </c>
      <c r="CC29" s="12">
        <v>2</v>
      </c>
      <c r="CD29" s="12">
        <v>2</v>
      </c>
      <c r="CE29" s="12">
        <v>0</v>
      </c>
      <c r="CF29" s="12">
        <v>0</v>
      </c>
      <c r="CG29" s="12">
        <v>0</v>
      </c>
      <c r="CH29" s="12">
        <v>0</v>
      </c>
      <c r="CI29" s="12">
        <v>1</v>
      </c>
      <c r="CJ29" s="12">
        <v>1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5">
        <v>0</v>
      </c>
      <c r="CR29" s="14">
        <v>0</v>
      </c>
      <c r="CS29" s="12">
        <v>0</v>
      </c>
      <c r="CT29" s="12">
        <v>0</v>
      </c>
      <c r="CU29" s="12">
        <v>0</v>
      </c>
      <c r="CV29" s="12">
        <v>0</v>
      </c>
      <c r="CW29" s="16">
        <v>2</v>
      </c>
    </row>
    <row r="30" spans="1:101" s="34" customFormat="1" ht="21" customHeight="1">
      <c r="A30" s="25" t="s">
        <v>40</v>
      </c>
      <c r="B30" s="31">
        <v>2</v>
      </c>
      <c r="C30" s="27">
        <v>2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8">
        <v>0</v>
      </c>
      <c r="T30" s="32">
        <v>1</v>
      </c>
      <c r="U30" s="33">
        <v>1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9">
        <v>0</v>
      </c>
      <c r="AL30" s="25" t="s">
        <v>40</v>
      </c>
      <c r="AM30" s="23">
        <v>8</v>
      </c>
      <c r="AN30" s="27">
        <v>9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8">
        <v>0</v>
      </c>
      <c r="AZ30" s="23">
        <v>0</v>
      </c>
      <c r="BA30" s="29">
        <v>0</v>
      </c>
      <c r="BB30" s="23">
        <v>1</v>
      </c>
      <c r="BC30" s="27">
        <v>1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33">
        <v>0</v>
      </c>
      <c r="BL30" s="33">
        <v>0</v>
      </c>
      <c r="BM30" s="27">
        <v>0</v>
      </c>
      <c r="BN30" s="27">
        <v>0</v>
      </c>
      <c r="BO30" s="27">
        <v>0</v>
      </c>
      <c r="BP30" s="27">
        <v>8</v>
      </c>
      <c r="BQ30" s="27">
        <v>7</v>
      </c>
      <c r="BR30" s="27">
        <v>0</v>
      </c>
      <c r="BS30" s="27">
        <v>0</v>
      </c>
      <c r="BT30" s="27">
        <v>0</v>
      </c>
      <c r="BU30" s="29">
        <v>0</v>
      </c>
      <c r="BV30" s="25" t="s">
        <v>40</v>
      </c>
      <c r="BW30" s="23">
        <v>70</v>
      </c>
      <c r="BX30" s="27">
        <v>70</v>
      </c>
      <c r="BY30" s="27">
        <v>0</v>
      </c>
      <c r="BZ30" s="27">
        <v>19</v>
      </c>
      <c r="CA30" s="27">
        <v>19</v>
      </c>
      <c r="CB30" s="27">
        <v>0</v>
      </c>
      <c r="CC30" s="27">
        <v>4</v>
      </c>
      <c r="CD30" s="27">
        <v>4</v>
      </c>
      <c r="CE30" s="27">
        <v>0</v>
      </c>
      <c r="CF30" s="27">
        <v>1</v>
      </c>
      <c r="CG30" s="27">
        <v>1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9">
        <v>0</v>
      </c>
      <c r="CR30" s="23">
        <v>0</v>
      </c>
      <c r="CS30" s="27">
        <v>0</v>
      </c>
      <c r="CT30" s="27">
        <v>0</v>
      </c>
      <c r="CU30" s="27">
        <v>0</v>
      </c>
      <c r="CV30" s="27">
        <v>0</v>
      </c>
      <c r="CW30" s="30">
        <v>3</v>
      </c>
    </row>
    <row r="31" spans="1:101" s="9" customFormat="1" ht="21" customHeight="1">
      <c r="A31" s="10" t="s">
        <v>41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v>0</v>
      </c>
      <c r="T31" s="14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5">
        <v>0</v>
      </c>
      <c r="AL31" s="10" t="s">
        <v>41</v>
      </c>
      <c r="AM31" s="14">
        <v>2</v>
      </c>
      <c r="AN31" s="12">
        <v>2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3">
        <v>0</v>
      </c>
      <c r="AZ31" s="14">
        <v>0</v>
      </c>
      <c r="BA31" s="15">
        <v>0</v>
      </c>
      <c r="BB31" s="14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3</v>
      </c>
      <c r="BL31" s="12">
        <v>3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5">
        <v>0</v>
      </c>
      <c r="BV31" s="10" t="s">
        <v>41</v>
      </c>
      <c r="BW31" s="14">
        <v>35</v>
      </c>
      <c r="BX31" s="12">
        <v>32</v>
      </c>
      <c r="BY31" s="12">
        <v>0</v>
      </c>
      <c r="BZ31" s="12">
        <v>3</v>
      </c>
      <c r="CA31" s="12">
        <v>3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5">
        <v>0</v>
      </c>
      <c r="CR31" s="14">
        <v>0</v>
      </c>
      <c r="CS31" s="12">
        <v>0</v>
      </c>
      <c r="CT31" s="12">
        <v>0</v>
      </c>
      <c r="CU31" s="12">
        <v>0</v>
      </c>
      <c r="CV31" s="12">
        <v>0</v>
      </c>
      <c r="CW31" s="16">
        <v>2</v>
      </c>
    </row>
    <row r="32" spans="1:101" s="9" customFormat="1" ht="21" customHeight="1">
      <c r="A32" s="10" t="s">
        <v>42</v>
      </c>
      <c r="B32" s="11">
        <v>1</v>
      </c>
      <c r="C32" s="12">
        <v>1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v>0</v>
      </c>
      <c r="T32" s="14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5">
        <v>0</v>
      </c>
      <c r="AL32" s="10" t="s">
        <v>42</v>
      </c>
      <c r="AM32" s="14">
        <v>2</v>
      </c>
      <c r="AN32" s="12">
        <v>1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3">
        <v>0</v>
      </c>
      <c r="AZ32" s="14">
        <v>0</v>
      </c>
      <c r="BA32" s="15">
        <v>0</v>
      </c>
      <c r="BB32" s="14">
        <v>2</v>
      </c>
      <c r="BC32" s="12">
        <v>1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5">
        <v>0</v>
      </c>
      <c r="BV32" s="10" t="s">
        <v>42</v>
      </c>
      <c r="BW32" s="14">
        <v>32</v>
      </c>
      <c r="BX32" s="12">
        <v>32</v>
      </c>
      <c r="BY32" s="12">
        <v>0</v>
      </c>
      <c r="BZ32" s="12">
        <v>7</v>
      </c>
      <c r="CA32" s="12">
        <v>7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2</v>
      </c>
      <c r="CJ32" s="12">
        <v>2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5">
        <v>0</v>
      </c>
      <c r="CR32" s="14">
        <v>0</v>
      </c>
      <c r="CS32" s="12">
        <v>0</v>
      </c>
      <c r="CT32" s="12">
        <v>0</v>
      </c>
      <c r="CU32" s="12">
        <v>0</v>
      </c>
      <c r="CV32" s="12">
        <v>0</v>
      </c>
      <c r="CW32" s="16">
        <v>2</v>
      </c>
    </row>
    <row r="33" spans="1:101" s="34" customFormat="1" ht="21" customHeight="1">
      <c r="A33" s="25" t="s">
        <v>43</v>
      </c>
      <c r="B33" s="31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8">
        <v>0</v>
      </c>
      <c r="T33" s="23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9">
        <v>0</v>
      </c>
      <c r="AL33" s="25" t="s">
        <v>43</v>
      </c>
      <c r="AM33" s="23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8">
        <v>0</v>
      </c>
      <c r="AZ33" s="23">
        <v>0</v>
      </c>
      <c r="BA33" s="29">
        <v>0</v>
      </c>
      <c r="BB33" s="23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1</v>
      </c>
      <c r="BL33" s="27">
        <v>1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9">
        <v>0</v>
      </c>
      <c r="BV33" s="25" t="s">
        <v>43</v>
      </c>
      <c r="BW33" s="23">
        <v>4</v>
      </c>
      <c r="BX33" s="27">
        <v>4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9">
        <v>0</v>
      </c>
      <c r="CR33" s="23">
        <v>0</v>
      </c>
      <c r="CS33" s="27">
        <v>0</v>
      </c>
      <c r="CT33" s="27">
        <v>0</v>
      </c>
      <c r="CU33" s="27">
        <v>0</v>
      </c>
      <c r="CV33" s="27">
        <v>0</v>
      </c>
      <c r="CW33" s="30">
        <v>0</v>
      </c>
    </row>
    <row r="34" spans="1:101" s="9" customFormat="1" ht="21" customHeight="1">
      <c r="A34" s="10" t="s">
        <v>44</v>
      </c>
      <c r="B34" s="11">
        <v>1</v>
      </c>
      <c r="C34" s="12">
        <v>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3">
        <v>0</v>
      </c>
      <c r="T34" s="14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5">
        <v>0</v>
      </c>
      <c r="AL34" s="10" t="s">
        <v>44</v>
      </c>
      <c r="AM34" s="14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3">
        <v>0</v>
      </c>
      <c r="AZ34" s="14">
        <v>0</v>
      </c>
      <c r="BA34" s="15">
        <v>0</v>
      </c>
      <c r="BB34" s="14">
        <v>1</v>
      </c>
      <c r="BC34" s="12">
        <v>1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5">
        <v>0</v>
      </c>
      <c r="BV34" s="10" t="s">
        <v>44</v>
      </c>
      <c r="BW34" s="14">
        <v>15</v>
      </c>
      <c r="BX34" s="12">
        <v>15</v>
      </c>
      <c r="BY34" s="12">
        <v>0</v>
      </c>
      <c r="BZ34" s="12">
        <v>0</v>
      </c>
      <c r="CA34" s="12">
        <v>0</v>
      </c>
      <c r="CB34" s="12">
        <v>0</v>
      </c>
      <c r="CC34" s="12">
        <v>3</v>
      </c>
      <c r="CD34" s="12">
        <v>3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5">
        <v>0</v>
      </c>
      <c r="CR34" s="14">
        <v>0</v>
      </c>
      <c r="CS34" s="12">
        <v>0</v>
      </c>
      <c r="CT34" s="12">
        <v>0</v>
      </c>
      <c r="CU34" s="12">
        <v>0</v>
      </c>
      <c r="CV34" s="12">
        <v>0</v>
      </c>
      <c r="CW34" s="16">
        <v>1</v>
      </c>
    </row>
    <row r="35" spans="1:101" s="9" customFormat="1" ht="21" customHeight="1">
      <c r="A35" s="10" t="s">
        <v>45</v>
      </c>
      <c r="B35" s="11">
        <v>2</v>
      </c>
      <c r="C35" s="12">
        <v>2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v>0</v>
      </c>
      <c r="T35" s="14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5">
        <v>0</v>
      </c>
      <c r="AL35" s="10" t="s">
        <v>45</v>
      </c>
      <c r="AM35" s="14">
        <v>1</v>
      </c>
      <c r="AN35" s="12">
        <v>1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3">
        <v>0</v>
      </c>
      <c r="AZ35" s="14">
        <v>0</v>
      </c>
      <c r="BA35" s="15">
        <v>0</v>
      </c>
      <c r="BB35" s="14">
        <v>2</v>
      </c>
      <c r="BC35" s="12">
        <v>2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5">
        <v>0</v>
      </c>
      <c r="BV35" s="10" t="s">
        <v>45</v>
      </c>
      <c r="BW35" s="14">
        <v>28</v>
      </c>
      <c r="BX35" s="12">
        <v>28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5">
        <v>0</v>
      </c>
      <c r="CR35" s="14">
        <v>0</v>
      </c>
      <c r="CS35" s="12">
        <v>0</v>
      </c>
      <c r="CT35" s="12">
        <v>0</v>
      </c>
      <c r="CU35" s="12">
        <v>0</v>
      </c>
      <c r="CV35" s="12">
        <v>0</v>
      </c>
      <c r="CW35" s="16">
        <v>2</v>
      </c>
    </row>
    <row r="36" spans="1:101" s="9" customFormat="1" ht="21" customHeight="1">
      <c r="A36" s="10" t="s">
        <v>46</v>
      </c>
      <c r="B36" s="11">
        <v>1</v>
      </c>
      <c r="C36" s="12">
        <v>1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3">
        <v>0</v>
      </c>
      <c r="T36" s="14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5">
        <v>0</v>
      </c>
      <c r="AL36" s="10" t="s">
        <v>46</v>
      </c>
      <c r="AM36" s="14">
        <v>4</v>
      </c>
      <c r="AN36" s="12">
        <v>4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3">
        <v>0</v>
      </c>
      <c r="AZ36" s="14">
        <v>0</v>
      </c>
      <c r="BA36" s="15">
        <v>0</v>
      </c>
      <c r="BB36" s="14">
        <v>4</v>
      </c>
      <c r="BC36" s="12">
        <v>4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1</v>
      </c>
      <c r="BQ36" s="12">
        <v>1</v>
      </c>
      <c r="BR36" s="12">
        <v>0</v>
      </c>
      <c r="BS36" s="12">
        <v>0</v>
      </c>
      <c r="BT36" s="12">
        <v>0</v>
      </c>
      <c r="BU36" s="15">
        <v>0</v>
      </c>
      <c r="BV36" s="10" t="s">
        <v>46</v>
      </c>
      <c r="BW36" s="14">
        <v>48</v>
      </c>
      <c r="BX36" s="12">
        <v>50</v>
      </c>
      <c r="BY36" s="12">
        <v>0</v>
      </c>
      <c r="BZ36" s="12">
        <v>0</v>
      </c>
      <c r="CA36" s="12">
        <v>0</v>
      </c>
      <c r="CB36" s="12">
        <v>0</v>
      </c>
      <c r="CC36" s="12">
        <v>5</v>
      </c>
      <c r="CD36" s="12">
        <v>5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5">
        <v>0</v>
      </c>
      <c r="CR36" s="14">
        <v>0</v>
      </c>
      <c r="CS36" s="12">
        <v>0</v>
      </c>
      <c r="CT36" s="12">
        <v>0</v>
      </c>
      <c r="CU36" s="12">
        <v>0</v>
      </c>
      <c r="CV36" s="12">
        <v>0</v>
      </c>
      <c r="CW36" s="16">
        <v>2</v>
      </c>
    </row>
    <row r="37" spans="1:101" s="9" customFormat="1" ht="21" customHeight="1">
      <c r="A37" s="10" t="s">
        <v>47</v>
      </c>
      <c r="B37" s="11">
        <v>1</v>
      </c>
      <c r="C37" s="12">
        <v>1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3">
        <v>0</v>
      </c>
      <c r="T37" s="14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5">
        <v>0</v>
      </c>
      <c r="AL37" s="10" t="s">
        <v>47</v>
      </c>
      <c r="AM37" s="14">
        <v>1</v>
      </c>
      <c r="AN37" s="12">
        <v>1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3">
        <v>0</v>
      </c>
      <c r="AZ37" s="14">
        <v>0</v>
      </c>
      <c r="BA37" s="15">
        <v>0</v>
      </c>
      <c r="BB37" s="14">
        <v>1</v>
      </c>
      <c r="BC37" s="12">
        <v>1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5">
        <v>0</v>
      </c>
      <c r="BV37" s="10" t="s">
        <v>47</v>
      </c>
      <c r="BW37" s="14">
        <v>11</v>
      </c>
      <c r="BX37" s="12">
        <v>11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5">
        <v>0</v>
      </c>
      <c r="CR37" s="14">
        <v>0</v>
      </c>
      <c r="CS37" s="12">
        <v>0</v>
      </c>
      <c r="CT37" s="12">
        <v>0</v>
      </c>
      <c r="CU37" s="12">
        <v>0</v>
      </c>
      <c r="CV37" s="12">
        <v>0</v>
      </c>
      <c r="CW37" s="16">
        <v>2</v>
      </c>
    </row>
    <row r="38" spans="1:101" s="9" customFormat="1" ht="21" customHeight="1">
      <c r="A38" s="10" t="s">
        <v>48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3">
        <v>0</v>
      </c>
      <c r="T38" s="14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5">
        <v>0</v>
      </c>
      <c r="AL38" s="10" t="s">
        <v>48</v>
      </c>
      <c r="AM38" s="14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3">
        <v>0</v>
      </c>
      <c r="AZ38" s="14">
        <v>0</v>
      </c>
      <c r="BA38" s="15">
        <v>0</v>
      </c>
      <c r="BB38" s="14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5">
        <v>0</v>
      </c>
      <c r="BV38" s="10" t="s">
        <v>48</v>
      </c>
      <c r="BW38" s="14">
        <v>16</v>
      </c>
      <c r="BX38" s="12">
        <v>16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1</v>
      </c>
      <c r="CG38" s="12">
        <v>1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5">
        <v>0</v>
      </c>
      <c r="CR38" s="14">
        <v>0</v>
      </c>
      <c r="CS38" s="12">
        <v>0</v>
      </c>
      <c r="CT38" s="12">
        <v>0</v>
      </c>
      <c r="CU38" s="12">
        <v>0</v>
      </c>
      <c r="CV38" s="12">
        <v>0</v>
      </c>
      <c r="CW38" s="16">
        <v>0</v>
      </c>
    </row>
    <row r="39" spans="1:101" s="9" customFormat="1" ht="21" customHeight="1">
      <c r="A39" s="10" t="s">
        <v>49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3">
        <v>0</v>
      </c>
      <c r="T39" s="14">
        <v>2</v>
      </c>
      <c r="U39" s="12">
        <v>1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5">
        <v>0</v>
      </c>
      <c r="AL39" s="10" t="s">
        <v>49</v>
      </c>
      <c r="AM39" s="14">
        <v>3</v>
      </c>
      <c r="AN39" s="12">
        <v>1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3">
        <v>0</v>
      </c>
      <c r="AZ39" s="14">
        <v>0</v>
      </c>
      <c r="BA39" s="15">
        <v>0</v>
      </c>
      <c r="BB39" s="14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2</v>
      </c>
      <c r="BQ39" s="12">
        <v>2</v>
      </c>
      <c r="BR39" s="12">
        <v>0</v>
      </c>
      <c r="BS39" s="12">
        <v>0</v>
      </c>
      <c r="BT39" s="12">
        <v>0</v>
      </c>
      <c r="BU39" s="15">
        <v>0</v>
      </c>
      <c r="BV39" s="10" t="s">
        <v>49</v>
      </c>
      <c r="BW39" s="14">
        <v>6</v>
      </c>
      <c r="BX39" s="12">
        <v>6</v>
      </c>
      <c r="BY39" s="12">
        <v>0</v>
      </c>
      <c r="BZ39" s="12">
        <v>2</v>
      </c>
      <c r="CA39" s="12">
        <v>2</v>
      </c>
      <c r="CB39" s="12">
        <v>0</v>
      </c>
      <c r="CC39" s="12">
        <v>2</v>
      </c>
      <c r="CD39" s="12">
        <v>2</v>
      </c>
      <c r="CE39" s="12">
        <v>0</v>
      </c>
      <c r="CF39" s="12">
        <v>1</v>
      </c>
      <c r="CG39" s="12">
        <v>1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5">
        <v>0</v>
      </c>
      <c r="CR39" s="14">
        <v>0</v>
      </c>
      <c r="CS39" s="12">
        <v>0</v>
      </c>
      <c r="CT39" s="12">
        <v>0</v>
      </c>
      <c r="CU39" s="12">
        <v>0</v>
      </c>
      <c r="CV39" s="12">
        <v>0</v>
      </c>
      <c r="CW39" s="16">
        <v>3</v>
      </c>
    </row>
    <row r="40" spans="1:101" s="9" customFormat="1" ht="21" customHeight="1">
      <c r="A40" s="10" t="s">
        <v>50</v>
      </c>
      <c r="B40" s="11">
        <v>1</v>
      </c>
      <c r="C40" s="12">
        <v>1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3">
        <v>0</v>
      </c>
      <c r="T40" s="14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5">
        <v>0</v>
      </c>
      <c r="AL40" s="10" t="s">
        <v>50</v>
      </c>
      <c r="AM40" s="14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3">
        <v>0</v>
      </c>
      <c r="AZ40" s="14">
        <v>0</v>
      </c>
      <c r="BA40" s="15">
        <v>0</v>
      </c>
      <c r="BB40" s="14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5">
        <v>0</v>
      </c>
      <c r="BV40" s="10" t="s">
        <v>50</v>
      </c>
      <c r="BW40" s="14">
        <v>1</v>
      </c>
      <c r="BX40" s="12">
        <v>1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5">
        <v>0</v>
      </c>
      <c r="CR40" s="14">
        <v>0</v>
      </c>
      <c r="CS40" s="12">
        <v>0</v>
      </c>
      <c r="CT40" s="12">
        <v>0</v>
      </c>
      <c r="CU40" s="12">
        <v>0</v>
      </c>
      <c r="CV40" s="12">
        <v>0</v>
      </c>
      <c r="CW40" s="16">
        <v>1</v>
      </c>
    </row>
    <row r="41" spans="1:101" s="9" customFormat="1" ht="21" customHeight="1">
      <c r="A41" s="10" t="s">
        <v>51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3">
        <v>0</v>
      </c>
      <c r="T41" s="14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5">
        <v>0</v>
      </c>
      <c r="AL41" s="10" t="s">
        <v>51</v>
      </c>
      <c r="AM41" s="14">
        <v>2</v>
      </c>
      <c r="AN41" s="12">
        <v>2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3">
        <v>0</v>
      </c>
      <c r="AZ41" s="14">
        <v>0</v>
      </c>
      <c r="BA41" s="15">
        <v>0</v>
      </c>
      <c r="BB41" s="14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3</v>
      </c>
      <c r="BQ41" s="12">
        <v>3</v>
      </c>
      <c r="BR41" s="12">
        <v>0</v>
      </c>
      <c r="BS41" s="12">
        <v>0</v>
      </c>
      <c r="BT41" s="12">
        <v>0</v>
      </c>
      <c r="BU41" s="15">
        <v>0</v>
      </c>
      <c r="BV41" s="10" t="s">
        <v>51</v>
      </c>
      <c r="BW41" s="14">
        <v>14</v>
      </c>
      <c r="BX41" s="12">
        <v>15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1</v>
      </c>
      <c r="CG41" s="12">
        <v>1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5">
        <v>0</v>
      </c>
      <c r="CR41" s="14">
        <v>0</v>
      </c>
      <c r="CS41" s="12">
        <v>0</v>
      </c>
      <c r="CT41" s="12">
        <v>0</v>
      </c>
      <c r="CU41" s="12">
        <v>0</v>
      </c>
      <c r="CV41" s="12">
        <v>0</v>
      </c>
      <c r="CW41" s="16">
        <v>1</v>
      </c>
    </row>
    <row r="42" spans="1:101" s="9" customFormat="1" ht="21" customHeight="1">
      <c r="A42" s="10" t="s">
        <v>52</v>
      </c>
      <c r="B42" s="11">
        <v>1</v>
      </c>
      <c r="C42" s="12">
        <v>1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/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3">
        <v>0</v>
      </c>
      <c r="T42" s="14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5">
        <v>0</v>
      </c>
      <c r="AL42" s="10" t="s">
        <v>52</v>
      </c>
      <c r="AM42" s="14">
        <v>1</v>
      </c>
      <c r="AN42" s="12">
        <v>1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3">
        <v>0</v>
      </c>
      <c r="AZ42" s="14">
        <v>0</v>
      </c>
      <c r="BA42" s="15">
        <v>0</v>
      </c>
      <c r="BB42" s="14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5">
        <v>0</v>
      </c>
      <c r="BV42" s="10" t="s">
        <v>52</v>
      </c>
      <c r="BW42" s="14">
        <v>21</v>
      </c>
      <c r="BX42" s="12">
        <v>20</v>
      </c>
      <c r="BY42" s="12">
        <v>0</v>
      </c>
      <c r="BZ42" s="12">
        <v>2</v>
      </c>
      <c r="CA42" s="12">
        <v>2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5">
        <v>0</v>
      </c>
      <c r="CR42" s="14">
        <v>0</v>
      </c>
      <c r="CS42" s="12">
        <v>0</v>
      </c>
      <c r="CT42" s="12">
        <v>0</v>
      </c>
      <c r="CU42" s="12">
        <v>0</v>
      </c>
      <c r="CV42" s="12">
        <v>0</v>
      </c>
      <c r="CW42" s="16">
        <v>1</v>
      </c>
    </row>
    <row r="43" spans="1:101" s="9" customFormat="1" ht="21" customHeight="1">
      <c r="A43" s="10" t="s">
        <v>53</v>
      </c>
      <c r="B43" s="11">
        <v>3</v>
      </c>
      <c r="C43" s="12">
        <v>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3">
        <v>0</v>
      </c>
      <c r="T43" s="14">
        <v>1</v>
      </c>
      <c r="U43" s="12">
        <v>1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5">
        <v>0</v>
      </c>
      <c r="AL43" s="10" t="s">
        <v>53</v>
      </c>
      <c r="AM43" s="14">
        <v>2</v>
      </c>
      <c r="AN43" s="12">
        <v>2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3">
        <v>0</v>
      </c>
      <c r="AZ43" s="14">
        <v>0</v>
      </c>
      <c r="BA43" s="15">
        <v>0</v>
      </c>
      <c r="BB43" s="14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5</v>
      </c>
      <c r="BQ43" s="12">
        <v>5</v>
      </c>
      <c r="BR43" s="12">
        <v>0</v>
      </c>
      <c r="BS43" s="12">
        <v>0</v>
      </c>
      <c r="BT43" s="12">
        <v>0</v>
      </c>
      <c r="BU43" s="15">
        <v>0</v>
      </c>
      <c r="BV43" s="10" t="s">
        <v>53</v>
      </c>
      <c r="BW43" s="14">
        <v>28</v>
      </c>
      <c r="BX43" s="12">
        <v>28</v>
      </c>
      <c r="BY43" s="12">
        <v>0</v>
      </c>
      <c r="BZ43" s="12">
        <v>0</v>
      </c>
      <c r="CA43" s="12">
        <v>0</v>
      </c>
      <c r="CB43" s="12">
        <v>0</v>
      </c>
      <c r="CC43" s="12">
        <v>2</v>
      </c>
      <c r="CD43" s="12">
        <v>2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5">
        <v>0</v>
      </c>
      <c r="CR43" s="14">
        <v>0</v>
      </c>
      <c r="CS43" s="12">
        <v>0</v>
      </c>
      <c r="CT43" s="12">
        <v>0</v>
      </c>
      <c r="CU43" s="12">
        <v>0</v>
      </c>
      <c r="CV43" s="12">
        <v>0</v>
      </c>
      <c r="CW43" s="16">
        <v>2</v>
      </c>
    </row>
    <row r="44" spans="1:101" s="9" customFormat="1" ht="20.25" customHeight="1">
      <c r="A44" s="10" t="s">
        <v>54</v>
      </c>
      <c r="B44" s="11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v>0</v>
      </c>
      <c r="T44" s="14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5">
        <v>0</v>
      </c>
      <c r="AL44" s="10" t="s">
        <v>54</v>
      </c>
      <c r="AM44" s="14">
        <v>1</v>
      </c>
      <c r="AN44" s="12">
        <v>1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3">
        <v>0</v>
      </c>
      <c r="AZ44" s="14">
        <v>0</v>
      </c>
      <c r="BA44" s="15">
        <v>0</v>
      </c>
      <c r="BB44" s="14">
        <v>1</v>
      </c>
      <c r="BC44" s="12">
        <v>1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5">
        <v>0</v>
      </c>
      <c r="BV44" s="10" t="s">
        <v>54</v>
      </c>
      <c r="BW44" s="14">
        <v>5</v>
      </c>
      <c r="BX44" s="12">
        <v>5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5">
        <v>0</v>
      </c>
      <c r="CR44" s="14">
        <v>0</v>
      </c>
      <c r="CS44" s="12">
        <v>0</v>
      </c>
      <c r="CT44" s="12">
        <v>0</v>
      </c>
      <c r="CU44" s="12">
        <v>0</v>
      </c>
      <c r="CV44" s="12">
        <v>0</v>
      </c>
      <c r="CW44" s="16">
        <v>1</v>
      </c>
    </row>
    <row r="45" spans="1:101" s="9" customFormat="1" ht="21" customHeight="1">
      <c r="A45" s="10" t="s">
        <v>55</v>
      </c>
      <c r="B45" s="11">
        <v>1</v>
      </c>
      <c r="C45" s="12">
        <v>1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3">
        <v>0</v>
      </c>
      <c r="T45" s="14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5">
        <v>0</v>
      </c>
      <c r="AL45" s="10" t="s">
        <v>55</v>
      </c>
      <c r="AM45" s="14">
        <v>1</v>
      </c>
      <c r="AN45" s="12">
        <v>1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3">
        <v>0</v>
      </c>
      <c r="AZ45" s="14">
        <v>0</v>
      </c>
      <c r="BA45" s="15">
        <v>0</v>
      </c>
      <c r="BB45" s="14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5">
        <v>0</v>
      </c>
      <c r="BV45" s="10" t="s">
        <v>55</v>
      </c>
      <c r="BW45" s="14">
        <v>8</v>
      </c>
      <c r="BX45" s="12">
        <v>8</v>
      </c>
      <c r="BY45" s="12">
        <v>0</v>
      </c>
      <c r="BZ45" s="12">
        <v>2</v>
      </c>
      <c r="CA45" s="12">
        <v>2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5">
        <v>0</v>
      </c>
      <c r="CR45" s="14">
        <v>0</v>
      </c>
      <c r="CS45" s="12">
        <v>0</v>
      </c>
      <c r="CT45" s="12">
        <v>0</v>
      </c>
      <c r="CU45" s="12">
        <v>0</v>
      </c>
      <c r="CV45" s="12">
        <v>0</v>
      </c>
      <c r="CW45" s="16">
        <v>1</v>
      </c>
    </row>
    <row r="46" spans="1:101" s="9" customFormat="1" ht="21" customHeight="1">
      <c r="A46" s="10" t="s">
        <v>56</v>
      </c>
      <c r="B46" s="11">
        <v>1</v>
      </c>
      <c r="C46" s="12">
        <v>1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3">
        <v>0</v>
      </c>
      <c r="T46" s="14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5">
        <v>0</v>
      </c>
      <c r="AL46" s="10" t="s">
        <v>56</v>
      </c>
      <c r="AM46" s="14">
        <v>2</v>
      </c>
      <c r="AN46" s="12">
        <v>2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3">
        <v>0</v>
      </c>
      <c r="AZ46" s="14">
        <v>0</v>
      </c>
      <c r="BA46" s="15">
        <v>0</v>
      </c>
      <c r="BB46" s="14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1</v>
      </c>
      <c r="BQ46" s="12">
        <v>1</v>
      </c>
      <c r="BR46" s="12">
        <v>0</v>
      </c>
      <c r="BS46" s="12">
        <v>0</v>
      </c>
      <c r="BT46" s="12">
        <v>0</v>
      </c>
      <c r="BU46" s="15">
        <v>0</v>
      </c>
      <c r="BV46" s="10" t="s">
        <v>56</v>
      </c>
      <c r="BW46" s="14">
        <v>11</v>
      </c>
      <c r="BX46" s="12">
        <v>11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5">
        <v>0</v>
      </c>
      <c r="CR46" s="14">
        <v>0</v>
      </c>
      <c r="CS46" s="12">
        <v>0</v>
      </c>
      <c r="CT46" s="12">
        <v>0</v>
      </c>
      <c r="CU46" s="12">
        <v>0</v>
      </c>
      <c r="CV46" s="12">
        <v>0</v>
      </c>
      <c r="CW46" s="16">
        <v>1</v>
      </c>
    </row>
    <row r="47" spans="1:101" s="9" customFormat="1" ht="21" customHeight="1">
      <c r="A47" s="10" t="s">
        <v>57</v>
      </c>
      <c r="B47" s="11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3">
        <v>0</v>
      </c>
      <c r="T47" s="14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5">
        <v>0</v>
      </c>
      <c r="AL47" s="10" t="s">
        <v>57</v>
      </c>
      <c r="AM47" s="14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3">
        <v>0</v>
      </c>
      <c r="AZ47" s="14">
        <v>0</v>
      </c>
      <c r="BA47" s="15">
        <v>0</v>
      </c>
      <c r="BB47" s="14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5">
        <v>0</v>
      </c>
      <c r="BV47" s="10" t="s">
        <v>57</v>
      </c>
      <c r="BW47" s="14">
        <v>3</v>
      </c>
      <c r="BX47" s="12">
        <v>4</v>
      </c>
      <c r="BY47" s="12">
        <v>0</v>
      </c>
      <c r="BZ47" s="12">
        <v>1</v>
      </c>
      <c r="CA47" s="12">
        <v>1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5">
        <v>0</v>
      </c>
      <c r="CR47" s="14">
        <v>0</v>
      </c>
      <c r="CS47" s="12">
        <v>0</v>
      </c>
      <c r="CT47" s="12">
        <v>0</v>
      </c>
      <c r="CU47" s="12">
        <v>0</v>
      </c>
      <c r="CV47" s="12">
        <v>0</v>
      </c>
      <c r="CW47" s="16">
        <v>0</v>
      </c>
    </row>
    <row r="48" spans="1:101" s="9" customFormat="1" ht="21" customHeight="1">
      <c r="A48" s="10" t="s">
        <v>58</v>
      </c>
      <c r="B48" s="11">
        <v>4</v>
      </c>
      <c r="C48" s="12">
        <v>4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3">
        <v>0</v>
      </c>
      <c r="T48" s="14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5">
        <v>0</v>
      </c>
      <c r="AL48" s="10" t="s">
        <v>58</v>
      </c>
      <c r="AM48" s="14">
        <v>4</v>
      </c>
      <c r="AN48" s="12">
        <v>4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3">
        <v>0</v>
      </c>
      <c r="AZ48" s="14">
        <v>0</v>
      </c>
      <c r="BA48" s="15">
        <v>0</v>
      </c>
      <c r="BB48" s="14">
        <v>2</v>
      </c>
      <c r="BC48" s="12">
        <v>2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6</v>
      </c>
      <c r="BQ48" s="12">
        <v>6</v>
      </c>
      <c r="BR48" s="12">
        <v>0</v>
      </c>
      <c r="BS48" s="12">
        <v>0</v>
      </c>
      <c r="BT48" s="12">
        <v>0</v>
      </c>
      <c r="BU48" s="15">
        <v>0</v>
      </c>
      <c r="BV48" s="10" t="s">
        <v>58</v>
      </c>
      <c r="BW48" s="14">
        <v>60</v>
      </c>
      <c r="BX48" s="12">
        <v>60</v>
      </c>
      <c r="BY48" s="12">
        <v>0</v>
      </c>
      <c r="BZ48" s="12">
        <v>1</v>
      </c>
      <c r="CA48" s="12">
        <v>1</v>
      </c>
      <c r="CB48" s="12">
        <v>0</v>
      </c>
      <c r="CC48" s="12">
        <v>0</v>
      </c>
      <c r="CD48" s="12">
        <v>0</v>
      </c>
      <c r="CE48" s="12">
        <v>0</v>
      </c>
      <c r="CF48" s="12">
        <v>2</v>
      </c>
      <c r="CG48" s="12">
        <v>2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5">
        <v>0</v>
      </c>
      <c r="CR48" s="14">
        <v>1</v>
      </c>
      <c r="CS48" s="12">
        <v>1</v>
      </c>
      <c r="CT48" s="12">
        <v>0</v>
      </c>
      <c r="CU48" s="12">
        <v>0</v>
      </c>
      <c r="CV48" s="12">
        <v>0</v>
      </c>
      <c r="CW48" s="16">
        <v>3</v>
      </c>
    </row>
    <row r="49" spans="1:101" s="9" customFormat="1" ht="21" customHeight="1">
      <c r="A49" s="10" t="s">
        <v>59</v>
      </c>
      <c r="B49" s="11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3">
        <v>0</v>
      </c>
      <c r="T49" s="14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5">
        <v>0</v>
      </c>
      <c r="AL49" s="10" t="s">
        <v>59</v>
      </c>
      <c r="AM49" s="14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3">
        <v>0</v>
      </c>
      <c r="AZ49" s="14">
        <v>0</v>
      </c>
      <c r="BA49" s="15">
        <v>0</v>
      </c>
      <c r="BB49" s="14">
        <v>0</v>
      </c>
      <c r="BC49" s="12">
        <v>1</v>
      </c>
      <c r="BD49" s="12">
        <v>0</v>
      </c>
      <c r="BE49" s="12">
        <v>1</v>
      </c>
      <c r="BF49" s="12">
        <v>1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1</v>
      </c>
      <c r="BQ49" s="12">
        <v>1</v>
      </c>
      <c r="BR49" s="12">
        <v>0</v>
      </c>
      <c r="BS49" s="12">
        <v>0</v>
      </c>
      <c r="BT49" s="12">
        <v>0</v>
      </c>
      <c r="BU49" s="15">
        <v>0</v>
      </c>
      <c r="BV49" s="10" t="s">
        <v>59</v>
      </c>
      <c r="BW49" s="14">
        <v>8</v>
      </c>
      <c r="BX49" s="12">
        <v>8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5">
        <v>0</v>
      </c>
      <c r="CR49" s="14">
        <v>0</v>
      </c>
      <c r="CS49" s="12">
        <v>0</v>
      </c>
      <c r="CT49" s="12">
        <v>0</v>
      </c>
      <c r="CU49" s="12">
        <v>0</v>
      </c>
      <c r="CV49" s="12">
        <v>0</v>
      </c>
      <c r="CW49" s="16">
        <v>0</v>
      </c>
    </row>
    <row r="50" spans="1:101" s="9" customFormat="1" ht="21" customHeight="1">
      <c r="A50" s="25" t="s">
        <v>60</v>
      </c>
      <c r="B50" s="31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8">
        <v>0</v>
      </c>
      <c r="T50" s="23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9">
        <v>0</v>
      </c>
      <c r="AL50" s="25" t="s">
        <v>60</v>
      </c>
      <c r="AM50" s="23">
        <v>3</v>
      </c>
      <c r="AN50" s="27">
        <v>3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8">
        <v>0</v>
      </c>
      <c r="AZ50" s="23">
        <v>0</v>
      </c>
      <c r="BA50" s="29">
        <v>0</v>
      </c>
      <c r="BB50" s="23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0</v>
      </c>
      <c r="BO50" s="27">
        <v>0</v>
      </c>
      <c r="BP50" s="27">
        <v>1</v>
      </c>
      <c r="BQ50" s="27">
        <v>1</v>
      </c>
      <c r="BR50" s="27">
        <v>0</v>
      </c>
      <c r="BS50" s="27">
        <v>0</v>
      </c>
      <c r="BT50" s="27">
        <v>0</v>
      </c>
      <c r="BU50" s="29">
        <v>0</v>
      </c>
      <c r="BV50" s="25" t="s">
        <v>60</v>
      </c>
      <c r="BW50" s="23">
        <v>4</v>
      </c>
      <c r="BX50" s="27">
        <v>4</v>
      </c>
      <c r="BY50" s="27">
        <v>0</v>
      </c>
      <c r="BZ50" s="27">
        <v>3</v>
      </c>
      <c r="CA50" s="27">
        <v>3</v>
      </c>
      <c r="CB50" s="27">
        <v>0</v>
      </c>
      <c r="CC50" s="27">
        <v>0</v>
      </c>
      <c r="CD50" s="27">
        <v>0</v>
      </c>
      <c r="CE50" s="27">
        <v>0</v>
      </c>
      <c r="CF50" s="27">
        <v>0</v>
      </c>
      <c r="CG50" s="27">
        <v>0</v>
      </c>
      <c r="CH50" s="27">
        <v>0</v>
      </c>
      <c r="CI50" s="27">
        <v>0</v>
      </c>
      <c r="CJ50" s="27">
        <v>0</v>
      </c>
      <c r="CK50" s="27">
        <v>0</v>
      </c>
      <c r="CL50" s="27">
        <v>0</v>
      </c>
      <c r="CM50" s="27">
        <v>0</v>
      </c>
      <c r="CN50" s="27">
        <v>0</v>
      </c>
      <c r="CO50" s="27">
        <v>0</v>
      </c>
      <c r="CP50" s="27">
        <v>0</v>
      </c>
      <c r="CQ50" s="29">
        <v>0</v>
      </c>
      <c r="CR50" s="23">
        <v>0</v>
      </c>
      <c r="CS50" s="27">
        <v>0</v>
      </c>
      <c r="CT50" s="27">
        <v>0</v>
      </c>
      <c r="CU50" s="27">
        <v>0</v>
      </c>
      <c r="CV50" s="27">
        <v>0</v>
      </c>
      <c r="CW50" s="30">
        <v>1</v>
      </c>
    </row>
    <row r="51" spans="1:101" s="9" customFormat="1" ht="21" customHeight="1">
      <c r="A51" s="10" t="s">
        <v>61</v>
      </c>
      <c r="B51" s="11">
        <v>16</v>
      </c>
      <c r="C51" s="12">
        <v>15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3">
        <v>0</v>
      </c>
      <c r="T51" s="14">
        <v>3</v>
      </c>
      <c r="U51" s="12">
        <v>3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5">
        <v>0</v>
      </c>
      <c r="AL51" s="10" t="s">
        <v>61</v>
      </c>
      <c r="AM51" s="14">
        <v>15</v>
      </c>
      <c r="AN51" s="12">
        <v>15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3">
        <v>0</v>
      </c>
      <c r="AZ51" s="14">
        <v>0</v>
      </c>
      <c r="BA51" s="15">
        <v>0</v>
      </c>
      <c r="BB51" s="14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2</v>
      </c>
      <c r="BL51" s="12">
        <v>2</v>
      </c>
      <c r="BM51" s="12">
        <v>0</v>
      </c>
      <c r="BN51" s="12">
        <v>0</v>
      </c>
      <c r="BO51" s="12">
        <v>0</v>
      </c>
      <c r="BP51" s="12">
        <v>8</v>
      </c>
      <c r="BQ51" s="12">
        <v>8</v>
      </c>
      <c r="BR51" s="12">
        <v>0</v>
      </c>
      <c r="BS51" s="12">
        <v>0</v>
      </c>
      <c r="BT51" s="12">
        <v>0</v>
      </c>
      <c r="BU51" s="15">
        <v>0</v>
      </c>
      <c r="BV51" s="10" t="s">
        <v>61</v>
      </c>
      <c r="BW51" s="14">
        <v>41</v>
      </c>
      <c r="BX51" s="12">
        <v>41</v>
      </c>
      <c r="BY51" s="12">
        <v>0</v>
      </c>
      <c r="BZ51" s="12">
        <v>1</v>
      </c>
      <c r="CA51" s="12">
        <v>1</v>
      </c>
      <c r="CB51" s="12">
        <v>0</v>
      </c>
      <c r="CC51" s="12">
        <v>0</v>
      </c>
      <c r="CD51" s="12">
        <v>0</v>
      </c>
      <c r="CE51" s="12">
        <v>0</v>
      </c>
      <c r="CF51" s="12">
        <v>1</v>
      </c>
      <c r="CG51" s="12">
        <v>1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5">
        <v>0</v>
      </c>
      <c r="CR51" s="14">
        <v>0</v>
      </c>
      <c r="CS51" s="12">
        <v>0</v>
      </c>
      <c r="CT51" s="12">
        <v>0</v>
      </c>
      <c r="CU51" s="12">
        <v>0</v>
      </c>
      <c r="CV51" s="12">
        <v>0</v>
      </c>
      <c r="CW51" s="16">
        <v>3</v>
      </c>
    </row>
    <row r="52" spans="1:101" s="9" customFormat="1" ht="21" customHeight="1">
      <c r="A52" s="10" t="s">
        <v>62</v>
      </c>
      <c r="B52" s="11">
        <v>79</v>
      </c>
      <c r="C52" s="12">
        <v>71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3">
        <v>0</v>
      </c>
      <c r="T52" s="14">
        <v>9</v>
      </c>
      <c r="U52" s="12">
        <v>9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5">
        <v>0</v>
      </c>
      <c r="AL52" s="10" t="s">
        <v>62</v>
      </c>
      <c r="AM52" s="14">
        <v>38</v>
      </c>
      <c r="AN52" s="12">
        <v>38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3">
        <v>0</v>
      </c>
      <c r="AZ52" s="14">
        <v>0</v>
      </c>
      <c r="BA52" s="15">
        <v>0</v>
      </c>
      <c r="BB52" s="14">
        <v>2</v>
      </c>
      <c r="BC52" s="12">
        <v>2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38</v>
      </c>
      <c r="BQ52" s="12">
        <v>38</v>
      </c>
      <c r="BR52" s="12">
        <v>0</v>
      </c>
      <c r="BS52" s="12">
        <v>0</v>
      </c>
      <c r="BT52" s="12">
        <v>0</v>
      </c>
      <c r="BU52" s="15">
        <v>0</v>
      </c>
      <c r="BV52" s="10" t="s">
        <v>62</v>
      </c>
      <c r="BW52" s="14">
        <v>95</v>
      </c>
      <c r="BX52" s="12">
        <v>90</v>
      </c>
      <c r="BY52" s="12">
        <v>0</v>
      </c>
      <c r="BZ52" s="12">
        <v>0</v>
      </c>
      <c r="CA52" s="12">
        <v>0</v>
      </c>
      <c r="CB52" s="12">
        <v>0</v>
      </c>
      <c r="CC52" s="12">
        <v>1</v>
      </c>
      <c r="CD52" s="12">
        <v>1</v>
      </c>
      <c r="CE52" s="12">
        <v>0</v>
      </c>
      <c r="CF52" s="12">
        <v>5</v>
      </c>
      <c r="CG52" s="12">
        <v>5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5">
        <v>0</v>
      </c>
      <c r="CR52" s="14">
        <v>0</v>
      </c>
      <c r="CS52" s="12">
        <v>0</v>
      </c>
      <c r="CT52" s="12">
        <v>0</v>
      </c>
      <c r="CU52" s="12">
        <v>0</v>
      </c>
      <c r="CV52" s="12">
        <v>0</v>
      </c>
      <c r="CW52" s="16">
        <v>6</v>
      </c>
    </row>
    <row r="53" spans="1:101" s="9" customFormat="1" ht="21" customHeight="1">
      <c r="A53" s="10" t="s">
        <v>63</v>
      </c>
      <c r="B53" s="11">
        <v>3</v>
      </c>
      <c r="C53" s="12">
        <v>3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3">
        <v>0</v>
      </c>
      <c r="T53" s="14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5">
        <v>0</v>
      </c>
      <c r="AL53" s="10" t="s">
        <v>63</v>
      </c>
      <c r="AM53" s="14">
        <v>1</v>
      </c>
      <c r="AN53" s="12">
        <v>1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3">
        <v>0</v>
      </c>
      <c r="AZ53" s="14">
        <v>0</v>
      </c>
      <c r="BA53" s="15">
        <v>0</v>
      </c>
      <c r="BB53" s="14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1</v>
      </c>
      <c r="BQ53" s="12">
        <v>1</v>
      </c>
      <c r="BR53" s="12">
        <v>0</v>
      </c>
      <c r="BS53" s="12">
        <v>0</v>
      </c>
      <c r="BT53" s="12">
        <v>0</v>
      </c>
      <c r="BU53" s="15">
        <v>0</v>
      </c>
      <c r="BV53" s="10" t="s">
        <v>63</v>
      </c>
      <c r="BW53" s="14">
        <v>25</v>
      </c>
      <c r="BX53" s="12">
        <v>25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5">
        <v>0</v>
      </c>
      <c r="CR53" s="14">
        <v>0</v>
      </c>
      <c r="CS53" s="12">
        <v>0</v>
      </c>
      <c r="CT53" s="12">
        <v>0</v>
      </c>
      <c r="CU53" s="12">
        <v>0</v>
      </c>
      <c r="CV53" s="12">
        <v>0</v>
      </c>
      <c r="CW53" s="16">
        <v>1</v>
      </c>
    </row>
    <row r="54" spans="1:101" s="9" customFormat="1" ht="21" customHeight="1">
      <c r="A54" s="10" t="s">
        <v>105</v>
      </c>
      <c r="B54" s="11">
        <v>26</v>
      </c>
      <c r="C54" s="12">
        <v>26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3">
        <v>0</v>
      </c>
      <c r="T54" s="14">
        <v>4</v>
      </c>
      <c r="U54" s="12">
        <v>3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5">
        <v>0</v>
      </c>
      <c r="AL54" s="10" t="s">
        <v>64</v>
      </c>
      <c r="AM54" s="14">
        <v>18</v>
      </c>
      <c r="AN54" s="12">
        <v>18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3">
        <v>0</v>
      </c>
      <c r="AZ54" s="14">
        <v>0</v>
      </c>
      <c r="BA54" s="15">
        <v>0</v>
      </c>
      <c r="BB54" s="14">
        <v>1</v>
      </c>
      <c r="BC54" s="12">
        <v>1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1</v>
      </c>
      <c r="BL54" s="12">
        <v>1</v>
      </c>
      <c r="BM54" s="12">
        <v>0</v>
      </c>
      <c r="BN54" s="12">
        <v>0</v>
      </c>
      <c r="BO54" s="12">
        <v>0</v>
      </c>
      <c r="BP54" s="12">
        <v>27</v>
      </c>
      <c r="BQ54" s="12">
        <v>27</v>
      </c>
      <c r="BR54" s="12">
        <v>0</v>
      </c>
      <c r="BS54" s="12">
        <v>0</v>
      </c>
      <c r="BT54" s="12">
        <v>0</v>
      </c>
      <c r="BU54" s="15">
        <v>0</v>
      </c>
      <c r="BV54" s="10" t="s">
        <v>64</v>
      </c>
      <c r="BW54" s="14">
        <v>77</v>
      </c>
      <c r="BX54" s="12">
        <v>75</v>
      </c>
      <c r="BY54" s="12">
        <v>0</v>
      </c>
      <c r="BZ54" s="12">
        <v>0</v>
      </c>
      <c r="CA54" s="12">
        <v>0</v>
      </c>
      <c r="CB54" s="12">
        <v>0</v>
      </c>
      <c r="CC54" s="12">
        <v>2</v>
      </c>
      <c r="CD54" s="12">
        <v>2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5">
        <v>0</v>
      </c>
      <c r="CR54" s="14">
        <v>0</v>
      </c>
      <c r="CS54" s="12">
        <v>0</v>
      </c>
      <c r="CT54" s="12">
        <v>0</v>
      </c>
      <c r="CU54" s="12">
        <v>0</v>
      </c>
      <c r="CV54" s="12">
        <v>0</v>
      </c>
      <c r="CW54" s="16">
        <v>4</v>
      </c>
    </row>
    <row r="55" spans="1:101" s="9" customFormat="1" ht="21" customHeight="1">
      <c r="A55" s="10" t="s">
        <v>65</v>
      </c>
      <c r="B55" s="11">
        <v>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3">
        <v>0</v>
      </c>
      <c r="T55" s="14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5">
        <v>0</v>
      </c>
      <c r="AL55" s="10" t="s">
        <v>65</v>
      </c>
      <c r="AM55" s="14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3">
        <v>0</v>
      </c>
      <c r="AZ55" s="14">
        <v>0</v>
      </c>
      <c r="BA55" s="15">
        <v>0</v>
      </c>
      <c r="BB55" s="14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1</v>
      </c>
      <c r="BQ55" s="12">
        <v>1</v>
      </c>
      <c r="BR55" s="12">
        <v>0</v>
      </c>
      <c r="BS55" s="12">
        <v>0</v>
      </c>
      <c r="BT55" s="12">
        <v>0</v>
      </c>
      <c r="BU55" s="15">
        <v>0</v>
      </c>
      <c r="BV55" s="10" t="s">
        <v>65</v>
      </c>
      <c r="BW55" s="14">
        <v>1</v>
      </c>
      <c r="BX55" s="12">
        <v>1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5">
        <v>0</v>
      </c>
      <c r="CR55" s="14">
        <v>0</v>
      </c>
      <c r="CS55" s="12">
        <v>0</v>
      </c>
      <c r="CT55" s="12">
        <v>0</v>
      </c>
      <c r="CU55" s="12">
        <v>0</v>
      </c>
      <c r="CV55" s="12">
        <v>0</v>
      </c>
      <c r="CW55" s="16">
        <v>0</v>
      </c>
    </row>
    <row r="56" spans="1:101" s="9" customFormat="1" ht="21" customHeight="1">
      <c r="A56" s="10" t="s">
        <v>73</v>
      </c>
      <c r="B56" s="35">
        <f>SUM(B9:B55)</f>
        <v>219</v>
      </c>
      <c r="C56" s="12">
        <f aca="true" t="shared" si="0" ref="C56:BA56">SUM(C9:C55)</f>
        <v>207</v>
      </c>
      <c r="D56" s="12">
        <f t="shared" si="0"/>
        <v>1</v>
      </c>
      <c r="E56" s="12">
        <f t="shared" si="0"/>
        <v>0</v>
      </c>
      <c r="F56" s="12">
        <f t="shared" si="0"/>
        <v>0</v>
      </c>
      <c r="G56" s="12">
        <f t="shared" si="0"/>
        <v>0</v>
      </c>
      <c r="H56" s="12">
        <f t="shared" si="0"/>
        <v>0</v>
      </c>
      <c r="I56" s="12">
        <f t="shared" si="0"/>
        <v>0</v>
      </c>
      <c r="J56" s="12">
        <f t="shared" si="0"/>
        <v>0</v>
      </c>
      <c r="K56" s="12">
        <f t="shared" si="0"/>
        <v>0</v>
      </c>
      <c r="L56" s="12">
        <f t="shared" si="0"/>
        <v>1</v>
      </c>
      <c r="M56" s="12">
        <f t="shared" si="0"/>
        <v>1</v>
      </c>
      <c r="N56" s="12">
        <f t="shared" si="0"/>
        <v>0</v>
      </c>
      <c r="O56" s="12">
        <f t="shared" si="0"/>
        <v>0</v>
      </c>
      <c r="P56" s="12">
        <f t="shared" si="0"/>
        <v>0</v>
      </c>
      <c r="Q56" s="12">
        <f t="shared" si="0"/>
        <v>0</v>
      </c>
      <c r="R56" s="12">
        <f t="shared" si="0"/>
        <v>0</v>
      </c>
      <c r="S56" s="13">
        <f t="shared" si="0"/>
        <v>0</v>
      </c>
      <c r="T56" s="14">
        <f t="shared" si="0"/>
        <v>21</v>
      </c>
      <c r="U56" s="12">
        <f t="shared" si="0"/>
        <v>19</v>
      </c>
      <c r="V56" s="12">
        <f t="shared" si="0"/>
        <v>0</v>
      </c>
      <c r="W56" s="12">
        <f t="shared" si="0"/>
        <v>0</v>
      </c>
      <c r="X56" s="12">
        <f t="shared" si="0"/>
        <v>0</v>
      </c>
      <c r="Y56" s="12">
        <f t="shared" si="0"/>
        <v>0</v>
      </c>
      <c r="Z56" s="12">
        <f t="shared" si="0"/>
        <v>0</v>
      </c>
      <c r="AA56" s="12">
        <f t="shared" si="0"/>
        <v>0</v>
      </c>
      <c r="AB56" s="12">
        <f t="shared" si="0"/>
        <v>0</v>
      </c>
      <c r="AC56" s="12">
        <f t="shared" si="0"/>
        <v>0</v>
      </c>
      <c r="AD56" s="12">
        <f t="shared" si="0"/>
        <v>0</v>
      </c>
      <c r="AE56" s="12">
        <f t="shared" si="0"/>
        <v>0</v>
      </c>
      <c r="AF56" s="12">
        <f t="shared" si="0"/>
        <v>0</v>
      </c>
      <c r="AG56" s="12">
        <f t="shared" si="0"/>
        <v>0</v>
      </c>
      <c r="AH56" s="12">
        <f t="shared" si="0"/>
        <v>0</v>
      </c>
      <c r="AI56" s="12">
        <f t="shared" si="0"/>
        <v>0</v>
      </c>
      <c r="AJ56" s="12">
        <f t="shared" si="0"/>
        <v>0</v>
      </c>
      <c r="AK56" s="15">
        <f t="shared" si="0"/>
        <v>0</v>
      </c>
      <c r="AL56" s="10" t="s">
        <v>73</v>
      </c>
      <c r="AM56" s="14">
        <f t="shared" si="0"/>
        <v>170</v>
      </c>
      <c r="AN56" s="12">
        <f t="shared" si="0"/>
        <v>167</v>
      </c>
      <c r="AO56" s="12">
        <f t="shared" si="0"/>
        <v>0</v>
      </c>
      <c r="AP56" s="12">
        <f t="shared" si="0"/>
        <v>0</v>
      </c>
      <c r="AQ56" s="12">
        <f t="shared" si="0"/>
        <v>0</v>
      </c>
      <c r="AR56" s="12">
        <f t="shared" si="0"/>
        <v>0</v>
      </c>
      <c r="AS56" s="12">
        <f t="shared" si="0"/>
        <v>0</v>
      </c>
      <c r="AT56" s="12">
        <f t="shared" si="0"/>
        <v>0</v>
      </c>
      <c r="AU56" s="12">
        <f t="shared" si="0"/>
        <v>0</v>
      </c>
      <c r="AV56" s="12">
        <f t="shared" si="0"/>
        <v>0</v>
      </c>
      <c r="AW56" s="12">
        <f t="shared" si="0"/>
        <v>0</v>
      </c>
      <c r="AX56" s="12">
        <f t="shared" si="0"/>
        <v>0</v>
      </c>
      <c r="AY56" s="13">
        <f t="shared" si="0"/>
        <v>0</v>
      </c>
      <c r="AZ56" s="14">
        <f t="shared" si="0"/>
        <v>0</v>
      </c>
      <c r="BA56" s="15">
        <f t="shared" si="0"/>
        <v>0</v>
      </c>
      <c r="BB56" s="14">
        <f aca="true" t="shared" si="1" ref="BB56:CW56">SUM(BB9:BB55)</f>
        <v>57</v>
      </c>
      <c r="BC56" s="12">
        <f t="shared" si="1"/>
        <v>58</v>
      </c>
      <c r="BD56" s="12">
        <f t="shared" si="1"/>
        <v>0</v>
      </c>
      <c r="BE56" s="12">
        <f t="shared" si="1"/>
        <v>8</v>
      </c>
      <c r="BF56" s="12">
        <f t="shared" si="1"/>
        <v>7</v>
      </c>
      <c r="BG56" s="12">
        <f t="shared" si="1"/>
        <v>0</v>
      </c>
      <c r="BH56" s="12">
        <f t="shared" si="1"/>
        <v>2</v>
      </c>
      <c r="BI56" s="12">
        <f t="shared" si="1"/>
        <v>2</v>
      </c>
      <c r="BJ56" s="12">
        <f t="shared" si="1"/>
        <v>0</v>
      </c>
      <c r="BK56" s="12">
        <f t="shared" si="1"/>
        <v>12</v>
      </c>
      <c r="BL56" s="12">
        <f t="shared" si="1"/>
        <v>12</v>
      </c>
      <c r="BM56" s="12">
        <f t="shared" si="1"/>
        <v>0</v>
      </c>
      <c r="BN56" s="12">
        <f t="shared" si="1"/>
        <v>0</v>
      </c>
      <c r="BO56" s="12">
        <f t="shared" si="1"/>
        <v>0</v>
      </c>
      <c r="BP56" s="12">
        <f t="shared" si="1"/>
        <v>164</v>
      </c>
      <c r="BQ56" s="12">
        <f t="shared" si="1"/>
        <v>163</v>
      </c>
      <c r="BR56" s="12">
        <f t="shared" si="1"/>
        <v>0</v>
      </c>
      <c r="BS56" s="12">
        <f t="shared" si="1"/>
        <v>0</v>
      </c>
      <c r="BT56" s="12">
        <f t="shared" si="1"/>
        <v>0</v>
      </c>
      <c r="BU56" s="15">
        <f t="shared" si="1"/>
        <v>0</v>
      </c>
      <c r="BV56" s="10" t="s">
        <v>73</v>
      </c>
      <c r="BW56" s="14">
        <f t="shared" si="1"/>
        <v>1741</v>
      </c>
      <c r="BX56" s="12">
        <f t="shared" si="1"/>
        <v>1728</v>
      </c>
      <c r="BY56" s="12">
        <f t="shared" si="1"/>
        <v>0</v>
      </c>
      <c r="BZ56" s="12">
        <f t="shared" si="1"/>
        <v>174</v>
      </c>
      <c r="CA56" s="12">
        <f t="shared" si="1"/>
        <v>174</v>
      </c>
      <c r="CB56" s="12">
        <f t="shared" si="1"/>
        <v>0</v>
      </c>
      <c r="CC56" s="12">
        <f t="shared" si="1"/>
        <v>74</v>
      </c>
      <c r="CD56" s="12">
        <f t="shared" si="1"/>
        <v>74</v>
      </c>
      <c r="CE56" s="12">
        <f t="shared" si="1"/>
        <v>0</v>
      </c>
      <c r="CF56" s="12">
        <f t="shared" si="1"/>
        <v>24</v>
      </c>
      <c r="CG56" s="12">
        <f t="shared" si="1"/>
        <v>24</v>
      </c>
      <c r="CH56" s="12">
        <f t="shared" si="1"/>
        <v>0</v>
      </c>
      <c r="CI56" s="12">
        <f t="shared" si="1"/>
        <v>9</v>
      </c>
      <c r="CJ56" s="12">
        <f t="shared" si="1"/>
        <v>9</v>
      </c>
      <c r="CK56" s="12">
        <f t="shared" si="1"/>
        <v>0</v>
      </c>
      <c r="CL56" s="12">
        <f t="shared" si="1"/>
        <v>3</v>
      </c>
      <c r="CM56" s="12">
        <f t="shared" si="1"/>
        <v>3</v>
      </c>
      <c r="CN56" s="12">
        <f t="shared" si="1"/>
        <v>0</v>
      </c>
      <c r="CO56" s="12">
        <f t="shared" si="1"/>
        <v>0</v>
      </c>
      <c r="CP56" s="12">
        <f t="shared" si="1"/>
        <v>0</v>
      </c>
      <c r="CQ56" s="15">
        <f t="shared" si="1"/>
        <v>0</v>
      </c>
      <c r="CR56" s="14">
        <f t="shared" si="1"/>
        <v>1</v>
      </c>
      <c r="CS56" s="12">
        <f t="shared" si="1"/>
        <v>1</v>
      </c>
      <c r="CT56" s="12">
        <f t="shared" si="1"/>
        <v>0</v>
      </c>
      <c r="CU56" s="12">
        <f t="shared" si="1"/>
        <v>0</v>
      </c>
      <c r="CV56" s="12">
        <f t="shared" si="1"/>
        <v>0</v>
      </c>
      <c r="CW56" s="16">
        <f t="shared" si="1"/>
        <v>92</v>
      </c>
    </row>
    <row r="57" spans="1:101" s="9" customFormat="1" ht="21" customHeight="1">
      <c r="A57" s="10" t="s">
        <v>71</v>
      </c>
      <c r="B57" s="35">
        <v>219</v>
      </c>
      <c r="C57" s="36">
        <v>214</v>
      </c>
      <c r="D57" s="36">
        <v>0</v>
      </c>
      <c r="E57" s="36">
        <v>1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1</v>
      </c>
      <c r="M57" s="36">
        <v>1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7">
        <v>0</v>
      </c>
      <c r="T57" s="38">
        <v>24</v>
      </c>
      <c r="U57" s="36">
        <v>19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9">
        <v>0</v>
      </c>
      <c r="AL57" s="10" t="s">
        <v>71</v>
      </c>
      <c r="AM57" s="38">
        <v>184</v>
      </c>
      <c r="AN57" s="36">
        <v>185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7">
        <v>0</v>
      </c>
      <c r="AZ57" s="38">
        <v>0</v>
      </c>
      <c r="BA57" s="39">
        <v>0</v>
      </c>
      <c r="BB57" s="38">
        <v>57</v>
      </c>
      <c r="BC57" s="36">
        <v>56</v>
      </c>
      <c r="BD57" s="36">
        <v>0</v>
      </c>
      <c r="BE57" s="36">
        <v>6</v>
      </c>
      <c r="BF57" s="36">
        <v>6</v>
      </c>
      <c r="BG57" s="36">
        <v>0</v>
      </c>
      <c r="BH57" s="36">
        <v>0</v>
      </c>
      <c r="BI57" s="36">
        <v>0</v>
      </c>
      <c r="BJ57" s="36">
        <v>0</v>
      </c>
      <c r="BK57" s="36">
        <v>12</v>
      </c>
      <c r="BL57" s="36">
        <v>12</v>
      </c>
      <c r="BM57" s="36">
        <v>0</v>
      </c>
      <c r="BN57" s="36">
        <v>0</v>
      </c>
      <c r="BO57" s="36">
        <v>0</v>
      </c>
      <c r="BP57" s="36">
        <v>166</v>
      </c>
      <c r="BQ57" s="36">
        <v>165</v>
      </c>
      <c r="BR57" s="36">
        <v>0</v>
      </c>
      <c r="BS57" s="36">
        <v>0</v>
      </c>
      <c r="BT57" s="36">
        <v>0</v>
      </c>
      <c r="BU57" s="40">
        <v>0</v>
      </c>
      <c r="BV57" s="10" t="s">
        <v>71</v>
      </c>
      <c r="BW57" s="38">
        <v>1701</v>
      </c>
      <c r="BX57" s="36">
        <v>1667</v>
      </c>
      <c r="BY57" s="36">
        <v>0</v>
      </c>
      <c r="BZ57" s="36">
        <v>125</v>
      </c>
      <c r="CA57" s="36">
        <v>125</v>
      </c>
      <c r="CB57" s="36">
        <v>0</v>
      </c>
      <c r="CC57" s="36">
        <v>54</v>
      </c>
      <c r="CD57" s="36">
        <v>56</v>
      </c>
      <c r="CE57" s="36">
        <v>0</v>
      </c>
      <c r="CF57" s="36">
        <v>28</v>
      </c>
      <c r="CG57" s="36">
        <v>28</v>
      </c>
      <c r="CH57" s="36">
        <v>0</v>
      </c>
      <c r="CI57" s="36">
        <v>3</v>
      </c>
      <c r="CJ57" s="36">
        <v>3</v>
      </c>
      <c r="CK57" s="36">
        <v>0</v>
      </c>
      <c r="CL57" s="36">
        <v>3</v>
      </c>
      <c r="CM57" s="36">
        <v>3</v>
      </c>
      <c r="CN57" s="36">
        <v>0</v>
      </c>
      <c r="CO57" s="36">
        <v>0</v>
      </c>
      <c r="CP57" s="41">
        <v>0</v>
      </c>
      <c r="CQ57" s="40">
        <v>0</v>
      </c>
      <c r="CR57" s="38">
        <v>1</v>
      </c>
      <c r="CS57" s="36">
        <v>1</v>
      </c>
      <c r="CT57" s="36">
        <v>0</v>
      </c>
      <c r="CU57" s="36">
        <v>0</v>
      </c>
      <c r="CV57" s="36">
        <v>0</v>
      </c>
      <c r="CW57" s="42">
        <v>100</v>
      </c>
    </row>
    <row r="58" spans="1:101" s="9" customFormat="1" ht="21" customHeight="1">
      <c r="A58" s="10" t="s">
        <v>17</v>
      </c>
      <c r="B58" s="43">
        <f aca="true" t="shared" si="2" ref="B58:AK58">B56-B57</f>
        <v>0</v>
      </c>
      <c r="C58" s="44">
        <f t="shared" si="2"/>
        <v>-7</v>
      </c>
      <c r="D58" s="44">
        <f t="shared" si="2"/>
        <v>1</v>
      </c>
      <c r="E58" s="44">
        <f t="shared" si="2"/>
        <v>-1</v>
      </c>
      <c r="F58" s="44">
        <f t="shared" si="2"/>
        <v>0</v>
      </c>
      <c r="G58" s="44">
        <f t="shared" si="2"/>
        <v>0</v>
      </c>
      <c r="H58" s="44">
        <f t="shared" si="2"/>
        <v>0</v>
      </c>
      <c r="I58" s="44">
        <f t="shared" si="2"/>
        <v>0</v>
      </c>
      <c r="J58" s="44">
        <f t="shared" si="2"/>
        <v>0</v>
      </c>
      <c r="K58" s="44">
        <f t="shared" si="2"/>
        <v>0</v>
      </c>
      <c r="L58" s="44">
        <f t="shared" si="2"/>
        <v>0</v>
      </c>
      <c r="M58" s="44">
        <f t="shared" si="2"/>
        <v>0</v>
      </c>
      <c r="N58" s="44">
        <f t="shared" si="2"/>
        <v>0</v>
      </c>
      <c r="O58" s="44">
        <f t="shared" si="2"/>
        <v>0</v>
      </c>
      <c r="P58" s="44">
        <f t="shared" si="2"/>
        <v>0</v>
      </c>
      <c r="Q58" s="44">
        <f t="shared" si="2"/>
        <v>0</v>
      </c>
      <c r="R58" s="44">
        <f t="shared" si="2"/>
        <v>0</v>
      </c>
      <c r="S58" s="44">
        <f t="shared" si="2"/>
        <v>0</v>
      </c>
      <c r="T58" s="45">
        <f t="shared" si="2"/>
        <v>-3</v>
      </c>
      <c r="U58" s="44">
        <f t="shared" si="2"/>
        <v>0</v>
      </c>
      <c r="V58" s="44">
        <f t="shared" si="2"/>
        <v>0</v>
      </c>
      <c r="W58" s="44">
        <f t="shared" si="2"/>
        <v>0</v>
      </c>
      <c r="X58" s="44">
        <f t="shared" si="2"/>
        <v>0</v>
      </c>
      <c r="Y58" s="44">
        <f t="shared" si="2"/>
        <v>0</v>
      </c>
      <c r="Z58" s="44">
        <f t="shared" si="2"/>
        <v>0</v>
      </c>
      <c r="AA58" s="44">
        <f t="shared" si="2"/>
        <v>0</v>
      </c>
      <c r="AB58" s="44">
        <f t="shared" si="2"/>
        <v>0</v>
      </c>
      <c r="AC58" s="44">
        <f t="shared" si="2"/>
        <v>0</v>
      </c>
      <c r="AD58" s="44">
        <f t="shared" si="2"/>
        <v>0</v>
      </c>
      <c r="AE58" s="44">
        <f t="shared" si="2"/>
        <v>0</v>
      </c>
      <c r="AF58" s="44">
        <f t="shared" si="2"/>
        <v>0</v>
      </c>
      <c r="AG58" s="44">
        <f t="shared" si="2"/>
        <v>0</v>
      </c>
      <c r="AH58" s="44">
        <f t="shared" si="2"/>
        <v>0</v>
      </c>
      <c r="AI58" s="44">
        <f t="shared" si="2"/>
        <v>0</v>
      </c>
      <c r="AJ58" s="44">
        <f t="shared" si="2"/>
        <v>0</v>
      </c>
      <c r="AK58" s="46">
        <f t="shared" si="2"/>
        <v>0</v>
      </c>
      <c r="AL58" s="10" t="s">
        <v>17</v>
      </c>
      <c r="AM58" s="45">
        <f aca="true" t="shared" si="3" ref="AM58:BA58">AM56-AM57</f>
        <v>-14</v>
      </c>
      <c r="AN58" s="44">
        <f t="shared" si="3"/>
        <v>-18</v>
      </c>
      <c r="AO58" s="44">
        <f t="shared" si="3"/>
        <v>0</v>
      </c>
      <c r="AP58" s="44">
        <f t="shared" si="3"/>
        <v>0</v>
      </c>
      <c r="AQ58" s="44">
        <f t="shared" si="3"/>
        <v>0</v>
      </c>
      <c r="AR58" s="44">
        <f t="shared" si="3"/>
        <v>0</v>
      </c>
      <c r="AS58" s="44">
        <f t="shared" si="3"/>
        <v>0</v>
      </c>
      <c r="AT58" s="44">
        <f t="shared" si="3"/>
        <v>0</v>
      </c>
      <c r="AU58" s="44">
        <f t="shared" si="3"/>
        <v>0</v>
      </c>
      <c r="AV58" s="44">
        <f t="shared" si="3"/>
        <v>0</v>
      </c>
      <c r="AW58" s="44">
        <f t="shared" si="3"/>
        <v>0</v>
      </c>
      <c r="AX58" s="44">
        <f t="shared" si="3"/>
        <v>0</v>
      </c>
      <c r="AY58" s="44">
        <f t="shared" si="3"/>
        <v>0</v>
      </c>
      <c r="AZ58" s="45">
        <f t="shared" si="3"/>
        <v>0</v>
      </c>
      <c r="BA58" s="46">
        <f t="shared" si="3"/>
        <v>0</v>
      </c>
      <c r="BB58" s="47">
        <f aca="true" t="shared" si="4" ref="BB58:CV58">BC56-BB57</f>
        <v>1</v>
      </c>
      <c r="BC58" s="48">
        <f t="shared" si="4"/>
        <v>-56</v>
      </c>
      <c r="BD58" s="48">
        <f t="shared" si="4"/>
        <v>8</v>
      </c>
      <c r="BE58" s="48">
        <f t="shared" si="4"/>
        <v>1</v>
      </c>
      <c r="BF58" s="48">
        <f t="shared" si="4"/>
        <v>-6</v>
      </c>
      <c r="BG58" s="48">
        <f t="shared" si="4"/>
        <v>2</v>
      </c>
      <c r="BH58" s="48">
        <f t="shared" si="4"/>
        <v>2</v>
      </c>
      <c r="BI58" s="48">
        <f t="shared" si="4"/>
        <v>0</v>
      </c>
      <c r="BJ58" s="48">
        <f t="shared" si="4"/>
        <v>12</v>
      </c>
      <c r="BK58" s="48">
        <f t="shared" si="4"/>
        <v>0</v>
      </c>
      <c r="BL58" s="48">
        <f t="shared" si="4"/>
        <v>-12</v>
      </c>
      <c r="BM58" s="48">
        <f t="shared" si="4"/>
        <v>0</v>
      </c>
      <c r="BN58" s="48">
        <f t="shared" si="4"/>
        <v>0</v>
      </c>
      <c r="BO58" s="48">
        <f t="shared" si="4"/>
        <v>164</v>
      </c>
      <c r="BP58" s="48">
        <f t="shared" si="4"/>
        <v>-3</v>
      </c>
      <c r="BQ58" s="48">
        <f t="shared" si="4"/>
        <v>-165</v>
      </c>
      <c r="BR58" s="48">
        <f t="shared" si="4"/>
        <v>0</v>
      </c>
      <c r="BS58" s="48">
        <f t="shared" si="4"/>
        <v>0</v>
      </c>
      <c r="BT58" s="49">
        <f t="shared" si="4"/>
        <v>0</v>
      </c>
      <c r="BU58" s="50">
        <f>BW56-BU57</f>
        <v>1741</v>
      </c>
      <c r="BV58" s="10" t="s">
        <v>17</v>
      </c>
      <c r="BW58" s="45">
        <f t="shared" si="4"/>
        <v>27</v>
      </c>
      <c r="BX58" s="44">
        <f t="shared" si="4"/>
        <v>-1667</v>
      </c>
      <c r="BY58" s="44">
        <f t="shared" si="4"/>
        <v>174</v>
      </c>
      <c r="BZ58" s="44">
        <f t="shared" si="4"/>
        <v>49</v>
      </c>
      <c r="CA58" s="44">
        <f t="shared" si="4"/>
        <v>-125</v>
      </c>
      <c r="CB58" s="44">
        <f t="shared" si="4"/>
        <v>74</v>
      </c>
      <c r="CC58" s="44">
        <f t="shared" si="4"/>
        <v>20</v>
      </c>
      <c r="CD58" s="44">
        <f t="shared" si="4"/>
        <v>-56</v>
      </c>
      <c r="CE58" s="44">
        <f t="shared" si="4"/>
        <v>24</v>
      </c>
      <c r="CF58" s="44">
        <f t="shared" si="4"/>
        <v>-4</v>
      </c>
      <c r="CG58" s="44">
        <f t="shared" si="4"/>
        <v>-28</v>
      </c>
      <c r="CH58" s="44">
        <f t="shared" si="4"/>
        <v>9</v>
      </c>
      <c r="CI58" s="44">
        <f t="shared" si="4"/>
        <v>6</v>
      </c>
      <c r="CJ58" s="44">
        <f t="shared" si="4"/>
        <v>-3</v>
      </c>
      <c r="CK58" s="44">
        <f t="shared" si="4"/>
        <v>3</v>
      </c>
      <c r="CL58" s="44">
        <f t="shared" si="4"/>
        <v>0</v>
      </c>
      <c r="CM58" s="44">
        <f t="shared" si="4"/>
        <v>-3</v>
      </c>
      <c r="CN58" s="44">
        <f t="shared" si="4"/>
        <v>0</v>
      </c>
      <c r="CO58" s="44">
        <f t="shared" si="4"/>
        <v>0</v>
      </c>
      <c r="CP58" s="48">
        <f t="shared" si="4"/>
        <v>0</v>
      </c>
      <c r="CQ58" s="51">
        <f t="shared" si="4"/>
        <v>1</v>
      </c>
      <c r="CR58" s="45">
        <f t="shared" si="4"/>
        <v>0</v>
      </c>
      <c r="CS58" s="44">
        <f t="shared" si="4"/>
        <v>-1</v>
      </c>
      <c r="CT58" s="44">
        <f t="shared" si="4"/>
        <v>0</v>
      </c>
      <c r="CU58" s="44">
        <f t="shared" si="4"/>
        <v>0</v>
      </c>
      <c r="CV58" s="52">
        <f t="shared" si="4"/>
        <v>92</v>
      </c>
      <c r="CW58" s="53">
        <f>CW56-CW57</f>
        <v>-8</v>
      </c>
    </row>
    <row r="59" spans="1:101" s="9" customFormat="1" ht="21" customHeight="1" thickBot="1">
      <c r="A59" s="54" t="s">
        <v>69</v>
      </c>
      <c r="B59" s="55">
        <f aca="true" t="shared" si="5" ref="B59:AG59">_xlfn.IFERROR(B56/B57*100,0)</f>
        <v>100</v>
      </c>
      <c r="C59" s="56">
        <f t="shared" si="5"/>
        <v>96.72897196261682</v>
      </c>
      <c r="D59" s="56">
        <f t="shared" si="5"/>
        <v>0</v>
      </c>
      <c r="E59" s="56">
        <f t="shared" si="5"/>
        <v>0</v>
      </c>
      <c r="F59" s="56">
        <f t="shared" si="5"/>
        <v>0</v>
      </c>
      <c r="G59" s="56">
        <f t="shared" si="5"/>
        <v>0</v>
      </c>
      <c r="H59" s="56">
        <f t="shared" si="5"/>
        <v>0</v>
      </c>
      <c r="I59" s="56">
        <f t="shared" si="5"/>
        <v>0</v>
      </c>
      <c r="J59" s="56">
        <f t="shared" si="5"/>
        <v>0</v>
      </c>
      <c r="K59" s="56">
        <f t="shared" si="5"/>
        <v>0</v>
      </c>
      <c r="L59" s="56">
        <f t="shared" si="5"/>
        <v>100</v>
      </c>
      <c r="M59" s="56">
        <f t="shared" si="5"/>
        <v>100</v>
      </c>
      <c r="N59" s="56">
        <f t="shared" si="5"/>
        <v>0</v>
      </c>
      <c r="O59" s="56">
        <f t="shared" si="5"/>
        <v>0</v>
      </c>
      <c r="P59" s="56">
        <f t="shared" si="5"/>
        <v>0</v>
      </c>
      <c r="Q59" s="56">
        <f t="shared" si="5"/>
        <v>0</v>
      </c>
      <c r="R59" s="56">
        <f t="shared" si="5"/>
        <v>0</v>
      </c>
      <c r="S59" s="56">
        <f t="shared" si="5"/>
        <v>0</v>
      </c>
      <c r="T59" s="57">
        <f t="shared" si="5"/>
        <v>87.5</v>
      </c>
      <c r="U59" s="56">
        <f t="shared" si="5"/>
        <v>100</v>
      </c>
      <c r="V59" s="56">
        <f t="shared" si="5"/>
        <v>0</v>
      </c>
      <c r="W59" s="56">
        <f t="shared" si="5"/>
        <v>0</v>
      </c>
      <c r="X59" s="56">
        <f t="shared" si="5"/>
        <v>0</v>
      </c>
      <c r="Y59" s="56">
        <f t="shared" si="5"/>
        <v>0</v>
      </c>
      <c r="Z59" s="56">
        <f t="shared" si="5"/>
        <v>0</v>
      </c>
      <c r="AA59" s="56">
        <f t="shared" si="5"/>
        <v>0</v>
      </c>
      <c r="AB59" s="56">
        <f t="shared" si="5"/>
        <v>0</v>
      </c>
      <c r="AC59" s="56">
        <f t="shared" si="5"/>
        <v>0</v>
      </c>
      <c r="AD59" s="56">
        <f t="shared" si="5"/>
        <v>0</v>
      </c>
      <c r="AE59" s="56">
        <f t="shared" si="5"/>
        <v>0</v>
      </c>
      <c r="AF59" s="56">
        <f t="shared" si="5"/>
        <v>0</v>
      </c>
      <c r="AG59" s="56">
        <f t="shared" si="5"/>
        <v>0</v>
      </c>
      <c r="AH59" s="56">
        <f>_xlfn.IFERROR(AH56/AH57*100,0)</f>
        <v>0</v>
      </c>
      <c r="AI59" s="56">
        <f>_xlfn.IFERROR(AI56/AI57*100,0)</f>
        <v>0</v>
      </c>
      <c r="AJ59" s="56">
        <f>_xlfn.IFERROR(AJ56/AJ57*100,0)</f>
        <v>0</v>
      </c>
      <c r="AK59" s="58">
        <f>_xlfn.IFERROR(AK56/AK57*100,0)</f>
        <v>0</v>
      </c>
      <c r="AL59" s="54" t="s">
        <v>69</v>
      </c>
      <c r="AM59" s="57">
        <f aca="true" t="shared" si="6" ref="AM59:BA59">_xlfn.IFERROR(AM56/AM57*100,0)</f>
        <v>92.3913043478261</v>
      </c>
      <c r="AN59" s="56">
        <f t="shared" si="6"/>
        <v>90.27027027027027</v>
      </c>
      <c r="AO59" s="56">
        <f t="shared" si="6"/>
        <v>0</v>
      </c>
      <c r="AP59" s="56">
        <f t="shared" si="6"/>
        <v>0</v>
      </c>
      <c r="AQ59" s="56">
        <f t="shared" si="6"/>
        <v>0</v>
      </c>
      <c r="AR59" s="56">
        <f t="shared" si="6"/>
        <v>0</v>
      </c>
      <c r="AS59" s="56">
        <f t="shared" si="6"/>
        <v>0</v>
      </c>
      <c r="AT59" s="56">
        <f t="shared" si="6"/>
        <v>0</v>
      </c>
      <c r="AU59" s="56">
        <f t="shared" si="6"/>
        <v>0</v>
      </c>
      <c r="AV59" s="56">
        <f t="shared" si="6"/>
        <v>0</v>
      </c>
      <c r="AW59" s="56">
        <f t="shared" si="6"/>
        <v>0</v>
      </c>
      <c r="AX59" s="56">
        <f t="shared" si="6"/>
        <v>0</v>
      </c>
      <c r="AY59" s="56">
        <f t="shared" si="6"/>
        <v>0</v>
      </c>
      <c r="AZ59" s="57">
        <f t="shared" si="6"/>
        <v>0</v>
      </c>
      <c r="BA59" s="58">
        <f t="shared" si="6"/>
        <v>0</v>
      </c>
      <c r="BB59" s="57">
        <f>_xlfn.IFERROR(BB56/#REF!*100,0)</f>
        <v>0</v>
      </c>
      <c r="BC59" s="56">
        <f aca="true" t="shared" si="7" ref="BC59:CW59">_xlfn.IFERROR(BC56/BB57*100,0)</f>
        <v>101.75438596491229</v>
      </c>
      <c r="BD59" s="56">
        <f t="shared" si="7"/>
        <v>0</v>
      </c>
      <c r="BE59" s="56">
        <f t="shared" si="7"/>
        <v>0</v>
      </c>
      <c r="BF59" s="56">
        <f t="shared" si="7"/>
        <v>116.66666666666667</v>
      </c>
      <c r="BG59" s="56">
        <f t="shared" si="7"/>
        <v>0</v>
      </c>
      <c r="BH59" s="56">
        <f t="shared" si="7"/>
        <v>0</v>
      </c>
      <c r="BI59" s="56">
        <f t="shared" si="7"/>
        <v>0</v>
      </c>
      <c r="BJ59" s="56">
        <f t="shared" si="7"/>
        <v>0</v>
      </c>
      <c r="BK59" s="56">
        <f t="shared" si="7"/>
        <v>0</v>
      </c>
      <c r="BL59" s="56">
        <f t="shared" si="7"/>
        <v>100</v>
      </c>
      <c r="BM59" s="56">
        <f t="shared" si="7"/>
        <v>0</v>
      </c>
      <c r="BN59" s="56">
        <f t="shared" si="7"/>
        <v>0</v>
      </c>
      <c r="BO59" s="56">
        <f t="shared" si="7"/>
        <v>0</v>
      </c>
      <c r="BP59" s="56">
        <f t="shared" si="7"/>
        <v>0</v>
      </c>
      <c r="BQ59" s="56">
        <f t="shared" si="7"/>
        <v>98.19277108433735</v>
      </c>
      <c r="BR59" s="56">
        <f t="shared" si="7"/>
        <v>0</v>
      </c>
      <c r="BS59" s="56">
        <f t="shared" si="7"/>
        <v>0</v>
      </c>
      <c r="BT59" s="56">
        <f t="shared" si="7"/>
        <v>0</v>
      </c>
      <c r="BU59" s="58">
        <f t="shared" si="7"/>
        <v>0</v>
      </c>
      <c r="BV59" s="54" t="s">
        <v>69</v>
      </c>
      <c r="BW59" s="57">
        <f>_xlfn.IFERROR(BW56/BU57*100,0)</f>
        <v>0</v>
      </c>
      <c r="BX59" s="56">
        <f t="shared" si="7"/>
        <v>101.58730158730158</v>
      </c>
      <c r="BY59" s="56">
        <f t="shared" si="7"/>
        <v>0</v>
      </c>
      <c r="BZ59" s="56">
        <f t="shared" si="7"/>
        <v>0</v>
      </c>
      <c r="CA59" s="56">
        <f t="shared" si="7"/>
        <v>139.2</v>
      </c>
      <c r="CB59" s="56">
        <f t="shared" si="7"/>
        <v>0</v>
      </c>
      <c r="CC59" s="56">
        <f t="shared" si="7"/>
        <v>0</v>
      </c>
      <c r="CD59" s="56">
        <f t="shared" si="7"/>
        <v>137.03703703703704</v>
      </c>
      <c r="CE59" s="56">
        <f t="shared" si="7"/>
        <v>0</v>
      </c>
      <c r="CF59" s="56">
        <f t="shared" si="7"/>
        <v>0</v>
      </c>
      <c r="CG59" s="56">
        <f t="shared" si="7"/>
        <v>85.71428571428571</v>
      </c>
      <c r="CH59" s="56">
        <f t="shared" si="7"/>
        <v>0</v>
      </c>
      <c r="CI59" s="56">
        <f t="shared" si="7"/>
        <v>0</v>
      </c>
      <c r="CJ59" s="56">
        <f t="shared" si="7"/>
        <v>300</v>
      </c>
      <c r="CK59" s="56">
        <f t="shared" si="7"/>
        <v>0</v>
      </c>
      <c r="CL59" s="56">
        <f t="shared" si="7"/>
        <v>0</v>
      </c>
      <c r="CM59" s="56">
        <f t="shared" si="7"/>
        <v>100</v>
      </c>
      <c r="CN59" s="56">
        <f t="shared" si="7"/>
        <v>0</v>
      </c>
      <c r="CO59" s="56">
        <f t="shared" si="7"/>
        <v>0</v>
      </c>
      <c r="CP59" s="56">
        <f t="shared" si="7"/>
        <v>0</v>
      </c>
      <c r="CQ59" s="58">
        <f t="shared" si="7"/>
        <v>0</v>
      </c>
      <c r="CR59" s="57">
        <f t="shared" si="7"/>
        <v>0</v>
      </c>
      <c r="CS59" s="56">
        <f t="shared" si="7"/>
        <v>100</v>
      </c>
      <c r="CT59" s="56">
        <f t="shared" si="7"/>
        <v>0</v>
      </c>
      <c r="CU59" s="56">
        <f t="shared" si="7"/>
        <v>0</v>
      </c>
      <c r="CV59" s="56">
        <f t="shared" si="7"/>
        <v>0</v>
      </c>
      <c r="CW59" s="59">
        <f t="shared" si="7"/>
        <v>0</v>
      </c>
    </row>
    <row r="60" s="9" customFormat="1" ht="21" customHeight="1" thickTop="1">
      <c r="B60" s="60"/>
    </row>
    <row r="61" spans="1:2" s="9" customFormat="1" ht="21" customHeight="1" thickBot="1">
      <c r="A61" s="61"/>
      <c r="B61" s="62"/>
    </row>
    <row r="62" s="9" customFormat="1" ht="21" customHeight="1">
      <c r="B62" s="60"/>
    </row>
    <row r="63" s="9" customFormat="1" ht="21" customHeight="1">
      <c r="B63" s="60"/>
    </row>
    <row r="64" s="9" customFormat="1" ht="21" customHeight="1">
      <c r="B64" s="60"/>
    </row>
    <row r="65" s="9" customFormat="1" ht="21" customHeight="1">
      <c r="B65" s="60"/>
    </row>
    <row r="66" s="9" customFormat="1" ht="21" customHeight="1"/>
    <row r="67" s="9" customFormat="1" ht="21" customHeight="1"/>
    <row r="68" s="9" customFormat="1" ht="21" customHeight="1"/>
    <row r="69" s="9" customFormat="1" ht="21" customHeight="1"/>
    <row r="70" s="9" customFormat="1" ht="21" customHeight="1"/>
    <row r="71" s="9" customFormat="1" ht="21" customHeight="1"/>
    <row r="72" s="9" customFormat="1" ht="21" customHeight="1">
      <c r="B72" s="60"/>
    </row>
    <row r="73" s="9" customFormat="1" ht="21" customHeight="1"/>
    <row r="74" s="9" customFormat="1" ht="21" customHeight="1"/>
    <row r="75" s="9" customFormat="1" ht="21" customHeight="1"/>
    <row r="76" s="9" customFormat="1" ht="21" customHeight="1"/>
    <row r="77" s="9" customFormat="1" ht="21" customHeight="1"/>
    <row r="78" s="9" customFormat="1" ht="21" customHeight="1"/>
    <row r="79" s="9" customFormat="1" ht="21" customHeight="1">
      <c r="B79" s="60"/>
    </row>
    <row r="80" s="9" customFormat="1" ht="21" customHeight="1"/>
    <row r="81" s="9" customFormat="1" ht="21" customHeight="1"/>
    <row r="82" s="9" customFormat="1" ht="21" customHeight="1"/>
    <row r="83" s="9" customFormat="1" ht="21" customHeight="1"/>
    <row r="84" s="9" customFormat="1" ht="21" customHeight="1"/>
    <row r="85" s="9" customFormat="1" ht="21" customHeight="1"/>
    <row r="86" s="9" customFormat="1" ht="21" customHeight="1"/>
    <row r="87" s="9" customFormat="1" ht="21" customHeight="1"/>
    <row r="88" s="9" customFormat="1" ht="21" customHeight="1"/>
    <row r="89" s="9" customFormat="1" ht="21" customHeight="1"/>
    <row r="90" s="9" customFormat="1" ht="12"/>
    <row r="91" s="9" customFormat="1" ht="12"/>
    <row r="92" s="9" customFormat="1" ht="12"/>
    <row r="93" s="9" customFormat="1" ht="12"/>
    <row r="94" s="9" customFormat="1" ht="12"/>
    <row r="95" s="9" customFormat="1" ht="12"/>
    <row r="96" s="9" customFormat="1" ht="12"/>
    <row r="97" s="9" customFormat="1" ht="12"/>
  </sheetData>
  <sheetProtection formatCells="0"/>
  <mergeCells count="134">
    <mergeCell ref="B6:B8"/>
    <mergeCell ref="C6:C8"/>
    <mergeCell ref="D6:D8"/>
    <mergeCell ref="F6:F8"/>
    <mergeCell ref="AM3:AY3"/>
    <mergeCell ref="A3:A8"/>
    <mergeCell ref="B4:D5"/>
    <mergeCell ref="F4:H5"/>
    <mergeCell ref="I4:K5"/>
    <mergeCell ref="L4:N5"/>
    <mergeCell ref="E4:E8"/>
    <mergeCell ref="O4:O8"/>
    <mergeCell ref="P4:P8"/>
    <mergeCell ref="Q4:Q8"/>
    <mergeCell ref="R4:R8"/>
    <mergeCell ref="S4:S8"/>
    <mergeCell ref="N6:N8"/>
    <mergeCell ref="M6:M8"/>
    <mergeCell ref="T6:T8"/>
    <mergeCell ref="U6:U8"/>
    <mergeCell ref="V6:V8"/>
    <mergeCell ref="W4:W8"/>
    <mergeCell ref="X6:X8"/>
    <mergeCell ref="Y6:Y8"/>
    <mergeCell ref="T4:V5"/>
    <mergeCell ref="X4:Z5"/>
    <mergeCell ref="AA4:AC5"/>
    <mergeCell ref="CR6:CR8"/>
    <mergeCell ref="CS6:CS8"/>
    <mergeCell ref="Z6:Z8"/>
    <mergeCell ref="AA6:AA8"/>
    <mergeCell ref="AB6:AB8"/>
    <mergeCell ref="AC6:AC8"/>
    <mergeCell ref="AD6:AD8"/>
    <mergeCell ref="AE6:AE8"/>
    <mergeCell ref="AF6:AF8"/>
    <mergeCell ref="AQ4:AS5"/>
    <mergeCell ref="AH4:AH8"/>
    <mergeCell ref="AI4:AI8"/>
    <mergeCell ref="AJ4:AJ8"/>
    <mergeCell ref="AK4:AK8"/>
    <mergeCell ref="AD4:AF5"/>
    <mergeCell ref="AG4:AG8"/>
    <mergeCell ref="AL3:AL8"/>
    <mergeCell ref="AY4:AY8"/>
    <mergeCell ref="AZ3:AZ8"/>
    <mergeCell ref="BA3:BA8"/>
    <mergeCell ref="AM6:AM8"/>
    <mergeCell ref="AN6:AN8"/>
    <mergeCell ref="AO6:AO8"/>
    <mergeCell ref="AQ6:AQ8"/>
    <mergeCell ref="AR6:AR8"/>
    <mergeCell ref="AP4:AP8"/>
    <mergeCell ref="AM4:AO5"/>
    <mergeCell ref="BF6:BF8"/>
    <mergeCell ref="BG6:BG8"/>
    <mergeCell ref="BZ5:CB5"/>
    <mergeCell ref="CR3:CU3"/>
    <mergeCell ref="AS6:AS8"/>
    <mergeCell ref="AT6:AT8"/>
    <mergeCell ref="AU6:AU8"/>
    <mergeCell ref="AV6:AV8"/>
    <mergeCell ref="AW4:AW8"/>
    <mergeCell ref="AX4:AX8"/>
    <mergeCell ref="BN5:BN8"/>
    <mergeCell ref="BO5:BO8"/>
    <mergeCell ref="BP6:BP8"/>
    <mergeCell ref="CI5:CK5"/>
    <mergeCell ref="CL5:CN5"/>
    <mergeCell ref="AT4:AV5"/>
    <mergeCell ref="BB6:BB8"/>
    <mergeCell ref="BC6:BC8"/>
    <mergeCell ref="BD6:BD8"/>
    <mergeCell ref="BE6:BE8"/>
    <mergeCell ref="BW6:BW8"/>
    <mergeCell ref="BX6:BX8"/>
    <mergeCell ref="CC5:CE5"/>
    <mergeCell ref="CJ6:CJ8"/>
    <mergeCell ref="BH6:BH8"/>
    <mergeCell ref="BI6:BI8"/>
    <mergeCell ref="BJ6:BJ8"/>
    <mergeCell ref="BK6:BK8"/>
    <mergeCell ref="BL6:BL8"/>
    <mergeCell ref="BM6:BM8"/>
    <mergeCell ref="BS5:BS8"/>
    <mergeCell ref="BT4:BT8"/>
    <mergeCell ref="BU4:BU8"/>
    <mergeCell ref="BV3:BV8"/>
    <mergeCell ref="CK6:CK8"/>
    <mergeCell ref="BW3:CQ3"/>
    <mergeCell ref="BW5:BY5"/>
    <mergeCell ref="CF5:CH5"/>
    <mergeCell ref="BW4:CE4"/>
    <mergeCell ref="CF4:CN4"/>
    <mergeCell ref="CC6:CC8"/>
    <mergeCell ref="CD6:CD8"/>
    <mergeCell ref="CE6:CE8"/>
    <mergeCell ref="CF6:CF8"/>
    <mergeCell ref="CG6:CG8"/>
    <mergeCell ref="BQ6:BQ8"/>
    <mergeCell ref="BR6:BR8"/>
    <mergeCell ref="BY6:BY8"/>
    <mergeCell ref="BZ6:BZ8"/>
    <mergeCell ref="CA6:CA8"/>
    <mergeCell ref="CV3:CV8"/>
    <mergeCell ref="CR4:CT5"/>
    <mergeCell ref="BB3:BU3"/>
    <mergeCell ref="BB4:BO4"/>
    <mergeCell ref="BP4:BS4"/>
    <mergeCell ref="BH5:BJ5"/>
    <mergeCell ref="BK5:BM5"/>
    <mergeCell ref="CM6:CM8"/>
    <mergeCell ref="CN6:CN8"/>
    <mergeCell ref="BB5:BD5"/>
    <mergeCell ref="CQ4:CQ8"/>
    <mergeCell ref="CT6:CT8"/>
    <mergeCell ref="CU4:CU8"/>
    <mergeCell ref="CP4:CP8"/>
    <mergeCell ref="BP5:BR5"/>
    <mergeCell ref="CH6:CH8"/>
    <mergeCell ref="CI6:CI8"/>
    <mergeCell ref="CO4:CO8"/>
    <mergeCell ref="CL6:CL8"/>
    <mergeCell ref="CB6:CB8"/>
    <mergeCell ref="B3:S3"/>
    <mergeCell ref="CW3:CW8"/>
    <mergeCell ref="T3:AK3"/>
    <mergeCell ref="G6:G8"/>
    <mergeCell ref="H6:H8"/>
    <mergeCell ref="I6:I8"/>
    <mergeCell ref="J6:J8"/>
    <mergeCell ref="K6:K8"/>
    <mergeCell ref="L6:L8"/>
    <mergeCell ref="BE5:BG5"/>
  </mergeCells>
  <printOptions/>
  <pageMargins left="0.2362204724409449" right="0.2362204724409449" top="0.7480314960629921" bottom="0.7480314960629921" header="0.31496062992125984" footer="0.31496062992125984"/>
  <pageSetup firstPageNumber="141" useFirstPageNumber="1" fitToWidth="3" horizontalDpi="600" verticalDpi="600" orientation="portrait" paperSize="9" scale="59" r:id="rId1"/>
  <headerFooter>
    <oddHeader xml:space="preserve">&amp;L平成28年版　環境統計集&amp;R3章 自然環境（温泉の利用と保護） </oddHeader>
    <oddFooter>&amp;C&amp;P</oddFooter>
  </headerFooter>
  <colBreaks count="2" manualBreakCount="2">
    <brk id="37" max="59" man="1"/>
    <brk id="73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楠本 浩史</dc:creator>
  <cp:keywords/>
  <dc:description/>
  <cp:lastModifiedBy>大橋 厚子</cp:lastModifiedBy>
  <cp:lastPrinted>2016-08-08T00:47:58Z</cp:lastPrinted>
  <dcterms:created xsi:type="dcterms:W3CDTF">2009-12-07T13:19:58Z</dcterms:created>
  <dcterms:modified xsi:type="dcterms:W3CDTF">2016-08-16T05:28:20Z</dcterms:modified>
  <cp:category/>
  <cp:version/>
  <cp:contentType/>
  <cp:contentStatus/>
</cp:coreProperties>
</file>