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20730" windowHeight="1176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1-19" sheetId="7" r:id="rId7"/>
    <sheet name="18" sheetId="8" r:id="rId8"/>
    <sheet name="17" sheetId="9" r:id="rId9"/>
  </sheets>
  <definedNames/>
  <calcPr fullCalcOnLoad="1"/>
</workbook>
</file>

<file path=xl/sharedStrings.xml><?xml version="1.0" encoding="utf-8"?>
<sst xmlns="http://schemas.openxmlformats.org/spreadsheetml/2006/main" count="248" uniqueCount="143">
  <si>
    <t>7,223(168)</t>
  </si>
  <si>
    <t>8,434(196)</t>
  </si>
  <si>
    <t>9,660(224)</t>
  </si>
  <si>
    <t>4,310(100)</t>
  </si>
  <si>
    <t>4,862(113)</t>
  </si>
  <si>
    <t>5,468(127)</t>
  </si>
  <si>
    <t>16年</t>
  </si>
  <si>
    <t>6,024(140)</t>
  </si>
  <si>
    <t>17年</t>
  </si>
  <si>
    <t>7,223(168)</t>
  </si>
  <si>
    <t>18年</t>
  </si>
  <si>
    <t>8,434(196)</t>
  </si>
  <si>
    <t>19年</t>
  </si>
  <si>
    <t>9,660(224)</t>
  </si>
  <si>
    <t>　2）起訴率は、</t>
  </si>
  <si>
    <t>起訴人員</t>
  </si>
  <si>
    <t>増減</t>
  </si>
  <si>
    <t>伸び率</t>
  </si>
  <si>
    <t>都道府県</t>
  </si>
  <si>
    <t>市町村</t>
  </si>
  <si>
    <t>構成比</t>
  </si>
  <si>
    <t>（主な内訳）下水道事業</t>
  </si>
  <si>
    <t>合　　　計</t>
  </si>
  <si>
    <t>　2）端数処理の関係で合計数値が合わないことがある。</t>
  </si>
  <si>
    <t>出典：総務省資料</t>
  </si>
  <si>
    <t>8.11　地方公共団体公害対策決算状況（平成20年度）</t>
  </si>
  <si>
    <t>（単位：億円、％）</t>
  </si>
  <si>
    <t>区分</t>
  </si>
  <si>
    <t>平成20年度決算額</t>
  </si>
  <si>
    <t>平成19年度決算額</t>
  </si>
  <si>
    <t>計（A）</t>
  </si>
  <si>
    <t>計（B）</t>
  </si>
  <si>
    <t>（A）－（B）</t>
  </si>
  <si>
    <t>（B）</t>
  </si>
  <si>
    <t>1　一般経費</t>
  </si>
  <si>
    <t>2　公害規制及び調査研究費</t>
  </si>
  <si>
    <t>3　公害防止事業費</t>
  </si>
  <si>
    <t>　　　　　　廃棄物処理施設整備</t>
  </si>
  <si>
    <t>4　公害健康保険被害補償経費</t>
  </si>
  <si>
    <t>5　その他</t>
  </si>
  <si>
    <t>注1）都道府県と市町村間における補助金、負担金等の重複は控除している。</t>
  </si>
  <si>
    <t>×100 による。</t>
  </si>
  <si>
    <t>起訴人員＋不起訴人員</t>
  </si>
  <si>
    <t>20年</t>
  </si>
  <si>
    <t>9,739(226)</t>
  </si>
  <si>
    <t>8.10　環境関係法令違反事件通常受理・処理人員の推移</t>
  </si>
  <si>
    <t>4,862(113)</t>
  </si>
  <si>
    <t>5,468(127)</t>
  </si>
  <si>
    <t>16年</t>
  </si>
  <si>
    <t>6,024(140)</t>
  </si>
  <si>
    <t>17年</t>
  </si>
  <si>
    <t>7,223(168)</t>
  </si>
  <si>
    <t>8,434(100)</t>
  </si>
  <si>
    <t>9,660(115)</t>
  </si>
  <si>
    <t>9,739(115)</t>
  </si>
  <si>
    <t>9,688(115)</t>
  </si>
  <si>
    <t>18年</t>
  </si>
  <si>
    <t>19年</t>
  </si>
  <si>
    <t>20年</t>
  </si>
  <si>
    <t>　2）起訴率は、</t>
  </si>
  <si>
    <t>起訴人員</t>
  </si>
  <si>
    <t>×100 による。</t>
  </si>
  <si>
    <t>起訴人員＋不起訴人員</t>
  </si>
  <si>
    <t>21年</t>
  </si>
  <si>
    <t>22年</t>
  </si>
  <si>
    <t>9,518(113)</t>
  </si>
  <si>
    <t>注1）（　）内は、平成18年を100とした指数である。</t>
  </si>
  <si>
    <t>計</t>
  </si>
  <si>
    <t>年次</t>
  </si>
  <si>
    <t>通常受理人員</t>
  </si>
  <si>
    <t>処理人員</t>
  </si>
  <si>
    <t>起訴率</t>
  </si>
  <si>
    <t>起訴</t>
  </si>
  <si>
    <t>不起訴</t>
  </si>
  <si>
    <t>平成11年</t>
  </si>
  <si>
    <t>12年</t>
  </si>
  <si>
    <t>13年</t>
  </si>
  <si>
    <t>14年</t>
  </si>
  <si>
    <t>15年</t>
  </si>
  <si>
    <t>3,412(100)</t>
  </si>
  <si>
    <t>3,393( 99)</t>
  </si>
  <si>
    <t>4,310(126)</t>
  </si>
  <si>
    <t>4,862(142)</t>
  </si>
  <si>
    <t>5,462(160)</t>
  </si>
  <si>
    <t>9.10　公害関係法令違反通常受理・処理人員の推移</t>
  </si>
  <si>
    <t>注1）（　）内は、平成11年を100とした指数である。</t>
  </si>
  <si>
    <t>　2）起訴率は、（起訴人員／起訴人員＋不起訴人員）×100による。</t>
  </si>
  <si>
    <t>出典：法務省資料</t>
  </si>
  <si>
    <t>16年</t>
  </si>
  <si>
    <t>4,310(127)</t>
  </si>
  <si>
    <t>4,862(143)</t>
  </si>
  <si>
    <t>5,462(161)</t>
  </si>
  <si>
    <t>6,024(178)</t>
  </si>
  <si>
    <t>平成12年</t>
  </si>
  <si>
    <t>注1）（　）内は、平成12年を100とした指数である。</t>
  </si>
  <si>
    <t>起訴率
（％）</t>
  </si>
  <si>
    <t>起訴人員＋不起訴人員</t>
  </si>
  <si>
    <t>起訴人員</t>
  </si>
  <si>
    <t>　2）起訴率は、</t>
  </si>
  <si>
    <t>×100 による。</t>
  </si>
  <si>
    <t>9.8　公害関係法令違反通常受理・処理人員の推移</t>
  </si>
  <si>
    <t>平成13年</t>
  </si>
  <si>
    <t>3,393(100)</t>
  </si>
  <si>
    <t>注1）（　）内は、平成13年を100とした指数である。</t>
  </si>
  <si>
    <t>18年</t>
  </si>
  <si>
    <t>16年</t>
  </si>
  <si>
    <t>17年</t>
  </si>
  <si>
    <t>　2）起訴率は、</t>
  </si>
  <si>
    <t>起訴人員</t>
  </si>
  <si>
    <t>×100 による。</t>
  </si>
  <si>
    <t>起訴人員＋不起訴人員</t>
  </si>
  <si>
    <t>8.10　公害関係法令違反通常受理・処理人員の推移</t>
  </si>
  <si>
    <t>19年</t>
  </si>
  <si>
    <t>4,310(100)</t>
  </si>
  <si>
    <t>4,862(113)</t>
  </si>
  <si>
    <t>5,468(127)</t>
  </si>
  <si>
    <t>6,024(140)</t>
  </si>
  <si>
    <t>平成20年</t>
  </si>
  <si>
    <t>23年</t>
  </si>
  <si>
    <t>24年</t>
  </si>
  <si>
    <t>注1）（　）内は、平成20年を100とした指数である。</t>
  </si>
  <si>
    <t>9,739(100)</t>
  </si>
  <si>
    <t>9,688(99)</t>
  </si>
  <si>
    <t>9,518(98)</t>
  </si>
  <si>
    <t>8,862(91)</t>
  </si>
  <si>
    <t>9,155(94)</t>
  </si>
  <si>
    <t>8.5　環境関係法令違反事件通常受理・処理人員の推移</t>
  </si>
  <si>
    <t>・（　）内は、平成20年を100とした指数である。</t>
  </si>
  <si>
    <t>・起訴率は、</t>
  </si>
  <si>
    <t>注）</t>
  </si>
  <si>
    <t>9,739 (100)</t>
  </si>
  <si>
    <t>9,688 ( 99)</t>
  </si>
  <si>
    <t>9,518 ( 98)</t>
  </si>
  <si>
    <t>8,862 ( 91)</t>
  </si>
  <si>
    <t>9,155 ( 94)</t>
  </si>
  <si>
    <t>起訴率(%)</t>
  </si>
  <si>
    <t>出典：法務省資料より作成</t>
  </si>
  <si>
    <t>8.05　環境関係法令違反事件通常受理・処理人員の推移</t>
  </si>
  <si>
    <t>25年</t>
  </si>
  <si>
    <t>26年</t>
  </si>
  <si>
    <t>出典：平成27年版環境白書より作成</t>
  </si>
  <si>
    <t>8,699 ( 90)</t>
  </si>
  <si>
    <t>8,172 ( 86)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</si>
</sst>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\.m\.d"/>
    <numFmt numFmtId="178" formatCode="0_ "/>
    <numFmt numFmtId="179" formatCode="0_);[Red]\(0\)"/>
    <numFmt numFmtId="180" formatCode="#,##0_);[Red]\(#,##0\)"/>
    <numFmt numFmtId="181" formatCode="0.0_ "/>
    <numFmt numFmtId="182" formatCode="0.0_);[Red]\(0.0\)"/>
    <numFmt numFmtId="183" formatCode="0.0;&quot;▲ &quot;0.0"/>
    <numFmt numFmtId="184" formatCode="#,##0;&quot;▲ &quot;#,##0"/>
    <numFmt numFmtId="185" formatCode="#,##0.0;&quot;▲ &quot;#,##0.0"/>
    <numFmt numFmtId="186" formatCode="#,##0.0;[Red]\-#,##0.0"/>
    <numFmt numFmtId="187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38" fontId="2" fillId="0" borderId="10" xfId="48" applyFont="1" applyFill="1" applyBorder="1" applyAlignment="1" applyProtection="1">
      <alignment vertical="center" shrinkToFit="1"/>
      <protection/>
    </xf>
    <xf numFmtId="186" fontId="2" fillId="0" borderId="10" xfId="48" applyNumberFormat="1" applyFont="1" applyFill="1" applyBorder="1" applyAlignment="1" applyProtection="1">
      <alignment vertical="center" shrinkToFit="1"/>
      <protection/>
    </xf>
    <xf numFmtId="184" fontId="2" fillId="0" borderId="10" xfId="48" applyNumberFormat="1" applyFont="1" applyFill="1" applyBorder="1" applyAlignment="1" applyProtection="1">
      <alignment horizontal="right" vertical="center" shrinkToFit="1"/>
      <protection/>
    </xf>
    <xf numFmtId="183" fontId="2" fillId="0" borderId="10" xfId="48" applyNumberFormat="1" applyFont="1" applyFill="1" applyBorder="1" applyAlignment="1" applyProtection="1">
      <alignment vertical="center" shrinkToFit="1"/>
      <protection locked="0"/>
    </xf>
    <xf numFmtId="183" fontId="2" fillId="0" borderId="10" xfId="48" applyNumberFormat="1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1" fillId="30" borderId="0" xfId="0" applyFont="1" applyFill="1" applyAlignment="1">
      <alignment vertical="center"/>
    </xf>
    <xf numFmtId="0" fontId="2" fillId="3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 indent="1"/>
    </xf>
    <xf numFmtId="49" fontId="2" fillId="0" borderId="17" xfId="0" applyNumberFormat="1" applyFont="1" applyBorder="1" applyAlignment="1">
      <alignment horizontal="right" vertical="center" indent="1"/>
    </xf>
    <xf numFmtId="49" fontId="2" fillId="0" borderId="17" xfId="0" applyNumberFormat="1" applyFont="1" applyFill="1" applyBorder="1" applyAlignment="1">
      <alignment horizontal="right" vertical="center" indent="1"/>
    </xf>
    <xf numFmtId="0" fontId="42" fillId="31" borderId="0" xfId="0" applyFont="1" applyFill="1" applyBorder="1" applyAlignment="1">
      <alignment vertical="center"/>
    </xf>
    <xf numFmtId="0" fontId="4" fillId="31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 indent="1"/>
    </xf>
    <xf numFmtId="38" fontId="2" fillId="0" borderId="23" xfId="48" applyFont="1" applyBorder="1" applyAlignment="1">
      <alignment horizontal="right" vertical="center" indent="1"/>
    </xf>
    <xf numFmtId="38" fontId="2" fillId="0" borderId="24" xfId="48" applyFont="1" applyBorder="1" applyAlignment="1">
      <alignment horizontal="right" vertical="center" indent="1"/>
    </xf>
    <xf numFmtId="186" fontId="2" fillId="0" borderId="16" xfId="48" applyNumberFormat="1" applyFont="1" applyFill="1" applyBorder="1" applyAlignment="1">
      <alignment horizontal="right" vertical="center" indent="1"/>
    </xf>
    <xf numFmtId="38" fontId="2" fillId="0" borderId="25" xfId="48" applyFont="1" applyBorder="1" applyAlignment="1">
      <alignment horizontal="right" vertical="center" indent="1"/>
    </xf>
    <xf numFmtId="38" fontId="2" fillId="0" borderId="26" xfId="48" applyFont="1" applyBorder="1" applyAlignment="1">
      <alignment horizontal="right" vertical="center" indent="1"/>
    </xf>
    <xf numFmtId="38" fontId="2" fillId="0" borderId="27" xfId="48" applyFont="1" applyBorder="1" applyAlignment="1">
      <alignment horizontal="right" vertical="center" indent="1"/>
    </xf>
    <xf numFmtId="186" fontId="2" fillId="0" borderId="17" xfId="48" applyNumberFormat="1" applyFont="1" applyFill="1" applyBorder="1" applyAlignment="1">
      <alignment horizontal="right" vertical="center" indent="1"/>
    </xf>
    <xf numFmtId="38" fontId="2" fillId="0" borderId="25" xfId="48" applyFont="1" applyFill="1" applyBorder="1" applyAlignment="1">
      <alignment horizontal="right" vertical="center" indent="1"/>
    </xf>
    <xf numFmtId="38" fontId="2" fillId="0" borderId="26" xfId="48" applyFont="1" applyFill="1" applyBorder="1" applyAlignment="1">
      <alignment horizontal="right" vertical="center" indent="1"/>
    </xf>
    <xf numFmtId="38" fontId="2" fillId="0" borderId="27" xfId="48" applyFont="1" applyFill="1" applyBorder="1" applyAlignment="1">
      <alignment horizontal="right" vertical="center" indent="1"/>
    </xf>
    <xf numFmtId="38" fontId="2" fillId="0" borderId="28" xfId="48" applyFont="1" applyBorder="1" applyAlignment="1">
      <alignment horizontal="right" vertical="center" indent="1"/>
    </xf>
    <xf numFmtId="38" fontId="2" fillId="0" borderId="29" xfId="48" applyFont="1" applyBorder="1" applyAlignment="1">
      <alignment horizontal="right" vertical="center" indent="1"/>
    </xf>
    <xf numFmtId="38" fontId="2" fillId="0" borderId="30" xfId="48" applyFont="1" applyBorder="1" applyAlignment="1">
      <alignment horizontal="right" vertical="center" indent="1"/>
    </xf>
    <xf numFmtId="186" fontId="2" fillId="0" borderId="18" xfId="48" applyNumberFormat="1" applyFont="1" applyFill="1" applyBorder="1" applyAlignment="1">
      <alignment horizontal="right" vertical="center" indent="1"/>
    </xf>
    <xf numFmtId="0" fontId="2" fillId="0" borderId="31" xfId="0" applyFont="1" applyBorder="1" applyAlignment="1">
      <alignment horizontal="right" vertical="center" indent="2"/>
    </xf>
    <xf numFmtId="0" fontId="2" fillId="0" borderId="32" xfId="0" applyFont="1" applyBorder="1" applyAlignment="1">
      <alignment horizontal="right" vertical="center" indent="2"/>
    </xf>
    <xf numFmtId="0" fontId="2" fillId="0" borderId="32" xfId="0" applyFont="1" applyFill="1" applyBorder="1" applyAlignment="1">
      <alignment horizontal="right" vertical="center" indent="2"/>
    </xf>
    <xf numFmtId="0" fontId="2" fillId="0" borderId="33" xfId="0" applyFont="1" applyFill="1" applyBorder="1" applyAlignment="1">
      <alignment horizontal="right" vertical="center" indent="2"/>
    </xf>
    <xf numFmtId="0" fontId="2" fillId="0" borderId="34" xfId="0" applyFont="1" applyFill="1" applyBorder="1" applyAlignment="1">
      <alignment horizontal="right" vertical="center" indent="2"/>
    </xf>
    <xf numFmtId="49" fontId="2" fillId="0" borderId="35" xfId="0" applyNumberFormat="1" applyFont="1" applyBorder="1" applyAlignment="1">
      <alignment horizontal="right" vertical="center" indent="1"/>
    </xf>
    <xf numFmtId="0" fontId="2" fillId="0" borderId="36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 indent="2"/>
    </xf>
    <xf numFmtId="49" fontId="2" fillId="0" borderId="42" xfId="0" applyNumberFormat="1" applyFont="1" applyBorder="1" applyAlignment="1">
      <alignment horizontal="right" vertical="center" indent="1"/>
    </xf>
    <xf numFmtId="38" fontId="2" fillId="0" borderId="47" xfId="48" applyFont="1" applyBorder="1" applyAlignment="1">
      <alignment horizontal="right" vertical="center" indent="1"/>
    </xf>
    <xf numFmtId="38" fontId="2" fillId="0" borderId="48" xfId="48" applyFont="1" applyBorder="1" applyAlignment="1">
      <alignment horizontal="right" vertical="center" indent="1"/>
    </xf>
    <xf numFmtId="38" fontId="2" fillId="0" borderId="49" xfId="48" applyFont="1" applyBorder="1" applyAlignment="1">
      <alignment horizontal="right" vertical="center" indent="1"/>
    </xf>
    <xf numFmtId="186" fontId="2" fillId="0" borderId="42" xfId="48" applyNumberFormat="1" applyFont="1" applyFill="1" applyBorder="1" applyAlignment="1">
      <alignment horizontal="right" vertical="center" indent="1"/>
    </xf>
    <xf numFmtId="49" fontId="2" fillId="0" borderId="50" xfId="0" applyNumberFormat="1" applyFont="1" applyBorder="1" applyAlignment="1">
      <alignment horizontal="right" vertical="center" indent="1"/>
    </xf>
    <xf numFmtId="38" fontId="2" fillId="0" borderId="51" xfId="48" applyFont="1" applyBorder="1" applyAlignment="1">
      <alignment horizontal="right" vertical="center" indent="1"/>
    </xf>
    <xf numFmtId="38" fontId="2" fillId="0" borderId="52" xfId="48" applyFont="1" applyBorder="1" applyAlignment="1">
      <alignment horizontal="right" vertical="center" indent="1"/>
    </xf>
    <xf numFmtId="38" fontId="2" fillId="0" borderId="53" xfId="48" applyFont="1" applyBorder="1" applyAlignment="1">
      <alignment horizontal="right" vertical="center" indent="1"/>
    </xf>
    <xf numFmtId="186" fontId="2" fillId="0" borderId="54" xfId="48" applyNumberFormat="1" applyFont="1" applyFill="1" applyBorder="1" applyAlignment="1">
      <alignment horizontal="right" vertical="center" indent="1"/>
    </xf>
    <xf numFmtId="0" fontId="2" fillId="0" borderId="55" xfId="0" applyFont="1" applyFill="1" applyBorder="1" applyAlignment="1">
      <alignment horizontal="right" vertical="center" indent="2"/>
    </xf>
    <xf numFmtId="49" fontId="2" fillId="0" borderId="56" xfId="0" applyNumberFormat="1" applyFont="1" applyBorder="1" applyAlignment="1">
      <alignment horizontal="right" vertical="center" indent="1"/>
    </xf>
    <xf numFmtId="38" fontId="2" fillId="0" borderId="57" xfId="48" applyFont="1" applyBorder="1" applyAlignment="1">
      <alignment horizontal="right" vertical="center" indent="1"/>
    </xf>
    <xf numFmtId="38" fontId="2" fillId="0" borderId="58" xfId="48" applyFont="1" applyBorder="1" applyAlignment="1">
      <alignment horizontal="right" vertical="center" indent="1"/>
    </xf>
    <xf numFmtId="38" fontId="2" fillId="0" borderId="59" xfId="48" applyFont="1" applyBorder="1" applyAlignment="1">
      <alignment horizontal="right" vertical="center" indent="1"/>
    </xf>
    <xf numFmtId="186" fontId="2" fillId="0" borderId="60" xfId="48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5.625" style="50" customWidth="1"/>
    <col min="2" max="2" width="20.625" style="50" customWidth="1"/>
    <col min="3" max="6" width="15.625" style="50" customWidth="1"/>
    <col min="7" max="16384" width="9.00390625" style="39" customWidth="1"/>
  </cols>
  <sheetData>
    <row r="1" spans="1:6" ht="30" customHeight="1">
      <c r="A1" s="46" t="s">
        <v>137</v>
      </c>
      <c r="B1" s="47"/>
      <c r="C1" s="47"/>
      <c r="D1" s="47"/>
      <c r="E1" s="47"/>
      <c r="F1" s="39"/>
    </row>
    <row r="2" spans="1:6" ht="19.5" customHeight="1">
      <c r="A2" s="48"/>
      <c r="B2" s="48"/>
      <c r="C2" s="48"/>
      <c r="D2" s="48"/>
      <c r="E2" s="48"/>
      <c r="F2" s="48"/>
    </row>
    <row r="3" spans="1:6" ht="19.5" customHeight="1" thickBot="1">
      <c r="A3" s="48"/>
      <c r="B3" s="48"/>
      <c r="C3" s="48"/>
      <c r="D3" s="48"/>
      <c r="E3" s="48"/>
      <c r="F3" s="48"/>
    </row>
    <row r="4" spans="1:6" ht="19.5" customHeight="1">
      <c r="A4" s="79" t="s">
        <v>68</v>
      </c>
      <c r="B4" s="81" t="s">
        <v>69</v>
      </c>
      <c r="C4" s="83" t="s">
        <v>70</v>
      </c>
      <c r="D4" s="83"/>
      <c r="E4" s="83"/>
      <c r="F4" s="84" t="s">
        <v>135</v>
      </c>
    </row>
    <row r="5" spans="1:6" ht="19.5" customHeight="1">
      <c r="A5" s="80"/>
      <c r="B5" s="82"/>
      <c r="C5" s="52" t="s">
        <v>72</v>
      </c>
      <c r="D5" s="53" t="s">
        <v>73</v>
      </c>
      <c r="E5" s="54" t="s">
        <v>67</v>
      </c>
      <c r="F5" s="85"/>
    </row>
    <row r="6" spans="1:6" ht="19.5" customHeight="1">
      <c r="A6" s="110" t="s">
        <v>117</v>
      </c>
      <c r="B6" s="111" t="s">
        <v>130</v>
      </c>
      <c r="C6" s="112">
        <v>5994</v>
      </c>
      <c r="D6" s="113">
        <v>3494</v>
      </c>
      <c r="E6" s="114">
        <v>9488</v>
      </c>
      <c r="F6" s="115">
        <v>63.2</v>
      </c>
    </row>
    <row r="7" spans="1:6" ht="19.5" customHeight="1">
      <c r="A7" s="70" t="s">
        <v>63</v>
      </c>
      <c r="B7" s="43" t="s">
        <v>131</v>
      </c>
      <c r="C7" s="55">
        <v>5598</v>
      </c>
      <c r="D7" s="56">
        <v>3719</v>
      </c>
      <c r="E7" s="57">
        <v>9317</v>
      </c>
      <c r="F7" s="58">
        <v>60.1</v>
      </c>
    </row>
    <row r="8" spans="1:6" ht="19.5" customHeight="1">
      <c r="A8" s="72" t="s">
        <v>64</v>
      </c>
      <c r="B8" s="45" t="s">
        <v>132</v>
      </c>
      <c r="C8" s="63">
        <v>5305</v>
      </c>
      <c r="D8" s="64">
        <v>3903</v>
      </c>
      <c r="E8" s="65">
        <v>9208</v>
      </c>
      <c r="F8" s="62">
        <v>57.6</v>
      </c>
    </row>
    <row r="9" spans="1:6" ht="19.5" customHeight="1">
      <c r="A9" s="71" t="s">
        <v>118</v>
      </c>
      <c r="B9" s="44" t="s">
        <v>133</v>
      </c>
      <c r="C9" s="59">
        <v>4821</v>
      </c>
      <c r="D9" s="60">
        <v>3740</v>
      </c>
      <c r="E9" s="61">
        <v>8561</v>
      </c>
      <c r="F9" s="62">
        <v>56.3</v>
      </c>
    </row>
    <row r="10" spans="1:6" ht="19.5" customHeight="1">
      <c r="A10" s="76" t="s">
        <v>119</v>
      </c>
      <c r="B10" s="75" t="s">
        <v>134</v>
      </c>
      <c r="C10" s="59">
        <v>4936</v>
      </c>
      <c r="D10" s="60">
        <v>3875</v>
      </c>
      <c r="E10" s="61">
        <v>8811</v>
      </c>
      <c r="F10" s="62">
        <v>56</v>
      </c>
    </row>
    <row r="11" spans="1:6" ht="19.5" customHeight="1">
      <c r="A11" s="121" t="s">
        <v>138</v>
      </c>
      <c r="B11" s="122" t="s">
        <v>141</v>
      </c>
      <c r="C11" s="123">
        <v>4767</v>
      </c>
      <c r="D11" s="124">
        <v>3719</v>
      </c>
      <c r="E11" s="125">
        <v>8486</v>
      </c>
      <c r="F11" s="126">
        <v>56.2</v>
      </c>
    </row>
    <row r="12" spans="1:6" ht="19.5" customHeight="1" thickBot="1">
      <c r="A12" s="74" t="s">
        <v>139</v>
      </c>
      <c r="B12" s="116" t="s">
        <v>142</v>
      </c>
      <c r="C12" s="117">
        <v>4508</v>
      </c>
      <c r="D12" s="118">
        <v>3498</v>
      </c>
      <c r="E12" s="119">
        <v>8006</v>
      </c>
      <c r="F12" s="120">
        <v>56.3</v>
      </c>
    </row>
    <row r="13" spans="1:2" ht="15" customHeight="1">
      <c r="A13" s="40" t="s">
        <v>129</v>
      </c>
      <c r="B13" s="49"/>
    </row>
    <row r="14" spans="1:2" ht="15" customHeight="1">
      <c r="A14" s="40" t="s">
        <v>127</v>
      </c>
      <c r="B14" s="49"/>
    </row>
    <row r="15" spans="1:4" ht="15" customHeight="1">
      <c r="A15" s="77" t="s">
        <v>128</v>
      </c>
      <c r="B15" s="41" t="s">
        <v>15</v>
      </c>
      <c r="C15" s="78" t="s">
        <v>41</v>
      </c>
      <c r="D15" s="78"/>
    </row>
    <row r="16" spans="1:4" ht="15" customHeight="1">
      <c r="A16" s="77"/>
      <c r="B16" s="42" t="s">
        <v>42</v>
      </c>
      <c r="C16" s="78"/>
      <c r="D16" s="78"/>
    </row>
    <row r="18" ht="13.5">
      <c r="A18" s="50" t="s">
        <v>140</v>
      </c>
    </row>
    <row r="60" ht="12" customHeight="1"/>
  </sheetData>
  <sheetProtection/>
  <mergeCells count="6">
    <mergeCell ref="A15:A16"/>
    <mergeCell ref="C15:D16"/>
    <mergeCell ref="A4:A5"/>
    <mergeCell ref="B4:B5"/>
    <mergeCell ref="C4:E4"/>
    <mergeCell ref="F4:F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ゴシック,標準"8章 環境対策全般（行政）</oddHeader>
    <oddFooter>&amp;C&amp;"ＭＳ ゴシック,標準"354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workbookViewId="0" topLeftCell="A1">
      <selection activeCell="A1" sqref="A1:IV16384"/>
    </sheetView>
  </sheetViews>
  <sheetFormatPr defaultColWidth="9.00390625" defaultRowHeight="13.5"/>
  <cols>
    <col min="1" max="1" width="15.625" style="50" customWidth="1"/>
    <col min="2" max="2" width="20.625" style="50" customWidth="1"/>
    <col min="3" max="6" width="15.625" style="50" customWidth="1"/>
    <col min="7" max="16384" width="9.00390625" style="39" customWidth="1"/>
  </cols>
  <sheetData>
    <row r="1" spans="1:6" ht="30" customHeight="1">
      <c r="A1" s="46" t="s">
        <v>137</v>
      </c>
      <c r="B1" s="47"/>
      <c r="C1" s="47"/>
      <c r="D1" s="47"/>
      <c r="E1" s="47"/>
      <c r="F1" s="39"/>
    </row>
    <row r="2" spans="1:6" ht="19.5" customHeight="1">
      <c r="A2" s="48"/>
      <c r="B2" s="48"/>
      <c r="C2" s="48"/>
      <c r="D2" s="48"/>
      <c r="E2" s="48"/>
      <c r="F2" s="48"/>
    </row>
    <row r="3" spans="1:6" ht="19.5" customHeight="1" thickBot="1">
      <c r="A3" s="48"/>
      <c r="B3" s="48"/>
      <c r="C3" s="48"/>
      <c r="D3" s="48"/>
      <c r="E3" s="48"/>
      <c r="F3" s="48"/>
    </row>
    <row r="4" spans="1:6" ht="19.5" customHeight="1">
      <c r="A4" s="79" t="s">
        <v>68</v>
      </c>
      <c r="B4" s="81" t="s">
        <v>69</v>
      </c>
      <c r="C4" s="83" t="s">
        <v>70</v>
      </c>
      <c r="D4" s="83"/>
      <c r="E4" s="83"/>
      <c r="F4" s="84" t="s">
        <v>135</v>
      </c>
    </row>
    <row r="5" spans="1:6" ht="19.5" customHeight="1">
      <c r="A5" s="80"/>
      <c r="B5" s="82"/>
      <c r="C5" s="52" t="s">
        <v>72</v>
      </c>
      <c r="D5" s="53" t="s">
        <v>73</v>
      </c>
      <c r="E5" s="54" t="s">
        <v>67</v>
      </c>
      <c r="F5" s="85"/>
    </row>
    <row r="6" spans="1:6" ht="19.5" customHeight="1">
      <c r="A6" s="70" t="s">
        <v>117</v>
      </c>
      <c r="B6" s="43" t="s">
        <v>130</v>
      </c>
      <c r="C6" s="55">
        <v>5994</v>
      </c>
      <c r="D6" s="56">
        <v>3494</v>
      </c>
      <c r="E6" s="57">
        <v>9488</v>
      </c>
      <c r="F6" s="58">
        <v>63.2</v>
      </c>
    </row>
    <row r="7" spans="1:6" ht="19.5" customHeight="1">
      <c r="A7" s="71" t="s">
        <v>63</v>
      </c>
      <c r="B7" s="44" t="s">
        <v>131</v>
      </c>
      <c r="C7" s="59">
        <v>5598</v>
      </c>
      <c r="D7" s="60">
        <v>3719</v>
      </c>
      <c r="E7" s="61">
        <v>9317</v>
      </c>
      <c r="F7" s="62">
        <v>60.1</v>
      </c>
    </row>
    <row r="8" spans="1:6" ht="19.5" customHeight="1">
      <c r="A8" s="72" t="s">
        <v>64</v>
      </c>
      <c r="B8" s="45" t="s">
        <v>132</v>
      </c>
      <c r="C8" s="63">
        <v>5305</v>
      </c>
      <c r="D8" s="64">
        <v>3903</v>
      </c>
      <c r="E8" s="65">
        <v>9208</v>
      </c>
      <c r="F8" s="62">
        <v>57.6</v>
      </c>
    </row>
    <row r="9" spans="1:6" ht="19.5" customHeight="1">
      <c r="A9" s="71" t="s">
        <v>118</v>
      </c>
      <c r="B9" s="44" t="s">
        <v>133</v>
      </c>
      <c r="C9" s="59">
        <v>4821</v>
      </c>
      <c r="D9" s="60">
        <v>3740</v>
      </c>
      <c r="E9" s="61">
        <v>8561</v>
      </c>
      <c r="F9" s="62">
        <v>56.3</v>
      </c>
    </row>
    <row r="10" spans="1:6" ht="19.5" customHeight="1" thickBot="1">
      <c r="A10" s="73" t="s">
        <v>119</v>
      </c>
      <c r="B10" s="51" t="s">
        <v>134</v>
      </c>
      <c r="C10" s="66">
        <v>4936</v>
      </c>
      <c r="D10" s="67">
        <v>3875</v>
      </c>
      <c r="E10" s="68">
        <v>8811</v>
      </c>
      <c r="F10" s="69">
        <v>56</v>
      </c>
    </row>
    <row r="11" spans="1:2" ht="15" customHeight="1">
      <c r="A11" s="40" t="s">
        <v>129</v>
      </c>
      <c r="B11" s="49"/>
    </row>
    <row r="12" spans="1:2" ht="15" customHeight="1">
      <c r="A12" s="40" t="s">
        <v>127</v>
      </c>
      <c r="B12" s="49"/>
    </row>
    <row r="13" spans="1:4" ht="15" customHeight="1">
      <c r="A13" s="77" t="s">
        <v>128</v>
      </c>
      <c r="B13" s="41" t="s">
        <v>15</v>
      </c>
      <c r="C13" s="78" t="s">
        <v>41</v>
      </c>
      <c r="D13" s="78"/>
    </row>
    <row r="14" spans="1:4" ht="15" customHeight="1">
      <c r="A14" s="77"/>
      <c r="B14" s="42" t="s">
        <v>42</v>
      </c>
      <c r="C14" s="78"/>
      <c r="D14" s="78"/>
    </row>
    <row r="15" ht="15" customHeight="1"/>
    <row r="16" ht="15" customHeight="1">
      <c r="A16" s="50" t="s">
        <v>136</v>
      </c>
    </row>
    <row r="60" ht="12" customHeight="1"/>
  </sheetData>
  <sheetProtection/>
  <mergeCells count="6">
    <mergeCell ref="A4:A5"/>
    <mergeCell ref="B4:B5"/>
    <mergeCell ref="C4:E4"/>
    <mergeCell ref="F4:F5"/>
    <mergeCell ref="C13:D14"/>
    <mergeCell ref="A13:A1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ゴシック,標準"8章 環境対策全般（行政）</oddHeader>
    <oddFooter>&amp;C&amp;"ＭＳ ゴシック,標準"353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150" zoomScaleNormal="150"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30" customHeight="1">
      <c r="A1" s="37" t="s">
        <v>126</v>
      </c>
      <c r="B1" s="38"/>
      <c r="C1" s="38"/>
      <c r="D1" s="38"/>
      <c r="E1" s="38"/>
      <c r="F1" s="38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82" t="s">
        <v>68</v>
      </c>
      <c r="B3" s="82" t="s">
        <v>69</v>
      </c>
      <c r="C3" s="82"/>
      <c r="D3" s="82" t="s">
        <v>70</v>
      </c>
      <c r="E3" s="82"/>
      <c r="F3" s="82"/>
      <c r="G3" s="88" t="s">
        <v>95</v>
      </c>
    </row>
    <row r="4" spans="1:7" ht="15" customHeight="1">
      <c r="A4" s="82"/>
      <c r="B4" s="82"/>
      <c r="C4" s="82"/>
      <c r="D4" s="3" t="s">
        <v>72</v>
      </c>
      <c r="E4" s="3" t="s">
        <v>73</v>
      </c>
      <c r="F4" s="3" t="s">
        <v>67</v>
      </c>
      <c r="G4" s="82"/>
    </row>
    <row r="5" spans="1:7" ht="15" customHeight="1">
      <c r="A5" s="4" t="s">
        <v>117</v>
      </c>
      <c r="B5" s="86" t="s">
        <v>121</v>
      </c>
      <c r="C5" s="87"/>
      <c r="D5" s="6">
        <v>5994</v>
      </c>
      <c r="E5" s="6">
        <v>3494</v>
      </c>
      <c r="F5" s="6">
        <v>9488</v>
      </c>
      <c r="G5" s="8">
        <v>63.2</v>
      </c>
    </row>
    <row r="6" spans="1:7" ht="15" customHeight="1">
      <c r="A6" s="4" t="s">
        <v>63</v>
      </c>
      <c r="B6" s="86" t="s">
        <v>122</v>
      </c>
      <c r="C6" s="87"/>
      <c r="D6" s="6">
        <v>5598</v>
      </c>
      <c r="E6" s="6">
        <v>3719</v>
      </c>
      <c r="F6" s="6">
        <v>9317</v>
      </c>
      <c r="G6" s="8">
        <v>60.1</v>
      </c>
    </row>
    <row r="7" spans="1:7" ht="15" customHeight="1">
      <c r="A7" s="16" t="s">
        <v>64</v>
      </c>
      <c r="B7" s="89" t="s">
        <v>123</v>
      </c>
      <c r="C7" s="90"/>
      <c r="D7" s="17">
        <v>5305</v>
      </c>
      <c r="E7" s="17">
        <v>3903</v>
      </c>
      <c r="F7" s="17">
        <v>9208</v>
      </c>
      <c r="G7" s="8">
        <v>57.6</v>
      </c>
    </row>
    <row r="8" spans="1:7" ht="15" customHeight="1">
      <c r="A8" s="4" t="s">
        <v>118</v>
      </c>
      <c r="B8" s="86" t="s">
        <v>124</v>
      </c>
      <c r="C8" s="87"/>
      <c r="D8" s="6">
        <v>4821</v>
      </c>
      <c r="E8" s="6">
        <v>3740</v>
      </c>
      <c r="F8" s="6">
        <v>8561</v>
      </c>
      <c r="G8" s="8">
        <v>56.3</v>
      </c>
    </row>
    <row r="9" spans="1:7" ht="15" customHeight="1">
      <c r="A9" s="16" t="s">
        <v>119</v>
      </c>
      <c r="B9" s="86" t="s">
        <v>125</v>
      </c>
      <c r="C9" s="87"/>
      <c r="D9" s="6">
        <v>4936</v>
      </c>
      <c r="E9" s="6">
        <v>3875</v>
      </c>
      <c r="F9" s="6">
        <v>8811</v>
      </c>
      <c r="G9" s="8">
        <v>56</v>
      </c>
    </row>
    <row r="10" spans="1:2" ht="15" customHeight="1">
      <c r="A10" s="10" t="s">
        <v>120</v>
      </c>
      <c r="B10" s="15"/>
    </row>
    <row r="11" spans="1:6" ht="15" customHeight="1">
      <c r="A11" s="91" t="s">
        <v>14</v>
      </c>
      <c r="B11" s="92"/>
      <c r="C11" s="93" t="s">
        <v>15</v>
      </c>
      <c r="D11" s="93"/>
      <c r="E11" s="94" t="s">
        <v>41</v>
      </c>
      <c r="F11" s="94"/>
    </row>
    <row r="12" spans="1:6" ht="15" customHeight="1">
      <c r="A12" s="92"/>
      <c r="B12" s="92"/>
      <c r="C12" s="95" t="s">
        <v>42</v>
      </c>
      <c r="D12" s="95"/>
      <c r="E12" s="94"/>
      <c r="F12" s="94"/>
    </row>
    <row r="13" ht="15" customHeight="1">
      <c r="A13" s="1" t="s">
        <v>87</v>
      </c>
    </row>
    <row r="58" ht="12" customHeight="1"/>
  </sheetData>
  <sheetProtection/>
  <mergeCells count="13">
    <mergeCell ref="B7:C7"/>
    <mergeCell ref="A11:B12"/>
    <mergeCell ref="C11:D11"/>
    <mergeCell ref="E11:F12"/>
    <mergeCell ref="C12:D12"/>
    <mergeCell ref="B8:C8"/>
    <mergeCell ref="B9:C9"/>
    <mergeCell ref="B5:C5"/>
    <mergeCell ref="A3:A4"/>
    <mergeCell ref="B3:C4"/>
    <mergeCell ref="D3:F3"/>
    <mergeCell ref="G3:G4"/>
    <mergeCell ref="B6:C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="150" zoomScaleNormal="150" zoomScalePageLayoutView="0" workbookViewId="0" topLeftCell="A1">
      <selection activeCell="I7" sqref="I7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45</v>
      </c>
      <c r="B1" s="2"/>
      <c r="C1" s="2"/>
      <c r="D1" s="2"/>
      <c r="E1" s="2"/>
      <c r="F1" s="2"/>
      <c r="G1" s="2"/>
    </row>
    <row r="2" spans="1:7" ht="13.5">
      <c r="A2" s="82" t="s">
        <v>68</v>
      </c>
      <c r="B2" s="82" t="s">
        <v>69</v>
      </c>
      <c r="C2" s="82"/>
      <c r="D2" s="82" t="s">
        <v>70</v>
      </c>
      <c r="E2" s="82"/>
      <c r="F2" s="82"/>
      <c r="G2" s="88" t="s">
        <v>95</v>
      </c>
    </row>
    <row r="3" spans="1:7" ht="13.5">
      <c r="A3" s="82"/>
      <c r="B3" s="82"/>
      <c r="C3" s="82"/>
      <c r="D3" s="3" t="s">
        <v>72</v>
      </c>
      <c r="E3" s="3" t="s">
        <v>73</v>
      </c>
      <c r="F3" s="3" t="s">
        <v>67</v>
      </c>
      <c r="G3" s="82"/>
    </row>
    <row r="4" spans="1:7" ht="13.5">
      <c r="A4" s="4" t="s">
        <v>101</v>
      </c>
      <c r="B4" s="86" t="s">
        <v>3</v>
      </c>
      <c r="C4" s="87"/>
      <c r="D4" s="6">
        <v>2867</v>
      </c>
      <c r="E4" s="6">
        <v>1246</v>
      </c>
      <c r="F4" s="6">
        <f>D4+E4</f>
        <v>4113</v>
      </c>
      <c r="G4" s="18">
        <f>D4/F4*100</f>
        <v>69.70581084366643</v>
      </c>
    </row>
    <row r="5" spans="1:7" ht="13.5">
      <c r="A5" s="4" t="s">
        <v>77</v>
      </c>
      <c r="B5" s="86" t="s">
        <v>46</v>
      </c>
      <c r="C5" s="87"/>
      <c r="D5" s="6">
        <v>3293</v>
      </c>
      <c r="E5" s="6">
        <v>1355</v>
      </c>
      <c r="F5" s="6">
        <f>D5+E5</f>
        <v>4648</v>
      </c>
      <c r="G5" s="8">
        <f>D5/F5*100</f>
        <v>70.84767641996558</v>
      </c>
    </row>
    <row r="6" spans="1:7" ht="13.5">
      <c r="A6" s="4" t="s">
        <v>78</v>
      </c>
      <c r="B6" s="86" t="s">
        <v>47</v>
      </c>
      <c r="C6" s="87"/>
      <c r="D6" s="6">
        <v>3805</v>
      </c>
      <c r="E6" s="6">
        <v>1622</v>
      </c>
      <c r="F6" s="6">
        <f>D6+E6</f>
        <v>5427</v>
      </c>
      <c r="G6" s="8">
        <f>D6/F6*100</f>
        <v>70.1124009581721</v>
      </c>
    </row>
    <row r="7" spans="1:7" ht="13.5">
      <c r="A7" s="4" t="s">
        <v>48</v>
      </c>
      <c r="B7" s="86" t="s">
        <v>49</v>
      </c>
      <c r="C7" s="87"/>
      <c r="D7" s="6">
        <v>4058</v>
      </c>
      <c r="E7" s="6">
        <v>1843</v>
      </c>
      <c r="F7" s="6">
        <f>D7+E7</f>
        <v>5901</v>
      </c>
      <c r="G7" s="8">
        <f>D7/F7*100</f>
        <v>68.7680054228097</v>
      </c>
    </row>
    <row r="8" spans="1:7" ht="13.5">
      <c r="A8" s="4" t="s">
        <v>50</v>
      </c>
      <c r="B8" s="86" t="s">
        <v>51</v>
      </c>
      <c r="C8" s="87"/>
      <c r="D8" s="6">
        <v>4794</v>
      </c>
      <c r="E8" s="6">
        <v>2259</v>
      </c>
      <c r="F8" s="6">
        <v>7053</v>
      </c>
      <c r="G8" s="8">
        <f>D8/F8*100</f>
        <v>67.9710761378137</v>
      </c>
    </row>
    <row r="9" spans="1:7" ht="13.5">
      <c r="A9" s="4" t="s">
        <v>56</v>
      </c>
      <c r="B9" s="86" t="s">
        <v>52</v>
      </c>
      <c r="C9" s="87"/>
      <c r="D9" s="6">
        <v>5528</v>
      </c>
      <c r="E9" s="6">
        <v>2582</v>
      </c>
      <c r="F9" s="6">
        <v>8110</v>
      </c>
      <c r="G9" s="8">
        <v>68.2</v>
      </c>
    </row>
    <row r="10" spans="1:7" ht="13.5">
      <c r="A10" s="4" t="s">
        <v>57</v>
      </c>
      <c r="B10" s="86" t="s">
        <v>53</v>
      </c>
      <c r="C10" s="87"/>
      <c r="D10" s="6">
        <v>6158</v>
      </c>
      <c r="E10" s="6">
        <v>3109</v>
      </c>
      <c r="F10" s="6">
        <v>9267</v>
      </c>
      <c r="G10" s="8">
        <v>66.5</v>
      </c>
    </row>
    <row r="11" spans="1:7" ht="13.5">
      <c r="A11" s="4" t="s">
        <v>58</v>
      </c>
      <c r="B11" s="86" t="s">
        <v>54</v>
      </c>
      <c r="C11" s="87"/>
      <c r="D11" s="6">
        <v>5994</v>
      </c>
      <c r="E11" s="6">
        <v>3494</v>
      </c>
      <c r="F11" s="6">
        <v>9488</v>
      </c>
      <c r="G11" s="8">
        <v>63.2</v>
      </c>
    </row>
    <row r="12" spans="1:7" ht="13.5">
      <c r="A12" s="4" t="s">
        <v>63</v>
      </c>
      <c r="B12" s="86" t="s">
        <v>55</v>
      </c>
      <c r="C12" s="87"/>
      <c r="D12" s="6">
        <v>5598</v>
      </c>
      <c r="E12" s="6">
        <v>3719</v>
      </c>
      <c r="F12" s="6">
        <v>9317</v>
      </c>
      <c r="G12" s="8">
        <v>60.1</v>
      </c>
    </row>
    <row r="13" spans="1:7" ht="13.5">
      <c r="A13" s="16" t="s">
        <v>64</v>
      </c>
      <c r="B13" s="89" t="s">
        <v>65</v>
      </c>
      <c r="C13" s="90"/>
      <c r="D13" s="17">
        <v>5305</v>
      </c>
      <c r="E13" s="17">
        <v>3903</v>
      </c>
      <c r="F13" s="17">
        <v>9208</v>
      </c>
      <c r="G13" s="8">
        <v>57.6</v>
      </c>
    </row>
    <row r="14" spans="1:2" ht="13.5">
      <c r="A14" s="10" t="s">
        <v>66</v>
      </c>
      <c r="B14" s="15"/>
    </row>
    <row r="15" spans="1:6" ht="13.5">
      <c r="A15" s="91" t="s">
        <v>59</v>
      </c>
      <c r="B15" s="92"/>
      <c r="C15" s="93" t="s">
        <v>60</v>
      </c>
      <c r="D15" s="93"/>
      <c r="E15" s="94" t="s">
        <v>61</v>
      </c>
      <c r="F15" s="94"/>
    </row>
    <row r="16" spans="1:6" ht="13.5">
      <c r="A16" s="92"/>
      <c r="B16" s="92"/>
      <c r="C16" s="95" t="s">
        <v>62</v>
      </c>
      <c r="D16" s="95"/>
      <c r="E16" s="94"/>
      <c r="F16" s="94"/>
    </row>
    <row r="17" ht="13.5">
      <c r="A17" s="1" t="s">
        <v>87</v>
      </c>
    </row>
    <row r="62" ht="12" customHeight="1"/>
  </sheetData>
  <sheetProtection/>
  <mergeCells count="18">
    <mergeCell ref="B4:C4"/>
    <mergeCell ref="B10:C10"/>
    <mergeCell ref="B13:C13"/>
    <mergeCell ref="B6:C6"/>
    <mergeCell ref="B7:C7"/>
    <mergeCell ref="B8:C8"/>
    <mergeCell ref="B12:C12"/>
    <mergeCell ref="B5:C5"/>
    <mergeCell ref="E15:F16"/>
    <mergeCell ref="C16:D16"/>
    <mergeCell ref="C15:D15"/>
    <mergeCell ref="A15:B16"/>
    <mergeCell ref="G2:G3"/>
    <mergeCell ref="D2:F2"/>
    <mergeCell ref="B11:C11"/>
    <mergeCell ref="B9:C9"/>
    <mergeCell ref="A2:A3"/>
    <mergeCell ref="B2:C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0.875" style="20" customWidth="1"/>
    <col min="2" max="13" width="7.125" style="20" customWidth="1"/>
    <col min="14" max="15" width="12.625" style="20" customWidth="1"/>
    <col min="16" max="16384" width="9.00390625" style="20" customWidth="1"/>
  </cols>
  <sheetData>
    <row r="1" spans="1:15" ht="13.5" customHeight="1">
      <c r="A1" s="10" t="s">
        <v>25</v>
      </c>
      <c r="B1" s="10"/>
      <c r="C1" s="10"/>
      <c r="D1" s="10"/>
      <c r="E1" s="19"/>
      <c r="F1" s="19"/>
      <c r="G1" s="19"/>
      <c r="H1" s="10"/>
      <c r="I1" s="10"/>
      <c r="J1" s="10"/>
      <c r="K1" s="10"/>
      <c r="L1" s="10"/>
      <c r="M1" s="10"/>
      <c r="N1" s="19"/>
      <c r="O1" s="19"/>
    </row>
    <row r="2" spans="1:15" s="23" customFormat="1" ht="13.5" customHeight="1">
      <c r="A2" s="21"/>
      <c r="B2" s="21"/>
      <c r="C2" s="21"/>
      <c r="D2" s="21"/>
      <c r="E2" s="22"/>
      <c r="F2" s="22"/>
      <c r="G2" s="22"/>
      <c r="H2" s="21"/>
      <c r="I2" s="21"/>
      <c r="J2" s="21"/>
      <c r="K2" s="21"/>
      <c r="L2" s="21"/>
      <c r="M2" s="21"/>
      <c r="N2" s="102" t="s">
        <v>26</v>
      </c>
      <c r="O2" s="102"/>
    </row>
    <row r="3" spans="1:15" s="25" customFormat="1" ht="13.5" customHeight="1">
      <c r="A3" s="98" t="s">
        <v>27</v>
      </c>
      <c r="B3" s="99" t="s">
        <v>28</v>
      </c>
      <c r="C3" s="100"/>
      <c r="D3" s="100"/>
      <c r="E3" s="100"/>
      <c r="F3" s="100"/>
      <c r="G3" s="101"/>
      <c r="H3" s="99" t="s">
        <v>29</v>
      </c>
      <c r="I3" s="100"/>
      <c r="J3" s="100"/>
      <c r="K3" s="100"/>
      <c r="L3" s="100"/>
      <c r="M3" s="101"/>
      <c r="N3" s="24" t="s">
        <v>16</v>
      </c>
      <c r="O3" s="24" t="s">
        <v>17</v>
      </c>
    </row>
    <row r="4" spans="1:15" s="25" customFormat="1" ht="13.5" customHeight="1">
      <c r="A4" s="98"/>
      <c r="B4" s="96" t="s">
        <v>18</v>
      </c>
      <c r="C4" s="97"/>
      <c r="D4" s="96" t="s">
        <v>19</v>
      </c>
      <c r="E4" s="97"/>
      <c r="F4" s="96" t="s">
        <v>30</v>
      </c>
      <c r="G4" s="97"/>
      <c r="H4" s="96" t="s">
        <v>18</v>
      </c>
      <c r="I4" s="97"/>
      <c r="J4" s="96" t="s">
        <v>19</v>
      </c>
      <c r="K4" s="97"/>
      <c r="L4" s="96" t="s">
        <v>31</v>
      </c>
      <c r="M4" s="97"/>
      <c r="N4" s="103" t="s">
        <v>32</v>
      </c>
      <c r="O4" s="26" t="s">
        <v>32</v>
      </c>
    </row>
    <row r="5" spans="1:15" s="25" customFormat="1" ht="13.5" customHeight="1">
      <c r="A5" s="98"/>
      <c r="B5" s="27"/>
      <c r="C5" s="24" t="s">
        <v>20</v>
      </c>
      <c r="D5" s="27"/>
      <c r="E5" s="24" t="s">
        <v>20</v>
      </c>
      <c r="F5" s="27"/>
      <c r="G5" s="24" t="s">
        <v>20</v>
      </c>
      <c r="H5" s="27"/>
      <c r="I5" s="24" t="s">
        <v>20</v>
      </c>
      <c r="J5" s="27"/>
      <c r="K5" s="24" t="s">
        <v>20</v>
      </c>
      <c r="L5" s="27"/>
      <c r="M5" s="24" t="s">
        <v>20</v>
      </c>
      <c r="N5" s="104"/>
      <c r="O5" s="27" t="s">
        <v>33</v>
      </c>
    </row>
    <row r="6" spans="1:15" s="25" customFormat="1" ht="13.5" customHeight="1">
      <c r="A6" s="28" t="s">
        <v>34</v>
      </c>
      <c r="B6" s="29">
        <v>948</v>
      </c>
      <c r="C6" s="30">
        <v>15.3</v>
      </c>
      <c r="D6" s="29">
        <v>915</v>
      </c>
      <c r="E6" s="30">
        <v>4.6</v>
      </c>
      <c r="F6" s="29">
        <v>1863</v>
      </c>
      <c r="G6" s="30">
        <v>7.1</v>
      </c>
      <c r="H6" s="29">
        <v>948</v>
      </c>
      <c r="I6" s="30">
        <v>14.5</v>
      </c>
      <c r="J6" s="29">
        <v>932</v>
      </c>
      <c r="K6" s="30">
        <v>4.4</v>
      </c>
      <c r="L6" s="29">
        <v>1880</v>
      </c>
      <c r="M6" s="30">
        <v>6.8</v>
      </c>
      <c r="N6" s="31">
        <f aca="true" t="shared" si="0" ref="N6:N13">F6-L6</f>
        <v>-17</v>
      </c>
      <c r="O6" s="32">
        <v>0.9</v>
      </c>
    </row>
    <row r="7" spans="1:15" s="25" customFormat="1" ht="13.5" customHeight="1">
      <c r="A7" s="28" t="s">
        <v>35</v>
      </c>
      <c r="B7" s="29">
        <v>194</v>
      </c>
      <c r="C7" s="30">
        <v>3.1</v>
      </c>
      <c r="D7" s="29">
        <v>180</v>
      </c>
      <c r="E7" s="30">
        <v>0.9</v>
      </c>
      <c r="F7" s="29">
        <v>374</v>
      </c>
      <c r="G7" s="30">
        <v>1.4</v>
      </c>
      <c r="H7" s="29">
        <v>201</v>
      </c>
      <c r="I7" s="30">
        <v>3.1</v>
      </c>
      <c r="J7" s="29">
        <v>187</v>
      </c>
      <c r="K7" s="30">
        <v>0.9</v>
      </c>
      <c r="L7" s="29">
        <v>388</v>
      </c>
      <c r="M7" s="30">
        <v>1.4</v>
      </c>
      <c r="N7" s="31">
        <f t="shared" si="0"/>
        <v>-14</v>
      </c>
      <c r="O7" s="32">
        <v>-3.6</v>
      </c>
    </row>
    <row r="8" spans="1:15" s="25" customFormat="1" ht="13.5" customHeight="1">
      <c r="A8" s="28" t="s">
        <v>36</v>
      </c>
      <c r="B8" s="29">
        <v>4703</v>
      </c>
      <c r="C8" s="30">
        <v>75.7</v>
      </c>
      <c r="D8" s="29">
        <v>18239</v>
      </c>
      <c r="E8" s="30">
        <v>90.9</v>
      </c>
      <c r="F8" s="29">
        <v>22942</v>
      </c>
      <c r="G8" s="30">
        <v>87.3</v>
      </c>
      <c r="H8" s="29">
        <v>5026</v>
      </c>
      <c r="I8" s="30">
        <v>77.1</v>
      </c>
      <c r="J8" s="29">
        <v>19071</v>
      </c>
      <c r="K8" s="30">
        <v>90.8</v>
      </c>
      <c r="L8" s="29">
        <v>24096</v>
      </c>
      <c r="M8" s="30">
        <v>87.6</v>
      </c>
      <c r="N8" s="31">
        <f t="shared" si="0"/>
        <v>-1154</v>
      </c>
      <c r="O8" s="32">
        <v>-4.8</v>
      </c>
    </row>
    <row r="9" spans="1:15" s="25" customFormat="1" ht="13.5" customHeight="1">
      <c r="A9" s="28" t="s">
        <v>21</v>
      </c>
      <c r="B9" s="29">
        <v>3785</v>
      </c>
      <c r="C9" s="30">
        <v>61</v>
      </c>
      <c r="D9" s="29">
        <v>15267</v>
      </c>
      <c r="E9" s="30">
        <v>76.1</v>
      </c>
      <c r="F9" s="29">
        <v>19053</v>
      </c>
      <c r="G9" s="30">
        <v>72.5</v>
      </c>
      <c r="H9" s="29">
        <v>3949</v>
      </c>
      <c r="I9" s="30">
        <v>60.6</v>
      </c>
      <c r="J9" s="29">
        <v>16108</v>
      </c>
      <c r="K9" s="30">
        <v>76.7</v>
      </c>
      <c r="L9" s="29">
        <v>20057</v>
      </c>
      <c r="M9" s="30">
        <v>72.9</v>
      </c>
      <c r="N9" s="31">
        <f t="shared" si="0"/>
        <v>-1004</v>
      </c>
      <c r="O9" s="32">
        <v>-5</v>
      </c>
    </row>
    <row r="10" spans="1:15" s="25" customFormat="1" ht="13.5" customHeight="1">
      <c r="A10" s="28" t="s">
        <v>37</v>
      </c>
      <c r="B10" s="29">
        <v>252</v>
      </c>
      <c r="C10" s="30">
        <v>4.1</v>
      </c>
      <c r="D10" s="29">
        <v>2528</v>
      </c>
      <c r="E10" s="30">
        <v>12.6</v>
      </c>
      <c r="F10" s="29">
        <v>2780</v>
      </c>
      <c r="G10" s="30">
        <v>10.6</v>
      </c>
      <c r="H10" s="29">
        <v>429</v>
      </c>
      <c r="I10" s="30">
        <v>6.6</v>
      </c>
      <c r="J10" s="29">
        <v>2486</v>
      </c>
      <c r="K10" s="30">
        <v>11.8</v>
      </c>
      <c r="L10" s="29">
        <v>2915</v>
      </c>
      <c r="M10" s="30">
        <v>10.6</v>
      </c>
      <c r="N10" s="31">
        <f t="shared" si="0"/>
        <v>-135</v>
      </c>
      <c r="O10" s="32">
        <v>-4.6</v>
      </c>
    </row>
    <row r="11" spans="1:15" s="25" customFormat="1" ht="13.5" customHeight="1">
      <c r="A11" s="28" t="s">
        <v>38</v>
      </c>
      <c r="B11" s="29">
        <v>85</v>
      </c>
      <c r="C11" s="30">
        <v>14</v>
      </c>
      <c r="D11" s="29">
        <v>546</v>
      </c>
      <c r="E11" s="30">
        <v>2.7</v>
      </c>
      <c r="F11" s="29">
        <v>631</v>
      </c>
      <c r="G11" s="30">
        <v>2.4</v>
      </c>
      <c r="H11" s="29">
        <v>69</v>
      </c>
      <c r="I11" s="30">
        <v>1.1</v>
      </c>
      <c r="J11" s="29">
        <v>581</v>
      </c>
      <c r="K11" s="30">
        <v>2.8</v>
      </c>
      <c r="L11" s="29">
        <v>650</v>
      </c>
      <c r="M11" s="30">
        <v>2.4</v>
      </c>
      <c r="N11" s="31">
        <f t="shared" si="0"/>
        <v>-19</v>
      </c>
      <c r="O11" s="32">
        <v>-2.6</v>
      </c>
    </row>
    <row r="12" spans="1:15" s="25" customFormat="1" ht="13.5" customHeight="1">
      <c r="A12" s="28" t="s">
        <v>39</v>
      </c>
      <c r="B12" s="29">
        <v>210</v>
      </c>
      <c r="C12" s="30">
        <v>3.4</v>
      </c>
      <c r="D12" s="29">
        <v>159</v>
      </c>
      <c r="E12" s="30">
        <v>0.8</v>
      </c>
      <c r="F12" s="29">
        <v>369</v>
      </c>
      <c r="G12" s="30">
        <v>1.4</v>
      </c>
      <c r="H12" s="29">
        <v>276</v>
      </c>
      <c r="I12" s="30">
        <v>4.2</v>
      </c>
      <c r="J12" s="29">
        <v>223</v>
      </c>
      <c r="K12" s="30">
        <v>1.1</v>
      </c>
      <c r="L12" s="29">
        <v>499</v>
      </c>
      <c r="M12" s="30">
        <v>1.8</v>
      </c>
      <c r="N12" s="31">
        <f t="shared" si="0"/>
        <v>-130</v>
      </c>
      <c r="O12" s="32">
        <v>-26.1</v>
      </c>
    </row>
    <row r="13" spans="1:15" s="25" customFormat="1" ht="13.5" customHeight="1">
      <c r="A13" s="24" t="s">
        <v>22</v>
      </c>
      <c r="B13" s="29">
        <v>6209</v>
      </c>
      <c r="C13" s="30">
        <v>100</v>
      </c>
      <c r="D13" s="29">
        <v>20056</v>
      </c>
      <c r="E13" s="30">
        <v>100</v>
      </c>
      <c r="F13" s="29">
        <v>26265</v>
      </c>
      <c r="G13" s="30">
        <v>100</v>
      </c>
      <c r="H13" s="29">
        <v>6521</v>
      </c>
      <c r="I13" s="30">
        <v>100</v>
      </c>
      <c r="J13" s="29">
        <v>20993</v>
      </c>
      <c r="K13" s="30">
        <v>100</v>
      </c>
      <c r="L13" s="29">
        <v>27514</v>
      </c>
      <c r="M13" s="30">
        <v>100</v>
      </c>
      <c r="N13" s="31">
        <f t="shared" si="0"/>
        <v>-1249</v>
      </c>
      <c r="O13" s="33">
        <v>-4.5</v>
      </c>
    </row>
    <row r="14" spans="1:15" ht="13.5" customHeight="1">
      <c r="A14" s="34" t="s">
        <v>40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3.5" customHeight="1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>
      <c r="A16" s="36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</sheetData>
  <sheetProtection/>
  <mergeCells count="11">
    <mergeCell ref="N2:O2"/>
    <mergeCell ref="F4:G4"/>
    <mergeCell ref="N4:N5"/>
    <mergeCell ref="B4:C4"/>
    <mergeCell ref="B3:G3"/>
    <mergeCell ref="D4:E4"/>
    <mergeCell ref="A3:A5"/>
    <mergeCell ref="H3:M3"/>
    <mergeCell ref="H4:I4"/>
    <mergeCell ref="J4:K4"/>
    <mergeCell ref="L4:M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45</v>
      </c>
      <c r="B1" s="2"/>
      <c r="C1" s="2"/>
      <c r="D1" s="2"/>
      <c r="E1" s="2"/>
      <c r="F1" s="2"/>
      <c r="G1" s="2"/>
    </row>
    <row r="2" spans="1:7" ht="13.5">
      <c r="A2" s="82" t="s">
        <v>68</v>
      </c>
      <c r="B2" s="82" t="s">
        <v>69</v>
      </c>
      <c r="C2" s="82"/>
      <c r="D2" s="82" t="s">
        <v>70</v>
      </c>
      <c r="E2" s="82"/>
      <c r="F2" s="82"/>
      <c r="G2" s="88" t="s">
        <v>95</v>
      </c>
    </row>
    <row r="3" spans="1:7" ht="13.5">
      <c r="A3" s="82"/>
      <c r="B3" s="82"/>
      <c r="C3" s="82"/>
      <c r="D3" s="3" t="s">
        <v>72</v>
      </c>
      <c r="E3" s="3" t="s">
        <v>73</v>
      </c>
      <c r="F3" s="3" t="s">
        <v>67</v>
      </c>
      <c r="G3" s="82"/>
    </row>
    <row r="4" spans="1:7" ht="13.5">
      <c r="A4" s="4" t="s">
        <v>101</v>
      </c>
      <c r="B4" s="105" t="s">
        <v>3</v>
      </c>
      <c r="C4" s="105"/>
      <c r="D4" s="6">
        <v>2867</v>
      </c>
      <c r="E4" s="6">
        <v>1246</v>
      </c>
      <c r="F4" s="6">
        <f>D4+E4</f>
        <v>4113</v>
      </c>
      <c r="G4" s="8">
        <f>D4/F4*100</f>
        <v>69.70581084366643</v>
      </c>
    </row>
    <row r="5" spans="1:7" ht="13.5">
      <c r="A5" s="4" t="s">
        <v>77</v>
      </c>
      <c r="B5" s="105" t="s">
        <v>4</v>
      </c>
      <c r="C5" s="105"/>
      <c r="D5" s="6">
        <v>3293</v>
      </c>
      <c r="E5" s="6">
        <v>1355</v>
      </c>
      <c r="F5" s="6">
        <f>D5+E5</f>
        <v>4648</v>
      </c>
      <c r="G5" s="8">
        <f>D5/F5*100</f>
        <v>70.84767641996558</v>
      </c>
    </row>
    <row r="6" spans="1:7" ht="13.5">
      <c r="A6" s="4" t="s">
        <v>78</v>
      </c>
      <c r="B6" s="105" t="s">
        <v>5</v>
      </c>
      <c r="C6" s="105"/>
      <c r="D6" s="6">
        <v>3805</v>
      </c>
      <c r="E6" s="6">
        <v>1622</v>
      </c>
      <c r="F6" s="6">
        <f>D6+E6</f>
        <v>5427</v>
      </c>
      <c r="G6" s="8">
        <f>D6/F6*100</f>
        <v>70.1124009581721</v>
      </c>
    </row>
    <row r="7" spans="1:7" ht="13.5">
      <c r="A7" s="4" t="s">
        <v>6</v>
      </c>
      <c r="B7" s="105" t="s">
        <v>7</v>
      </c>
      <c r="C7" s="105"/>
      <c r="D7" s="6">
        <v>4058</v>
      </c>
      <c r="E7" s="6">
        <v>1843</v>
      </c>
      <c r="F7" s="6">
        <f>D7+E7</f>
        <v>5901</v>
      </c>
      <c r="G7" s="8">
        <f>D7/F7*100</f>
        <v>68.7680054228097</v>
      </c>
    </row>
    <row r="8" spans="1:7" ht="13.5">
      <c r="A8" s="4" t="s">
        <v>8</v>
      </c>
      <c r="B8" s="105" t="s">
        <v>9</v>
      </c>
      <c r="C8" s="105"/>
      <c r="D8" s="6">
        <v>4794</v>
      </c>
      <c r="E8" s="6">
        <v>2259</v>
      </c>
      <c r="F8" s="6">
        <v>7053</v>
      </c>
      <c r="G8" s="8">
        <f>D8/F8*100</f>
        <v>67.9710761378137</v>
      </c>
    </row>
    <row r="9" spans="1:7" ht="13.5">
      <c r="A9" s="4" t="s">
        <v>10</v>
      </c>
      <c r="B9" s="105" t="s">
        <v>11</v>
      </c>
      <c r="C9" s="105"/>
      <c r="D9" s="6">
        <v>5528</v>
      </c>
      <c r="E9" s="6">
        <v>2582</v>
      </c>
      <c r="F9" s="6">
        <v>8110</v>
      </c>
      <c r="G9" s="8">
        <v>68.2</v>
      </c>
    </row>
    <row r="10" spans="1:7" ht="13.5">
      <c r="A10" s="4" t="s">
        <v>12</v>
      </c>
      <c r="B10" s="105" t="s">
        <v>13</v>
      </c>
      <c r="C10" s="105"/>
      <c r="D10" s="6">
        <v>6158</v>
      </c>
      <c r="E10" s="6">
        <v>3109</v>
      </c>
      <c r="F10" s="6">
        <v>9267</v>
      </c>
      <c r="G10" s="8">
        <v>66.5</v>
      </c>
    </row>
    <row r="11" spans="1:7" ht="13.5">
      <c r="A11" s="4" t="s">
        <v>43</v>
      </c>
      <c r="B11" s="105" t="s">
        <v>44</v>
      </c>
      <c r="C11" s="105"/>
      <c r="D11" s="6">
        <v>5994</v>
      </c>
      <c r="E11" s="6">
        <v>3494</v>
      </c>
      <c r="F11" s="6">
        <v>9488</v>
      </c>
      <c r="G11" s="8">
        <v>63.2</v>
      </c>
    </row>
    <row r="12" spans="1:2" ht="13.5">
      <c r="A12" s="10" t="s">
        <v>103</v>
      </c>
      <c r="B12" s="14"/>
    </row>
    <row r="13" spans="1:6" ht="13.5">
      <c r="A13" s="91" t="s">
        <v>14</v>
      </c>
      <c r="B13" s="92"/>
      <c r="C13" s="93" t="s">
        <v>15</v>
      </c>
      <c r="D13" s="93"/>
      <c r="E13" s="94" t="s">
        <v>41</v>
      </c>
      <c r="F13" s="94"/>
    </row>
    <row r="14" spans="1:6" ht="13.5">
      <c r="A14" s="92"/>
      <c r="B14" s="92"/>
      <c r="C14" s="95" t="s">
        <v>42</v>
      </c>
      <c r="D14" s="95"/>
      <c r="E14" s="94"/>
      <c r="F14" s="94"/>
    </row>
    <row r="15" ht="14.25" customHeight="1">
      <c r="A15" s="1" t="s">
        <v>87</v>
      </c>
    </row>
    <row r="16" ht="13.5" customHeight="1"/>
    <row r="60" ht="12" customHeight="1"/>
  </sheetData>
  <sheetProtection/>
  <mergeCells count="16">
    <mergeCell ref="B8:C8"/>
    <mergeCell ref="G2:G3"/>
    <mergeCell ref="D2:F2"/>
    <mergeCell ref="B11:C11"/>
    <mergeCell ref="B9:C9"/>
    <mergeCell ref="B10:C10"/>
    <mergeCell ref="A13:B14"/>
    <mergeCell ref="A2:A3"/>
    <mergeCell ref="B2:C3"/>
    <mergeCell ref="E13:F14"/>
    <mergeCell ref="C14:D14"/>
    <mergeCell ref="C13:D13"/>
    <mergeCell ref="B4:C4"/>
    <mergeCell ref="B5:C5"/>
    <mergeCell ref="B6:C6"/>
    <mergeCell ref="B7:C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111</v>
      </c>
      <c r="B1" s="2"/>
      <c r="C1" s="2"/>
      <c r="D1" s="2"/>
      <c r="E1" s="2"/>
      <c r="F1" s="2"/>
      <c r="G1" s="2"/>
    </row>
    <row r="2" spans="1:7" ht="13.5">
      <c r="A2" s="82" t="s">
        <v>68</v>
      </c>
      <c r="B2" s="82" t="s">
        <v>69</v>
      </c>
      <c r="C2" s="82"/>
      <c r="D2" s="82" t="s">
        <v>70</v>
      </c>
      <c r="E2" s="82"/>
      <c r="F2" s="82"/>
      <c r="G2" s="88" t="s">
        <v>95</v>
      </c>
    </row>
    <row r="3" spans="1:7" ht="13.5">
      <c r="A3" s="82"/>
      <c r="B3" s="82"/>
      <c r="C3" s="82"/>
      <c r="D3" s="3" t="s">
        <v>72</v>
      </c>
      <c r="E3" s="3" t="s">
        <v>73</v>
      </c>
      <c r="F3" s="3" t="s">
        <v>67</v>
      </c>
      <c r="G3" s="82"/>
    </row>
    <row r="4" spans="1:7" ht="13.5">
      <c r="A4" s="4" t="s">
        <v>101</v>
      </c>
      <c r="B4" s="105" t="s">
        <v>113</v>
      </c>
      <c r="C4" s="105"/>
      <c r="D4" s="6">
        <v>2867</v>
      </c>
      <c r="E4" s="6">
        <v>1246</v>
      </c>
      <c r="F4" s="6">
        <f>D4+E4</f>
        <v>4113</v>
      </c>
      <c r="G4" s="8">
        <f>D4/F4*100</f>
        <v>69.70581084366643</v>
      </c>
    </row>
    <row r="5" spans="1:7" ht="13.5">
      <c r="A5" s="4" t="s">
        <v>77</v>
      </c>
      <c r="B5" s="105" t="s">
        <v>114</v>
      </c>
      <c r="C5" s="105"/>
      <c r="D5" s="6">
        <v>3293</v>
      </c>
      <c r="E5" s="6">
        <v>1355</v>
      </c>
      <c r="F5" s="6">
        <f>D5+E5</f>
        <v>4648</v>
      </c>
      <c r="G5" s="8">
        <f>D5/F5*100</f>
        <v>70.84767641996558</v>
      </c>
    </row>
    <row r="6" spans="1:7" ht="13.5">
      <c r="A6" s="4" t="s">
        <v>78</v>
      </c>
      <c r="B6" s="105" t="s">
        <v>115</v>
      </c>
      <c r="C6" s="105"/>
      <c r="D6" s="6">
        <v>3805</v>
      </c>
      <c r="E6" s="6">
        <v>1622</v>
      </c>
      <c r="F6" s="6">
        <f>D6+E6</f>
        <v>5427</v>
      </c>
      <c r="G6" s="8">
        <f>D6/F6*100</f>
        <v>70.1124009581721</v>
      </c>
    </row>
    <row r="7" spans="1:7" ht="13.5">
      <c r="A7" s="4" t="s">
        <v>105</v>
      </c>
      <c r="B7" s="105" t="s">
        <v>116</v>
      </c>
      <c r="C7" s="105"/>
      <c r="D7" s="6">
        <v>4058</v>
      </c>
      <c r="E7" s="6">
        <v>1843</v>
      </c>
      <c r="F7" s="6">
        <f>D7+E7</f>
        <v>5901</v>
      </c>
      <c r="G7" s="8">
        <f>D7/F7*100</f>
        <v>68.7680054228097</v>
      </c>
    </row>
    <row r="8" spans="1:7" ht="13.5">
      <c r="A8" s="4" t="s">
        <v>106</v>
      </c>
      <c r="B8" s="105" t="s">
        <v>0</v>
      </c>
      <c r="C8" s="105"/>
      <c r="D8" s="6">
        <v>4794</v>
      </c>
      <c r="E8" s="6">
        <v>2259</v>
      </c>
      <c r="F8" s="6">
        <v>7053</v>
      </c>
      <c r="G8" s="8">
        <f>D8/F8*100</f>
        <v>67.9710761378137</v>
      </c>
    </row>
    <row r="9" spans="1:7" ht="13.5">
      <c r="A9" s="4" t="s">
        <v>104</v>
      </c>
      <c r="B9" s="105" t="s">
        <v>1</v>
      </c>
      <c r="C9" s="105"/>
      <c r="D9" s="6">
        <v>5528</v>
      </c>
      <c r="E9" s="6">
        <v>2582</v>
      </c>
      <c r="F9" s="6">
        <v>8110</v>
      </c>
      <c r="G9" s="8">
        <v>68.2</v>
      </c>
    </row>
    <row r="10" spans="1:7" ht="13.5">
      <c r="A10" s="4" t="s">
        <v>112</v>
      </c>
      <c r="B10" s="105" t="s">
        <v>2</v>
      </c>
      <c r="C10" s="105"/>
      <c r="D10" s="6">
        <v>6158</v>
      </c>
      <c r="E10" s="6">
        <v>3109</v>
      </c>
      <c r="F10" s="6">
        <v>9267</v>
      </c>
      <c r="G10" s="8">
        <v>66.5</v>
      </c>
    </row>
    <row r="11" spans="1:2" ht="13.5">
      <c r="A11" s="10" t="s">
        <v>103</v>
      </c>
      <c r="B11" s="14"/>
    </row>
    <row r="12" spans="1:6" ht="13.5">
      <c r="A12" s="91" t="s">
        <v>107</v>
      </c>
      <c r="B12" s="92"/>
      <c r="C12" s="93" t="s">
        <v>108</v>
      </c>
      <c r="D12" s="93"/>
      <c r="E12" s="94" t="s">
        <v>109</v>
      </c>
      <c r="F12" s="94"/>
    </row>
    <row r="13" spans="1:6" ht="13.5">
      <c r="A13" s="92"/>
      <c r="B13" s="92"/>
      <c r="C13" s="95" t="s">
        <v>110</v>
      </c>
      <c r="D13" s="95"/>
      <c r="E13" s="94"/>
      <c r="F13" s="94"/>
    </row>
    <row r="14" ht="14.25" customHeight="1">
      <c r="A14" s="1" t="s">
        <v>87</v>
      </c>
    </row>
    <row r="15" ht="13.5" customHeight="1"/>
    <row r="59" ht="12" customHeight="1"/>
  </sheetData>
  <sheetProtection/>
  <mergeCells count="15">
    <mergeCell ref="G2:G3"/>
    <mergeCell ref="D2:F2"/>
    <mergeCell ref="B10:C10"/>
    <mergeCell ref="B9:C9"/>
    <mergeCell ref="B4:C4"/>
    <mergeCell ref="B5:C5"/>
    <mergeCell ref="B6:C6"/>
    <mergeCell ref="B7:C7"/>
    <mergeCell ref="B8:C8"/>
    <mergeCell ref="A2:A3"/>
    <mergeCell ref="B2:C3"/>
    <mergeCell ref="E12:F13"/>
    <mergeCell ref="C13:D13"/>
    <mergeCell ref="C12:D12"/>
    <mergeCell ref="A12:B13"/>
  </mergeCells>
  <printOptions/>
  <pageMargins left="0.3937007874015748" right="0.3937007874015748" top="0.3937007874015748" bottom="0.2362204724409449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9.00390625" style="1" customWidth="1"/>
    <col min="2" max="2" width="6.625" style="1" customWidth="1"/>
    <col min="3" max="3" width="8.50390625" style="1" customWidth="1"/>
    <col min="4" max="7" width="13.125" style="1" customWidth="1"/>
    <col min="8" max="16384" width="9.00390625" style="1" customWidth="1"/>
  </cols>
  <sheetData>
    <row r="1" spans="1:7" ht="13.5">
      <c r="A1" s="2" t="s">
        <v>100</v>
      </c>
      <c r="B1" s="2"/>
      <c r="C1" s="2"/>
      <c r="D1" s="2"/>
      <c r="E1" s="2"/>
      <c r="F1" s="2"/>
      <c r="G1" s="2"/>
    </row>
    <row r="2" spans="1:7" ht="13.5">
      <c r="A2" s="82" t="s">
        <v>68</v>
      </c>
      <c r="B2" s="106" t="s">
        <v>69</v>
      </c>
      <c r="C2" s="107"/>
      <c r="D2" s="82" t="s">
        <v>70</v>
      </c>
      <c r="E2" s="82"/>
      <c r="F2" s="82"/>
      <c r="G2" s="88" t="s">
        <v>95</v>
      </c>
    </row>
    <row r="3" spans="1:7" ht="13.5">
      <c r="A3" s="82"/>
      <c r="B3" s="108"/>
      <c r="C3" s="109"/>
      <c r="D3" s="11" t="s">
        <v>72</v>
      </c>
      <c r="E3" s="3" t="s">
        <v>73</v>
      </c>
      <c r="F3" s="3" t="s">
        <v>67</v>
      </c>
      <c r="G3" s="82"/>
    </row>
    <row r="4" spans="1:7" ht="13.5">
      <c r="A4" s="4" t="s">
        <v>93</v>
      </c>
      <c r="B4" s="86" t="s">
        <v>102</v>
      </c>
      <c r="C4" s="87"/>
      <c r="D4" s="12">
        <v>2177</v>
      </c>
      <c r="E4" s="6">
        <v>1162</v>
      </c>
      <c r="F4" s="7">
        <v>3339</v>
      </c>
      <c r="G4" s="8">
        <v>65.1991614255765</v>
      </c>
    </row>
    <row r="5" spans="1:7" ht="13.5">
      <c r="A5" s="4" t="s">
        <v>76</v>
      </c>
      <c r="B5" s="86" t="s">
        <v>89</v>
      </c>
      <c r="C5" s="87"/>
      <c r="D5" s="12">
        <v>2867</v>
      </c>
      <c r="E5" s="6">
        <v>1246</v>
      </c>
      <c r="F5" s="7">
        <v>4113</v>
      </c>
      <c r="G5" s="8">
        <v>69.70581084366643</v>
      </c>
    </row>
    <row r="6" spans="1:7" ht="13.5">
      <c r="A6" s="4" t="s">
        <v>77</v>
      </c>
      <c r="B6" s="86" t="s">
        <v>90</v>
      </c>
      <c r="C6" s="87"/>
      <c r="D6" s="12">
        <v>3293</v>
      </c>
      <c r="E6" s="6">
        <v>1355</v>
      </c>
      <c r="F6" s="7">
        <v>4648</v>
      </c>
      <c r="G6" s="8">
        <v>70.84767641996558</v>
      </c>
    </row>
    <row r="7" spans="1:7" ht="13.5">
      <c r="A7" s="4" t="s">
        <v>78</v>
      </c>
      <c r="B7" s="89" t="s">
        <v>91</v>
      </c>
      <c r="C7" s="90"/>
      <c r="D7" s="13">
        <v>3805</v>
      </c>
      <c r="E7" s="7">
        <v>1622</v>
      </c>
      <c r="F7" s="7">
        <v>5427</v>
      </c>
      <c r="G7" s="8">
        <v>70.1124009581721</v>
      </c>
    </row>
    <row r="8" spans="1:7" ht="13.5">
      <c r="A8" s="4" t="s">
        <v>88</v>
      </c>
      <c r="B8" s="89" t="s">
        <v>92</v>
      </c>
      <c r="C8" s="90"/>
      <c r="D8" s="13">
        <v>4058</v>
      </c>
      <c r="E8" s="7">
        <v>1843</v>
      </c>
      <c r="F8" s="7">
        <v>5901</v>
      </c>
      <c r="G8" s="8">
        <v>68.8</v>
      </c>
    </row>
    <row r="9" ht="13.5">
      <c r="A9" s="10" t="s">
        <v>94</v>
      </c>
    </row>
    <row r="10" spans="1:6" ht="13.5">
      <c r="A10" s="91" t="s">
        <v>98</v>
      </c>
      <c r="B10" s="92"/>
      <c r="C10" s="93" t="s">
        <v>97</v>
      </c>
      <c r="D10" s="93"/>
      <c r="E10" s="94" t="s">
        <v>99</v>
      </c>
      <c r="F10" s="94"/>
    </row>
    <row r="11" spans="1:6" ht="13.5">
      <c r="A11" s="92"/>
      <c r="B11" s="92"/>
      <c r="C11" s="95" t="s">
        <v>96</v>
      </c>
      <c r="D11" s="95"/>
      <c r="E11" s="94"/>
      <c r="F11" s="94"/>
    </row>
    <row r="12" ht="14.25" customHeight="1">
      <c r="A12" s="1" t="s">
        <v>87</v>
      </c>
    </row>
    <row r="13" ht="13.5" customHeight="1"/>
    <row r="57" ht="12" customHeight="1"/>
  </sheetData>
  <sheetProtection/>
  <mergeCells count="13">
    <mergeCell ref="A10:B11"/>
    <mergeCell ref="E10:F11"/>
    <mergeCell ref="C11:D11"/>
    <mergeCell ref="C10:D10"/>
    <mergeCell ref="A2:A3"/>
    <mergeCell ref="B2:C3"/>
    <mergeCell ref="B4:C4"/>
    <mergeCell ref="B5:C5"/>
    <mergeCell ref="G2:G3"/>
    <mergeCell ref="B7:C7"/>
    <mergeCell ref="B8:C8"/>
    <mergeCell ref="D2:F2"/>
    <mergeCell ref="B6:C6"/>
  </mergeCells>
  <printOptions/>
  <pageMargins left="0.3937007874015748" right="0.3937007874015748" top="0.3937007874015748" bottom="0.2362204724409449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2" sqref="D21:D22"/>
    </sheetView>
  </sheetViews>
  <sheetFormatPr defaultColWidth="9.00390625" defaultRowHeight="13.5"/>
  <cols>
    <col min="1" max="1" width="9.00390625" style="1" customWidth="1"/>
    <col min="2" max="6" width="14.625" style="1" customWidth="1"/>
    <col min="7" max="16384" width="9.00390625" style="1" customWidth="1"/>
  </cols>
  <sheetData>
    <row r="1" spans="1:6" ht="13.5">
      <c r="A1" s="2" t="s">
        <v>84</v>
      </c>
      <c r="B1" s="2"/>
      <c r="C1" s="2"/>
      <c r="D1" s="2"/>
      <c r="E1" s="2"/>
      <c r="F1" s="2"/>
    </row>
    <row r="2" spans="1:6" ht="13.5">
      <c r="A2" s="82" t="s">
        <v>68</v>
      </c>
      <c r="B2" s="82" t="s">
        <v>69</v>
      </c>
      <c r="C2" s="82" t="s">
        <v>70</v>
      </c>
      <c r="D2" s="82"/>
      <c r="E2" s="82"/>
      <c r="F2" s="82" t="s">
        <v>71</v>
      </c>
    </row>
    <row r="3" spans="1:6" ht="13.5">
      <c r="A3" s="82"/>
      <c r="B3" s="82"/>
      <c r="C3" s="3" t="s">
        <v>72</v>
      </c>
      <c r="D3" s="3" t="s">
        <v>73</v>
      </c>
      <c r="E3" s="3" t="s">
        <v>67</v>
      </c>
      <c r="F3" s="82"/>
    </row>
    <row r="4" spans="1:6" ht="13.5">
      <c r="A4" s="4" t="s">
        <v>74</v>
      </c>
      <c r="B4" s="5" t="s">
        <v>79</v>
      </c>
      <c r="C4" s="6">
        <v>2018</v>
      </c>
      <c r="D4" s="6">
        <v>1235</v>
      </c>
      <c r="E4" s="7">
        <v>3253</v>
      </c>
      <c r="F4" s="8">
        <v>62.035044574239166</v>
      </c>
    </row>
    <row r="5" spans="1:6" ht="13.5">
      <c r="A5" s="4" t="s">
        <v>75</v>
      </c>
      <c r="B5" s="5" t="s">
        <v>80</v>
      </c>
      <c r="C5" s="6">
        <v>2177</v>
      </c>
      <c r="D5" s="6">
        <v>1162</v>
      </c>
      <c r="E5" s="7">
        <v>3339</v>
      </c>
      <c r="F5" s="8">
        <v>65.19916142557652</v>
      </c>
    </row>
    <row r="6" spans="1:6" ht="13.5">
      <c r="A6" s="4" t="s">
        <v>76</v>
      </c>
      <c r="B6" s="5" t="s">
        <v>81</v>
      </c>
      <c r="C6" s="6">
        <v>2867</v>
      </c>
      <c r="D6" s="6">
        <v>1246</v>
      </c>
      <c r="E6" s="7">
        <v>4113</v>
      </c>
      <c r="F6" s="8">
        <v>69.70581084366643</v>
      </c>
    </row>
    <row r="7" spans="1:6" ht="13.5">
      <c r="A7" s="4" t="s">
        <v>77</v>
      </c>
      <c r="B7" s="5" t="s">
        <v>82</v>
      </c>
      <c r="C7" s="6">
        <v>3293</v>
      </c>
      <c r="D7" s="6">
        <v>1355</v>
      </c>
      <c r="E7" s="7">
        <v>4648</v>
      </c>
      <c r="F7" s="8">
        <v>70.84767641996558</v>
      </c>
    </row>
    <row r="8" spans="1:6" ht="13.5">
      <c r="A8" s="4" t="s">
        <v>78</v>
      </c>
      <c r="B8" s="9" t="s">
        <v>83</v>
      </c>
      <c r="C8" s="7">
        <v>3805</v>
      </c>
      <c r="D8" s="7">
        <v>1622</v>
      </c>
      <c r="E8" s="7">
        <v>5427</v>
      </c>
      <c r="F8" s="8">
        <v>70.1124009581721</v>
      </c>
    </row>
    <row r="9" ht="13.5">
      <c r="A9" s="10" t="s">
        <v>85</v>
      </c>
    </row>
    <row r="10" ht="13.5">
      <c r="A10" s="10" t="s">
        <v>86</v>
      </c>
    </row>
    <row r="11" ht="14.25" customHeight="1">
      <c r="A11" s="1" t="s">
        <v>87</v>
      </c>
    </row>
    <row r="12" ht="13.5" customHeight="1"/>
    <row r="56" ht="12" customHeight="1"/>
  </sheetData>
  <sheetProtection/>
  <mergeCells count="4">
    <mergeCell ref="C2:E2"/>
    <mergeCell ref="A2:A3"/>
    <mergeCell ref="B2:B3"/>
    <mergeCell ref="F2:F3"/>
  </mergeCells>
  <printOptions/>
  <pageMargins left="0.3937007874015748" right="0.3937007874015748" top="0.3937007874015748" bottom="0.2362204724409449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2015-07-15T07:39:58Z</cp:lastPrinted>
  <dcterms:created xsi:type="dcterms:W3CDTF">2001-12-21T09:02:28Z</dcterms:created>
  <dcterms:modified xsi:type="dcterms:W3CDTF">2015-07-15T07:40:10Z</dcterms:modified>
  <cp:category/>
  <cp:version/>
  <cp:contentType/>
  <cp:contentStatus/>
</cp:coreProperties>
</file>