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0830" windowHeight="11640" activeTab="0"/>
  </bookViews>
  <sheets>
    <sheet name="27" sheetId="1" r:id="rId1"/>
    <sheet name="26" sheetId="2" r:id="rId2"/>
    <sheet name="25-24" sheetId="3" r:id="rId3"/>
    <sheet name="23" sheetId="4" r:id="rId4"/>
    <sheet name="22" sheetId="5" r:id="rId5"/>
    <sheet name="21" sheetId="6" r:id="rId6"/>
    <sheet name="20" sheetId="7" r:id="rId7"/>
    <sheet name="19-14" sheetId="8" r:id="rId8"/>
  </sheets>
  <definedNames>
    <definedName name="_xlnm.Print_Area" localSheetId="5">'21'!$A$1:$I$50</definedName>
    <definedName name="_xlnm.Print_Area" localSheetId="4">'22'!$A$1:$I$49</definedName>
  </definedNames>
  <calcPr fullCalcOnLoad="1"/>
</workbook>
</file>

<file path=xl/sharedStrings.xml><?xml version="1.0" encoding="utf-8"?>
<sst xmlns="http://schemas.openxmlformats.org/spreadsheetml/2006/main" count="603" uniqueCount="79">
  <si>
    <t xml:space="preserve">     ・1人1日当たりごみ排出合計量＝（生活系ごみ＋事業系ごみ）÷総人口÷365(÷366)</t>
  </si>
  <si>
    <t xml:space="preserve">     出典：環境省大臣官房廃棄物・リサイクル対策部廃棄物対策課「日本の廃棄物処理　（各年度版）」</t>
  </si>
  <si>
    <t>昭和45年度</t>
  </si>
  <si>
    <t>年度</t>
  </si>
  <si>
    <t>総人口（千人）</t>
  </si>
  <si>
    <t>自家処理量</t>
  </si>
  <si>
    <t>事業者等による搬入量</t>
  </si>
  <si>
    <t>合計</t>
  </si>
  <si>
    <t>（単位：ｇ／人･日）</t>
  </si>
  <si>
    <t>市町村等による収集量</t>
  </si>
  <si>
    <t>昭和40年度</t>
  </si>
  <si>
    <t>－</t>
  </si>
  <si>
    <t>平成元年度</t>
  </si>
  <si>
    <t>　　 昭和54年以前の総人口は計画処理区域内人口である。</t>
  </si>
  <si>
    <t>　2）四捨五入により合計が一致しない場合がある。</t>
  </si>
  <si>
    <t>出典：環境省大臣官房廃棄物・リサイクル対策部廃棄物対策課「日本の廃棄物処理」（各年度版）</t>
  </si>
  <si>
    <t>3.5　1人1日当たりのごみ排出量の推移</t>
  </si>
  <si>
    <t>　 　総人口÷365又は366</t>
  </si>
  <si>
    <t>注)　・人口については、各年度の10月1日現在の住民基本台帳人口に基づくが、一部は各年度末3月31日である。</t>
  </si>
  <si>
    <t>　　 ・「集団回収量」は、昭和59年度までは「自家処理量」である。</t>
  </si>
  <si>
    <t>　　 ・1人1日当たりごみ排出合計量＝（計画収集量＋直接搬入量＋集団回収量）÷総人口÷365（÷366）</t>
  </si>
  <si>
    <t xml:space="preserve">     ・1人1日当たりごみ排出合計量＝（生活系ごみ＋事業系ごみ）÷総人口÷365（÷366）</t>
  </si>
  <si>
    <t xml:space="preserve">     出典：環境省大臣官房廃棄物・リサイクル対策部廃棄物対策課「日本の廃棄物処理　（各年度版）」</t>
  </si>
  <si>
    <t>注1）1人1日当たりごみ排出合計量＝（市町村等による収集量＋事業者等による搬入量＋自家処理量）÷</t>
  </si>
  <si>
    <t>計画処理区域内人口＝計画収集人口＋自家処理人口</t>
  </si>
  <si>
    <t>人口については、各年度の10月1日現在の住民基本台帳人口に基づくが、一部の市町村では外国人人口が</t>
  </si>
  <si>
    <t>含まれて集計されている。</t>
  </si>
  <si>
    <t>「集団回収量」は、昭和59年以前の数値は「自家処理量」である。</t>
  </si>
  <si>
    <t>集団回収量</t>
  </si>
  <si>
    <t>平成元年度</t>
  </si>
  <si>
    <t>－</t>
  </si>
  <si>
    <t>－</t>
  </si>
  <si>
    <t>含まれて集計されている。</t>
  </si>
  <si>
    <t>　 　総人口÷365又は366</t>
  </si>
  <si>
    <t>－</t>
  </si>
  <si>
    <r>
      <rPr>
        <sz val="10"/>
        <rFont val="ＭＳ ゴシック"/>
        <family val="3"/>
      </rPr>
      <t>総人口</t>
    </r>
    <r>
      <rPr>
        <sz val="6"/>
        <rFont val="ＭＳ ゴシック"/>
        <family val="3"/>
      </rPr>
      <t>（万人）</t>
    </r>
  </si>
  <si>
    <t>生活系ごみ</t>
  </si>
  <si>
    <t>事業系ごみ</t>
  </si>
  <si>
    <t>計画収集量</t>
  </si>
  <si>
    <t>直接搬入量</t>
  </si>
  <si>
    <t>昭和43年度</t>
  </si>
  <si>
    <t>注)　・人口については、昭和45年度までは特別清掃地域人口である。各年度の10月1日現在の住民基本台帳</t>
  </si>
  <si>
    <t>　　　　　 人口に基づくが、一部の市町村では平成19年3月31日及び外国人人口が含まれて集計されている。</t>
  </si>
  <si>
    <t>　　 ・「集団回収量」は、昭和59年度までは「自家処理量」である。</t>
  </si>
  <si>
    <t>　　 ・1人1日当たりごみ排出合計量＝（計画収集量＋直接搬入量＋集団回収量）÷総人口÷365÷366</t>
  </si>
  <si>
    <t xml:space="preserve">     ・1人1日当たりごみ排出合計量＝（生活系ごみ＋事業系ごみ）÷総人口÷365÷366</t>
  </si>
  <si>
    <t>　   ・四捨五入により合計が一致しない場合がある。</t>
  </si>
  <si>
    <t xml:space="preserve">     出典：環境省大臣官房廃棄物・リサイクル対策部廃棄物対策課「日本の廃棄物処理」（各年度版）</t>
  </si>
  <si>
    <t>44</t>
  </si>
  <si>
    <t>　　　　　 人口に基づくが、一部は平成20年3月31日である。</t>
  </si>
  <si>
    <t>　　 ・1人1日当たりごみ排出合計量＝（計画収集量＋直接搬入量＋集団回収量）÷総人口÷365(÷366)</t>
  </si>
  <si>
    <t>3.5　1人1日当たりのごみ排出量の推移</t>
  </si>
  <si>
    <t>（単位：ｇ／人･日）</t>
  </si>
  <si>
    <t>年度</t>
  </si>
  <si>
    <r>
      <rPr>
        <sz val="10"/>
        <rFont val="ＭＳ ゴシック"/>
        <family val="3"/>
      </rPr>
      <t>総人口</t>
    </r>
    <r>
      <rPr>
        <sz val="6"/>
        <rFont val="ＭＳ ゴシック"/>
        <family val="3"/>
      </rPr>
      <t>（万人）</t>
    </r>
  </si>
  <si>
    <t>生活系ごみ</t>
  </si>
  <si>
    <t>事業系ごみ</t>
  </si>
  <si>
    <t>合計</t>
  </si>
  <si>
    <t>計画収集量</t>
  </si>
  <si>
    <t>直接搬入量</t>
  </si>
  <si>
    <t>集団回収量</t>
  </si>
  <si>
    <t>昭和45年度</t>
  </si>
  <si>
    <t>注)　・人口については、昭和45年度までは特別清掃地域人口である。各年度の10月1日現在の住民基本台帳</t>
  </si>
  <si>
    <t>　　　　　 人口に基づくが、一部は各年度末3月31日である。</t>
  </si>
  <si>
    <t>　　 ・「集団回収量」は、昭和59年度までは「自家処理量」である。</t>
  </si>
  <si>
    <t>　　 ・1人1日当たりごみ排出合計量＝（計画収集量＋直接搬入量＋集団回収量）÷総人口÷365(÷366)</t>
  </si>
  <si>
    <t xml:space="preserve">     ・1人1日当たりごみ排出合計量＝（生活系ごみ＋事業系ごみ）÷総人口÷365(÷366)</t>
  </si>
  <si>
    <t xml:space="preserve">     出典：環境省大臣官房廃棄物・リサイクル対策部廃棄物対策課「日本の廃棄物処理　（各年度版）」</t>
  </si>
  <si>
    <t>4.5　1人1日当たりのごみ排出量の推移</t>
  </si>
  <si>
    <t>総人口
（万人）</t>
  </si>
  <si>
    <t>・1人1日当たりごみ排出合計量＝（計画収集量＋直接搬入量＋集団回収量）÷総人口÷365（÷366）</t>
  </si>
  <si>
    <t>・1人1日当たりごみ排出合計量＝（生活系ごみ＋事業系ごみ）÷総人口÷365（÷366）</t>
  </si>
  <si>
    <t>注）</t>
  </si>
  <si>
    <t>（単位：g/人･日）</t>
  </si>
  <si>
    <t>・人口については、各年度の10月1日現在の住民基本台帳人口に基づくが、一部は各年度末3月31日。</t>
  </si>
  <si>
    <t>・「集団回収量」は、昭和59年度までは「自家処理量」。</t>
  </si>
  <si>
    <t>出典：環境省 大臣官房廃棄物・リサイクル対策部廃棄物対策課「日本の廃棄物処理(各年度版)」より作成</t>
  </si>
  <si>
    <t>4.05　１人１日当たりのごみ排出量の推移</t>
  </si>
  <si>
    <t>昭和46年度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</si>
</sst>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#,##0_);[Red]\(#,##0\)"/>
    <numFmt numFmtId="185" formatCode="#,##0_);\(#,##0\)"/>
    <numFmt numFmtId="186" formatCode="#,##0;[Red]#,##0"/>
    <numFmt numFmtId="187" formatCode="0.0_ "/>
    <numFmt numFmtId="188" formatCode="0_ "/>
    <numFmt numFmtId="189" formatCode="\(0\)"/>
    <numFmt numFmtId="190" formatCode="[DBNum3][$-411]#,##0"/>
    <numFmt numFmtId="191" formatCode="\(#,##0\)"/>
    <numFmt numFmtId="192" formatCode="0_);[Red]\(0\)"/>
    <numFmt numFmtId="193" formatCode="#,##0_ ;[Red]\-#,##0\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49" fontId="3" fillId="0" borderId="0" xfId="74" applyNumberFormat="1" applyFont="1" applyAlignment="1">
      <alignment horizontal="left"/>
      <protection/>
    </xf>
    <xf numFmtId="0" fontId="3" fillId="0" borderId="0" xfId="74" applyFont="1">
      <alignment/>
      <protection/>
    </xf>
    <xf numFmtId="49" fontId="3" fillId="0" borderId="0" xfId="74" applyNumberFormat="1" applyFont="1" applyAlignment="1">
      <alignment horizontal="center"/>
      <protection/>
    </xf>
    <xf numFmtId="0" fontId="3" fillId="0" borderId="0" xfId="74" applyFont="1" applyAlignment="1">
      <alignment horizontal="right"/>
      <protection/>
    </xf>
    <xf numFmtId="49" fontId="3" fillId="0" borderId="10" xfId="74" applyNumberFormat="1" applyFont="1" applyBorder="1" applyAlignment="1">
      <alignment horizontal="center"/>
      <protection/>
    </xf>
    <xf numFmtId="0" fontId="3" fillId="0" borderId="10" xfId="74" applyFont="1" applyBorder="1" applyAlignment="1">
      <alignment horizontal="center"/>
      <protection/>
    </xf>
    <xf numFmtId="0" fontId="3" fillId="0" borderId="0" xfId="74" applyFont="1" applyAlignment="1">
      <alignment horizontal="center"/>
      <protection/>
    </xf>
    <xf numFmtId="3" fontId="3" fillId="0" borderId="10" xfId="74" applyNumberFormat="1" applyFont="1" applyBorder="1">
      <alignment/>
      <protection/>
    </xf>
    <xf numFmtId="0" fontId="3" fillId="0" borderId="10" xfId="74" applyFont="1" applyBorder="1">
      <alignment/>
      <protection/>
    </xf>
    <xf numFmtId="0" fontId="3" fillId="0" borderId="10" xfId="74" applyFont="1" applyBorder="1" applyAlignment="1">
      <alignment horizontal="right"/>
      <protection/>
    </xf>
    <xf numFmtId="49" fontId="3" fillId="0" borderId="0" xfId="71" applyNumberFormat="1" applyFont="1" applyBorder="1" applyAlignment="1">
      <alignment horizontal="left"/>
      <protection/>
    </xf>
    <xf numFmtId="184" fontId="3" fillId="0" borderId="0" xfId="71" applyNumberFormat="1" applyFont="1" applyBorder="1" applyAlignment="1">
      <alignment horizontal="right"/>
      <protection/>
    </xf>
    <xf numFmtId="0" fontId="3" fillId="0" borderId="0" xfId="71" applyFont="1">
      <alignment/>
      <protection/>
    </xf>
    <xf numFmtId="0" fontId="3" fillId="0" borderId="10" xfId="74" applyNumberFormat="1" applyFont="1" applyBorder="1" applyAlignment="1">
      <alignment horizontal="center"/>
      <protection/>
    </xf>
    <xf numFmtId="49" fontId="22" fillId="0" borderId="0" xfId="74" applyNumberFormat="1" applyFont="1" applyAlignment="1">
      <alignment horizontal="left"/>
      <protection/>
    </xf>
    <xf numFmtId="49" fontId="3" fillId="0" borderId="10" xfId="74" applyNumberFormat="1" applyFont="1" applyBorder="1" applyAlignment="1">
      <alignment horizontal="distributed" vertical="center"/>
      <protection/>
    </xf>
    <xf numFmtId="0" fontId="3" fillId="0" borderId="10" xfId="74" applyFont="1" applyBorder="1" applyAlignment="1">
      <alignment horizontal="distributed" vertical="center"/>
      <protection/>
    </xf>
    <xf numFmtId="49" fontId="23" fillId="0" borderId="10" xfId="71" applyNumberFormat="1" applyFont="1" applyBorder="1" applyAlignment="1">
      <alignment horizontal="distributed" vertical="center"/>
      <protection/>
    </xf>
    <xf numFmtId="49" fontId="23" fillId="0" borderId="11" xfId="71" applyNumberFormat="1" applyFont="1" applyBorder="1" applyAlignment="1">
      <alignment horizontal="distributed" vertical="center"/>
      <protection/>
    </xf>
    <xf numFmtId="0" fontId="23" fillId="0" borderId="12" xfId="71" applyFont="1" applyBorder="1" applyAlignment="1">
      <alignment horizontal="distributed" vertical="center"/>
      <protection/>
    </xf>
    <xf numFmtId="0" fontId="23" fillId="0" borderId="10" xfId="71" applyFont="1" applyBorder="1" applyAlignment="1">
      <alignment horizontal="distributed" vertical="center"/>
      <protection/>
    </xf>
    <xf numFmtId="0" fontId="23" fillId="0" borderId="10" xfId="74" applyFont="1" applyBorder="1" applyAlignment="1">
      <alignment horizontal="distributed" vertical="center"/>
      <protection/>
    </xf>
    <xf numFmtId="185" fontId="3" fillId="0" borderId="10" xfId="74" applyNumberFormat="1" applyFont="1" applyBorder="1" applyAlignment="1">
      <alignment horizontal="right" vertical="center"/>
      <protection/>
    </xf>
    <xf numFmtId="185" fontId="3" fillId="0" borderId="10" xfId="71" applyNumberFormat="1" applyFont="1" applyBorder="1" applyAlignment="1">
      <alignment horizontal="right" vertical="center"/>
      <protection/>
    </xf>
    <xf numFmtId="185" fontId="3" fillId="0" borderId="11" xfId="71" applyNumberFormat="1" applyFont="1" applyBorder="1" applyAlignment="1">
      <alignment horizontal="right" vertical="center"/>
      <protection/>
    </xf>
    <xf numFmtId="185" fontId="3" fillId="0" borderId="12" xfId="74" applyNumberFormat="1" applyFont="1" applyBorder="1" applyAlignment="1">
      <alignment horizontal="right" vertical="center"/>
      <protection/>
    </xf>
    <xf numFmtId="185" fontId="3" fillId="0" borderId="11" xfId="74" applyNumberFormat="1" applyFont="1" applyBorder="1" applyAlignment="1">
      <alignment horizontal="right" vertical="center"/>
      <protection/>
    </xf>
    <xf numFmtId="49" fontId="23" fillId="0" borderId="13" xfId="71" applyNumberFormat="1" applyFont="1" applyBorder="1" applyAlignment="1">
      <alignment horizontal="left" vertical="center"/>
      <protection/>
    </xf>
    <xf numFmtId="0" fontId="25" fillId="0" borderId="13" xfId="69" applyFont="1" applyBorder="1" applyAlignment="1">
      <alignment vertical="center"/>
      <protection/>
    </xf>
    <xf numFmtId="0" fontId="25" fillId="0" borderId="0" xfId="69" applyFont="1" applyAlignment="1">
      <alignment vertical="center"/>
      <protection/>
    </xf>
    <xf numFmtId="49" fontId="23" fillId="0" borderId="0" xfId="74" applyNumberFormat="1" applyFont="1" applyAlignment="1">
      <alignment horizontal="left"/>
      <protection/>
    </xf>
    <xf numFmtId="184" fontId="23" fillId="0" borderId="0" xfId="71" applyNumberFormat="1" applyFont="1" applyBorder="1" applyAlignment="1">
      <alignment horizontal="right"/>
      <protection/>
    </xf>
    <xf numFmtId="0" fontId="23" fillId="0" borderId="0" xfId="71" applyFont="1">
      <alignment/>
      <protection/>
    </xf>
    <xf numFmtId="0" fontId="23" fillId="0" borderId="0" xfId="74" applyFont="1">
      <alignment/>
      <protection/>
    </xf>
    <xf numFmtId="49" fontId="22" fillId="0" borderId="0" xfId="75" applyNumberFormat="1" applyFont="1" applyAlignment="1">
      <alignment horizontal="left"/>
      <protection/>
    </xf>
    <xf numFmtId="0" fontId="3" fillId="0" borderId="0" xfId="75" applyFont="1">
      <alignment/>
      <protection/>
    </xf>
    <xf numFmtId="49" fontId="3" fillId="0" borderId="0" xfId="75" applyNumberFormat="1" applyFont="1" applyAlignment="1">
      <alignment horizontal="center"/>
      <protection/>
    </xf>
    <xf numFmtId="0" fontId="3" fillId="0" borderId="0" xfId="75" applyFont="1" applyAlignment="1">
      <alignment horizontal="right"/>
      <protection/>
    </xf>
    <xf numFmtId="49" fontId="3" fillId="0" borderId="10" xfId="75" applyNumberFormat="1" applyFont="1" applyBorder="1" applyAlignment="1">
      <alignment horizontal="distributed" vertical="center"/>
      <protection/>
    </xf>
    <xf numFmtId="0" fontId="3" fillId="0" borderId="10" xfId="75" applyFont="1" applyBorder="1" applyAlignment="1">
      <alignment horizontal="distributed" vertical="center"/>
      <protection/>
    </xf>
    <xf numFmtId="49" fontId="23" fillId="0" borderId="10" xfId="72" applyNumberFormat="1" applyFont="1" applyBorder="1" applyAlignment="1">
      <alignment horizontal="distributed" vertical="center"/>
      <protection/>
    </xf>
    <xf numFmtId="49" fontId="23" fillId="0" borderId="11" xfId="72" applyNumberFormat="1" applyFont="1" applyBorder="1" applyAlignment="1">
      <alignment horizontal="distributed" vertical="center"/>
      <protection/>
    </xf>
    <xf numFmtId="0" fontId="23" fillId="0" borderId="12" xfId="72" applyFont="1" applyBorder="1" applyAlignment="1">
      <alignment horizontal="distributed" vertical="center"/>
      <protection/>
    </xf>
    <xf numFmtId="0" fontId="23" fillId="0" borderId="10" xfId="72" applyFont="1" applyBorder="1" applyAlignment="1">
      <alignment horizontal="distributed" vertical="center"/>
      <protection/>
    </xf>
    <xf numFmtId="0" fontId="23" fillId="0" borderId="10" xfId="75" applyFont="1" applyBorder="1" applyAlignment="1">
      <alignment horizontal="distributed" vertical="center"/>
      <protection/>
    </xf>
    <xf numFmtId="0" fontId="3" fillId="0" borderId="0" xfId="75" applyFont="1" applyAlignment="1">
      <alignment horizontal="center"/>
      <protection/>
    </xf>
    <xf numFmtId="49" fontId="3" fillId="0" borderId="10" xfId="75" applyNumberFormat="1" applyFont="1" applyBorder="1" applyAlignment="1">
      <alignment horizontal="center"/>
      <protection/>
    </xf>
    <xf numFmtId="185" fontId="3" fillId="0" borderId="10" xfId="75" applyNumberFormat="1" applyFont="1" applyBorder="1" applyAlignment="1">
      <alignment horizontal="right" vertical="center"/>
      <protection/>
    </xf>
    <xf numFmtId="185" fontId="3" fillId="0" borderId="10" xfId="72" applyNumberFormat="1" applyFont="1" applyBorder="1" applyAlignment="1">
      <alignment horizontal="right" vertical="center"/>
      <protection/>
    </xf>
    <xf numFmtId="185" fontId="3" fillId="0" borderId="11" xfId="72" applyNumberFormat="1" applyFont="1" applyBorder="1" applyAlignment="1">
      <alignment horizontal="right" vertical="center"/>
      <protection/>
    </xf>
    <xf numFmtId="185" fontId="3" fillId="0" borderId="12" xfId="75" applyNumberFormat="1" applyFont="1" applyBorder="1" applyAlignment="1">
      <alignment horizontal="right" vertical="center"/>
      <protection/>
    </xf>
    <xf numFmtId="0" fontId="3" fillId="0" borderId="10" xfId="75" applyNumberFormat="1" applyFont="1" applyBorder="1" applyAlignment="1">
      <alignment horizontal="center"/>
      <protection/>
    </xf>
    <xf numFmtId="185" fontId="3" fillId="0" borderId="11" xfId="75" applyNumberFormat="1" applyFont="1" applyBorder="1" applyAlignment="1">
      <alignment horizontal="right" vertical="center"/>
      <protection/>
    </xf>
    <xf numFmtId="49" fontId="23" fillId="0" borderId="13" xfId="72" applyNumberFormat="1" applyFont="1" applyBorder="1" applyAlignment="1">
      <alignment horizontal="left" vertical="center"/>
      <protection/>
    </xf>
    <xf numFmtId="0" fontId="25" fillId="0" borderId="13" xfId="70" applyFont="1" applyBorder="1" applyAlignment="1">
      <alignment vertical="center"/>
      <protection/>
    </xf>
    <xf numFmtId="0" fontId="3" fillId="0" borderId="0" xfId="72" applyFont="1">
      <alignment/>
      <protection/>
    </xf>
    <xf numFmtId="0" fontId="26" fillId="0" borderId="0" xfId="70" applyFont="1" applyAlignment="1">
      <alignment vertical="center"/>
      <protection/>
    </xf>
    <xf numFmtId="49" fontId="23" fillId="0" borderId="0" xfId="75" applyNumberFormat="1" applyFont="1" applyAlignment="1">
      <alignment horizontal="left"/>
      <protection/>
    </xf>
    <xf numFmtId="184" fontId="23" fillId="0" borderId="0" xfId="72" applyNumberFormat="1" applyFont="1" applyBorder="1" applyAlignment="1">
      <alignment horizontal="right"/>
      <protection/>
    </xf>
    <xf numFmtId="0" fontId="23" fillId="0" borderId="0" xfId="72" applyFont="1">
      <alignment/>
      <protection/>
    </xf>
    <xf numFmtId="0" fontId="23" fillId="0" borderId="0" xfId="75" applyFont="1">
      <alignment/>
      <protection/>
    </xf>
    <xf numFmtId="185" fontId="3" fillId="0" borderId="14" xfId="75" applyNumberFormat="1" applyFont="1" applyBorder="1" applyAlignment="1">
      <alignment horizontal="right" vertical="center"/>
      <protection/>
    </xf>
    <xf numFmtId="185" fontId="3" fillId="0" borderId="15" xfId="75" applyNumberFormat="1" applyFont="1" applyBorder="1" applyAlignment="1">
      <alignment horizontal="right" vertical="center"/>
      <protection/>
    </xf>
    <xf numFmtId="185" fontId="3" fillId="0" borderId="16" xfId="75" applyNumberFormat="1" applyFont="1" applyBorder="1" applyAlignment="1">
      <alignment horizontal="right" vertical="center"/>
      <protection/>
    </xf>
    <xf numFmtId="185" fontId="3" fillId="0" borderId="17" xfId="75" applyNumberFormat="1" applyFont="1" applyBorder="1" applyAlignment="1">
      <alignment horizontal="right" vertical="center"/>
      <protection/>
    </xf>
    <xf numFmtId="0" fontId="31" fillId="0" borderId="10" xfId="75" applyNumberFormat="1" applyFont="1" applyBorder="1" applyAlignment="1">
      <alignment horizontal="center"/>
      <protection/>
    </xf>
    <xf numFmtId="185" fontId="31" fillId="0" borderId="10" xfId="75" applyNumberFormat="1" applyFont="1" applyBorder="1" applyAlignment="1">
      <alignment horizontal="right" vertical="center"/>
      <protection/>
    </xf>
    <xf numFmtId="185" fontId="31" fillId="0" borderId="17" xfId="75" applyNumberFormat="1" applyFont="1" applyBorder="1" applyAlignment="1">
      <alignment horizontal="right" vertical="center"/>
      <protection/>
    </xf>
    <xf numFmtId="185" fontId="31" fillId="0" borderId="15" xfId="75" applyNumberFormat="1" applyFont="1" applyBorder="1" applyAlignment="1">
      <alignment horizontal="right" vertical="center"/>
      <protection/>
    </xf>
    <xf numFmtId="0" fontId="31" fillId="0" borderId="0" xfId="75" applyFont="1">
      <alignment/>
      <protection/>
    </xf>
    <xf numFmtId="49" fontId="32" fillId="24" borderId="0" xfId="76" applyNumberFormat="1" applyFont="1" applyFill="1" applyBorder="1" applyAlignment="1">
      <alignment horizontal="left" vertical="center"/>
      <protection/>
    </xf>
    <xf numFmtId="0" fontId="33" fillId="24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right"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31" fillId="0" borderId="0" xfId="76" applyFont="1" applyFill="1" applyAlignment="1">
      <alignment vertical="center"/>
      <protection/>
    </xf>
    <xf numFmtId="0" fontId="3" fillId="0" borderId="0" xfId="73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horizontal="left" vertical="center"/>
      <protection/>
    </xf>
    <xf numFmtId="184" fontId="3" fillId="0" borderId="0" xfId="73" applyNumberFormat="1" applyFont="1" applyFill="1" applyBorder="1" applyAlignment="1">
      <alignment horizontal="right" vertical="center"/>
      <protection/>
    </xf>
    <xf numFmtId="0" fontId="3" fillId="0" borderId="0" xfId="73" applyFont="1" applyFill="1" applyBorder="1" applyAlignment="1">
      <alignment vertical="center"/>
      <protection/>
    </xf>
    <xf numFmtId="49" fontId="32" fillId="25" borderId="0" xfId="76" applyNumberFormat="1" applyFont="1" applyFill="1" applyBorder="1" applyAlignment="1">
      <alignment horizontal="left" vertical="center"/>
      <protection/>
    </xf>
    <xf numFmtId="0" fontId="33" fillId="25" borderId="0" xfId="76" applyFont="1" applyFill="1" applyBorder="1" applyAlignment="1">
      <alignment vertical="center"/>
      <protection/>
    </xf>
    <xf numFmtId="0" fontId="3" fillId="25" borderId="0" xfId="76" applyFont="1" applyFill="1" applyBorder="1" applyAlignment="1">
      <alignment vertical="center"/>
      <protection/>
    </xf>
    <xf numFmtId="0" fontId="3" fillId="25" borderId="0" xfId="76" applyFont="1" applyFill="1" applyAlignment="1">
      <alignment vertical="center"/>
      <protection/>
    </xf>
    <xf numFmtId="49" fontId="3" fillId="0" borderId="0" xfId="73" applyNumberFormat="1" applyFont="1" applyFill="1" applyBorder="1" applyAlignment="1">
      <alignment horizontal="left" vertical="center"/>
      <protection/>
    </xf>
    <xf numFmtId="0" fontId="28" fillId="0" borderId="0" xfId="70" applyFont="1" applyFill="1" applyBorder="1" applyAlignment="1">
      <alignment vertical="center"/>
      <protection/>
    </xf>
    <xf numFmtId="0" fontId="3" fillId="0" borderId="18" xfId="76" applyNumberFormat="1" applyFont="1" applyFill="1" applyBorder="1" applyAlignment="1">
      <alignment horizontal="center" vertical="center"/>
      <protection/>
    </xf>
    <xf numFmtId="185" fontId="3" fillId="0" borderId="19" xfId="76" applyNumberFormat="1" applyFont="1" applyFill="1" applyBorder="1" applyAlignment="1">
      <alignment horizontal="right" vertical="center"/>
      <protection/>
    </xf>
    <xf numFmtId="185" fontId="3" fillId="0" borderId="20" xfId="73" applyNumberFormat="1" applyFont="1" applyFill="1" applyBorder="1" applyAlignment="1">
      <alignment horizontal="right" vertical="center"/>
      <protection/>
    </xf>
    <xf numFmtId="185" fontId="3" fillId="0" borderId="21" xfId="73" applyNumberFormat="1" applyFont="1" applyFill="1" applyBorder="1" applyAlignment="1">
      <alignment horizontal="right" vertical="center"/>
      <protection/>
    </xf>
    <xf numFmtId="185" fontId="3" fillId="0" borderId="22" xfId="73" applyNumberFormat="1" applyFont="1" applyFill="1" applyBorder="1" applyAlignment="1">
      <alignment horizontal="right" vertical="center"/>
      <protection/>
    </xf>
    <xf numFmtId="185" fontId="3" fillId="0" borderId="20" xfId="76" applyNumberFormat="1" applyFont="1" applyFill="1" applyBorder="1" applyAlignment="1">
      <alignment horizontal="right" vertical="center"/>
      <protection/>
    </xf>
    <xf numFmtId="185" fontId="3" fillId="0" borderId="23" xfId="76" applyNumberFormat="1" applyFont="1" applyFill="1" applyBorder="1" applyAlignment="1">
      <alignment horizontal="right" vertical="center"/>
      <protection/>
    </xf>
    <xf numFmtId="185" fontId="3" fillId="0" borderId="21" xfId="76" applyNumberFormat="1" applyFont="1" applyFill="1" applyBorder="1" applyAlignment="1">
      <alignment horizontal="right" vertical="center"/>
      <protection/>
    </xf>
    <xf numFmtId="185" fontId="3" fillId="0" borderId="22" xfId="76" applyNumberFormat="1" applyFont="1" applyFill="1" applyBorder="1" applyAlignment="1">
      <alignment horizontal="right" vertical="center"/>
      <protection/>
    </xf>
    <xf numFmtId="0" fontId="31" fillId="0" borderId="18" xfId="76" applyNumberFormat="1" applyFont="1" applyFill="1" applyBorder="1" applyAlignment="1">
      <alignment horizontal="center" vertical="center"/>
      <protection/>
    </xf>
    <xf numFmtId="185" fontId="31" fillId="0" borderId="19" xfId="76" applyNumberFormat="1" applyFont="1" applyFill="1" applyBorder="1" applyAlignment="1">
      <alignment horizontal="right" vertical="center"/>
      <protection/>
    </xf>
    <xf numFmtId="185" fontId="31" fillId="0" borderId="20" xfId="76" applyNumberFormat="1" applyFont="1" applyFill="1" applyBorder="1" applyAlignment="1">
      <alignment horizontal="right" vertical="center"/>
      <protection/>
    </xf>
    <xf numFmtId="185" fontId="31" fillId="0" borderId="21" xfId="76" applyNumberFormat="1" applyFont="1" applyFill="1" applyBorder="1" applyAlignment="1">
      <alignment horizontal="right" vertical="center"/>
      <protection/>
    </xf>
    <xf numFmtId="185" fontId="31" fillId="0" borderId="22" xfId="76" applyNumberFormat="1" applyFont="1" applyFill="1" applyBorder="1" applyAlignment="1">
      <alignment horizontal="right" vertical="center"/>
      <protection/>
    </xf>
    <xf numFmtId="185" fontId="31" fillId="0" borderId="23" xfId="76" applyNumberFormat="1" applyFont="1" applyFill="1" applyBorder="1" applyAlignment="1">
      <alignment horizontal="right" vertical="center"/>
      <protection/>
    </xf>
    <xf numFmtId="0" fontId="31" fillId="0" borderId="24" xfId="76" applyNumberFormat="1" applyFont="1" applyFill="1" applyBorder="1" applyAlignment="1">
      <alignment horizontal="center" vertical="center"/>
      <protection/>
    </xf>
    <xf numFmtId="185" fontId="31" fillId="0" borderId="25" xfId="76" applyNumberFormat="1" applyFont="1" applyFill="1" applyBorder="1" applyAlignment="1">
      <alignment horizontal="right" vertical="center"/>
      <protection/>
    </xf>
    <xf numFmtId="185" fontId="31" fillId="0" borderId="26" xfId="76" applyNumberFormat="1" applyFont="1" applyFill="1" applyBorder="1" applyAlignment="1">
      <alignment horizontal="right" vertical="center"/>
      <protection/>
    </xf>
    <xf numFmtId="185" fontId="31" fillId="0" borderId="27" xfId="76" applyNumberFormat="1" applyFont="1" applyFill="1" applyBorder="1" applyAlignment="1">
      <alignment horizontal="right" vertical="center"/>
      <protection/>
    </xf>
    <xf numFmtId="185" fontId="31" fillId="0" borderId="28" xfId="76" applyNumberFormat="1" applyFont="1" applyFill="1" applyBorder="1" applyAlignment="1">
      <alignment horizontal="right" vertical="center"/>
      <protection/>
    </xf>
    <xf numFmtId="185" fontId="31" fillId="0" borderId="29" xfId="76" applyNumberFormat="1" applyFont="1" applyFill="1" applyBorder="1" applyAlignment="1">
      <alignment horizontal="right" vertical="center"/>
      <protection/>
    </xf>
    <xf numFmtId="0" fontId="3" fillId="0" borderId="30" xfId="76" applyNumberFormat="1" applyFont="1" applyFill="1" applyBorder="1" applyAlignment="1">
      <alignment horizontal="center" vertical="center"/>
      <protection/>
    </xf>
    <xf numFmtId="185" fontId="3" fillId="0" borderId="31" xfId="76" applyNumberFormat="1" applyFont="1" applyFill="1" applyBorder="1" applyAlignment="1">
      <alignment horizontal="right" vertical="center"/>
      <protection/>
    </xf>
    <xf numFmtId="185" fontId="3" fillId="0" borderId="32" xfId="73" applyNumberFormat="1" applyFont="1" applyFill="1" applyBorder="1" applyAlignment="1">
      <alignment horizontal="right" vertical="center"/>
      <protection/>
    </xf>
    <xf numFmtId="185" fontId="3" fillId="0" borderId="33" xfId="73" applyNumberFormat="1" applyFont="1" applyFill="1" applyBorder="1" applyAlignment="1">
      <alignment horizontal="right" vertical="center"/>
      <protection/>
    </xf>
    <xf numFmtId="185" fontId="3" fillId="0" borderId="34" xfId="73" applyNumberFormat="1" applyFont="1" applyFill="1" applyBorder="1" applyAlignment="1">
      <alignment horizontal="right" vertical="center"/>
      <protection/>
    </xf>
    <xf numFmtId="185" fontId="3" fillId="0" borderId="32" xfId="76" applyNumberFormat="1" applyFont="1" applyFill="1" applyBorder="1" applyAlignment="1">
      <alignment horizontal="right" vertical="center"/>
      <protection/>
    </xf>
    <xf numFmtId="185" fontId="3" fillId="0" borderId="35" xfId="76" applyNumberFormat="1" applyFont="1" applyFill="1" applyBorder="1" applyAlignment="1">
      <alignment horizontal="right" vertical="center"/>
      <protection/>
    </xf>
    <xf numFmtId="185" fontId="3" fillId="0" borderId="33" xfId="76" applyNumberFormat="1" applyFont="1" applyFill="1" applyBorder="1" applyAlignment="1">
      <alignment horizontal="right" vertical="center"/>
      <protection/>
    </xf>
    <xf numFmtId="185" fontId="3" fillId="0" borderId="34" xfId="76" applyNumberFormat="1" applyFont="1" applyFill="1" applyBorder="1" applyAlignment="1">
      <alignment horizontal="right" vertical="center"/>
      <protection/>
    </xf>
    <xf numFmtId="49" fontId="3" fillId="0" borderId="36" xfId="76" applyNumberFormat="1" applyFont="1" applyFill="1" applyBorder="1" applyAlignment="1">
      <alignment horizontal="center" vertical="center"/>
      <protection/>
    </xf>
    <xf numFmtId="0" fontId="3" fillId="0" borderId="37" xfId="76" applyFont="1" applyFill="1" applyBorder="1" applyAlignment="1">
      <alignment horizontal="center" vertical="center" wrapText="1"/>
      <protection/>
    </xf>
    <xf numFmtId="49" fontId="3" fillId="0" borderId="38" xfId="73" applyNumberFormat="1" applyFont="1" applyFill="1" applyBorder="1" applyAlignment="1">
      <alignment horizontal="center" vertical="center"/>
      <protection/>
    </xf>
    <xf numFmtId="49" fontId="3" fillId="0" borderId="39" xfId="73" applyNumberFormat="1" applyFont="1" applyFill="1" applyBorder="1" applyAlignment="1">
      <alignment horizontal="center" vertical="center"/>
      <protection/>
    </xf>
    <xf numFmtId="49" fontId="3" fillId="0" borderId="40" xfId="73" applyNumberFormat="1" applyFont="1" applyFill="1" applyBorder="1" applyAlignment="1">
      <alignment horizontal="center" vertical="center"/>
      <protection/>
    </xf>
    <xf numFmtId="0" fontId="3" fillId="0" borderId="38" xfId="73" applyFont="1" applyFill="1" applyBorder="1" applyAlignment="1">
      <alignment horizontal="center" vertical="center"/>
      <protection/>
    </xf>
    <xf numFmtId="49" fontId="3" fillId="0" borderId="41" xfId="73" applyNumberFormat="1" applyFont="1" applyFill="1" applyBorder="1" applyAlignment="1">
      <alignment horizontal="center" vertical="center"/>
      <protection/>
    </xf>
    <xf numFmtId="0" fontId="3" fillId="0" borderId="39" xfId="73" applyFont="1" applyFill="1" applyBorder="1" applyAlignment="1">
      <alignment horizontal="center" vertical="center"/>
      <protection/>
    </xf>
    <xf numFmtId="0" fontId="3" fillId="0" borderId="40" xfId="76" applyFont="1" applyFill="1" applyBorder="1" applyAlignment="1">
      <alignment horizontal="center" vertical="center"/>
      <protection/>
    </xf>
    <xf numFmtId="0" fontId="3" fillId="0" borderId="42" xfId="76" applyNumberFormat="1" applyFont="1" applyFill="1" applyBorder="1" applyAlignment="1">
      <alignment horizontal="center" vertical="center"/>
      <protection/>
    </xf>
    <xf numFmtId="185" fontId="3" fillId="0" borderId="43" xfId="76" applyNumberFormat="1" applyFont="1" applyFill="1" applyBorder="1" applyAlignment="1">
      <alignment horizontal="right" vertical="center"/>
      <protection/>
    </xf>
    <xf numFmtId="185" fontId="3" fillId="0" borderId="44" xfId="76" applyNumberFormat="1" applyFont="1" applyFill="1" applyBorder="1" applyAlignment="1">
      <alignment horizontal="right" vertical="center"/>
      <protection/>
    </xf>
    <xf numFmtId="185" fontId="3" fillId="0" borderId="45" xfId="76" applyNumberFormat="1" applyFont="1" applyFill="1" applyBorder="1" applyAlignment="1">
      <alignment horizontal="right" vertical="center"/>
      <protection/>
    </xf>
    <xf numFmtId="185" fontId="3" fillId="0" borderId="46" xfId="76" applyNumberFormat="1" applyFont="1" applyFill="1" applyBorder="1" applyAlignment="1">
      <alignment horizontal="right" vertical="center"/>
      <protection/>
    </xf>
    <xf numFmtId="185" fontId="3" fillId="0" borderId="47" xfId="76" applyNumberFormat="1" applyFont="1" applyFill="1" applyBorder="1" applyAlignment="1">
      <alignment horizontal="right" vertical="center"/>
      <protection/>
    </xf>
    <xf numFmtId="185" fontId="3" fillId="0" borderId="44" xfId="73" applyNumberFormat="1" applyFont="1" applyFill="1" applyBorder="1" applyAlignment="1">
      <alignment horizontal="right" vertical="center"/>
      <protection/>
    </xf>
    <xf numFmtId="185" fontId="3" fillId="0" borderId="45" xfId="73" applyNumberFormat="1" applyFont="1" applyFill="1" applyBorder="1" applyAlignment="1">
      <alignment horizontal="right" vertical="center"/>
      <protection/>
    </xf>
    <xf numFmtId="185" fontId="3" fillId="0" borderId="46" xfId="73" applyNumberFormat="1" applyFont="1" applyFill="1" applyBorder="1" applyAlignment="1">
      <alignment horizontal="right" vertical="center"/>
      <protection/>
    </xf>
    <xf numFmtId="49" fontId="3" fillId="0" borderId="30" xfId="76" applyNumberFormat="1" applyFont="1" applyFill="1" applyBorder="1" applyAlignment="1">
      <alignment horizontal="center" vertical="center"/>
      <protection/>
    </xf>
    <xf numFmtId="0" fontId="3" fillId="0" borderId="48" xfId="76" applyNumberFormat="1" applyFont="1" applyFill="1" applyBorder="1" applyAlignment="1">
      <alignment horizontal="center" vertical="center"/>
      <protection/>
    </xf>
    <xf numFmtId="185" fontId="3" fillId="0" borderId="49" xfId="76" applyNumberFormat="1" applyFont="1" applyFill="1" applyBorder="1" applyAlignment="1">
      <alignment horizontal="right" vertical="center"/>
      <protection/>
    </xf>
    <xf numFmtId="185" fontId="3" fillId="0" borderId="50" xfId="76" applyNumberFormat="1" applyFont="1" applyFill="1" applyBorder="1" applyAlignment="1">
      <alignment horizontal="right" vertical="center"/>
      <protection/>
    </xf>
    <xf numFmtId="185" fontId="3" fillId="0" borderId="51" xfId="76" applyNumberFormat="1" applyFont="1" applyFill="1" applyBorder="1" applyAlignment="1">
      <alignment horizontal="right" vertical="center"/>
      <protection/>
    </xf>
    <xf numFmtId="185" fontId="3" fillId="0" borderId="52" xfId="76" applyNumberFormat="1" applyFont="1" applyFill="1" applyBorder="1" applyAlignment="1">
      <alignment horizontal="right" vertical="center"/>
      <protection/>
    </xf>
    <xf numFmtId="185" fontId="3" fillId="0" borderId="53" xfId="76" applyNumberFormat="1" applyFont="1" applyFill="1" applyBorder="1" applyAlignment="1">
      <alignment horizontal="right" vertical="center"/>
      <protection/>
    </xf>
    <xf numFmtId="0" fontId="3" fillId="0" borderId="54" xfId="76" applyNumberFormat="1" applyFont="1" applyFill="1" applyBorder="1" applyAlignment="1">
      <alignment horizontal="center" vertical="center"/>
      <protection/>
    </xf>
    <xf numFmtId="185" fontId="3" fillId="0" borderId="55" xfId="76" applyNumberFormat="1" applyFont="1" applyFill="1" applyBorder="1" applyAlignment="1">
      <alignment horizontal="right" vertical="center"/>
      <protection/>
    </xf>
    <xf numFmtId="185" fontId="3" fillId="0" borderId="56" xfId="76" applyNumberFormat="1" applyFont="1" applyFill="1" applyBorder="1" applyAlignment="1">
      <alignment horizontal="right" vertical="center"/>
      <protection/>
    </xf>
    <xf numFmtId="185" fontId="3" fillId="0" borderId="57" xfId="76" applyNumberFormat="1" applyFont="1" applyFill="1" applyBorder="1" applyAlignment="1">
      <alignment horizontal="right" vertical="center"/>
      <protection/>
    </xf>
    <xf numFmtId="185" fontId="3" fillId="0" borderId="58" xfId="76" applyNumberFormat="1" applyFont="1" applyFill="1" applyBorder="1" applyAlignment="1">
      <alignment horizontal="right" vertical="center"/>
      <protection/>
    </xf>
    <xf numFmtId="185" fontId="3" fillId="0" borderId="59" xfId="76" applyNumberFormat="1" applyFont="1" applyFill="1" applyBorder="1" applyAlignment="1">
      <alignment horizontal="right" vertical="center"/>
      <protection/>
    </xf>
    <xf numFmtId="185" fontId="3" fillId="0" borderId="50" xfId="73" applyNumberFormat="1" applyFont="1" applyFill="1" applyBorder="1" applyAlignment="1">
      <alignment horizontal="right" vertical="center"/>
      <protection/>
    </xf>
    <xf numFmtId="185" fontId="3" fillId="0" borderId="51" xfId="73" applyNumberFormat="1" applyFont="1" applyFill="1" applyBorder="1" applyAlignment="1">
      <alignment horizontal="right" vertical="center"/>
      <protection/>
    </xf>
    <xf numFmtId="185" fontId="3" fillId="0" borderId="52" xfId="73" applyNumberFormat="1" applyFont="1" applyFill="1" applyBorder="1" applyAlignment="1">
      <alignment horizontal="right" vertical="center"/>
      <protection/>
    </xf>
    <xf numFmtId="185" fontId="3" fillId="0" borderId="56" xfId="73" applyNumberFormat="1" applyFont="1" applyFill="1" applyBorder="1" applyAlignment="1">
      <alignment horizontal="right" vertical="center"/>
      <protection/>
    </xf>
    <xf numFmtId="185" fontId="3" fillId="0" borderId="57" xfId="73" applyNumberFormat="1" applyFont="1" applyFill="1" applyBorder="1" applyAlignment="1">
      <alignment horizontal="right" vertical="center"/>
      <protection/>
    </xf>
    <xf numFmtId="185" fontId="3" fillId="0" borderId="58" xfId="73" applyNumberFormat="1" applyFont="1" applyFill="1" applyBorder="1" applyAlignment="1">
      <alignment horizontal="right" vertical="center"/>
      <protection/>
    </xf>
    <xf numFmtId="0" fontId="31" fillId="0" borderId="60" xfId="76" applyNumberFormat="1" applyFont="1" applyFill="1" applyBorder="1" applyAlignment="1">
      <alignment horizontal="center" vertical="center"/>
      <protection/>
    </xf>
    <xf numFmtId="185" fontId="31" fillId="0" borderId="61" xfId="76" applyNumberFormat="1" applyFont="1" applyFill="1" applyBorder="1" applyAlignment="1">
      <alignment horizontal="right" vertical="center"/>
      <protection/>
    </xf>
    <xf numFmtId="185" fontId="31" fillId="0" borderId="62" xfId="76" applyNumberFormat="1" applyFont="1" applyFill="1" applyBorder="1" applyAlignment="1">
      <alignment horizontal="right" vertical="center"/>
      <protection/>
    </xf>
    <xf numFmtId="185" fontId="31" fillId="0" borderId="63" xfId="76" applyNumberFormat="1" applyFont="1" applyFill="1" applyBorder="1" applyAlignment="1">
      <alignment horizontal="right" vertical="center"/>
      <protection/>
    </xf>
    <xf numFmtId="185" fontId="31" fillId="0" borderId="64" xfId="76" applyNumberFormat="1" applyFont="1" applyFill="1" applyBorder="1" applyAlignment="1">
      <alignment horizontal="right" vertical="center"/>
      <protection/>
    </xf>
    <xf numFmtId="185" fontId="31" fillId="0" borderId="65" xfId="76" applyNumberFormat="1" applyFont="1" applyFill="1" applyBorder="1" applyAlignment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(3.3～3.16)一般廃棄物データ" xfId="69"/>
    <cellStyle name="標準_09ex305" xfId="70"/>
    <cellStyle name="標準_ES160380" xfId="71"/>
    <cellStyle name="標準_ES160380_09ex305" xfId="72"/>
    <cellStyle name="標準_ES160380_09ex305 2" xfId="73"/>
    <cellStyle name="標準_ES160390" xfId="74"/>
    <cellStyle name="標準_ES160390_09ex305" xfId="75"/>
    <cellStyle name="標準_ES160390_09ex305 2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showGridLines="0" tabSelected="1" zoomScale="85" zoomScaleNormal="85" workbookViewId="0" topLeftCell="A1">
      <selection activeCell="A1" sqref="A1"/>
    </sheetView>
  </sheetViews>
  <sheetFormatPr defaultColWidth="8.625" defaultRowHeight="15" customHeight="1"/>
  <cols>
    <col min="1" max="1" width="12.625" style="75" customWidth="1"/>
    <col min="2" max="9" width="12.625" style="73" customWidth="1"/>
    <col min="10" max="16384" width="8.625" style="74" customWidth="1"/>
  </cols>
  <sheetData>
    <row r="1" spans="1:6" ht="30" customHeight="1">
      <c r="A1" s="71" t="s">
        <v>77</v>
      </c>
      <c r="B1" s="72"/>
      <c r="C1" s="72"/>
      <c r="D1" s="72"/>
      <c r="E1" s="72"/>
      <c r="F1" s="72"/>
    </row>
    <row r="2" spans="1:9" s="86" customFormat="1" ht="19.5" customHeight="1">
      <c r="A2" s="83"/>
      <c r="B2" s="84"/>
      <c r="C2" s="84"/>
      <c r="D2" s="84"/>
      <c r="E2" s="84"/>
      <c r="F2" s="85"/>
      <c r="G2" s="85"/>
      <c r="H2" s="85"/>
      <c r="I2" s="85"/>
    </row>
    <row r="3" ht="19.5" customHeight="1" thickBot="1">
      <c r="I3" s="76" t="s">
        <v>73</v>
      </c>
    </row>
    <row r="4" spans="1:9" s="77" customFormat="1" ht="30" customHeight="1">
      <c r="A4" s="119"/>
      <c r="B4" s="120" t="s">
        <v>69</v>
      </c>
      <c r="C4" s="121" t="s">
        <v>36</v>
      </c>
      <c r="D4" s="122" t="s">
        <v>37</v>
      </c>
      <c r="E4" s="123" t="s">
        <v>7</v>
      </c>
      <c r="F4" s="124" t="s">
        <v>38</v>
      </c>
      <c r="G4" s="125" t="s">
        <v>39</v>
      </c>
      <c r="H4" s="126" t="s">
        <v>28</v>
      </c>
      <c r="I4" s="127" t="s">
        <v>7</v>
      </c>
    </row>
    <row r="5" spans="1:9" ht="19.5" customHeight="1">
      <c r="A5" s="89" t="s">
        <v>78</v>
      </c>
      <c r="B5" s="90">
        <v>10454</v>
      </c>
      <c r="C5" s="91" t="s">
        <v>34</v>
      </c>
      <c r="D5" s="92" t="s">
        <v>34</v>
      </c>
      <c r="E5" s="93" t="s">
        <v>34</v>
      </c>
      <c r="F5" s="94">
        <v>643.8906520673742</v>
      </c>
      <c r="G5" s="95">
        <v>218.38661743161825</v>
      </c>
      <c r="H5" s="96">
        <v>155.38392592728482</v>
      </c>
      <c r="I5" s="97">
        <v>1017.6611954262772</v>
      </c>
    </row>
    <row r="6" spans="1:9" ht="19.5" customHeight="1">
      <c r="A6" s="89">
        <v>47</v>
      </c>
      <c r="B6" s="90">
        <v>10585</v>
      </c>
      <c r="C6" s="91" t="s">
        <v>34</v>
      </c>
      <c r="D6" s="92" t="s">
        <v>34</v>
      </c>
      <c r="E6" s="93" t="s">
        <v>34</v>
      </c>
      <c r="F6" s="94">
        <v>714</v>
      </c>
      <c r="G6" s="95">
        <v>236</v>
      </c>
      <c r="H6" s="96">
        <v>153</v>
      </c>
      <c r="I6" s="97">
        <v>1102</v>
      </c>
    </row>
    <row r="7" spans="1:9" ht="19.5" customHeight="1">
      <c r="A7" s="128">
        <v>48</v>
      </c>
      <c r="B7" s="129">
        <v>10820</v>
      </c>
      <c r="C7" s="134" t="s">
        <v>34</v>
      </c>
      <c r="D7" s="135" t="s">
        <v>34</v>
      </c>
      <c r="E7" s="136" t="s">
        <v>34</v>
      </c>
      <c r="F7" s="130">
        <v>731</v>
      </c>
      <c r="G7" s="133">
        <v>251</v>
      </c>
      <c r="H7" s="131">
        <v>148</v>
      </c>
      <c r="I7" s="132">
        <v>1130</v>
      </c>
    </row>
    <row r="8" spans="1:9" ht="19.5" customHeight="1">
      <c r="A8" s="138">
        <v>49</v>
      </c>
      <c r="B8" s="139">
        <v>11057</v>
      </c>
      <c r="C8" s="150" t="s">
        <v>34</v>
      </c>
      <c r="D8" s="151" t="s">
        <v>34</v>
      </c>
      <c r="E8" s="152" t="s">
        <v>34</v>
      </c>
      <c r="F8" s="140">
        <v>657</v>
      </c>
      <c r="G8" s="143">
        <v>231</v>
      </c>
      <c r="H8" s="141">
        <v>104</v>
      </c>
      <c r="I8" s="142">
        <v>993</v>
      </c>
    </row>
    <row r="9" spans="1:9" ht="19.5" customHeight="1">
      <c r="A9" s="89">
        <v>50</v>
      </c>
      <c r="B9" s="90">
        <v>11238</v>
      </c>
      <c r="C9" s="91" t="s">
        <v>34</v>
      </c>
      <c r="D9" s="92" t="s">
        <v>34</v>
      </c>
      <c r="E9" s="93" t="s">
        <v>34</v>
      </c>
      <c r="F9" s="94">
        <v>681</v>
      </c>
      <c r="G9" s="95">
        <v>250</v>
      </c>
      <c r="H9" s="96">
        <v>97</v>
      </c>
      <c r="I9" s="97">
        <v>1028</v>
      </c>
    </row>
    <row r="10" spans="1:9" ht="19.5" customHeight="1">
      <c r="A10" s="89">
        <v>51</v>
      </c>
      <c r="B10" s="90">
        <v>11379</v>
      </c>
      <c r="C10" s="91" t="s">
        <v>34</v>
      </c>
      <c r="D10" s="92" t="s">
        <v>34</v>
      </c>
      <c r="E10" s="93" t="s">
        <v>34</v>
      </c>
      <c r="F10" s="94">
        <v>683</v>
      </c>
      <c r="G10" s="95">
        <v>210</v>
      </c>
      <c r="H10" s="96">
        <v>86</v>
      </c>
      <c r="I10" s="97">
        <v>978</v>
      </c>
    </row>
    <row r="11" spans="1:9" ht="19.5" customHeight="1">
      <c r="A11" s="89">
        <v>52</v>
      </c>
      <c r="B11" s="90">
        <v>11428</v>
      </c>
      <c r="C11" s="91" t="s">
        <v>34</v>
      </c>
      <c r="D11" s="92" t="s">
        <v>34</v>
      </c>
      <c r="E11" s="93" t="s">
        <v>34</v>
      </c>
      <c r="F11" s="94">
        <v>721</v>
      </c>
      <c r="G11" s="95">
        <v>206</v>
      </c>
      <c r="H11" s="96">
        <v>69</v>
      </c>
      <c r="I11" s="97">
        <v>996</v>
      </c>
    </row>
    <row r="12" spans="1:9" ht="19.5" customHeight="1">
      <c r="A12" s="144">
        <v>53</v>
      </c>
      <c r="B12" s="145">
        <v>11529</v>
      </c>
      <c r="C12" s="153" t="s">
        <v>34</v>
      </c>
      <c r="D12" s="154" t="s">
        <v>34</v>
      </c>
      <c r="E12" s="155" t="s">
        <v>34</v>
      </c>
      <c r="F12" s="146">
        <v>744</v>
      </c>
      <c r="G12" s="149">
        <v>219</v>
      </c>
      <c r="H12" s="147">
        <v>63</v>
      </c>
      <c r="I12" s="148">
        <v>1026</v>
      </c>
    </row>
    <row r="13" spans="1:9" ht="19.5" customHeight="1">
      <c r="A13" s="110">
        <v>54</v>
      </c>
      <c r="B13" s="111">
        <v>11664</v>
      </c>
      <c r="C13" s="112" t="s">
        <v>34</v>
      </c>
      <c r="D13" s="113" t="s">
        <v>34</v>
      </c>
      <c r="E13" s="114" t="s">
        <v>34</v>
      </c>
      <c r="F13" s="115">
        <v>765</v>
      </c>
      <c r="G13" s="116">
        <v>225</v>
      </c>
      <c r="H13" s="117">
        <v>58</v>
      </c>
      <c r="I13" s="118">
        <v>1048</v>
      </c>
    </row>
    <row r="14" spans="1:9" ht="19.5" customHeight="1">
      <c r="A14" s="89">
        <v>55</v>
      </c>
      <c r="B14" s="90">
        <v>11743</v>
      </c>
      <c r="C14" s="91" t="s">
        <v>34</v>
      </c>
      <c r="D14" s="92" t="s">
        <v>34</v>
      </c>
      <c r="E14" s="93" t="s">
        <v>34</v>
      </c>
      <c r="F14" s="94">
        <v>747</v>
      </c>
      <c r="G14" s="95">
        <v>222</v>
      </c>
      <c r="H14" s="96">
        <v>57</v>
      </c>
      <c r="I14" s="97">
        <v>1025</v>
      </c>
    </row>
    <row r="15" spans="1:9" ht="19.5" customHeight="1">
      <c r="A15" s="89">
        <v>56</v>
      </c>
      <c r="B15" s="90">
        <v>11814</v>
      </c>
      <c r="C15" s="91" t="s">
        <v>34</v>
      </c>
      <c r="D15" s="92" t="s">
        <v>34</v>
      </c>
      <c r="E15" s="93" t="s">
        <v>34</v>
      </c>
      <c r="F15" s="94">
        <v>769</v>
      </c>
      <c r="G15" s="95">
        <v>164</v>
      </c>
      <c r="H15" s="96">
        <v>56</v>
      </c>
      <c r="I15" s="97">
        <v>989</v>
      </c>
    </row>
    <row r="16" spans="1:9" ht="19.5" customHeight="1">
      <c r="A16" s="89">
        <v>57</v>
      </c>
      <c r="B16" s="90">
        <v>11896</v>
      </c>
      <c r="C16" s="91" t="s">
        <v>34</v>
      </c>
      <c r="D16" s="92" t="s">
        <v>34</v>
      </c>
      <c r="E16" s="93" t="s">
        <v>34</v>
      </c>
      <c r="F16" s="94">
        <v>784</v>
      </c>
      <c r="G16" s="95">
        <v>185</v>
      </c>
      <c r="H16" s="96">
        <v>56</v>
      </c>
      <c r="I16" s="97">
        <v>1024</v>
      </c>
    </row>
    <row r="17" spans="1:9" ht="19.5" customHeight="1">
      <c r="A17" s="128">
        <v>58</v>
      </c>
      <c r="B17" s="129">
        <v>11973</v>
      </c>
      <c r="C17" s="134" t="s">
        <v>34</v>
      </c>
      <c r="D17" s="135" t="s">
        <v>34</v>
      </c>
      <c r="E17" s="136" t="s">
        <v>34</v>
      </c>
      <c r="F17" s="130">
        <v>775</v>
      </c>
      <c r="G17" s="133">
        <v>155</v>
      </c>
      <c r="H17" s="131">
        <v>49</v>
      </c>
      <c r="I17" s="132">
        <v>979</v>
      </c>
    </row>
    <row r="18" spans="1:9" ht="19.5" customHeight="1">
      <c r="A18" s="138">
        <v>59</v>
      </c>
      <c r="B18" s="139">
        <v>12044</v>
      </c>
      <c r="C18" s="150" t="s">
        <v>34</v>
      </c>
      <c r="D18" s="151" t="s">
        <v>34</v>
      </c>
      <c r="E18" s="152" t="s">
        <v>34</v>
      </c>
      <c r="F18" s="140">
        <v>787</v>
      </c>
      <c r="G18" s="143">
        <v>148</v>
      </c>
      <c r="H18" s="141">
        <v>44</v>
      </c>
      <c r="I18" s="142">
        <v>979</v>
      </c>
    </row>
    <row r="19" spans="1:9" ht="19.5" customHeight="1">
      <c r="A19" s="89">
        <v>60</v>
      </c>
      <c r="B19" s="90">
        <v>12127</v>
      </c>
      <c r="C19" s="91" t="s">
        <v>34</v>
      </c>
      <c r="D19" s="92" t="s">
        <v>34</v>
      </c>
      <c r="E19" s="93" t="s">
        <v>34</v>
      </c>
      <c r="F19" s="94">
        <v>799</v>
      </c>
      <c r="G19" s="95">
        <v>139</v>
      </c>
      <c r="H19" s="96">
        <v>13</v>
      </c>
      <c r="I19" s="97">
        <v>951</v>
      </c>
    </row>
    <row r="20" spans="1:9" ht="19.5" customHeight="1">
      <c r="A20" s="89">
        <v>61</v>
      </c>
      <c r="B20" s="90">
        <v>12200</v>
      </c>
      <c r="C20" s="91" t="s">
        <v>34</v>
      </c>
      <c r="D20" s="92" t="s">
        <v>34</v>
      </c>
      <c r="E20" s="93" t="s">
        <v>34</v>
      </c>
      <c r="F20" s="94">
        <v>815</v>
      </c>
      <c r="G20" s="95">
        <v>150</v>
      </c>
      <c r="H20" s="96">
        <v>10</v>
      </c>
      <c r="I20" s="97">
        <v>975</v>
      </c>
    </row>
    <row r="21" spans="1:9" ht="19.5" customHeight="1">
      <c r="A21" s="89">
        <v>62</v>
      </c>
      <c r="B21" s="90">
        <v>12219</v>
      </c>
      <c r="C21" s="91" t="s">
        <v>34</v>
      </c>
      <c r="D21" s="92" t="s">
        <v>34</v>
      </c>
      <c r="E21" s="93" t="s">
        <v>34</v>
      </c>
      <c r="F21" s="94">
        <v>853</v>
      </c>
      <c r="G21" s="95">
        <v>151</v>
      </c>
      <c r="H21" s="96">
        <v>13</v>
      </c>
      <c r="I21" s="97">
        <v>1017</v>
      </c>
    </row>
    <row r="22" spans="1:9" ht="19.5" customHeight="1">
      <c r="A22" s="144">
        <v>63</v>
      </c>
      <c r="B22" s="145">
        <v>12265</v>
      </c>
      <c r="C22" s="153" t="s">
        <v>34</v>
      </c>
      <c r="D22" s="154" t="s">
        <v>34</v>
      </c>
      <c r="E22" s="155" t="s">
        <v>34</v>
      </c>
      <c r="F22" s="146">
        <v>887</v>
      </c>
      <c r="G22" s="149">
        <v>161</v>
      </c>
      <c r="H22" s="147">
        <v>12</v>
      </c>
      <c r="I22" s="148">
        <v>1061</v>
      </c>
    </row>
    <row r="23" spans="1:9" ht="19.5" customHeight="1">
      <c r="A23" s="137" t="s">
        <v>29</v>
      </c>
      <c r="B23" s="111">
        <v>12314</v>
      </c>
      <c r="C23" s="112" t="s">
        <v>34</v>
      </c>
      <c r="D23" s="113" t="s">
        <v>34</v>
      </c>
      <c r="E23" s="114" t="s">
        <v>34</v>
      </c>
      <c r="F23" s="115">
        <v>926</v>
      </c>
      <c r="G23" s="116">
        <v>157</v>
      </c>
      <c r="H23" s="117">
        <v>15</v>
      </c>
      <c r="I23" s="118">
        <v>1098</v>
      </c>
    </row>
    <row r="24" spans="1:9" ht="19.5" customHeight="1">
      <c r="A24" s="89">
        <v>2</v>
      </c>
      <c r="B24" s="90">
        <v>12353</v>
      </c>
      <c r="C24" s="91" t="s">
        <v>34</v>
      </c>
      <c r="D24" s="92" t="s">
        <v>34</v>
      </c>
      <c r="E24" s="93" t="s">
        <v>34</v>
      </c>
      <c r="F24" s="94">
        <v>943</v>
      </c>
      <c r="G24" s="95">
        <v>150</v>
      </c>
      <c r="H24" s="96">
        <v>22</v>
      </c>
      <c r="I24" s="97">
        <v>1115</v>
      </c>
    </row>
    <row r="25" spans="1:9" ht="19.5" customHeight="1">
      <c r="A25" s="89">
        <v>3</v>
      </c>
      <c r="B25" s="90">
        <v>12415</v>
      </c>
      <c r="C25" s="91" t="s">
        <v>34</v>
      </c>
      <c r="D25" s="92" t="s">
        <v>34</v>
      </c>
      <c r="E25" s="93" t="s">
        <v>34</v>
      </c>
      <c r="F25" s="94">
        <v>926</v>
      </c>
      <c r="G25" s="95">
        <v>168</v>
      </c>
      <c r="H25" s="96">
        <v>31</v>
      </c>
      <c r="I25" s="97">
        <v>1125</v>
      </c>
    </row>
    <row r="26" spans="1:9" ht="19.5" customHeight="1">
      <c r="A26" s="89">
        <v>4</v>
      </c>
      <c r="B26" s="90">
        <v>12459</v>
      </c>
      <c r="C26" s="91" t="s">
        <v>34</v>
      </c>
      <c r="D26" s="92" t="s">
        <v>34</v>
      </c>
      <c r="E26" s="93" t="s">
        <v>34</v>
      </c>
      <c r="F26" s="94">
        <v>927</v>
      </c>
      <c r="G26" s="95">
        <v>153</v>
      </c>
      <c r="H26" s="96">
        <v>40</v>
      </c>
      <c r="I26" s="97">
        <v>1119</v>
      </c>
    </row>
    <row r="27" spans="1:9" ht="19.5" customHeight="1">
      <c r="A27" s="128">
        <v>5</v>
      </c>
      <c r="B27" s="129">
        <v>12496</v>
      </c>
      <c r="C27" s="134" t="s">
        <v>34</v>
      </c>
      <c r="D27" s="135" t="s">
        <v>34</v>
      </c>
      <c r="E27" s="136" t="s">
        <v>34</v>
      </c>
      <c r="F27" s="130">
        <v>943</v>
      </c>
      <c r="G27" s="133">
        <v>139</v>
      </c>
      <c r="H27" s="131">
        <v>42</v>
      </c>
      <c r="I27" s="132">
        <v>1124</v>
      </c>
    </row>
    <row r="28" spans="1:9" ht="19.5" customHeight="1">
      <c r="A28" s="138">
        <v>6</v>
      </c>
      <c r="B28" s="139">
        <v>12519</v>
      </c>
      <c r="C28" s="140">
        <v>800</v>
      </c>
      <c r="D28" s="141">
        <v>334</v>
      </c>
      <c r="E28" s="142">
        <v>1134</v>
      </c>
      <c r="F28" s="140">
        <v>959</v>
      </c>
      <c r="G28" s="143">
        <v>128</v>
      </c>
      <c r="H28" s="141">
        <v>47</v>
      </c>
      <c r="I28" s="142">
        <v>1134</v>
      </c>
    </row>
    <row r="29" spans="1:9" ht="19.5" customHeight="1">
      <c r="A29" s="89">
        <v>7</v>
      </c>
      <c r="B29" s="90">
        <v>12535</v>
      </c>
      <c r="C29" s="94">
        <v>806</v>
      </c>
      <c r="D29" s="96">
        <v>332</v>
      </c>
      <c r="E29" s="97">
        <v>1138</v>
      </c>
      <c r="F29" s="94">
        <v>961</v>
      </c>
      <c r="G29" s="95">
        <v>127</v>
      </c>
      <c r="H29" s="96">
        <v>51</v>
      </c>
      <c r="I29" s="97">
        <v>1138</v>
      </c>
    </row>
    <row r="30" spans="1:9" ht="19.5" customHeight="1">
      <c r="A30" s="89">
        <v>8</v>
      </c>
      <c r="B30" s="90">
        <v>12580</v>
      </c>
      <c r="C30" s="94">
        <v>809</v>
      </c>
      <c r="D30" s="96">
        <v>343</v>
      </c>
      <c r="E30" s="97">
        <v>1152</v>
      </c>
      <c r="F30" s="94">
        <v>970</v>
      </c>
      <c r="G30" s="95">
        <v>129</v>
      </c>
      <c r="H30" s="96">
        <v>54</v>
      </c>
      <c r="I30" s="97">
        <v>1152</v>
      </c>
    </row>
    <row r="31" spans="1:9" ht="19.5" customHeight="1">
      <c r="A31" s="89">
        <v>9</v>
      </c>
      <c r="B31" s="90">
        <v>12614</v>
      </c>
      <c r="C31" s="94">
        <v>806</v>
      </c>
      <c r="D31" s="96">
        <v>347</v>
      </c>
      <c r="E31" s="97">
        <v>1153</v>
      </c>
      <c r="F31" s="94">
        <v>975</v>
      </c>
      <c r="G31" s="95">
        <v>124</v>
      </c>
      <c r="H31" s="96">
        <v>55</v>
      </c>
      <c r="I31" s="97">
        <v>1153</v>
      </c>
    </row>
    <row r="32" spans="1:9" ht="19.5" customHeight="1">
      <c r="A32" s="144">
        <v>10</v>
      </c>
      <c r="B32" s="145">
        <v>12643</v>
      </c>
      <c r="C32" s="146">
        <v>780</v>
      </c>
      <c r="D32" s="147">
        <v>382</v>
      </c>
      <c r="E32" s="148">
        <v>1162</v>
      </c>
      <c r="F32" s="146">
        <v>970</v>
      </c>
      <c r="G32" s="149">
        <v>137</v>
      </c>
      <c r="H32" s="147">
        <v>55</v>
      </c>
      <c r="I32" s="148">
        <v>1162</v>
      </c>
    </row>
    <row r="33" spans="1:9" ht="19.5" customHeight="1">
      <c r="A33" s="110">
        <v>11</v>
      </c>
      <c r="B33" s="111">
        <v>12654</v>
      </c>
      <c r="C33" s="115">
        <v>782</v>
      </c>
      <c r="D33" s="117">
        <v>377</v>
      </c>
      <c r="E33" s="118">
        <v>1159</v>
      </c>
      <c r="F33" s="115">
        <v>988</v>
      </c>
      <c r="G33" s="116">
        <v>116</v>
      </c>
      <c r="H33" s="117">
        <v>56</v>
      </c>
      <c r="I33" s="118">
        <v>1159</v>
      </c>
    </row>
    <row r="34" spans="1:9" ht="19.5" customHeight="1">
      <c r="A34" s="89">
        <v>12</v>
      </c>
      <c r="B34" s="90">
        <v>12673</v>
      </c>
      <c r="C34" s="94">
        <v>797</v>
      </c>
      <c r="D34" s="96">
        <v>389</v>
      </c>
      <c r="E34" s="97">
        <v>1185</v>
      </c>
      <c r="F34" s="94">
        <v>1010</v>
      </c>
      <c r="G34" s="95">
        <v>116</v>
      </c>
      <c r="H34" s="96">
        <v>60</v>
      </c>
      <c r="I34" s="97">
        <v>1185</v>
      </c>
    </row>
    <row r="35" spans="1:9" ht="19.5" customHeight="1">
      <c r="A35" s="89">
        <v>13</v>
      </c>
      <c r="B35" s="90">
        <v>12701</v>
      </c>
      <c r="C35" s="94">
        <v>806</v>
      </c>
      <c r="D35" s="96">
        <v>373</v>
      </c>
      <c r="E35" s="97">
        <v>1180</v>
      </c>
      <c r="F35" s="94">
        <v>1004</v>
      </c>
      <c r="G35" s="95">
        <v>115</v>
      </c>
      <c r="H35" s="96">
        <v>61</v>
      </c>
      <c r="I35" s="97">
        <v>1180</v>
      </c>
    </row>
    <row r="36" spans="1:9" ht="19.5" customHeight="1">
      <c r="A36" s="89">
        <v>14</v>
      </c>
      <c r="B36" s="90">
        <v>12730</v>
      </c>
      <c r="C36" s="94">
        <v>799</v>
      </c>
      <c r="D36" s="96">
        <v>368</v>
      </c>
      <c r="E36" s="97">
        <v>1167</v>
      </c>
      <c r="F36" s="94">
        <v>994</v>
      </c>
      <c r="G36" s="95">
        <v>112</v>
      </c>
      <c r="H36" s="96">
        <v>60</v>
      </c>
      <c r="I36" s="97">
        <v>1167</v>
      </c>
    </row>
    <row r="37" spans="1:9" ht="19.5" customHeight="1">
      <c r="A37" s="128">
        <v>15</v>
      </c>
      <c r="B37" s="129">
        <v>12751</v>
      </c>
      <c r="C37" s="130">
        <v>800</v>
      </c>
      <c r="D37" s="131">
        <v>363</v>
      </c>
      <c r="E37" s="132">
        <v>1163</v>
      </c>
      <c r="F37" s="130">
        <v>987</v>
      </c>
      <c r="G37" s="133">
        <v>116</v>
      </c>
      <c r="H37" s="131">
        <v>61</v>
      </c>
      <c r="I37" s="132">
        <v>1163</v>
      </c>
    </row>
    <row r="38" spans="1:9" ht="19.5" customHeight="1">
      <c r="A38" s="138">
        <v>16</v>
      </c>
      <c r="B38" s="139">
        <v>12761</v>
      </c>
      <c r="C38" s="140">
        <v>791</v>
      </c>
      <c r="D38" s="141">
        <v>355</v>
      </c>
      <c r="E38" s="142">
        <v>1146</v>
      </c>
      <c r="F38" s="140">
        <v>969</v>
      </c>
      <c r="G38" s="143">
        <v>115</v>
      </c>
      <c r="H38" s="141">
        <v>63</v>
      </c>
      <c r="I38" s="142">
        <v>1146</v>
      </c>
    </row>
    <row r="39" spans="1:9" ht="19.5" customHeight="1">
      <c r="A39" s="89">
        <v>17</v>
      </c>
      <c r="B39" s="90">
        <v>12771</v>
      </c>
      <c r="C39" s="94">
        <v>782</v>
      </c>
      <c r="D39" s="96">
        <v>349</v>
      </c>
      <c r="E39" s="97">
        <v>1131</v>
      </c>
      <c r="F39" s="94">
        <v>958</v>
      </c>
      <c r="G39" s="95">
        <v>109</v>
      </c>
      <c r="H39" s="96">
        <v>64</v>
      </c>
      <c r="I39" s="97">
        <v>1131</v>
      </c>
    </row>
    <row r="40" spans="1:9" ht="19.5" customHeight="1">
      <c r="A40" s="89">
        <v>18</v>
      </c>
      <c r="B40" s="90">
        <v>12778</v>
      </c>
      <c r="C40" s="94">
        <v>777</v>
      </c>
      <c r="D40" s="96">
        <v>339</v>
      </c>
      <c r="E40" s="97">
        <v>1115</v>
      </c>
      <c r="F40" s="94">
        <v>947</v>
      </c>
      <c r="G40" s="95">
        <v>103</v>
      </c>
      <c r="H40" s="96">
        <v>66</v>
      </c>
      <c r="I40" s="97">
        <v>1115</v>
      </c>
    </row>
    <row r="41" spans="1:9" ht="19.5" customHeight="1">
      <c r="A41" s="89">
        <v>19</v>
      </c>
      <c r="B41" s="90">
        <v>12749</v>
      </c>
      <c r="C41" s="94">
        <v>766</v>
      </c>
      <c r="D41" s="96">
        <v>323</v>
      </c>
      <c r="E41" s="97">
        <v>1089</v>
      </c>
      <c r="F41" s="94">
        <v>914</v>
      </c>
      <c r="G41" s="95">
        <v>110</v>
      </c>
      <c r="H41" s="96">
        <v>65</v>
      </c>
      <c r="I41" s="97">
        <v>1089</v>
      </c>
    </row>
    <row r="42" spans="1:9" ht="19.5" customHeight="1">
      <c r="A42" s="144">
        <v>20</v>
      </c>
      <c r="B42" s="145">
        <v>12753</v>
      </c>
      <c r="C42" s="146">
        <v>733</v>
      </c>
      <c r="D42" s="147">
        <v>301</v>
      </c>
      <c r="E42" s="148">
        <v>1033</v>
      </c>
      <c r="F42" s="146">
        <v>880</v>
      </c>
      <c r="G42" s="149">
        <v>91</v>
      </c>
      <c r="H42" s="147">
        <v>63</v>
      </c>
      <c r="I42" s="148">
        <v>1033</v>
      </c>
    </row>
    <row r="43" spans="1:9" ht="19.5" customHeight="1">
      <c r="A43" s="110">
        <v>21</v>
      </c>
      <c r="B43" s="111">
        <v>12743</v>
      </c>
      <c r="C43" s="115">
        <v>709</v>
      </c>
      <c r="D43" s="117">
        <v>285</v>
      </c>
      <c r="E43" s="118">
        <v>994</v>
      </c>
      <c r="F43" s="115">
        <v>852</v>
      </c>
      <c r="G43" s="116">
        <v>83</v>
      </c>
      <c r="H43" s="117">
        <v>60</v>
      </c>
      <c r="I43" s="118">
        <v>994</v>
      </c>
    </row>
    <row r="44" spans="1:9" s="78" customFormat="1" ht="19.5" customHeight="1">
      <c r="A44" s="98">
        <v>22</v>
      </c>
      <c r="B44" s="99">
        <v>12730</v>
      </c>
      <c r="C44" s="100">
        <f>((3238500000/12728)/365)</f>
        <v>697.0932385077017</v>
      </c>
      <c r="D44" s="101">
        <f>((1297400000/12728)/365)</f>
        <v>279.2677991785988</v>
      </c>
      <c r="E44" s="102">
        <f>D44+C44</f>
        <v>976.3610376863005</v>
      </c>
      <c r="F44" s="100">
        <f>((3882700000/12728)/365)</f>
        <v>835.7585046020853</v>
      </c>
      <c r="G44" s="103">
        <f>((380300000/12728)/365)</f>
        <v>81.86029291476886</v>
      </c>
      <c r="H44" s="101">
        <f>((272900000/12728)/365)</f>
        <v>58.74224016944629</v>
      </c>
      <c r="I44" s="102">
        <f>H44+G44+F44</f>
        <v>976.3610376863005</v>
      </c>
    </row>
    <row r="45" spans="1:9" s="78" customFormat="1" ht="19.5" customHeight="1">
      <c r="A45" s="98">
        <v>23</v>
      </c>
      <c r="B45" s="99">
        <v>12715</v>
      </c>
      <c r="C45" s="100">
        <v>696</v>
      </c>
      <c r="D45" s="101">
        <v>280</v>
      </c>
      <c r="E45" s="102">
        <f>D45+C45</f>
        <v>976</v>
      </c>
      <c r="F45" s="100">
        <v>839</v>
      </c>
      <c r="G45" s="103">
        <v>80</v>
      </c>
      <c r="H45" s="101">
        <v>58</v>
      </c>
      <c r="I45" s="102">
        <f>H45+G45+F45</f>
        <v>977</v>
      </c>
    </row>
    <row r="46" spans="1:9" s="78" customFormat="1" ht="19.5" customHeight="1" thickBot="1">
      <c r="A46" s="156">
        <v>24</v>
      </c>
      <c r="B46" s="157">
        <v>12862</v>
      </c>
      <c r="C46" s="158">
        <v>685</v>
      </c>
      <c r="D46" s="159">
        <v>279</v>
      </c>
      <c r="E46" s="160">
        <v>964</v>
      </c>
      <c r="F46" s="158">
        <v>828</v>
      </c>
      <c r="G46" s="161">
        <v>79</v>
      </c>
      <c r="H46" s="159">
        <v>56</v>
      </c>
      <c r="I46" s="160">
        <v>964</v>
      </c>
    </row>
    <row r="47" spans="1:12" s="79" customFormat="1" ht="15" customHeight="1">
      <c r="A47" s="87" t="s">
        <v>72</v>
      </c>
      <c r="B47" s="88"/>
      <c r="C47" s="88"/>
      <c r="D47" s="88"/>
      <c r="E47" s="88"/>
      <c r="F47" s="88"/>
      <c r="G47" s="88"/>
      <c r="H47" s="88"/>
      <c r="I47" s="88"/>
      <c r="L47" s="74"/>
    </row>
    <row r="48" spans="1:12" s="79" customFormat="1" ht="15" customHeight="1">
      <c r="A48" s="87" t="s">
        <v>74</v>
      </c>
      <c r="B48" s="88"/>
      <c r="C48" s="88"/>
      <c r="D48" s="88"/>
      <c r="E48" s="88"/>
      <c r="F48" s="88"/>
      <c r="G48" s="88"/>
      <c r="H48" s="88"/>
      <c r="I48" s="88"/>
      <c r="L48" s="74"/>
    </row>
    <row r="49" spans="1:9" s="79" customFormat="1" ht="15" customHeight="1">
      <c r="A49" s="80" t="s">
        <v>75</v>
      </c>
      <c r="B49" s="81"/>
      <c r="C49" s="81"/>
      <c r="D49" s="81"/>
      <c r="E49" s="81"/>
      <c r="F49" s="81"/>
      <c r="G49" s="81"/>
      <c r="H49" s="81"/>
      <c r="I49" s="82"/>
    </row>
    <row r="50" spans="1:12" ht="15" customHeight="1">
      <c r="A50" s="80" t="s">
        <v>70</v>
      </c>
      <c r="L50" s="79"/>
    </row>
    <row r="51" spans="1:12" ht="15" customHeight="1">
      <c r="A51" s="80" t="s">
        <v>71</v>
      </c>
      <c r="L51" s="79"/>
    </row>
    <row r="52" ht="15" customHeight="1">
      <c r="A52" s="73"/>
    </row>
    <row r="53" ht="15" customHeight="1">
      <c r="A53" s="80" t="s">
        <v>76</v>
      </c>
    </row>
    <row r="58" ht="15" customHeight="1">
      <c r="A58" s="73"/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ゴシック,標準"平成27年版　環境統計集&amp;R&amp;"ＭＳ ゴシック,標準"4章 物質循環（一般廃棄物）</oddHeader>
    <oddFooter>&amp;C&amp;"ＭＳ ゴシック,標準"177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85" zoomScaleNormal="85" workbookViewId="0" topLeftCell="A1">
      <selection activeCell="A1" sqref="A1"/>
    </sheetView>
  </sheetViews>
  <sheetFormatPr defaultColWidth="8.625" defaultRowHeight="15" customHeight="1"/>
  <cols>
    <col min="1" max="1" width="12.625" style="75" customWidth="1"/>
    <col min="2" max="9" width="12.625" style="73" customWidth="1"/>
    <col min="10" max="16384" width="8.625" style="74" customWidth="1"/>
  </cols>
  <sheetData>
    <row r="1" spans="1:5" ht="30" customHeight="1">
      <c r="A1" s="71" t="s">
        <v>77</v>
      </c>
      <c r="B1" s="72"/>
      <c r="C1" s="72"/>
      <c r="D1" s="72"/>
      <c r="E1" s="72"/>
    </row>
    <row r="2" spans="1:9" s="86" customFormat="1" ht="19.5" customHeight="1">
      <c r="A2" s="83"/>
      <c r="B2" s="84"/>
      <c r="C2" s="84"/>
      <c r="D2" s="84"/>
      <c r="E2" s="84"/>
      <c r="F2" s="85"/>
      <c r="G2" s="85"/>
      <c r="H2" s="85"/>
      <c r="I2" s="85"/>
    </row>
    <row r="3" ht="19.5" customHeight="1" thickBot="1">
      <c r="I3" s="76" t="s">
        <v>73</v>
      </c>
    </row>
    <row r="4" spans="1:9" s="77" customFormat="1" ht="30" customHeight="1">
      <c r="A4" s="119"/>
      <c r="B4" s="120" t="s">
        <v>69</v>
      </c>
      <c r="C4" s="121" t="s">
        <v>36</v>
      </c>
      <c r="D4" s="122" t="s">
        <v>37</v>
      </c>
      <c r="E4" s="123" t="s">
        <v>7</v>
      </c>
      <c r="F4" s="124" t="s">
        <v>38</v>
      </c>
      <c r="G4" s="125" t="s">
        <v>39</v>
      </c>
      <c r="H4" s="126" t="s">
        <v>28</v>
      </c>
      <c r="I4" s="127" t="s">
        <v>7</v>
      </c>
    </row>
    <row r="5" spans="1:9" ht="19.5" customHeight="1">
      <c r="A5" s="110" t="s">
        <v>2</v>
      </c>
      <c r="B5" s="111">
        <v>8469</v>
      </c>
      <c r="C5" s="112" t="s">
        <v>34</v>
      </c>
      <c r="D5" s="113" t="s">
        <v>34</v>
      </c>
      <c r="E5" s="114" t="s">
        <v>34</v>
      </c>
      <c r="F5" s="115">
        <v>825.3469138857753</v>
      </c>
      <c r="G5" s="116">
        <v>103.74662144129194</v>
      </c>
      <c r="H5" s="117">
        <v>83.81898851087851</v>
      </c>
      <c r="I5" s="118">
        <v>1012.9125238379457</v>
      </c>
    </row>
    <row r="6" spans="1:9" ht="19.5" customHeight="1">
      <c r="A6" s="89">
        <v>46</v>
      </c>
      <c r="B6" s="90">
        <v>10454</v>
      </c>
      <c r="C6" s="91" t="s">
        <v>34</v>
      </c>
      <c r="D6" s="92" t="s">
        <v>34</v>
      </c>
      <c r="E6" s="93" t="s">
        <v>34</v>
      </c>
      <c r="F6" s="94">
        <v>643.8906520673742</v>
      </c>
      <c r="G6" s="95">
        <v>218.38661743161825</v>
      </c>
      <c r="H6" s="96">
        <v>155.38392592728482</v>
      </c>
      <c r="I6" s="97">
        <v>1017.6611954262772</v>
      </c>
    </row>
    <row r="7" spans="1:9" ht="19.5" customHeight="1">
      <c r="A7" s="89">
        <v>47</v>
      </c>
      <c r="B7" s="90">
        <v>10585</v>
      </c>
      <c r="C7" s="91" t="s">
        <v>34</v>
      </c>
      <c r="D7" s="92" t="s">
        <v>34</v>
      </c>
      <c r="E7" s="93" t="s">
        <v>34</v>
      </c>
      <c r="F7" s="94">
        <v>714</v>
      </c>
      <c r="G7" s="95">
        <v>236</v>
      </c>
      <c r="H7" s="96">
        <v>153</v>
      </c>
      <c r="I7" s="97">
        <v>1102</v>
      </c>
    </row>
    <row r="8" spans="1:9" ht="19.5" customHeight="1">
      <c r="A8" s="128">
        <v>48</v>
      </c>
      <c r="B8" s="129">
        <v>10820</v>
      </c>
      <c r="C8" s="134" t="s">
        <v>34</v>
      </c>
      <c r="D8" s="135" t="s">
        <v>34</v>
      </c>
      <c r="E8" s="136" t="s">
        <v>34</v>
      </c>
      <c r="F8" s="130">
        <v>731</v>
      </c>
      <c r="G8" s="133">
        <v>251</v>
      </c>
      <c r="H8" s="131">
        <v>148</v>
      </c>
      <c r="I8" s="132">
        <v>1130</v>
      </c>
    </row>
    <row r="9" spans="1:9" ht="19.5" customHeight="1">
      <c r="A9" s="138">
        <v>49</v>
      </c>
      <c r="B9" s="139">
        <v>11057</v>
      </c>
      <c r="C9" s="150" t="s">
        <v>34</v>
      </c>
      <c r="D9" s="151" t="s">
        <v>34</v>
      </c>
      <c r="E9" s="152" t="s">
        <v>34</v>
      </c>
      <c r="F9" s="140">
        <v>657</v>
      </c>
      <c r="G9" s="143">
        <v>231</v>
      </c>
      <c r="H9" s="141">
        <v>104</v>
      </c>
      <c r="I9" s="142">
        <v>993</v>
      </c>
    </row>
    <row r="10" spans="1:9" ht="19.5" customHeight="1">
      <c r="A10" s="89">
        <v>50</v>
      </c>
      <c r="B10" s="90">
        <v>11238</v>
      </c>
      <c r="C10" s="91" t="s">
        <v>34</v>
      </c>
      <c r="D10" s="92" t="s">
        <v>34</v>
      </c>
      <c r="E10" s="93" t="s">
        <v>34</v>
      </c>
      <c r="F10" s="94">
        <v>681</v>
      </c>
      <c r="G10" s="95">
        <v>250</v>
      </c>
      <c r="H10" s="96">
        <v>97</v>
      </c>
      <c r="I10" s="97">
        <v>1028</v>
      </c>
    </row>
    <row r="11" spans="1:9" ht="19.5" customHeight="1">
      <c r="A11" s="89">
        <v>51</v>
      </c>
      <c r="B11" s="90">
        <v>11379</v>
      </c>
      <c r="C11" s="91" t="s">
        <v>34</v>
      </c>
      <c r="D11" s="92" t="s">
        <v>34</v>
      </c>
      <c r="E11" s="93" t="s">
        <v>34</v>
      </c>
      <c r="F11" s="94">
        <v>683</v>
      </c>
      <c r="G11" s="95">
        <v>210</v>
      </c>
      <c r="H11" s="96">
        <v>86</v>
      </c>
      <c r="I11" s="97">
        <v>978</v>
      </c>
    </row>
    <row r="12" spans="1:9" ht="19.5" customHeight="1">
      <c r="A12" s="89">
        <v>52</v>
      </c>
      <c r="B12" s="90">
        <v>11428</v>
      </c>
      <c r="C12" s="91" t="s">
        <v>34</v>
      </c>
      <c r="D12" s="92" t="s">
        <v>34</v>
      </c>
      <c r="E12" s="93" t="s">
        <v>34</v>
      </c>
      <c r="F12" s="94">
        <v>721</v>
      </c>
      <c r="G12" s="95">
        <v>206</v>
      </c>
      <c r="H12" s="96">
        <v>69</v>
      </c>
      <c r="I12" s="97">
        <v>996</v>
      </c>
    </row>
    <row r="13" spans="1:9" ht="19.5" customHeight="1">
      <c r="A13" s="144">
        <v>53</v>
      </c>
      <c r="B13" s="145">
        <v>11529</v>
      </c>
      <c r="C13" s="153" t="s">
        <v>34</v>
      </c>
      <c r="D13" s="154" t="s">
        <v>34</v>
      </c>
      <c r="E13" s="155" t="s">
        <v>34</v>
      </c>
      <c r="F13" s="146">
        <v>744</v>
      </c>
      <c r="G13" s="149">
        <v>219</v>
      </c>
      <c r="H13" s="147">
        <v>63</v>
      </c>
      <c r="I13" s="148">
        <v>1026</v>
      </c>
    </row>
    <row r="14" spans="1:9" ht="19.5" customHeight="1">
      <c r="A14" s="110">
        <v>54</v>
      </c>
      <c r="B14" s="111">
        <v>11664</v>
      </c>
      <c r="C14" s="112" t="s">
        <v>34</v>
      </c>
      <c r="D14" s="113" t="s">
        <v>34</v>
      </c>
      <c r="E14" s="114" t="s">
        <v>34</v>
      </c>
      <c r="F14" s="115">
        <v>765</v>
      </c>
      <c r="G14" s="116">
        <v>225</v>
      </c>
      <c r="H14" s="117">
        <v>58</v>
      </c>
      <c r="I14" s="118">
        <v>1048</v>
      </c>
    </row>
    <row r="15" spans="1:9" ht="19.5" customHeight="1">
      <c r="A15" s="89">
        <v>55</v>
      </c>
      <c r="B15" s="90">
        <v>11743</v>
      </c>
      <c r="C15" s="91" t="s">
        <v>34</v>
      </c>
      <c r="D15" s="92" t="s">
        <v>34</v>
      </c>
      <c r="E15" s="93" t="s">
        <v>34</v>
      </c>
      <c r="F15" s="94">
        <v>747</v>
      </c>
      <c r="G15" s="95">
        <v>222</v>
      </c>
      <c r="H15" s="96">
        <v>57</v>
      </c>
      <c r="I15" s="97">
        <v>1025</v>
      </c>
    </row>
    <row r="16" spans="1:9" ht="19.5" customHeight="1">
      <c r="A16" s="89">
        <v>56</v>
      </c>
      <c r="B16" s="90">
        <v>11814</v>
      </c>
      <c r="C16" s="91" t="s">
        <v>34</v>
      </c>
      <c r="D16" s="92" t="s">
        <v>34</v>
      </c>
      <c r="E16" s="93" t="s">
        <v>34</v>
      </c>
      <c r="F16" s="94">
        <v>769</v>
      </c>
      <c r="G16" s="95">
        <v>164</v>
      </c>
      <c r="H16" s="96">
        <v>56</v>
      </c>
      <c r="I16" s="97">
        <v>989</v>
      </c>
    </row>
    <row r="17" spans="1:9" ht="19.5" customHeight="1">
      <c r="A17" s="89">
        <v>57</v>
      </c>
      <c r="B17" s="90">
        <v>11896</v>
      </c>
      <c r="C17" s="91" t="s">
        <v>34</v>
      </c>
      <c r="D17" s="92" t="s">
        <v>34</v>
      </c>
      <c r="E17" s="93" t="s">
        <v>34</v>
      </c>
      <c r="F17" s="94">
        <v>784</v>
      </c>
      <c r="G17" s="95">
        <v>185</v>
      </c>
      <c r="H17" s="96">
        <v>56</v>
      </c>
      <c r="I17" s="97">
        <v>1024</v>
      </c>
    </row>
    <row r="18" spans="1:9" ht="19.5" customHeight="1">
      <c r="A18" s="128">
        <v>58</v>
      </c>
      <c r="B18" s="129">
        <v>11973</v>
      </c>
      <c r="C18" s="134" t="s">
        <v>34</v>
      </c>
      <c r="D18" s="135" t="s">
        <v>34</v>
      </c>
      <c r="E18" s="136" t="s">
        <v>34</v>
      </c>
      <c r="F18" s="130">
        <v>775</v>
      </c>
      <c r="G18" s="133">
        <v>155</v>
      </c>
      <c r="H18" s="131">
        <v>49</v>
      </c>
      <c r="I18" s="132">
        <v>979</v>
      </c>
    </row>
    <row r="19" spans="1:9" ht="19.5" customHeight="1">
      <c r="A19" s="138">
        <v>59</v>
      </c>
      <c r="B19" s="139">
        <v>12044</v>
      </c>
      <c r="C19" s="150" t="s">
        <v>34</v>
      </c>
      <c r="D19" s="151" t="s">
        <v>34</v>
      </c>
      <c r="E19" s="152" t="s">
        <v>34</v>
      </c>
      <c r="F19" s="140">
        <v>787</v>
      </c>
      <c r="G19" s="143">
        <v>148</v>
      </c>
      <c r="H19" s="141">
        <v>44</v>
      </c>
      <c r="I19" s="142">
        <v>979</v>
      </c>
    </row>
    <row r="20" spans="1:9" ht="19.5" customHeight="1">
      <c r="A20" s="89">
        <v>60</v>
      </c>
      <c r="B20" s="90">
        <v>12127</v>
      </c>
      <c r="C20" s="91" t="s">
        <v>34</v>
      </c>
      <c r="D20" s="92" t="s">
        <v>34</v>
      </c>
      <c r="E20" s="93" t="s">
        <v>34</v>
      </c>
      <c r="F20" s="94">
        <v>799</v>
      </c>
      <c r="G20" s="95">
        <v>139</v>
      </c>
      <c r="H20" s="96">
        <v>13</v>
      </c>
      <c r="I20" s="97">
        <v>951</v>
      </c>
    </row>
    <row r="21" spans="1:9" ht="19.5" customHeight="1">
      <c r="A21" s="89">
        <v>61</v>
      </c>
      <c r="B21" s="90">
        <v>12200</v>
      </c>
      <c r="C21" s="91" t="s">
        <v>34</v>
      </c>
      <c r="D21" s="92" t="s">
        <v>34</v>
      </c>
      <c r="E21" s="93" t="s">
        <v>34</v>
      </c>
      <c r="F21" s="94">
        <v>815</v>
      </c>
      <c r="G21" s="95">
        <v>150</v>
      </c>
      <c r="H21" s="96">
        <v>10</v>
      </c>
      <c r="I21" s="97">
        <v>975</v>
      </c>
    </row>
    <row r="22" spans="1:9" ht="19.5" customHeight="1">
      <c r="A22" s="89">
        <v>62</v>
      </c>
      <c r="B22" s="90">
        <v>12219</v>
      </c>
      <c r="C22" s="91" t="s">
        <v>34</v>
      </c>
      <c r="D22" s="92" t="s">
        <v>34</v>
      </c>
      <c r="E22" s="93" t="s">
        <v>34</v>
      </c>
      <c r="F22" s="94">
        <v>853</v>
      </c>
      <c r="G22" s="95">
        <v>151</v>
      </c>
      <c r="H22" s="96">
        <v>13</v>
      </c>
      <c r="I22" s="97">
        <v>1017</v>
      </c>
    </row>
    <row r="23" spans="1:9" ht="19.5" customHeight="1">
      <c r="A23" s="144">
        <v>63</v>
      </c>
      <c r="B23" s="145">
        <v>12265</v>
      </c>
      <c r="C23" s="153" t="s">
        <v>34</v>
      </c>
      <c r="D23" s="154" t="s">
        <v>34</v>
      </c>
      <c r="E23" s="155" t="s">
        <v>34</v>
      </c>
      <c r="F23" s="146">
        <v>887</v>
      </c>
      <c r="G23" s="149">
        <v>161</v>
      </c>
      <c r="H23" s="147">
        <v>12</v>
      </c>
      <c r="I23" s="148">
        <v>1061</v>
      </c>
    </row>
    <row r="24" spans="1:9" ht="19.5" customHeight="1">
      <c r="A24" s="137" t="s">
        <v>29</v>
      </c>
      <c r="B24" s="111">
        <v>12314</v>
      </c>
      <c r="C24" s="112" t="s">
        <v>34</v>
      </c>
      <c r="D24" s="113" t="s">
        <v>34</v>
      </c>
      <c r="E24" s="114" t="s">
        <v>34</v>
      </c>
      <c r="F24" s="115">
        <v>926</v>
      </c>
      <c r="G24" s="116">
        <v>157</v>
      </c>
      <c r="H24" s="117">
        <v>15</v>
      </c>
      <c r="I24" s="118">
        <v>1098</v>
      </c>
    </row>
    <row r="25" spans="1:9" ht="19.5" customHeight="1">
      <c r="A25" s="89">
        <v>2</v>
      </c>
      <c r="B25" s="90">
        <v>12353</v>
      </c>
      <c r="C25" s="91" t="s">
        <v>34</v>
      </c>
      <c r="D25" s="92" t="s">
        <v>34</v>
      </c>
      <c r="E25" s="93" t="s">
        <v>34</v>
      </c>
      <c r="F25" s="94">
        <v>943</v>
      </c>
      <c r="G25" s="95">
        <v>150</v>
      </c>
      <c r="H25" s="96">
        <v>22</v>
      </c>
      <c r="I25" s="97">
        <v>1115</v>
      </c>
    </row>
    <row r="26" spans="1:9" ht="19.5" customHeight="1">
      <c r="A26" s="89">
        <v>3</v>
      </c>
      <c r="B26" s="90">
        <v>12415</v>
      </c>
      <c r="C26" s="91" t="s">
        <v>34</v>
      </c>
      <c r="D26" s="92" t="s">
        <v>34</v>
      </c>
      <c r="E26" s="93" t="s">
        <v>34</v>
      </c>
      <c r="F26" s="94">
        <v>926</v>
      </c>
      <c r="G26" s="95">
        <v>168</v>
      </c>
      <c r="H26" s="96">
        <v>31</v>
      </c>
      <c r="I26" s="97">
        <v>1125</v>
      </c>
    </row>
    <row r="27" spans="1:9" ht="19.5" customHeight="1">
      <c r="A27" s="89">
        <v>4</v>
      </c>
      <c r="B27" s="90">
        <v>12459</v>
      </c>
      <c r="C27" s="91" t="s">
        <v>34</v>
      </c>
      <c r="D27" s="92" t="s">
        <v>34</v>
      </c>
      <c r="E27" s="93" t="s">
        <v>34</v>
      </c>
      <c r="F27" s="94">
        <v>927</v>
      </c>
      <c r="G27" s="95">
        <v>153</v>
      </c>
      <c r="H27" s="96">
        <v>40</v>
      </c>
      <c r="I27" s="97">
        <v>1119</v>
      </c>
    </row>
    <row r="28" spans="1:9" ht="19.5" customHeight="1">
      <c r="A28" s="128">
        <v>5</v>
      </c>
      <c r="B28" s="129">
        <v>12496</v>
      </c>
      <c r="C28" s="134" t="s">
        <v>34</v>
      </c>
      <c r="D28" s="135" t="s">
        <v>34</v>
      </c>
      <c r="E28" s="136" t="s">
        <v>34</v>
      </c>
      <c r="F28" s="130">
        <v>943</v>
      </c>
      <c r="G28" s="133">
        <v>139</v>
      </c>
      <c r="H28" s="131">
        <v>42</v>
      </c>
      <c r="I28" s="132">
        <v>1124</v>
      </c>
    </row>
    <row r="29" spans="1:9" ht="19.5" customHeight="1">
      <c r="A29" s="138">
        <v>6</v>
      </c>
      <c r="B29" s="139">
        <v>12519</v>
      </c>
      <c r="C29" s="140">
        <v>800</v>
      </c>
      <c r="D29" s="141">
        <v>334</v>
      </c>
      <c r="E29" s="142">
        <v>1134</v>
      </c>
      <c r="F29" s="140">
        <v>959</v>
      </c>
      <c r="G29" s="143">
        <v>128</v>
      </c>
      <c r="H29" s="141">
        <v>47</v>
      </c>
      <c r="I29" s="142">
        <v>1134</v>
      </c>
    </row>
    <row r="30" spans="1:9" ht="19.5" customHeight="1">
      <c r="A30" s="89">
        <v>7</v>
      </c>
      <c r="B30" s="90">
        <v>12535</v>
      </c>
      <c r="C30" s="94">
        <v>806</v>
      </c>
      <c r="D30" s="96">
        <v>332</v>
      </c>
      <c r="E30" s="97">
        <v>1138</v>
      </c>
      <c r="F30" s="94">
        <v>961</v>
      </c>
      <c r="G30" s="95">
        <v>127</v>
      </c>
      <c r="H30" s="96">
        <v>51</v>
      </c>
      <c r="I30" s="97">
        <v>1138</v>
      </c>
    </row>
    <row r="31" spans="1:9" ht="19.5" customHeight="1">
      <c r="A31" s="89">
        <v>8</v>
      </c>
      <c r="B31" s="90">
        <v>12580</v>
      </c>
      <c r="C31" s="94">
        <v>809</v>
      </c>
      <c r="D31" s="96">
        <v>343</v>
      </c>
      <c r="E31" s="97">
        <v>1152</v>
      </c>
      <c r="F31" s="94">
        <v>970</v>
      </c>
      <c r="G31" s="95">
        <v>129</v>
      </c>
      <c r="H31" s="96">
        <v>54</v>
      </c>
      <c r="I31" s="97">
        <v>1152</v>
      </c>
    </row>
    <row r="32" spans="1:9" ht="19.5" customHeight="1">
      <c r="A32" s="89">
        <v>9</v>
      </c>
      <c r="B32" s="90">
        <v>12614</v>
      </c>
      <c r="C32" s="94">
        <v>806</v>
      </c>
      <c r="D32" s="96">
        <v>347</v>
      </c>
      <c r="E32" s="97">
        <v>1153</v>
      </c>
      <c r="F32" s="94">
        <v>975</v>
      </c>
      <c r="G32" s="95">
        <v>124</v>
      </c>
      <c r="H32" s="96">
        <v>55</v>
      </c>
      <c r="I32" s="97">
        <v>1153</v>
      </c>
    </row>
    <row r="33" spans="1:9" ht="19.5" customHeight="1">
      <c r="A33" s="144">
        <v>10</v>
      </c>
      <c r="B33" s="145">
        <v>12643</v>
      </c>
      <c r="C33" s="146">
        <v>780</v>
      </c>
      <c r="D33" s="147">
        <v>382</v>
      </c>
      <c r="E33" s="148">
        <v>1162</v>
      </c>
      <c r="F33" s="146">
        <v>970</v>
      </c>
      <c r="G33" s="149">
        <v>137</v>
      </c>
      <c r="H33" s="147">
        <v>55</v>
      </c>
      <c r="I33" s="148">
        <v>1162</v>
      </c>
    </row>
    <row r="34" spans="1:9" ht="19.5" customHeight="1">
      <c r="A34" s="110">
        <v>11</v>
      </c>
      <c r="B34" s="111">
        <v>12654</v>
      </c>
      <c r="C34" s="115">
        <v>782</v>
      </c>
      <c r="D34" s="117">
        <v>377</v>
      </c>
      <c r="E34" s="118">
        <v>1159</v>
      </c>
      <c r="F34" s="115">
        <v>988</v>
      </c>
      <c r="G34" s="116">
        <v>116</v>
      </c>
      <c r="H34" s="117">
        <v>56</v>
      </c>
      <c r="I34" s="118">
        <v>1159</v>
      </c>
    </row>
    <row r="35" spans="1:9" ht="19.5" customHeight="1">
      <c r="A35" s="89">
        <v>12</v>
      </c>
      <c r="B35" s="90">
        <v>12673</v>
      </c>
      <c r="C35" s="94">
        <v>797</v>
      </c>
      <c r="D35" s="96">
        <v>389</v>
      </c>
      <c r="E35" s="97">
        <v>1185</v>
      </c>
      <c r="F35" s="94">
        <v>1010</v>
      </c>
      <c r="G35" s="95">
        <v>116</v>
      </c>
      <c r="H35" s="96">
        <v>60</v>
      </c>
      <c r="I35" s="97">
        <v>1185</v>
      </c>
    </row>
    <row r="36" spans="1:9" ht="19.5" customHeight="1">
      <c r="A36" s="89">
        <v>13</v>
      </c>
      <c r="B36" s="90">
        <v>12701</v>
      </c>
      <c r="C36" s="94">
        <v>806</v>
      </c>
      <c r="D36" s="96">
        <v>373</v>
      </c>
      <c r="E36" s="97">
        <v>1180</v>
      </c>
      <c r="F36" s="94">
        <v>1004</v>
      </c>
      <c r="G36" s="95">
        <v>115</v>
      </c>
      <c r="H36" s="96">
        <v>61</v>
      </c>
      <c r="I36" s="97">
        <v>1180</v>
      </c>
    </row>
    <row r="37" spans="1:9" ht="19.5" customHeight="1">
      <c r="A37" s="89">
        <v>14</v>
      </c>
      <c r="B37" s="90">
        <v>12730</v>
      </c>
      <c r="C37" s="94">
        <v>799</v>
      </c>
      <c r="D37" s="96">
        <v>368</v>
      </c>
      <c r="E37" s="97">
        <v>1167</v>
      </c>
      <c r="F37" s="94">
        <v>994</v>
      </c>
      <c r="G37" s="95">
        <v>112</v>
      </c>
      <c r="H37" s="96">
        <v>60</v>
      </c>
      <c r="I37" s="97">
        <v>1167</v>
      </c>
    </row>
    <row r="38" spans="1:9" ht="19.5" customHeight="1">
      <c r="A38" s="128">
        <v>15</v>
      </c>
      <c r="B38" s="129">
        <v>12751</v>
      </c>
      <c r="C38" s="130">
        <v>800</v>
      </c>
      <c r="D38" s="131">
        <v>363</v>
      </c>
      <c r="E38" s="132">
        <v>1163</v>
      </c>
      <c r="F38" s="130">
        <v>987</v>
      </c>
      <c r="G38" s="133">
        <v>116</v>
      </c>
      <c r="H38" s="131">
        <v>61</v>
      </c>
      <c r="I38" s="132">
        <v>1163</v>
      </c>
    </row>
    <row r="39" spans="1:9" ht="19.5" customHeight="1">
      <c r="A39" s="138">
        <v>16</v>
      </c>
      <c r="B39" s="139">
        <v>12761</v>
      </c>
      <c r="C39" s="140">
        <v>791</v>
      </c>
      <c r="D39" s="141">
        <v>355</v>
      </c>
      <c r="E39" s="142">
        <v>1146</v>
      </c>
      <c r="F39" s="140">
        <v>969</v>
      </c>
      <c r="G39" s="143">
        <v>115</v>
      </c>
      <c r="H39" s="141">
        <v>63</v>
      </c>
      <c r="I39" s="142">
        <v>1146</v>
      </c>
    </row>
    <row r="40" spans="1:9" ht="19.5" customHeight="1">
      <c r="A40" s="89">
        <v>17</v>
      </c>
      <c r="B40" s="90">
        <v>12771</v>
      </c>
      <c r="C40" s="94">
        <v>782</v>
      </c>
      <c r="D40" s="96">
        <v>349</v>
      </c>
      <c r="E40" s="97">
        <v>1131</v>
      </c>
      <c r="F40" s="94">
        <v>958</v>
      </c>
      <c r="G40" s="95">
        <v>109</v>
      </c>
      <c r="H40" s="96">
        <v>64</v>
      </c>
      <c r="I40" s="97">
        <v>1131</v>
      </c>
    </row>
    <row r="41" spans="1:9" ht="19.5" customHeight="1">
      <c r="A41" s="89">
        <v>18</v>
      </c>
      <c r="B41" s="90">
        <v>12778</v>
      </c>
      <c r="C41" s="94">
        <v>777</v>
      </c>
      <c r="D41" s="96">
        <v>339</v>
      </c>
      <c r="E41" s="97">
        <v>1115</v>
      </c>
      <c r="F41" s="94">
        <v>947</v>
      </c>
      <c r="G41" s="95">
        <v>103</v>
      </c>
      <c r="H41" s="96">
        <v>66</v>
      </c>
      <c r="I41" s="97">
        <v>1115</v>
      </c>
    </row>
    <row r="42" spans="1:9" ht="19.5" customHeight="1">
      <c r="A42" s="89">
        <v>19</v>
      </c>
      <c r="B42" s="90">
        <v>12749</v>
      </c>
      <c r="C42" s="94">
        <v>766</v>
      </c>
      <c r="D42" s="96">
        <v>323</v>
      </c>
      <c r="E42" s="97">
        <v>1089</v>
      </c>
      <c r="F42" s="94">
        <v>914</v>
      </c>
      <c r="G42" s="95">
        <v>110</v>
      </c>
      <c r="H42" s="96">
        <v>65</v>
      </c>
      <c r="I42" s="97">
        <v>1089</v>
      </c>
    </row>
    <row r="43" spans="1:9" ht="19.5" customHeight="1">
      <c r="A43" s="144">
        <v>20</v>
      </c>
      <c r="B43" s="145">
        <v>12753</v>
      </c>
      <c r="C43" s="146">
        <v>733</v>
      </c>
      <c r="D43" s="147">
        <v>301</v>
      </c>
      <c r="E43" s="148">
        <v>1033</v>
      </c>
      <c r="F43" s="146">
        <v>880</v>
      </c>
      <c r="G43" s="149">
        <v>91</v>
      </c>
      <c r="H43" s="147">
        <v>63</v>
      </c>
      <c r="I43" s="148">
        <v>1033</v>
      </c>
    </row>
    <row r="44" spans="1:9" ht="19.5" customHeight="1">
      <c r="A44" s="110">
        <v>21</v>
      </c>
      <c r="B44" s="111">
        <v>12743</v>
      </c>
      <c r="C44" s="115">
        <v>709</v>
      </c>
      <c r="D44" s="117">
        <v>285</v>
      </c>
      <c r="E44" s="118">
        <v>994</v>
      </c>
      <c r="F44" s="115">
        <v>852</v>
      </c>
      <c r="G44" s="116">
        <v>83</v>
      </c>
      <c r="H44" s="117">
        <v>60</v>
      </c>
      <c r="I44" s="118">
        <v>994</v>
      </c>
    </row>
    <row r="45" spans="1:9" s="78" customFormat="1" ht="19.5" customHeight="1">
      <c r="A45" s="98">
        <v>22</v>
      </c>
      <c r="B45" s="99">
        <v>12730</v>
      </c>
      <c r="C45" s="100">
        <f>((3238500000/12728)/365)</f>
        <v>697.0932385077017</v>
      </c>
      <c r="D45" s="101">
        <f>((1297400000/12728)/365)</f>
        <v>279.2677991785988</v>
      </c>
      <c r="E45" s="102">
        <f>D45+C45</f>
        <v>976.3610376863005</v>
      </c>
      <c r="F45" s="100">
        <f>((3882700000/12728)/365)</f>
        <v>835.7585046020853</v>
      </c>
      <c r="G45" s="103">
        <f>((380300000/12728)/365)</f>
        <v>81.86029291476886</v>
      </c>
      <c r="H45" s="101">
        <f>((272900000/12728)/365)</f>
        <v>58.74224016944629</v>
      </c>
      <c r="I45" s="102">
        <f>H45+G45+F45</f>
        <v>976.3610376863005</v>
      </c>
    </row>
    <row r="46" spans="1:9" s="78" customFormat="1" ht="19.5" customHeight="1" thickBot="1">
      <c r="A46" s="104">
        <v>23</v>
      </c>
      <c r="B46" s="105">
        <v>12715</v>
      </c>
      <c r="C46" s="106">
        <v>696</v>
      </c>
      <c r="D46" s="107">
        <v>280</v>
      </c>
      <c r="E46" s="108">
        <f>D46+C46</f>
        <v>976</v>
      </c>
      <c r="F46" s="106">
        <v>839</v>
      </c>
      <c r="G46" s="109">
        <v>80</v>
      </c>
      <c r="H46" s="107">
        <v>58</v>
      </c>
      <c r="I46" s="108">
        <f>H46+G46+F46</f>
        <v>977</v>
      </c>
    </row>
    <row r="47" spans="1:12" s="79" customFormat="1" ht="15" customHeight="1">
      <c r="A47" s="87" t="s">
        <v>72</v>
      </c>
      <c r="B47" s="88"/>
      <c r="C47" s="88"/>
      <c r="D47" s="88"/>
      <c r="E47" s="88"/>
      <c r="F47" s="88"/>
      <c r="G47" s="88"/>
      <c r="H47" s="88"/>
      <c r="I47" s="88"/>
      <c r="L47" s="74"/>
    </row>
    <row r="48" spans="1:12" s="79" customFormat="1" ht="15" customHeight="1">
      <c r="A48" s="87" t="s">
        <v>74</v>
      </c>
      <c r="B48" s="88"/>
      <c r="C48" s="88"/>
      <c r="D48" s="88"/>
      <c r="E48" s="88"/>
      <c r="F48" s="88"/>
      <c r="G48" s="88"/>
      <c r="H48" s="88"/>
      <c r="I48" s="88"/>
      <c r="L48" s="74"/>
    </row>
    <row r="49" spans="1:9" s="79" customFormat="1" ht="15" customHeight="1">
      <c r="A49" s="80" t="s">
        <v>75</v>
      </c>
      <c r="B49" s="81"/>
      <c r="C49" s="81"/>
      <c r="D49" s="81"/>
      <c r="E49" s="81"/>
      <c r="F49" s="81"/>
      <c r="G49" s="81"/>
      <c r="H49" s="81"/>
      <c r="I49" s="82"/>
    </row>
    <row r="50" spans="1:12" ht="15" customHeight="1">
      <c r="A50" s="80" t="s">
        <v>70</v>
      </c>
      <c r="L50" s="79"/>
    </row>
    <row r="51" spans="1:12" ht="15" customHeight="1">
      <c r="A51" s="80" t="s">
        <v>71</v>
      </c>
      <c r="L51" s="79"/>
    </row>
    <row r="52" ht="15" customHeight="1">
      <c r="A52" s="73"/>
    </row>
    <row r="53" ht="15" customHeight="1">
      <c r="A53" s="80" t="s">
        <v>76</v>
      </c>
    </row>
    <row r="58" ht="15" customHeight="1">
      <c r="A58" s="73"/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ゴシック,標準"平成26年版　環境統計集&amp;R&amp;"ＭＳ ゴシック,標準"4章 物質循環（一般廃棄物）</oddHeader>
    <oddFooter>&amp;C&amp;"ＭＳ ゴシック,標準"176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pane ySplit="3" topLeftCell="A34" activePane="bottomLeft" state="frozen"/>
      <selection pane="topLeft" activeCell="A1" sqref="A1"/>
      <selection pane="bottomLeft" activeCell="D55" sqref="D55"/>
    </sheetView>
  </sheetViews>
  <sheetFormatPr defaultColWidth="8.625" defaultRowHeight="13.5"/>
  <cols>
    <col min="1" max="1" width="10.625" style="37" customWidth="1"/>
    <col min="2" max="9" width="10.625" style="36" customWidth="1"/>
    <col min="10" max="16384" width="8.625" style="36" customWidth="1"/>
  </cols>
  <sheetData>
    <row r="1" ht="14.25">
      <c r="A1" s="35" t="s">
        <v>68</v>
      </c>
    </row>
    <row r="2" ht="13.5">
      <c r="I2" s="38" t="s">
        <v>8</v>
      </c>
    </row>
    <row r="3" spans="1:9" s="46" customFormat="1" ht="13.5">
      <c r="A3" s="39" t="s">
        <v>3</v>
      </c>
      <c r="B3" s="40" t="s">
        <v>35</v>
      </c>
      <c r="C3" s="41" t="s">
        <v>36</v>
      </c>
      <c r="D3" s="41" t="s">
        <v>37</v>
      </c>
      <c r="E3" s="42" t="s">
        <v>7</v>
      </c>
      <c r="F3" s="43" t="s">
        <v>38</v>
      </c>
      <c r="G3" s="41" t="s">
        <v>39</v>
      </c>
      <c r="H3" s="44" t="s">
        <v>28</v>
      </c>
      <c r="I3" s="45" t="s">
        <v>7</v>
      </c>
    </row>
    <row r="4" spans="1:9" ht="13.5">
      <c r="A4" s="52" t="s">
        <v>2</v>
      </c>
      <c r="B4" s="48">
        <v>8469</v>
      </c>
      <c r="C4" s="49" t="s">
        <v>34</v>
      </c>
      <c r="D4" s="49" t="s">
        <v>34</v>
      </c>
      <c r="E4" s="50" t="s">
        <v>34</v>
      </c>
      <c r="F4" s="51">
        <v>825.3469138857753</v>
      </c>
      <c r="G4" s="48">
        <v>103.74662144129194</v>
      </c>
      <c r="H4" s="48">
        <v>83.81898851087851</v>
      </c>
      <c r="I4" s="48">
        <v>1012.9125238379457</v>
      </c>
    </row>
    <row r="5" spans="1:9" ht="13.5">
      <c r="A5" s="52">
        <v>46</v>
      </c>
      <c r="B5" s="48">
        <v>10454</v>
      </c>
      <c r="C5" s="49" t="s">
        <v>34</v>
      </c>
      <c r="D5" s="49" t="s">
        <v>34</v>
      </c>
      <c r="E5" s="50" t="s">
        <v>34</v>
      </c>
      <c r="F5" s="51">
        <v>643.8906520673742</v>
      </c>
      <c r="G5" s="48">
        <v>218.38661743161825</v>
      </c>
      <c r="H5" s="48">
        <v>155.38392592728482</v>
      </c>
      <c r="I5" s="48">
        <v>1017.6611954262772</v>
      </c>
    </row>
    <row r="6" spans="1:9" ht="13.5">
      <c r="A6" s="52">
        <v>47</v>
      </c>
      <c r="B6" s="48">
        <v>10585</v>
      </c>
      <c r="C6" s="49" t="s">
        <v>34</v>
      </c>
      <c r="D6" s="49" t="s">
        <v>34</v>
      </c>
      <c r="E6" s="50" t="s">
        <v>34</v>
      </c>
      <c r="F6" s="51">
        <v>714</v>
      </c>
      <c r="G6" s="48">
        <v>236</v>
      </c>
      <c r="H6" s="48">
        <v>153</v>
      </c>
      <c r="I6" s="48">
        <v>1102</v>
      </c>
    </row>
    <row r="7" spans="1:9" ht="13.5">
      <c r="A7" s="52">
        <v>48</v>
      </c>
      <c r="B7" s="48">
        <v>10820</v>
      </c>
      <c r="C7" s="49" t="s">
        <v>34</v>
      </c>
      <c r="D7" s="49" t="s">
        <v>34</v>
      </c>
      <c r="E7" s="50" t="s">
        <v>34</v>
      </c>
      <c r="F7" s="51">
        <v>731</v>
      </c>
      <c r="G7" s="48">
        <v>251</v>
      </c>
      <c r="H7" s="48">
        <v>148</v>
      </c>
      <c r="I7" s="48">
        <v>1130</v>
      </c>
    </row>
    <row r="8" spans="1:9" ht="13.5">
      <c r="A8" s="52">
        <v>49</v>
      </c>
      <c r="B8" s="48">
        <v>11057</v>
      </c>
      <c r="C8" s="49" t="s">
        <v>34</v>
      </c>
      <c r="D8" s="49" t="s">
        <v>34</v>
      </c>
      <c r="E8" s="50" t="s">
        <v>34</v>
      </c>
      <c r="F8" s="51">
        <v>657</v>
      </c>
      <c r="G8" s="48">
        <v>231</v>
      </c>
      <c r="H8" s="48">
        <v>104</v>
      </c>
      <c r="I8" s="48">
        <v>993</v>
      </c>
    </row>
    <row r="9" spans="1:9" ht="13.5">
      <c r="A9" s="52">
        <v>50</v>
      </c>
      <c r="B9" s="48">
        <v>11238</v>
      </c>
      <c r="C9" s="49" t="s">
        <v>34</v>
      </c>
      <c r="D9" s="49" t="s">
        <v>34</v>
      </c>
      <c r="E9" s="50" t="s">
        <v>34</v>
      </c>
      <c r="F9" s="51">
        <v>681</v>
      </c>
      <c r="G9" s="48">
        <v>250</v>
      </c>
      <c r="H9" s="48">
        <v>97</v>
      </c>
      <c r="I9" s="48">
        <v>1028</v>
      </c>
    </row>
    <row r="10" spans="1:9" ht="13.5">
      <c r="A10" s="52">
        <v>51</v>
      </c>
      <c r="B10" s="48">
        <v>11379</v>
      </c>
      <c r="C10" s="49" t="s">
        <v>34</v>
      </c>
      <c r="D10" s="49" t="s">
        <v>34</v>
      </c>
      <c r="E10" s="50" t="s">
        <v>34</v>
      </c>
      <c r="F10" s="51">
        <v>683</v>
      </c>
      <c r="G10" s="48">
        <v>210</v>
      </c>
      <c r="H10" s="48">
        <v>86</v>
      </c>
      <c r="I10" s="48">
        <v>978</v>
      </c>
    </row>
    <row r="11" spans="1:9" ht="13.5">
      <c r="A11" s="52">
        <v>52</v>
      </c>
      <c r="B11" s="48">
        <v>11428</v>
      </c>
      <c r="C11" s="49" t="s">
        <v>34</v>
      </c>
      <c r="D11" s="49" t="s">
        <v>34</v>
      </c>
      <c r="E11" s="50" t="s">
        <v>34</v>
      </c>
      <c r="F11" s="51">
        <v>721</v>
      </c>
      <c r="G11" s="48">
        <v>206</v>
      </c>
      <c r="H11" s="48">
        <v>69</v>
      </c>
      <c r="I11" s="48">
        <v>996</v>
      </c>
    </row>
    <row r="12" spans="1:9" ht="13.5">
      <c r="A12" s="52">
        <v>53</v>
      </c>
      <c r="B12" s="48">
        <v>11529</v>
      </c>
      <c r="C12" s="49" t="s">
        <v>34</v>
      </c>
      <c r="D12" s="49" t="s">
        <v>34</v>
      </c>
      <c r="E12" s="50" t="s">
        <v>34</v>
      </c>
      <c r="F12" s="51">
        <v>744</v>
      </c>
      <c r="G12" s="48">
        <v>219</v>
      </c>
      <c r="H12" s="48">
        <v>63</v>
      </c>
      <c r="I12" s="48">
        <v>1026</v>
      </c>
    </row>
    <row r="13" spans="1:9" ht="13.5">
      <c r="A13" s="52">
        <v>54</v>
      </c>
      <c r="B13" s="48">
        <v>11664</v>
      </c>
      <c r="C13" s="49" t="s">
        <v>34</v>
      </c>
      <c r="D13" s="49" t="s">
        <v>34</v>
      </c>
      <c r="E13" s="50" t="s">
        <v>34</v>
      </c>
      <c r="F13" s="51">
        <v>765</v>
      </c>
      <c r="G13" s="48">
        <v>225</v>
      </c>
      <c r="H13" s="48">
        <v>58</v>
      </c>
      <c r="I13" s="48">
        <v>1048</v>
      </c>
    </row>
    <row r="14" spans="1:9" ht="13.5">
      <c r="A14" s="52">
        <v>55</v>
      </c>
      <c r="B14" s="48">
        <v>11743</v>
      </c>
      <c r="C14" s="49" t="s">
        <v>34</v>
      </c>
      <c r="D14" s="49" t="s">
        <v>34</v>
      </c>
      <c r="E14" s="50" t="s">
        <v>34</v>
      </c>
      <c r="F14" s="51">
        <v>747</v>
      </c>
      <c r="G14" s="48">
        <v>222</v>
      </c>
      <c r="H14" s="48">
        <v>57</v>
      </c>
      <c r="I14" s="48">
        <v>1025</v>
      </c>
    </row>
    <row r="15" spans="1:9" ht="13.5">
      <c r="A15" s="52">
        <v>56</v>
      </c>
      <c r="B15" s="48">
        <v>11814</v>
      </c>
      <c r="C15" s="49" t="s">
        <v>34</v>
      </c>
      <c r="D15" s="49" t="s">
        <v>34</v>
      </c>
      <c r="E15" s="50" t="s">
        <v>34</v>
      </c>
      <c r="F15" s="51">
        <v>769</v>
      </c>
      <c r="G15" s="48">
        <v>164</v>
      </c>
      <c r="H15" s="48">
        <v>56</v>
      </c>
      <c r="I15" s="48">
        <v>989</v>
      </c>
    </row>
    <row r="16" spans="1:9" ht="13.5">
      <c r="A16" s="52">
        <v>57</v>
      </c>
      <c r="B16" s="48">
        <v>11896</v>
      </c>
      <c r="C16" s="49" t="s">
        <v>34</v>
      </c>
      <c r="D16" s="49" t="s">
        <v>34</v>
      </c>
      <c r="E16" s="50" t="s">
        <v>34</v>
      </c>
      <c r="F16" s="51">
        <v>784</v>
      </c>
      <c r="G16" s="48">
        <v>185</v>
      </c>
      <c r="H16" s="48">
        <v>56</v>
      </c>
      <c r="I16" s="48">
        <v>1024</v>
      </c>
    </row>
    <row r="17" spans="1:9" ht="13.5">
      <c r="A17" s="52">
        <v>58</v>
      </c>
      <c r="B17" s="48">
        <v>11973</v>
      </c>
      <c r="C17" s="49" t="s">
        <v>34</v>
      </c>
      <c r="D17" s="49" t="s">
        <v>34</v>
      </c>
      <c r="E17" s="50" t="s">
        <v>34</v>
      </c>
      <c r="F17" s="51">
        <v>775</v>
      </c>
      <c r="G17" s="48">
        <v>155</v>
      </c>
      <c r="H17" s="48">
        <v>49</v>
      </c>
      <c r="I17" s="48">
        <v>979</v>
      </c>
    </row>
    <row r="18" spans="1:9" ht="13.5">
      <c r="A18" s="52">
        <v>59</v>
      </c>
      <c r="B18" s="48">
        <v>12044</v>
      </c>
      <c r="C18" s="49" t="s">
        <v>34</v>
      </c>
      <c r="D18" s="49" t="s">
        <v>34</v>
      </c>
      <c r="E18" s="50" t="s">
        <v>34</v>
      </c>
      <c r="F18" s="51">
        <v>787</v>
      </c>
      <c r="G18" s="48">
        <v>148</v>
      </c>
      <c r="H18" s="48">
        <v>44</v>
      </c>
      <c r="I18" s="48">
        <v>979</v>
      </c>
    </row>
    <row r="19" spans="1:9" ht="13.5">
      <c r="A19" s="52">
        <v>60</v>
      </c>
      <c r="B19" s="48">
        <v>12127</v>
      </c>
      <c r="C19" s="49" t="s">
        <v>34</v>
      </c>
      <c r="D19" s="49" t="s">
        <v>34</v>
      </c>
      <c r="E19" s="50" t="s">
        <v>34</v>
      </c>
      <c r="F19" s="51">
        <v>799</v>
      </c>
      <c r="G19" s="48">
        <v>139</v>
      </c>
      <c r="H19" s="48">
        <v>13</v>
      </c>
      <c r="I19" s="48">
        <v>951</v>
      </c>
    </row>
    <row r="20" spans="1:9" ht="13.5">
      <c r="A20" s="52">
        <v>61</v>
      </c>
      <c r="B20" s="48">
        <v>12200</v>
      </c>
      <c r="C20" s="49" t="s">
        <v>34</v>
      </c>
      <c r="D20" s="49" t="s">
        <v>34</v>
      </c>
      <c r="E20" s="50" t="s">
        <v>34</v>
      </c>
      <c r="F20" s="51">
        <v>815</v>
      </c>
      <c r="G20" s="48">
        <v>150</v>
      </c>
      <c r="H20" s="48">
        <v>10</v>
      </c>
      <c r="I20" s="48">
        <v>975</v>
      </c>
    </row>
    <row r="21" spans="1:9" ht="13.5">
      <c r="A21" s="52">
        <v>62</v>
      </c>
      <c r="B21" s="48">
        <v>12219</v>
      </c>
      <c r="C21" s="49" t="s">
        <v>34</v>
      </c>
      <c r="D21" s="49" t="s">
        <v>34</v>
      </c>
      <c r="E21" s="50" t="s">
        <v>34</v>
      </c>
      <c r="F21" s="51">
        <v>853</v>
      </c>
      <c r="G21" s="48">
        <v>151</v>
      </c>
      <c r="H21" s="48">
        <v>13</v>
      </c>
      <c r="I21" s="48">
        <v>1017</v>
      </c>
    </row>
    <row r="22" spans="1:9" ht="13.5">
      <c r="A22" s="52">
        <v>63</v>
      </c>
      <c r="B22" s="48">
        <v>12265</v>
      </c>
      <c r="C22" s="49" t="s">
        <v>34</v>
      </c>
      <c r="D22" s="49" t="s">
        <v>34</v>
      </c>
      <c r="E22" s="50" t="s">
        <v>34</v>
      </c>
      <c r="F22" s="51">
        <v>887</v>
      </c>
      <c r="G22" s="48">
        <v>161</v>
      </c>
      <c r="H22" s="48">
        <v>12</v>
      </c>
      <c r="I22" s="48">
        <v>1061</v>
      </c>
    </row>
    <row r="23" spans="1:9" ht="13.5">
      <c r="A23" s="47" t="s">
        <v>29</v>
      </c>
      <c r="B23" s="48">
        <v>12314</v>
      </c>
      <c r="C23" s="49" t="s">
        <v>34</v>
      </c>
      <c r="D23" s="49" t="s">
        <v>34</v>
      </c>
      <c r="E23" s="50" t="s">
        <v>34</v>
      </c>
      <c r="F23" s="51">
        <v>926</v>
      </c>
      <c r="G23" s="48">
        <v>157</v>
      </c>
      <c r="H23" s="48">
        <v>15</v>
      </c>
      <c r="I23" s="48">
        <v>1098</v>
      </c>
    </row>
    <row r="24" spans="1:9" ht="13.5">
      <c r="A24" s="52">
        <v>2</v>
      </c>
      <c r="B24" s="48">
        <v>12353</v>
      </c>
      <c r="C24" s="49" t="s">
        <v>34</v>
      </c>
      <c r="D24" s="49" t="s">
        <v>34</v>
      </c>
      <c r="E24" s="50" t="s">
        <v>34</v>
      </c>
      <c r="F24" s="51">
        <v>943</v>
      </c>
      <c r="G24" s="48">
        <v>150</v>
      </c>
      <c r="H24" s="48">
        <v>22</v>
      </c>
      <c r="I24" s="48">
        <v>1115</v>
      </c>
    </row>
    <row r="25" spans="1:9" ht="13.5">
      <c r="A25" s="52">
        <v>3</v>
      </c>
      <c r="B25" s="48">
        <v>12415</v>
      </c>
      <c r="C25" s="49" t="s">
        <v>34</v>
      </c>
      <c r="D25" s="49" t="s">
        <v>34</v>
      </c>
      <c r="E25" s="50" t="s">
        <v>34</v>
      </c>
      <c r="F25" s="51">
        <v>926</v>
      </c>
      <c r="G25" s="48">
        <v>168</v>
      </c>
      <c r="H25" s="48">
        <v>31</v>
      </c>
      <c r="I25" s="48">
        <v>1125</v>
      </c>
    </row>
    <row r="26" spans="1:9" ht="13.5">
      <c r="A26" s="52">
        <v>4</v>
      </c>
      <c r="B26" s="48">
        <v>12459</v>
      </c>
      <c r="C26" s="49" t="s">
        <v>34</v>
      </c>
      <c r="D26" s="49" t="s">
        <v>34</v>
      </c>
      <c r="E26" s="50" t="s">
        <v>34</v>
      </c>
      <c r="F26" s="51">
        <v>927</v>
      </c>
      <c r="G26" s="48">
        <v>153</v>
      </c>
      <c r="H26" s="48">
        <v>40</v>
      </c>
      <c r="I26" s="48">
        <v>1119</v>
      </c>
    </row>
    <row r="27" spans="1:9" ht="13.5">
      <c r="A27" s="52">
        <v>5</v>
      </c>
      <c r="B27" s="48">
        <v>12496</v>
      </c>
      <c r="C27" s="49" t="s">
        <v>34</v>
      </c>
      <c r="D27" s="49" t="s">
        <v>34</v>
      </c>
      <c r="E27" s="50" t="s">
        <v>34</v>
      </c>
      <c r="F27" s="51">
        <v>943</v>
      </c>
      <c r="G27" s="48">
        <v>139</v>
      </c>
      <c r="H27" s="48">
        <v>42</v>
      </c>
      <c r="I27" s="48">
        <v>1124</v>
      </c>
    </row>
    <row r="28" spans="1:9" ht="13.5">
      <c r="A28" s="52">
        <v>6</v>
      </c>
      <c r="B28" s="48">
        <v>12519</v>
      </c>
      <c r="C28" s="48">
        <v>800</v>
      </c>
      <c r="D28" s="48">
        <v>334</v>
      </c>
      <c r="E28" s="53">
        <v>1134</v>
      </c>
      <c r="F28" s="51">
        <v>959</v>
      </c>
      <c r="G28" s="48">
        <v>128</v>
      </c>
      <c r="H28" s="48">
        <v>47</v>
      </c>
      <c r="I28" s="48">
        <v>1134</v>
      </c>
    </row>
    <row r="29" spans="1:9" ht="13.5">
      <c r="A29" s="52">
        <v>7</v>
      </c>
      <c r="B29" s="48">
        <v>12535</v>
      </c>
      <c r="C29" s="48">
        <v>806</v>
      </c>
      <c r="D29" s="48">
        <v>332</v>
      </c>
      <c r="E29" s="53">
        <v>1138</v>
      </c>
      <c r="F29" s="51">
        <v>961</v>
      </c>
      <c r="G29" s="48">
        <v>127</v>
      </c>
      <c r="H29" s="48">
        <v>51</v>
      </c>
      <c r="I29" s="48">
        <v>1138</v>
      </c>
    </row>
    <row r="30" spans="1:9" ht="13.5">
      <c r="A30" s="52">
        <v>8</v>
      </c>
      <c r="B30" s="48">
        <v>12580</v>
      </c>
      <c r="C30" s="48">
        <v>809</v>
      </c>
      <c r="D30" s="48">
        <v>343</v>
      </c>
      <c r="E30" s="53">
        <v>1152</v>
      </c>
      <c r="F30" s="51">
        <v>970</v>
      </c>
      <c r="G30" s="48">
        <v>129</v>
      </c>
      <c r="H30" s="48">
        <v>54</v>
      </c>
      <c r="I30" s="48">
        <v>1152</v>
      </c>
    </row>
    <row r="31" spans="1:9" ht="13.5">
      <c r="A31" s="52">
        <v>9</v>
      </c>
      <c r="B31" s="48">
        <v>12614</v>
      </c>
      <c r="C31" s="48">
        <v>806</v>
      </c>
      <c r="D31" s="48">
        <v>347</v>
      </c>
      <c r="E31" s="53">
        <v>1153</v>
      </c>
      <c r="F31" s="51">
        <v>975</v>
      </c>
      <c r="G31" s="48">
        <v>124</v>
      </c>
      <c r="H31" s="48">
        <v>55</v>
      </c>
      <c r="I31" s="48">
        <v>1153</v>
      </c>
    </row>
    <row r="32" spans="1:9" ht="13.5">
      <c r="A32" s="52">
        <v>10</v>
      </c>
      <c r="B32" s="48">
        <v>12643</v>
      </c>
      <c r="C32" s="48">
        <v>780</v>
      </c>
      <c r="D32" s="48">
        <v>382</v>
      </c>
      <c r="E32" s="53">
        <v>1162</v>
      </c>
      <c r="F32" s="51">
        <v>970</v>
      </c>
      <c r="G32" s="48">
        <v>137</v>
      </c>
      <c r="H32" s="48">
        <v>55</v>
      </c>
      <c r="I32" s="48">
        <v>1162</v>
      </c>
    </row>
    <row r="33" spans="1:9" ht="13.5">
      <c r="A33" s="52">
        <v>11</v>
      </c>
      <c r="B33" s="48">
        <v>12654</v>
      </c>
      <c r="C33" s="48">
        <v>782</v>
      </c>
      <c r="D33" s="48">
        <v>377</v>
      </c>
      <c r="E33" s="53">
        <v>1159</v>
      </c>
      <c r="F33" s="51">
        <v>988</v>
      </c>
      <c r="G33" s="48">
        <v>116</v>
      </c>
      <c r="H33" s="48">
        <v>56</v>
      </c>
      <c r="I33" s="48">
        <v>1159</v>
      </c>
    </row>
    <row r="34" spans="1:9" ht="13.5">
      <c r="A34" s="52">
        <v>12</v>
      </c>
      <c r="B34" s="48">
        <v>12673</v>
      </c>
      <c r="C34" s="48">
        <v>797</v>
      </c>
      <c r="D34" s="48">
        <v>389</v>
      </c>
      <c r="E34" s="53">
        <v>1185</v>
      </c>
      <c r="F34" s="51">
        <v>1010</v>
      </c>
      <c r="G34" s="48">
        <v>116</v>
      </c>
      <c r="H34" s="48">
        <v>60</v>
      </c>
      <c r="I34" s="48">
        <v>1185</v>
      </c>
    </row>
    <row r="35" spans="1:9" ht="13.5">
      <c r="A35" s="52">
        <v>13</v>
      </c>
      <c r="B35" s="48">
        <v>12701</v>
      </c>
      <c r="C35" s="48">
        <v>806</v>
      </c>
      <c r="D35" s="48">
        <v>373</v>
      </c>
      <c r="E35" s="53">
        <v>1180</v>
      </c>
      <c r="F35" s="51">
        <v>1004</v>
      </c>
      <c r="G35" s="48">
        <v>115</v>
      </c>
      <c r="H35" s="48">
        <v>61</v>
      </c>
      <c r="I35" s="48">
        <v>1180</v>
      </c>
    </row>
    <row r="36" spans="1:9" ht="13.5">
      <c r="A36" s="52">
        <v>14</v>
      </c>
      <c r="B36" s="48">
        <v>12730</v>
      </c>
      <c r="C36" s="48">
        <v>799</v>
      </c>
      <c r="D36" s="48">
        <v>368</v>
      </c>
      <c r="E36" s="53">
        <v>1167</v>
      </c>
      <c r="F36" s="51">
        <v>994</v>
      </c>
      <c r="G36" s="48">
        <v>112</v>
      </c>
      <c r="H36" s="48">
        <v>60</v>
      </c>
      <c r="I36" s="48">
        <v>1167</v>
      </c>
    </row>
    <row r="37" spans="1:9" ht="13.5">
      <c r="A37" s="52">
        <v>15</v>
      </c>
      <c r="B37" s="48">
        <v>12751</v>
      </c>
      <c r="C37" s="48">
        <v>800</v>
      </c>
      <c r="D37" s="48">
        <v>363</v>
      </c>
      <c r="E37" s="53">
        <v>1163</v>
      </c>
      <c r="F37" s="51">
        <v>987</v>
      </c>
      <c r="G37" s="48">
        <v>116</v>
      </c>
      <c r="H37" s="48">
        <v>61</v>
      </c>
      <c r="I37" s="48">
        <v>1163</v>
      </c>
    </row>
    <row r="38" spans="1:9" ht="13.5">
      <c r="A38" s="52">
        <v>16</v>
      </c>
      <c r="B38" s="48">
        <v>12761</v>
      </c>
      <c r="C38" s="48">
        <v>791</v>
      </c>
      <c r="D38" s="48">
        <v>355</v>
      </c>
      <c r="E38" s="53">
        <v>1146</v>
      </c>
      <c r="F38" s="51">
        <v>969</v>
      </c>
      <c r="G38" s="48">
        <v>115</v>
      </c>
      <c r="H38" s="48">
        <v>63</v>
      </c>
      <c r="I38" s="48">
        <v>1146</v>
      </c>
    </row>
    <row r="39" spans="1:9" ht="13.5">
      <c r="A39" s="52">
        <v>17</v>
      </c>
      <c r="B39" s="48">
        <v>12771</v>
      </c>
      <c r="C39" s="48">
        <v>782</v>
      </c>
      <c r="D39" s="48">
        <v>349</v>
      </c>
      <c r="E39" s="53">
        <v>1131</v>
      </c>
      <c r="F39" s="51">
        <v>958</v>
      </c>
      <c r="G39" s="48">
        <v>109</v>
      </c>
      <c r="H39" s="48">
        <v>64</v>
      </c>
      <c r="I39" s="48">
        <v>1131</v>
      </c>
    </row>
    <row r="40" spans="1:9" ht="13.5">
      <c r="A40" s="52">
        <v>18</v>
      </c>
      <c r="B40" s="48">
        <v>12778</v>
      </c>
      <c r="C40" s="48">
        <v>777</v>
      </c>
      <c r="D40" s="48">
        <v>339</v>
      </c>
      <c r="E40" s="62">
        <v>1115</v>
      </c>
      <c r="F40" s="51">
        <v>947</v>
      </c>
      <c r="G40" s="48">
        <v>103</v>
      </c>
      <c r="H40" s="48">
        <v>66</v>
      </c>
      <c r="I40" s="48">
        <v>1115</v>
      </c>
    </row>
    <row r="41" spans="1:9" ht="13.5">
      <c r="A41" s="52">
        <v>19</v>
      </c>
      <c r="B41" s="48">
        <v>12749</v>
      </c>
      <c r="C41" s="48">
        <v>766</v>
      </c>
      <c r="D41" s="53">
        <v>323</v>
      </c>
      <c r="E41" s="64">
        <v>1089</v>
      </c>
      <c r="F41" s="63">
        <v>914</v>
      </c>
      <c r="G41" s="48">
        <v>110</v>
      </c>
      <c r="H41" s="48">
        <v>65</v>
      </c>
      <c r="I41" s="48">
        <v>1089</v>
      </c>
    </row>
    <row r="42" spans="1:9" ht="13.5">
      <c r="A42" s="52">
        <v>20</v>
      </c>
      <c r="B42" s="48">
        <v>12753</v>
      </c>
      <c r="C42" s="48">
        <v>733</v>
      </c>
      <c r="D42" s="48">
        <v>301</v>
      </c>
      <c r="E42" s="65">
        <v>1033</v>
      </c>
      <c r="F42" s="63">
        <v>880</v>
      </c>
      <c r="G42" s="48">
        <v>91</v>
      </c>
      <c r="H42" s="48">
        <v>63</v>
      </c>
      <c r="I42" s="48">
        <v>1033</v>
      </c>
    </row>
    <row r="43" spans="1:9" ht="13.5">
      <c r="A43" s="52">
        <v>21</v>
      </c>
      <c r="B43" s="48">
        <v>12743</v>
      </c>
      <c r="C43" s="48">
        <v>709</v>
      </c>
      <c r="D43" s="48">
        <v>285</v>
      </c>
      <c r="E43" s="65">
        <v>994</v>
      </c>
      <c r="F43" s="63">
        <v>852</v>
      </c>
      <c r="G43" s="48">
        <v>83</v>
      </c>
      <c r="H43" s="48">
        <v>60</v>
      </c>
      <c r="I43" s="48">
        <v>994</v>
      </c>
    </row>
    <row r="44" spans="1:9" s="70" customFormat="1" ht="13.5">
      <c r="A44" s="66">
        <v>22</v>
      </c>
      <c r="B44" s="67">
        <v>12728</v>
      </c>
      <c r="C44" s="67">
        <f>((3238500000/12728)/365)</f>
        <v>697.0932385077017</v>
      </c>
      <c r="D44" s="67">
        <f>((1297400000/12728)/365)</f>
        <v>279.2677991785988</v>
      </c>
      <c r="E44" s="68">
        <f>D44+C44</f>
        <v>976.3610376863005</v>
      </c>
      <c r="F44" s="69">
        <f>((3882700000/12728)/365)</f>
        <v>835.7585046020853</v>
      </c>
      <c r="G44" s="67">
        <f>((380300000/12728)/365)</f>
        <v>81.86029291476886</v>
      </c>
      <c r="H44" s="67">
        <f>((272900000/12728)/365)</f>
        <v>58.74224016944629</v>
      </c>
      <c r="I44" s="67">
        <f>H44+G44+F44</f>
        <v>976.3610376863005</v>
      </c>
    </row>
    <row r="45" spans="1:12" s="56" customFormat="1" ht="13.5">
      <c r="A45" s="54" t="s">
        <v>18</v>
      </c>
      <c r="B45" s="55"/>
      <c r="C45" s="55"/>
      <c r="D45" s="55"/>
      <c r="E45" s="55"/>
      <c r="F45" s="55"/>
      <c r="G45" s="55"/>
      <c r="H45" s="55"/>
      <c r="I45" s="55"/>
      <c r="L45" s="36"/>
    </row>
    <row r="46" spans="1:9" s="56" customFormat="1" ht="13.5">
      <c r="A46" s="58" t="s">
        <v>19</v>
      </c>
      <c r="B46" s="59"/>
      <c r="C46" s="59"/>
      <c r="D46" s="59"/>
      <c r="E46" s="59"/>
      <c r="F46" s="59"/>
      <c r="G46" s="59"/>
      <c r="H46" s="59"/>
      <c r="I46" s="60"/>
    </row>
    <row r="47" spans="1:12" ht="13.5">
      <c r="A47" s="58" t="s">
        <v>20</v>
      </c>
      <c r="B47" s="61"/>
      <c r="C47" s="61"/>
      <c r="D47" s="61"/>
      <c r="E47" s="61"/>
      <c r="F47" s="61"/>
      <c r="G47" s="61"/>
      <c r="H47" s="61"/>
      <c r="I47" s="61"/>
      <c r="L47" s="56"/>
    </row>
    <row r="48" spans="1:12" ht="13.5">
      <c r="A48" s="58" t="s">
        <v>21</v>
      </c>
      <c r="B48" s="61"/>
      <c r="C48" s="61"/>
      <c r="D48" s="61"/>
      <c r="E48" s="61"/>
      <c r="F48" s="61"/>
      <c r="G48" s="61"/>
      <c r="H48" s="61"/>
      <c r="I48" s="61"/>
      <c r="L48" s="56"/>
    </row>
    <row r="49" spans="1:9" ht="13.5">
      <c r="A49" s="58" t="s">
        <v>22</v>
      </c>
      <c r="B49" s="61"/>
      <c r="C49" s="61"/>
      <c r="D49" s="61"/>
      <c r="E49" s="61"/>
      <c r="F49" s="61"/>
      <c r="G49" s="61"/>
      <c r="H49" s="61"/>
      <c r="I49" s="61"/>
    </row>
    <row r="55" ht="13.5">
      <c r="A55" s="36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K10" sqref="K10"/>
    </sheetView>
  </sheetViews>
  <sheetFormatPr defaultColWidth="8.75390625" defaultRowHeight="13.5"/>
  <cols>
    <col min="1" max="1" width="10.625" style="37" customWidth="1"/>
    <col min="2" max="9" width="10.625" style="36" customWidth="1"/>
    <col min="10" max="16384" width="8.75390625" style="36" customWidth="1"/>
  </cols>
  <sheetData>
    <row r="1" ht="14.25">
      <c r="A1" s="35" t="s">
        <v>51</v>
      </c>
    </row>
    <row r="2" ht="13.5">
      <c r="I2" s="38" t="s">
        <v>52</v>
      </c>
    </row>
    <row r="3" spans="1:9" s="46" customFormat="1" ht="22.5" customHeight="1">
      <c r="A3" s="39" t="s">
        <v>53</v>
      </c>
      <c r="B3" s="40" t="s">
        <v>54</v>
      </c>
      <c r="C3" s="41" t="s">
        <v>55</v>
      </c>
      <c r="D3" s="41" t="s">
        <v>56</v>
      </c>
      <c r="E3" s="42" t="s">
        <v>57</v>
      </c>
      <c r="F3" s="43" t="s">
        <v>58</v>
      </c>
      <c r="G3" s="41" t="s">
        <v>59</v>
      </c>
      <c r="H3" s="44" t="s">
        <v>60</v>
      </c>
      <c r="I3" s="45" t="s">
        <v>57</v>
      </c>
    </row>
    <row r="4" spans="1:9" ht="15.75" customHeight="1">
      <c r="A4" s="52" t="s">
        <v>61</v>
      </c>
      <c r="B4" s="48">
        <v>8469</v>
      </c>
      <c r="C4" s="49" t="s">
        <v>34</v>
      </c>
      <c r="D4" s="49" t="s">
        <v>34</v>
      </c>
      <c r="E4" s="50" t="s">
        <v>34</v>
      </c>
      <c r="F4" s="51">
        <v>825.3469138857753</v>
      </c>
      <c r="G4" s="48">
        <v>103.74662144129194</v>
      </c>
      <c r="H4" s="48">
        <v>83.81898851087851</v>
      </c>
      <c r="I4" s="48">
        <v>1012.9125238379457</v>
      </c>
    </row>
    <row r="5" spans="1:9" ht="15.75" customHeight="1">
      <c r="A5" s="52">
        <v>46</v>
      </c>
      <c r="B5" s="48">
        <v>10454</v>
      </c>
      <c r="C5" s="49" t="s">
        <v>34</v>
      </c>
      <c r="D5" s="49" t="s">
        <v>34</v>
      </c>
      <c r="E5" s="50" t="s">
        <v>34</v>
      </c>
      <c r="F5" s="51">
        <v>643.8906520673742</v>
      </c>
      <c r="G5" s="48">
        <v>218.38661743161825</v>
      </c>
      <c r="H5" s="48">
        <v>155.38392592728482</v>
      </c>
      <c r="I5" s="48">
        <v>1017.6611954262772</v>
      </c>
    </row>
    <row r="6" spans="1:9" ht="15.75" customHeight="1">
      <c r="A6" s="52">
        <v>47</v>
      </c>
      <c r="B6" s="48">
        <v>10585</v>
      </c>
      <c r="C6" s="49" t="s">
        <v>34</v>
      </c>
      <c r="D6" s="49" t="s">
        <v>34</v>
      </c>
      <c r="E6" s="50" t="s">
        <v>34</v>
      </c>
      <c r="F6" s="51">
        <v>713.7005713694101</v>
      </c>
      <c r="G6" s="48">
        <v>235.48443455134884</v>
      </c>
      <c r="H6" s="48">
        <v>153.17617978400554</v>
      </c>
      <c r="I6" s="48">
        <v>1102.3611857047645</v>
      </c>
    </row>
    <row r="7" spans="1:9" ht="15.75" customHeight="1">
      <c r="A7" s="52">
        <v>48</v>
      </c>
      <c r="B7" s="48">
        <v>10820</v>
      </c>
      <c r="C7" s="49" t="s">
        <v>34</v>
      </c>
      <c r="D7" s="49" t="s">
        <v>34</v>
      </c>
      <c r="E7" s="50" t="s">
        <v>34</v>
      </c>
      <c r="F7" s="51">
        <v>730.5598460486669</v>
      </c>
      <c r="G7" s="48">
        <v>251.25971691185782</v>
      </c>
      <c r="H7" s="48">
        <v>147.92494872509053</v>
      </c>
      <c r="I7" s="48">
        <v>1129.7445116856152</v>
      </c>
    </row>
    <row r="8" spans="1:9" ht="15.75" customHeight="1">
      <c r="A8" s="52">
        <v>49</v>
      </c>
      <c r="B8" s="48">
        <v>11057</v>
      </c>
      <c r="C8" s="49" t="s">
        <v>34</v>
      </c>
      <c r="D8" s="49" t="s">
        <v>34</v>
      </c>
      <c r="E8" s="50" t="s">
        <v>34</v>
      </c>
      <c r="F8" s="51">
        <v>657.2666419710566</v>
      </c>
      <c r="G8" s="48">
        <v>231.1806442580848</v>
      </c>
      <c r="H8" s="48">
        <v>104.29146105919389</v>
      </c>
      <c r="I8" s="48">
        <v>992.7387472883353</v>
      </c>
    </row>
    <row r="9" spans="1:9" ht="15.75" customHeight="1">
      <c r="A9" s="52">
        <v>50</v>
      </c>
      <c r="B9" s="48">
        <v>11238</v>
      </c>
      <c r="C9" s="49" t="s">
        <v>34</v>
      </c>
      <c r="D9" s="49" t="s">
        <v>34</v>
      </c>
      <c r="E9" s="50" t="s">
        <v>34</v>
      </c>
      <c r="F9" s="51">
        <v>680.5676435381911</v>
      </c>
      <c r="G9" s="48">
        <v>250.17857708801105</v>
      </c>
      <c r="H9" s="48">
        <v>97.1995699522413</v>
      </c>
      <c r="I9" s="48">
        <v>1027.9457905784434</v>
      </c>
    </row>
    <row r="10" spans="1:9" ht="15.75" customHeight="1">
      <c r="A10" s="52">
        <v>51</v>
      </c>
      <c r="B10" s="48">
        <v>11379</v>
      </c>
      <c r="C10" s="49" t="s">
        <v>34</v>
      </c>
      <c r="D10" s="49" t="s">
        <v>34</v>
      </c>
      <c r="E10" s="50" t="s">
        <v>34</v>
      </c>
      <c r="F10" s="51">
        <v>682.511764642149</v>
      </c>
      <c r="G10" s="48">
        <v>210.14437795169425</v>
      </c>
      <c r="H10" s="48">
        <v>85.61794317096984</v>
      </c>
      <c r="I10" s="48">
        <v>978.2740857648131</v>
      </c>
    </row>
    <row r="11" spans="1:9" ht="15.75" customHeight="1">
      <c r="A11" s="52">
        <v>52</v>
      </c>
      <c r="B11" s="48">
        <v>11428</v>
      </c>
      <c r="C11" s="49" t="s">
        <v>34</v>
      </c>
      <c r="D11" s="49" t="s">
        <v>34</v>
      </c>
      <c r="E11" s="50" t="s">
        <v>34</v>
      </c>
      <c r="F11" s="51">
        <v>721.06002560402</v>
      </c>
      <c r="G11" s="48">
        <v>205.55137345908392</v>
      </c>
      <c r="H11" s="48">
        <v>68.97262671352746</v>
      </c>
      <c r="I11" s="48">
        <v>995.5840257766314</v>
      </c>
    </row>
    <row r="12" spans="1:9" ht="15.75" customHeight="1">
      <c r="A12" s="52">
        <v>53</v>
      </c>
      <c r="B12" s="48">
        <v>11529</v>
      </c>
      <c r="C12" s="49" t="s">
        <v>34</v>
      </c>
      <c r="D12" s="49" t="s">
        <v>34</v>
      </c>
      <c r="E12" s="50" t="s">
        <v>34</v>
      </c>
      <c r="F12" s="51">
        <v>744.3290712996529</v>
      </c>
      <c r="G12" s="48">
        <v>218.79310897950015</v>
      </c>
      <c r="H12" s="48">
        <v>63.282942240948074</v>
      </c>
      <c r="I12" s="48">
        <v>1026.4051225201013</v>
      </c>
    </row>
    <row r="13" spans="1:9" ht="15.75" customHeight="1">
      <c r="A13" s="52">
        <v>54</v>
      </c>
      <c r="B13" s="48">
        <v>11664</v>
      </c>
      <c r="C13" s="49" t="s">
        <v>34</v>
      </c>
      <c r="D13" s="49" t="s">
        <v>34</v>
      </c>
      <c r="E13" s="50" t="s">
        <v>34</v>
      </c>
      <c r="F13" s="51">
        <v>765.1220474660354</v>
      </c>
      <c r="G13" s="48">
        <v>224.8811470018979</v>
      </c>
      <c r="H13" s="48">
        <v>57.993686228085004</v>
      </c>
      <c r="I13" s="48">
        <v>1047.9968806960183</v>
      </c>
    </row>
    <row r="14" spans="1:9" ht="15.75" customHeight="1">
      <c r="A14" s="52">
        <v>55</v>
      </c>
      <c r="B14" s="48">
        <v>11743</v>
      </c>
      <c r="C14" s="49" t="s">
        <v>34</v>
      </c>
      <c r="D14" s="49" t="s">
        <v>34</v>
      </c>
      <c r="E14" s="50" t="s">
        <v>34</v>
      </c>
      <c r="F14" s="51">
        <v>746.9328856946546</v>
      </c>
      <c r="G14" s="48">
        <v>221.5484829784926</v>
      </c>
      <c r="H14" s="48">
        <v>56.576987281259946</v>
      </c>
      <c r="I14" s="48">
        <v>1025.058355954407</v>
      </c>
    </row>
    <row r="15" spans="1:9" ht="15.75" customHeight="1">
      <c r="A15" s="52">
        <v>56</v>
      </c>
      <c r="B15" s="48">
        <v>11814</v>
      </c>
      <c r="C15" s="49" t="s">
        <v>34</v>
      </c>
      <c r="D15" s="49" t="s">
        <v>34</v>
      </c>
      <c r="E15" s="50" t="s">
        <v>34</v>
      </c>
      <c r="F15" s="51">
        <v>768.6492227702912</v>
      </c>
      <c r="G15" s="48">
        <v>164.21195192144913</v>
      </c>
      <c r="H15" s="48">
        <v>55.9354932967851</v>
      </c>
      <c r="I15" s="48">
        <v>988.7966679885253</v>
      </c>
    </row>
    <row r="16" spans="1:9" ht="15.75" customHeight="1">
      <c r="A16" s="52">
        <v>57</v>
      </c>
      <c r="B16" s="48">
        <v>11896</v>
      </c>
      <c r="C16" s="49" t="s">
        <v>34</v>
      </c>
      <c r="D16" s="49" t="s">
        <v>34</v>
      </c>
      <c r="E16" s="50" t="s">
        <v>34</v>
      </c>
      <c r="F16" s="51">
        <v>783.7099612163868</v>
      </c>
      <c r="G16" s="48">
        <v>185.1433888218441</v>
      </c>
      <c r="H16" s="48">
        <v>55.480833893745796</v>
      </c>
      <c r="I16" s="48">
        <v>1024.3341839319767</v>
      </c>
    </row>
    <row r="17" spans="1:9" ht="15.75" customHeight="1">
      <c r="A17" s="52">
        <v>58</v>
      </c>
      <c r="B17" s="48">
        <v>11973</v>
      </c>
      <c r="C17" s="49" t="s">
        <v>34</v>
      </c>
      <c r="D17" s="49" t="s">
        <v>34</v>
      </c>
      <c r="E17" s="50" t="s">
        <v>34</v>
      </c>
      <c r="F17" s="51">
        <v>774.9399619463428</v>
      </c>
      <c r="G17" s="48">
        <v>154.50288262746432</v>
      </c>
      <c r="H17" s="48">
        <v>49.3118649381199</v>
      </c>
      <c r="I17" s="48">
        <v>978.7547095119269</v>
      </c>
    </row>
    <row r="18" spans="1:9" ht="15.75" customHeight="1">
      <c r="A18" s="52">
        <v>59</v>
      </c>
      <c r="B18" s="48">
        <v>12044</v>
      </c>
      <c r="C18" s="49" t="s">
        <v>34</v>
      </c>
      <c r="D18" s="49" t="s">
        <v>34</v>
      </c>
      <c r="E18" s="50" t="s">
        <v>34</v>
      </c>
      <c r="F18" s="51">
        <v>786.6134675140921</v>
      </c>
      <c r="G18" s="48">
        <v>148.20088897785743</v>
      </c>
      <c r="H18" s="48">
        <v>44.22141645018494</v>
      </c>
      <c r="I18" s="48">
        <v>979.0357729421345</v>
      </c>
    </row>
    <row r="19" spans="1:9" ht="15.75" customHeight="1">
      <c r="A19" s="52">
        <v>60</v>
      </c>
      <c r="B19" s="48">
        <v>12127</v>
      </c>
      <c r="C19" s="49" t="s">
        <v>34</v>
      </c>
      <c r="D19" s="49" t="s">
        <v>34</v>
      </c>
      <c r="E19" s="50" t="s">
        <v>34</v>
      </c>
      <c r="F19" s="51">
        <v>799.3710400544014</v>
      </c>
      <c r="G19" s="48">
        <v>138.87272936761735</v>
      </c>
      <c r="H19" s="48">
        <v>12.741860966867774</v>
      </c>
      <c r="I19" s="48">
        <v>950.9856303888865</v>
      </c>
    </row>
    <row r="20" spans="1:9" ht="15.75" customHeight="1">
      <c r="A20" s="52">
        <v>61</v>
      </c>
      <c r="B20" s="48">
        <v>12200</v>
      </c>
      <c r="C20" s="49" t="s">
        <v>34</v>
      </c>
      <c r="D20" s="49" t="s">
        <v>34</v>
      </c>
      <c r="E20" s="50" t="s">
        <v>34</v>
      </c>
      <c r="F20" s="51">
        <v>814.9112957556704</v>
      </c>
      <c r="G20" s="48">
        <v>149.78666067819447</v>
      </c>
      <c r="H20" s="48">
        <v>9.836065573770492</v>
      </c>
      <c r="I20" s="48">
        <v>974.5340220076353</v>
      </c>
    </row>
    <row r="21" spans="1:9" ht="15.75" customHeight="1">
      <c r="A21" s="52">
        <v>62</v>
      </c>
      <c r="B21" s="48">
        <v>12219</v>
      </c>
      <c r="C21" s="49" t="s">
        <v>34</v>
      </c>
      <c r="D21" s="49" t="s">
        <v>34</v>
      </c>
      <c r="E21" s="50" t="s">
        <v>34</v>
      </c>
      <c r="F21" s="51">
        <v>853.3695395999333</v>
      </c>
      <c r="G21" s="48">
        <v>151.3141094872851</v>
      </c>
      <c r="H21" s="48">
        <v>12.700814864604395</v>
      </c>
      <c r="I21" s="48">
        <v>1017.3844639518228</v>
      </c>
    </row>
    <row r="22" spans="1:9" ht="15.75" customHeight="1">
      <c r="A22" s="52">
        <v>63</v>
      </c>
      <c r="B22" s="48">
        <v>12265</v>
      </c>
      <c r="C22" s="49" t="s">
        <v>34</v>
      </c>
      <c r="D22" s="49" t="s">
        <v>34</v>
      </c>
      <c r="E22" s="50" t="s">
        <v>34</v>
      </c>
      <c r="F22" s="51">
        <v>887.322763850806</v>
      </c>
      <c r="G22" s="48">
        <v>161.30095103004987</v>
      </c>
      <c r="H22" s="48">
        <v>12.33044245514299</v>
      </c>
      <c r="I22" s="48">
        <v>1060.954157335999</v>
      </c>
    </row>
    <row r="23" spans="1:9" ht="15.75" customHeight="1">
      <c r="A23" s="47" t="s">
        <v>29</v>
      </c>
      <c r="B23" s="48">
        <v>12314</v>
      </c>
      <c r="C23" s="49" t="s">
        <v>34</v>
      </c>
      <c r="D23" s="49" t="s">
        <v>34</v>
      </c>
      <c r="E23" s="50" t="s">
        <v>34</v>
      </c>
      <c r="F23" s="51">
        <v>925.5975490643237</v>
      </c>
      <c r="G23" s="48">
        <v>156.94353903898224</v>
      </c>
      <c r="H23" s="48">
        <v>15.418467898215864</v>
      </c>
      <c r="I23" s="48">
        <v>1097.9373071300959</v>
      </c>
    </row>
    <row r="24" spans="1:9" ht="15.75" customHeight="1">
      <c r="A24" s="52">
        <v>2</v>
      </c>
      <c r="B24" s="48">
        <v>12353</v>
      </c>
      <c r="C24" s="49" t="s">
        <v>34</v>
      </c>
      <c r="D24" s="49" t="s">
        <v>34</v>
      </c>
      <c r="E24" s="50" t="s">
        <v>34</v>
      </c>
      <c r="F24" s="51">
        <v>942.480834892306</v>
      </c>
      <c r="G24" s="48">
        <v>150.28238939240538</v>
      </c>
      <c r="H24" s="48">
        <v>21.868128090453318</v>
      </c>
      <c r="I24" s="48">
        <v>1114.6313523751649</v>
      </c>
    </row>
    <row r="25" spans="1:9" ht="15.75" customHeight="1">
      <c r="A25" s="52">
        <v>3</v>
      </c>
      <c r="B25" s="48">
        <v>12415</v>
      </c>
      <c r="C25" s="49" t="s">
        <v>34</v>
      </c>
      <c r="D25" s="49" t="s">
        <v>34</v>
      </c>
      <c r="E25" s="50" t="s">
        <v>34</v>
      </c>
      <c r="F25" s="51">
        <v>925.9467108578773</v>
      </c>
      <c r="G25" s="48">
        <v>168.26991850594976</v>
      </c>
      <c r="H25" s="48">
        <v>31.074695910332334</v>
      </c>
      <c r="I25" s="48">
        <v>1125.2913252741594</v>
      </c>
    </row>
    <row r="26" spans="1:9" ht="15.75" customHeight="1">
      <c r="A26" s="52">
        <v>4</v>
      </c>
      <c r="B26" s="48">
        <v>12459</v>
      </c>
      <c r="C26" s="49" t="s">
        <v>34</v>
      </c>
      <c r="D26" s="49" t="s">
        <v>34</v>
      </c>
      <c r="E26" s="50" t="s">
        <v>34</v>
      </c>
      <c r="F26" s="51">
        <v>926.5239299972403</v>
      </c>
      <c r="G26" s="48">
        <v>153.3358181960117</v>
      </c>
      <c r="H26" s="48">
        <v>39.49392363115402</v>
      </c>
      <c r="I26" s="48">
        <v>1119.353671824406</v>
      </c>
    </row>
    <row r="27" spans="1:9" ht="15.75" customHeight="1">
      <c r="A27" s="52">
        <v>5</v>
      </c>
      <c r="B27" s="48">
        <v>12496</v>
      </c>
      <c r="C27" s="49" t="s">
        <v>34</v>
      </c>
      <c r="D27" s="49" t="s">
        <v>34</v>
      </c>
      <c r="E27" s="50" t="s">
        <v>34</v>
      </c>
      <c r="F27" s="51">
        <v>942.7016645326504</v>
      </c>
      <c r="G27" s="48">
        <v>139.22263343447986</v>
      </c>
      <c r="H27" s="48">
        <v>42.09566239278761</v>
      </c>
      <c r="I27" s="48">
        <v>1124.0199603599178</v>
      </c>
    </row>
    <row r="28" spans="1:9" ht="15.75" customHeight="1">
      <c r="A28" s="52">
        <v>6</v>
      </c>
      <c r="B28" s="48">
        <v>12519</v>
      </c>
      <c r="C28" s="48">
        <v>800.0989181375816</v>
      </c>
      <c r="D28" s="48">
        <v>333.4985616383645</v>
      </c>
      <c r="E28" s="53">
        <v>1133.6193643196589</v>
      </c>
      <c r="F28" s="51">
        <v>958.8931673171847</v>
      </c>
      <c r="G28" s="48">
        <v>128.00269617578542</v>
      </c>
      <c r="H28" s="48">
        <v>46.72350082668864</v>
      </c>
      <c r="I28" s="48">
        <v>1133.6193643196589</v>
      </c>
    </row>
    <row r="29" spans="1:9" ht="15.75" customHeight="1">
      <c r="A29" s="52">
        <v>7</v>
      </c>
      <c r="B29" s="48">
        <v>12535</v>
      </c>
      <c r="C29" s="48">
        <v>806.1362610918934</v>
      </c>
      <c r="D29" s="48">
        <v>332.18463711444025</v>
      </c>
      <c r="E29" s="53">
        <v>1138.3208982063338</v>
      </c>
      <c r="F29" s="51">
        <v>961.242945980762</v>
      </c>
      <c r="G29" s="48">
        <v>126.55275610803412</v>
      </c>
      <c r="H29" s="48">
        <v>50.525196117537554</v>
      </c>
      <c r="I29" s="48">
        <v>1138.3208982063338</v>
      </c>
    </row>
    <row r="30" spans="1:9" ht="15.75" customHeight="1">
      <c r="A30" s="52">
        <v>8</v>
      </c>
      <c r="B30" s="48">
        <v>12580</v>
      </c>
      <c r="C30" s="48">
        <v>809.1338719864103</v>
      </c>
      <c r="D30" s="48">
        <v>343.14088463967596</v>
      </c>
      <c r="E30" s="53">
        <v>1152.2529781997953</v>
      </c>
      <c r="F30" s="51">
        <v>969.4884247664263</v>
      </c>
      <c r="G30" s="48">
        <v>128.97184049480586</v>
      </c>
      <c r="H30" s="48">
        <v>53.79271293856306</v>
      </c>
      <c r="I30" s="48">
        <v>1152.2529781997953</v>
      </c>
    </row>
    <row r="31" spans="1:9" ht="15.75" customHeight="1">
      <c r="A31" s="52">
        <v>9</v>
      </c>
      <c r="B31" s="48">
        <v>12614</v>
      </c>
      <c r="C31" s="48">
        <v>806.3664855965648</v>
      </c>
      <c r="D31" s="48">
        <v>346.90743705080894</v>
      </c>
      <c r="E31" s="53">
        <v>1153.2739226473739</v>
      </c>
      <c r="F31" s="51">
        <v>974.6074702819872</v>
      </c>
      <c r="G31" s="48">
        <v>124.04134566724079</v>
      </c>
      <c r="H31" s="48">
        <v>54.625106698145785</v>
      </c>
      <c r="I31" s="48">
        <v>1153.2739226473739</v>
      </c>
    </row>
    <row r="32" spans="1:9" ht="15.75" customHeight="1">
      <c r="A32" s="52">
        <v>10</v>
      </c>
      <c r="B32" s="48">
        <v>12643</v>
      </c>
      <c r="C32" s="48">
        <v>779.9865429892983</v>
      </c>
      <c r="D32" s="48">
        <v>381.6503582576964</v>
      </c>
      <c r="E32" s="53">
        <v>1161.6369012469947</v>
      </c>
      <c r="F32" s="51">
        <v>970.1832948873111</v>
      </c>
      <c r="G32" s="48">
        <v>136.8021071815147</v>
      </c>
      <c r="H32" s="48">
        <v>54.62982927365731</v>
      </c>
      <c r="I32" s="48">
        <v>1161.6369012469947</v>
      </c>
    </row>
    <row r="33" spans="1:9" ht="15.75" customHeight="1">
      <c r="A33" s="52">
        <v>11</v>
      </c>
      <c r="B33" s="48">
        <v>12654</v>
      </c>
      <c r="C33" s="48">
        <v>782.0590219209718</v>
      </c>
      <c r="D33" s="48">
        <v>377.3834231124999</v>
      </c>
      <c r="E33" s="53">
        <v>1159.4424450334718</v>
      </c>
      <c r="F33" s="51">
        <v>987.52764844223</v>
      </c>
      <c r="G33" s="48">
        <v>115.7110518629069</v>
      </c>
      <c r="H33" s="48">
        <v>56.22533663948677</v>
      </c>
      <c r="I33" s="48">
        <v>1159.4424450334718</v>
      </c>
    </row>
    <row r="34" spans="1:9" ht="15.75" customHeight="1">
      <c r="A34" s="52">
        <v>12</v>
      </c>
      <c r="B34" s="48">
        <v>12673</v>
      </c>
      <c r="C34" s="48">
        <v>796.5159453438386</v>
      </c>
      <c r="D34" s="48">
        <v>388.9187345764753</v>
      </c>
      <c r="E34" s="53">
        <v>1185.4346799203138</v>
      </c>
      <c r="F34" s="51">
        <v>1009.4808399693449</v>
      </c>
      <c r="G34" s="48">
        <v>116.15677381208458</v>
      </c>
      <c r="H34" s="48">
        <v>59.77544753218199</v>
      </c>
      <c r="I34" s="48">
        <v>1185.4346799203138</v>
      </c>
    </row>
    <row r="35" spans="1:9" ht="15.75" customHeight="1">
      <c r="A35" s="52">
        <v>13</v>
      </c>
      <c r="B35" s="48">
        <v>12701</v>
      </c>
      <c r="C35" s="48">
        <v>806.3435842070465</v>
      </c>
      <c r="D35" s="48">
        <v>373.17738976436976</v>
      </c>
      <c r="E35" s="53">
        <v>1179.5209739714164</v>
      </c>
      <c r="F35" s="51">
        <v>1003.6530399396877</v>
      </c>
      <c r="G35" s="48">
        <v>114.67115629984912</v>
      </c>
      <c r="H35" s="48">
        <v>61.1967777318796</v>
      </c>
      <c r="I35" s="48">
        <v>1179.5209739714164</v>
      </c>
    </row>
    <row r="36" spans="1:9" ht="15.75" customHeight="1">
      <c r="A36" s="52">
        <v>14</v>
      </c>
      <c r="B36" s="48">
        <v>12730</v>
      </c>
      <c r="C36" s="48">
        <v>798.8464311463591</v>
      </c>
      <c r="D36" s="48">
        <v>367.61398487016976</v>
      </c>
      <c r="E36" s="53">
        <v>1166.4604160165288</v>
      </c>
      <c r="F36" s="51">
        <v>994.3505256701353</v>
      </c>
      <c r="G36" s="48">
        <v>111.69817817903991</v>
      </c>
      <c r="H36" s="48">
        <v>60.41171216735358</v>
      </c>
      <c r="I36" s="48">
        <v>1166.4604160165288</v>
      </c>
    </row>
    <row r="37" spans="1:9" ht="15.75" customHeight="1">
      <c r="A37" s="52">
        <v>15</v>
      </c>
      <c r="B37" s="48">
        <v>12751</v>
      </c>
      <c r="C37" s="48">
        <v>799.701555604982</v>
      </c>
      <c r="D37" s="48">
        <v>363.19877193817007</v>
      </c>
      <c r="E37" s="53">
        <v>1162.9003275431521</v>
      </c>
      <c r="F37" s="51">
        <v>986.6150003021299</v>
      </c>
      <c r="G37" s="48">
        <v>115.6664879600143</v>
      </c>
      <c r="H37" s="48">
        <v>60.61883928100786</v>
      </c>
      <c r="I37" s="48">
        <v>1162.9003275431521</v>
      </c>
    </row>
    <row r="38" spans="1:9" ht="15.75" customHeight="1">
      <c r="A38" s="52">
        <v>16</v>
      </c>
      <c r="B38" s="48">
        <v>12761</v>
      </c>
      <c r="C38" s="48">
        <v>790.8943452492773</v>
      </c>
      <c r="D38" s="48">
        <v>355.06299695240097</v>
      </c>
      <c r="E38" s="53">
        <v>1145.9573422016783</v>
      </c>
      <c r="F38" s="51">
        <v>968.5761303973043</v>
      </c>
      <c r="G38" s="48">
        <v>114.7116696527197</v>
      </c>
      <c r="H38" s="48">
        <v>62.66954215165428</v>
      </c>
      <c r="I38" s="48">
        <v>1145.9573422016783</v>
      </c>
    </row>
    <row r="39" spans="1:9" ht="15.75" customHeight="1">
      <c r="A39" s="52">
        <v>17</v>
      </c>
      <c r="B39" s="48">
        <v>12771</v>
      </c>
      <c r="C39" s="48">
        <v>782.4019101496004</v>
      </c>
      <c r="D39" s="48">
        <v>348.58513991995994</v>
      </c>
      <c r="E39" s="53">
        <v>1130.9870500695604</v>
      </c>
      <c r="F39" s="51">
        <v>957.4989568618114</v>
      </c>
      <c r="G39" s="48">
        <v>109.1943111694625</v>
      </c>
      <c r="H39" s="48">
        <v>64.27232932489383</v>
      </c>
      <c r="I39" s="48">
        <v>1130.9870500695604</v>
      </c>
    </row>
    <row r="40" spans="1:9" ht="15.75" customHeight="1">
      <c r="A40" s="52">
        <v>18</v>
      </c>
      <c r="B40" s="48">
        <v>12778</v>
      </c>
      <c r="C40" s="48">
        <v>776.5916161553355</v>
      </c>
      <c r="D40" s="48">
        <v>339.1102429904137</v>
      </c>
      <c r="E40" s="62">
        <v>1115</v>
      </c>
      <c r="F40" s="51">
        <v>947.0043761001893</v>
      </c>
      <c r="G40" s="48">
        <v>103.1310235700487</v>
      </c>
      <c r="H40" s="48">
        <v>65.5664594755112</v>
      </c>
      <c r="I40" s="48">
        <v>1115</v>
      </c>
    </row>
    <row r="41" spans="1:9" ht="15.75" customHeight="1">
      <c r="A41" s="52">
        <v>19</v>
      </c>
      <c r="B41" s="48">
        <v>12749</v>
      </c>
      <c r="C41" s="48">
        <v>766</v>
      </c>
      <c r="D41" s="53">
        <v>323</v>
      </c>
      <c r="E41" s="64">
        <v>1089</v>
      </c>
      <c r="F41" s="63">
        <v>914</v>
      </c>
      <c r="G41" s="48">
        <v>110.41684508041702</v>
      </c>
      <c r="H41" s="48">
        <v>65</v>
      </c>
      <c r="I41" s="48">
        <v>1089</v>
      </c>
    </row>
    <row r="42" spans="1:9" ht="15.75" customHeight="1">
      <c r="A42" s="52">
        <v>20</v>
      </c>
      <c r="B42" s="48">
        <v>12753</v>
      </c>
      <c r="C42" s="48">
        <v>733</v>
      </c>
      <c r="D42" s="48">
        <v>301</v>
      </c>
      <c r="E42" s="65">
        <v>1033</v>
      </c>
      <c r="F42" s="63">
        <v>880</v>
      </c>
      <c r="G42" s="48">
        <v>91</v>
      </c>
      <c r="H42" s="48">
        <v>63</v>
      </c>
      <c r="I42" s="48">
        <v>1033</v>
      </c>
    </row>
    <row r="43" spans="1:12" s="56" customFormat="1" ht="13.5">
      <c r="A43" s="54" t="s">
        <v>62</v>
      </c>
      <c r="B43" s="55"/>
      <c r="C43" s="55"/>
      <c r="D43" s="55"/>
      <c r="E43" s="55"/>
      <c r="F43" s="55"/>
      <c r="G43" s="55"/>
      <c r="H43" s="55"/>
      <c r="I43" s="55"/>
      <c r="L43" s="36"/>
    </row>
    <row r="44" spans="1:12" s="56" customFormat="1" ht="13.5">
      <c r="A44" s="57" t="s">
        <v>63</v>
      </c>
      <c r="B44" s="57"/>
      <c r="C44" s="57"/>
      <c r="D44" s="57"/>
      <c r="E44" s="57"/>
      <c r="F44" s="57"/>
      <c r="G44" s="57"/>
      <c r="H44" s="57"/>
      <c r="I44" s="57"/>
      <c r="L44" s="36"/>
    </row>
    <row r="45" spans="1:9" s="56" customFormat="1" ht="13.5">
      <c r="A45" s="58" t="s">
        <v>64</v>
      </c>
      <c r="B45" s="59"/>
      <c r="C45" s="59"/>
      <c r="D45" s="59"/>
      <c r="E45" s="59"/>
      <c r="F45" s="59"/>
      <c r="G45" s="59"/>
      <c r="H45" s="59"/>
      <c r="I45" s="60"/>
    </row>
    <row r="46" spans="1:12" ht="13.5">
      <c r="A46" s="58" t="s">
        <v>65</v>
      </c>
      <c r="B46" s="61"/>
      <c r="C46" s="61"/>
      <c r="D46" s="61"/>
      <c r="E46" s="61"/>
      <c r="F46" s="61"/>
      <c r="G46" s="61"/>
      <c r="H46" s="61"/>
      <c r="I46" s="61"/>
      <c r="L46" s="56"/>
    </row>
    <row r="47" spans="1:12" ht="13.5">
      <c r="A47" s="58" t="s">
        <v>66</v>
      </c>
      <c r="B47" s="61"/>
      <c r="C47" s="61"/>
      <c r="D47" s="61"/>
      <c r="E47" s="61"/>
      <c r="F47" s="61"/>
      <c r="G47" s="61"/>
      <c r="H47" s="61"/>
      <c r="I47" s="61"/>
      <c r="L47" s="56"/>
    </row>
    <row r="48" spans="1:9" ht="13.5">
      <c r="A48" s="58" t="s">
        <v>67</v>
      </c>
      <c r="B48" s="61"/>
      <c r="C48" s="61"/>
      <c r="D48" s="61"/>
      <c r="E48" s="61"/>
      <c r="F48" s="61"/>
      <c r="G48" s="61"/>
      <c r="H48" s="61"/>
      <c r="I48" s="61"/>
    </row>
    <row r="54" ht="13.5">
      <c r="A54" s="3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xSplit="1" ySplit="3" topLeftCell="B37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J41" sqref="J41"/>
    </sheetView>
  </sheetViews>
  <sheetFormatPr defaultColWidth="8.625" defaultRowHeight="13.5"/>
  <cols>
    <col min="1" max="1" width="10.625" style="37" customWidth="1"/>
    <col min="2" max="9" width="10.625" style="36" customWidth="1"/>
    <col min="10" max="16384" width="8.625" style="36" customWidth="1"/>
  </cols>
  <sheetData>
    <row r="1" ht="14.25">
      <c r="A1" s="35" t="s">
        <v>16</v>
      </c>
    </row>
    <row r="2" ht="13.5">
      <c r="I2" s="38" t="s">
        <v>8</v>
      </c>
    </row>
    <row r="3" spans="1:9" s="46" customFormat="1" ht="22.5" customHeight="1">
      <c r="A3" s="39" t="s">
        <v>3</v>
      </c>
      <c r="B3" s="40" t="s">
        <v>35</v>
      </c>
      <c r="C3" s="41" t="s">
        <v>36</v>
      </c>
      <c r="D3" s="41" t="s">
        <v>37</v>
      </c>
      <c r="E3" s="42" t="s">
        <v>7</v>
      </c>
      <c r="F3" s="43" t="s">
        <v>38</v>
      </c>
      <c r="G3" s="41" t="s">
        <v>39</v>
      </c>
      <c r="H3" s="44" t="s">
        <v>28</v>
      </c>
      <c r="I3" s="45" t="s">
        <v>7</v>
      </c>
    </row>
    <row r="4" spans="1:9" ht="15.75" customHeight="1">
      <c r="A4" s="47" t="s">
        <v>40</v>
      </c>
      <c r="B4" s="48">
        <v>7608</v>
      </c>
      <c r="C4" s="49" t="s">
        <v>34</v>
      </c>
      <c r="D4" s="49" t="s">
        <v>34</v>
      </c>
      <c r="E4" s="50" t="s">
        <v>34</v>
      </c>
      <c r="F4" s="51">
        <v>713.3442807138845</v>
      </c>
      <c r="G4" s="48">
        <v>91.9363899572188</v>
      </c>
      <c r="H4" s="48">
        <v>101.6593924203794</v>
      </c>
      <c r="I4" s="48">
        <v>906.9400630914827</v>
      </c>
    </row>
    <row r="5" spans="1:9" ht="15.75" customHeight="1">
      <c r="A5" s="47" t="s">
        <v>48</v>
      </c>
      <c r="B5" s="48">
        <v>8059</v>
      </c>
      <c r="C5" s="49" t="s">
        <v>34</v>
      </c>
      <c r="D5" s="49" t="s">
        <v>34</v>
      </c>
      <c r="E5" s="50" t="s">
        <v>34</v>
      </c>
      <c r="F5" s="51">
        <v>773.2697384188867</v>
      </c>
      <c r="G5" s="48">
        <v>131.35998721755817</v>
      </c>
      <c r="H5" s="48">
        <v>96.75220590610003</v>
      </c>
      <c r="I5" s="48">
        <v>1001.3819315425451</v>
      </c>
    </row>
    <row r="6" spans="1:9" ht="15.75" customHeight="1">
      <c r="A6" s="52">
        <v>45</v>
      </c>
      <c r="B6" s="48">
        <v>8469</v>
      </c>
      <c r="C6" s="49" t="s">
        <v>34</v>
      </c>
      <c r="D6" s="49" t="s">
        <v>34</v>
      </c>
      <c r="E6" s="50" t="s">
        <v>34</v>
      </c>
      <c r="F6" s="51">
        <v>825.3469138857753</v>
      </c>
      <c r="G6" s="48">
        <v>103.74662144129194</v>
      </c>
      <c r="H6" s="48">
        <v>83.81898851087851</v>
      </c>
      <c r="I6" s="48">
        <v>1012.9125238379457</v>
      </c>
    </row>
    <row r="7" spans="1:9" ht="15.75" customHeight="1">
      <c r="A7" s="52">
        <v>46</v>
      </c>
      <c r="B7" s="48">
        <v>10454</v>
      </c>
      <c r="C7" s="49" t="s">
        <v>34</v>
      </c>
      <c r="D7" s="49" t="s">
        <v>34</v>
      </c>
      <c r="E7" s="50" t="s">
        <v>34</v>
      </c>
      <c r="F7" s="51">
        <v>643.8906520673742</v>
      </c>
      <c r="G7" s="48">
        <v>218.38661743161825</v>
      </c>
      <c r="H7" s="48">
        <v>155.38392592728482</v>
      </c>
      <c r="I7" s="48">
        <v>1017.6611954262772</v>
      </c>
    </row>
    <row r="8" spans="1:9" ht="15.75" customHeight="1">
      <c r="A8" s="52">
        <v>47</v>
      </c>
      <c r="B8" s="48">
        <v>10585</v>
      </c>
      <c r="C8" s="49" t="s">
        <v>34</v>
      </c>
      <c r="D8" s="49" t="s">
        <v>34</v>
      </c>
      <c r="E8" s="50" t="s">
        <v>34</v>
      </c>
      <c r="F8" s="51">
        <v>713.7005713694101</v>
      </c>
      <c r="G8" s="48">
        <v>235.48443455134884</v>
      </c>
      <c r="H8" s="48">
        <v>153.17617978400554</v>
      </c>
      <c r="I8" s="48">
        <v>1102.3611857047645</v>
      </c>
    </row>
    <row r="9" spans="1:9" ht="15.75" customHeight="1">
      <c r="A9" s="52">
        <v>48</v>
      </c>
      <c r="B9" s="48">
        <v>10820</v>
      </c>
      <c r="C9" s="49" t="s">
        <v>34</v>
      </c>
      <c r="D9" s="49" t="s">
        <v>34</v>
      </c>
      <c r="E9" s="50" t="s">
        <v>34</v>
      </c>
      <c r="F9" s="51">
        <v>730.5598460486669</v>
      </c>
      <c r="G9" s="48">
        <v>251.25971691185782</v>
      </c>
      <c r="H9" s="48">
        <v>147.92494872509053</v>
      </c>
      <c r="I9" s="48">
        <v>1129.7445116856152</v>
      </c>
    </row>
    <row r="10" spans="1:9" ht="15.75" customHeight="1">
      <c r="A10" s="52">
        <v>49</v>
      </c>
      <c r="B10" s="48">
        <v>11057</v>
      </c>
      <c r="C10" s="49" t="s">
        <v>34</v>
      </c>
      <c r="D10" s="49" t="s">
        <v>34</v>
      </c>
      <c r="E10" s="50" t="s">
        <v>34</v>
      </c>
      <c r="F10" s="51">
        <v>657.2666419710566</v>
      </c>
      <c r="G10" s="48">
        <v>231.1806442580848</v>
      </c>
      <c r="H10" s="48">
        <v>104.29146105919389</v>
      </c>
      <c r="I10" s="48">
        <v>992.7387472883353</v>
      </c>
    </row>
    <row r="11" spans="1:9" ht="15.75" customHeight="1">
      <c r="A11" s="52">
        <v>50</v>
      </c>
      <c r="B11" s="48">
        <v>11238</v>
      </c>
      <c r="C11" s="49" t="s">
        <v>34</v>
      </c>
      <c r="D11" s="49" t="s">
        <v>34</v>
      </c>
      <c r="E11" s="50" t="s">
        <v>34</v>
      </c>
      <c r="F11" s="51">
        <v>680.5676435381911</v>
      </c>
      <c r="G11" s="48">
        <v>250.17857708801105</v>
      </c>
      <c r="H11" s="48">
        <v>97.1995699522413</v>
      </c>
      <c r="I11" s="48">
        <v>1027.9457905784434</v>
      </c>
    </row>
    <row r="12" spans="1:9" ht="15.75" customHeight="1">
      <c r="A12" s="52">
        <v>51</v>
      </c>
      <c r="B12" s="48">
        <v>11379</v>
      </c>
      <c r="C12" s="49" t="s">
        <v>34</v>
      </c>
      <c r="D12" s="49" t="s">
        <v>34</v>
      </c>
      <c r="E12" s="50" t="s">
        <v>34</v>
      </c>
      <c r="F12" s="51">
        <v>682.511764642149</v>
      </c>
      <c r="G12" s="48">
        <v>210.14437795169425</v>
      </c>
      <c r="H12" s="48">
        <v>85.61794317096984</v>
      </c>
      <c r="I12" s="48">
        <v>978.2740857648131</v>
      </c>
    </row>
    <row r="13" spans="1:9" ht="15.75" customHeight="1">
      <c r="A13" s="52">
        <v>52</v>
      </c>
      <c r="B13" s="48">
        <v>11428</v>
      </c>
      <c r="C13" s="49" t="s">
        <v>34</v>
      </c>
      <c r="D13" s="49" t="s">
        <v>34</v>
      </c>
      <c r="E13" s="50" t="s">
        <v>34</v>
      </c>
      <c r="F13" s="51">
        <v>721.06002560402</v>
      </c>
      <c r="G13" s="48">
        <v>205.55137345908392</v>
      </c>
      <c r="H13" s="48">
        <v>68.97262671352746</v>
      </c>
      <c r="I13" s="48">
        <v>995.5840257766314</v>
      </c>
    </row>
    <row r="14" spans="1:9" ht="15.75" customHeight="1">
      <c r="A14" s="52">
        <v>53</v>
      </c>
      <c r="B14" s="48">
        <v>11529</v>
      </c>
      <c r="C14" s="49" t="s">
        <v>34</v>
      </c>
      <c r="D14" s="49" t="s">
        <v>34</v>
      </c>
      <c r="E14" s="50" t="s">
        <v>34</v>
      </c>
      <c r="F14" s="51">
        <v>744.3290712996529</v>
      </c>
      <c r="G14" s="48">
        <v>218.79310897950015</v>
      </c>
      <c r="H14" s="48">
        <v>63.282942240948074</v>
      </c>
      <c r="I14" s="48">
        <v>1026.4051225201013</v>
      </c>
    </row>
    <row r="15" spans="1:9" ht="15.75" customHeight="1">
      <c r="A15" s="52">
        <v>54</v>
      </c>
      <c r="B15" s="48">
        <v>11664</v>
      </c>
      <c r="C15" s="49" t="s">
        <v>34</v>
      </c>
      <c r="D15" s="49" t="s">
        <v>34</v>
      </c>
      <c r="E15" s="50" t="s">
        <v>34</v>
      </c>
      <c r="F15" s="51">
        <v>765.1220474660354</v>
      </c>
      <c r="G15" s="48">
        <v>224.8811470018979</v>
      </c>
      <c r="H15" s="48">
        <v>57.993686228085004</v>
      </c>
      <c r="I15" s="48">
        <v>1047.9968806960183</v>
      </c>
    </row>
    <row r="16" spans="1:9" ht="15.75" customHeight="1">
      <c r="A16" s="52">
        <v>55</v>
      </c>
      <c r="B16" s="48">
        <v>11743</v>
      </c>
      <c r="C16" s="49" t="s">
        <v>34</v>
      </c>
      <c r="D16" s="49" t="s">
        <v>34</v>
      </c>
      <c r="E16" s="50" t="s">
        <v>34</v>
      </c>
      <c r="F16" s="51">
        <v>746.9328856946546</v>
      </c>
      <c r="G16" s="48">
        <v>221.5484829784926</v>
      </c>
      <c r="H16" s="48">
        <v>56.576987281259946</v>
      </c>
      <c r="I16" s="48">
        <v>1025.058355954407</v>
      </c>
    </row>
    <row r="17" spans="1:9" ht="15.75" customHeight="1">
      <c r="A17" s="52">
        <v>56</v>
      </c>
      <c r="B17" s="48">
        <v>11814</v>
      </c>
      <c r="C17" s="49" t="s">
        <v>34</v>
      </c>
      <c r="D17" s="49" t="s">
        <v>34</v>
      </c>
      <c r="E17" s="50" t="s">
        <v>34</v>
      </c>
      <c r="F17" s="51">
        <v>768.6492227702912</v>
      </c>
      <c r="G17" s="48">
        <v>164.21195192144913</v>
      </c>
      <c r="H17" s="48">
        <v>55.9354932967851</v>
      </c>
      <c r="I17" s="48">
        <v>988.7966679885253</v>
      </c>
    </row>
    <row r="18" spans="1:9" ht="15.75" customHeight="1">
      <c r="A18" s="52">
        <v>57</v>
      </c>
      <c r="B18" s="48">
        <v>11896</v>
      </c>
      <c r="C18" s="49" t="s">
        <v>34</v>
      </c>
      <c r="D18" s="49" t="s">
        <v>34</v>
      </c>
      <c r="E18" s="50" t="s">
        <v>34</v>
      </c>
      <c r="F18" s="51">
        <v>783.7099612163868</v>
      </c>
      <c r="G18" s="48">
        <v>185.1433888218441</v>
      </c>
      <c r="H18" s="48">
        <v>55.480833893745796</v>
      </c>
      <c r="I18" s="48">
        <v>1024.3341839319767</v>
      </c>
    </row>
    <row r="19" spans="1:9" ht="15.75" customHeight="1">
      <c r="A19" s="52">
        <v>58</v>
      </c>
      <c r="B19" s="48">
        <v>11973</v>
      </c>
      <c r="C19" s="49" t="s">
        <v>34</v>
      </c>
      <c r="D19" s="49" t="s">
        <v>34</v>
      </c>
      <c r="E19" s="50" t="s">
        <v>34</v>
      </c>
      <c r="F19" s="51">
        <v>774.9399619463428</v>
      </c>
      <c r="G19" s="48">
        <v>154.50288262746432</v>
      </c>
      <c r="H19" s="48">
        <v>49.3118649381199</v>
      </c>
      <c r="I19" s="48">
        <v>978.7547095119269</v>
      </c>
    </row>
    <row r="20" spans="1:9" ht="15.75" customHeight="1">
      <c r="A20" s="52">
        <v>59</v>
      </c>
      <c r="B20" s="48">
        <v>12044</v>
      </c>
      <c r="C20" s="49" t="s">
        <v>34</v>
      </c>
      <c r="D20" s="49" t="s">
        <v>34</v>
      </c>
      <c r="E20" s="50" t="s">
        <v>34</v>
      </c>
      <c r="F20" s="51">
        <v>786.6134675140921</v>
      </c>
      <c r="G20" s="48">
        <v>148.20088897785743</v>
      </c>
      <c r="H20" s="48">
        <v>44.22141645018494</v>
      </c>
      <c r="I20" s="48">
        <v>979.0357729421345</v>
      </c>
    </row>
    <row r="21" spans="1:9" ht="15.75" customHeight="1">
      <c r="A21" s="52">
        <v>60</v>
      </c>
      <c r="B21" s="48">
        <v>12127</v>
      </c>
      <c r="C21" s="49" t="s">
        <v>34</v>
      </c>
      <c r="D21" s="49" t="s">
        <v>34</v>
      </c>
      <c r="E21" s="50" t="s">
        <v>34</v>
      </c>
      <c r="F21" s="51">
        <v>799.3710400544014</v>
      </c>
      <c r="G21" s="48">
        <v>138.87272936761735</v>
      </c>
      <c r="H21" s="48">
        <v>12.741860966867774</v>
      </c>
      <c r="I21" s="48">
        <v>950.9856303888865</v>
      </c>
    </row>
    <row r="22" spans="1:9" ht="15.75" customHeight="1">
      <c r="A22" s="52">
        <v>61</v>
      </c>
      <c r="B22" s="48">
        <v>12200</v>
      </c>
      <c r="C22" s="49" t="s">
        <v>34</v>
      </c>
      <c r="D22" s="49" t="s">
        <v>34</v>
      </c>
      <c r="E22" s="50" t="s">
        <v>34</v>
      </c>
      <c r="F22" s="51">
        <v>814.9112957556704</v>
      </c>
      <c r="G22" s="48">
        <v>149.78666067819447</v>
      </c>
      <c r="H22" s="48">
        <v>9.836065573770492</v>
      </c>
      <c r="I22" s="48">
        <v>974.5340220076353</v>
      </c>
    </row>
    <row r="23" spans="1:9" ht="15.75" customHeight="1">
      <c r="A23" s="52">
        <v>62</v>
      </c>
      <c r="B23" s="48">
        <v>12219</v>
      </c>
      <c r="C23" s="49" t="s">
        <v>34</v>
      </c>
      <c r="D23" s="49" t="s">
        <v>34</v>
      </c>
      <c r="E23" s="50" t="s">
        <v>34</v>
      </c>
      <c r="F23" s="51">
        <v>853.3695395999333</v>
      </c>
      <c r="G23" s="48">
        <v>151.3141094872851</v>
      </c>
      <c r="H23" s="48">
        <v>12.700814864604395</v>
      </c>
      <c r="I23" s="48">
        <v>1017.3844639518228</v>
      </c>
    </row>
    <row r="24" spans="1:9" ht="15.75" customHeight="1">
      <c r="A24" s="52">
        <v>63</v>
      </c>
      <c r="B24" s="48">
        <v>12265</v>
      </c>
      <c r="C24" s="49" t="s">
        <v>34</v>
      </c>
      <c r="D24" s="49" t="s">
        <v>34</v>
      </c>
      <c r="E24" s="50" t="s">
        <v>34</v>
      </c>
      <c r="F24" s="51">
        <v>887.322763850806</v>
      </c>
      <c r="G24" s="48">
        <v>161.30095103004987</v>
      </c>
      <c r="H24" s="48">
        <v>12.33044245514299</v>
      </c>
      <c r="I24" s="48">
        <v>1060.954157335999</v>
      </c>
    </row>
    <row r="25" spans="1:9" ht="15.75" customHeight="1">
      <c r="A25" s="47" t="s">
        <v>29</v>
      </c>
      <c r="B25" s="48">
        <v>12314</v>
      </c>
      <c r="C25" s="49" t="s">
        <v>34</v>
      </c>
      <c r="D25" s="49" t="s">
        <v>34</v>
      </c>
      <c r="E25" s="50" t="s">
        <v>34</v>
      </c>
      <c r="F25" s="51">
        <v>925.5975490643237</v>
      </c>
      <c r="G25" s="48">
        <v>156.94353903898224</v>
      </c>
      <c r="H25" s="48">
        <v>15.418467898215864</v>
      </c>
      <c r="I25" s="48">
        <v>1097.9373071300959</v>
      </c>
    </row>
    <row r="26" spans="1:9" ht="15.75" customHeight="1">
      <c r="A26" s="52">
        <v>2</v>
      </c>
      <c r="B26" s="48">
        <v>12353</v>
      </c>
      <c r="C26" s="49" t="s">
        <v>34</v>
      </c>
      <c r="D26" s="49" t="s">
        <v>34</v>
      </c>
      <c r="E26" s="50" t="s">
        <v>34</v>
      </c>
      <c r="F26" s="51">
        <v>942.480834892306</v>
      </c>
      <c r="G26" s="48">
        <v>150.28238939240538</v>
      </c>
      <c r="H26" s="48">
        <v>21.868128090453318</v>
      </c>
      <c r="I26" s="48">
        <v>1114.6313523751649</v>
      </c>
    </row>
    <row r="27" spans="1:9" ht="15.75" customHeight="1">
      <c r="A27" s="52">
        <v>3</v>
      </c>
      <c r="B27" s="48">
        <v>12415</v>
      </c>
      <c r="C27" s="49" t="s">
        <v>34</v>
      </c>
      <c r="D27" s="49" t="s">
        <v>34</v>
      </c>
      <c r="E27" s="50" t="s">
        <v>34</v>
      </c>
      <c r="F27" s="51">
        <v>925.9467108578773</v>
      </c>
      <c r="G27" s="48">
        <v>168.26991850594976</v>
      </c>
      <c r="H27" s="48">
        <v>31.074695910332334</v>
      </c>
      <c r="I27" s="48">
        <v>1125.2913252741594</v>
      </c>
    </row>
    <row r="28" spans="1:9" ht="15.75" customHeight="1">
      <c r="A28" s="52">
        <v>4</v>
      </c>
      <c r="B28" s="48">
        <v>12459</v>
      </c>
      <c r="C28" s="49" t="s">
        <v>34</v>
      </c>
      <c r="D28" s="49" t="s">
        <v>34</v>
      </c>
      <c r="E28" s="50" t="s">
        <v>34</v>
      </c>
      <c r="F28" s="51">
        <v>926.5239299972403</v>
      </c>
      <c r="G28" s="48">
        <v>153.3358181960117</v>
      </c>
      <c r="H28" s="48">
        <v>39.49392363115402</v>
      </c>
      <c r="I28" s="48">
        <v>1119.353671824406</v>
      </c>
    </row>
    <row r="29" spans="1:9" ht="15.75" customHeight="1">
      <c r="A29" s="52">
        <v>5</v>
      </c>
      <c r="B29" s="48">
        <v>12496</v>
      </c>
      <c r="C29" s="49" t="s">
        <v>34</v>
      </c>
      <c r="D29" s="49" t="s">
        <v>34</v>
      </c>
      <c r="E29" s="50" t="s">
        <v>34</v>
      </c>
      <c r="F29" s="51">
        <v>942.7016645326504</v>
      </c>
      <c r="G29" s="48">
        <v>139.22263343447986</v>
      </c>
      <c r="H29" s="48">
        <v>42.09566239278761</v>
      </c>
      <c r="I29" s="48">
        <v>1124.0199603599178</v>
      </c>
    </row>
    <row r="30" spans="1:9" ht="15.75" customHeight="1">
      <c r="A30" s="52">
        <v>6</v>
      </c>
      <c r="B30" s="48">
        <v>12519</v>
      </c>
      <c r="C30" s="48">
        <v>800.0989181375816</v>
      </c>
      <c r="D30" s="48">
        <v>333.4985616383645</v>
      </c>
      <c r="E30" s="53">
        <v>1133.6193643196589</v>
      </c>
      <c r="F30" s="51">
        <v>958.8931673171847</v>
      </c>
      <c r="G30" s="48">
        <v>128.00269617578542</v>
      </c>
      <c r="H30" s="48">
        <v>46.72350082668864</v>
      </c>
      <c r="I30" s="48">
        <v>1133.6193643196589</v>
      </c>
    </row>
    <row r="31" spans="1:9" ht="15.75" customHeight="1">
      <c r="A31" s="52">
        <v>7</v>
      </c>
      <c r="B31" s="48">
        <v>12535</v>
      </c>
      <c r="C31" s="48">
        <v>806.1362610918934</v>
      </c>
      <c r="D31" s="48">
        <v>332.18463711444025</v>
      </c>
      <c r="E31" s="53">
        <v>1138.3208982063338</v>
      </c>
      <c r="F31" s="51">
        <v>961.242945980762</v>
      </c>
      <c r="G31" s="48">
        <v>126.55275610803412</v>
      </c>
      <c r="H31" s="48">
        <v>50.525196117537554</v>
      </c>
      <c r="I31" s="48">
        <v>1138.3208982063338</v>
      </c>
    </row>
    <row r="32" spans="1:9" ht="15.75" customHeight="1">
      <c r="A32" s="52">
        <v>8</v>
      </c>
      <c r="B32" s="48">
        <v>12580</v>
      </c>
      <c r="C32" s="48">
        <v>809.1338719864103</v>
      </c>
      <c r="D32" s="48">
        <v>343.14088463967596</v>
      </c>
      <c r="E32" s="53">
        <v>1152.2529781997953</v>
      </c>
      <c r="F32" s="51">
        <v>969.4884247664263</v>
      </c>
      <c r="G32" s="48">
        <v>128.97184049480586</v>
      </c>
      <c r="H32" s="48">
        <v>53.79271293856306</v>
      </c>
      <c r="I32" s="48">
        <v>1152.2529781997953</v>
      </c>
    </row>
    <row r="33" spans="1:9" ht="15.75" customHeight="1">
      <c r="A33" s="52">
        <v>9</v>
      </c>
      <c r="B33" s="48">
        <v>12614</v>
      </c>
      <c r="C33" s="48">
        <v>806.3664855965648</v>
      </c>
      <c r="D33" s="48">
        <v>346.90743705080894</v>
      </c>
      <c r="E33" s="53">
        <v>1153.2739226473739</v>
      </c>
      <c r="F33" s="51">
        <v>974.6074702819872</v>
      </c>
      <c r="G33" s="48">
        <v>124.04134566724079</v>
      </c>
      <c r="H33" s="48">
        <v>54.625106698145785</v>
      </c>
      <c r="I33" s="48">
        <v>1153.2739226473739</v>
      </c>
    </row>
    <row r="34" spans="1:9" ht="15.75" customHeight="1">
      <c r="A34" s="52">
        <v>10</v>
      </c>
      <c r="B34" s="48">
        <v>12643</v>
      </c>
      <c r="C34" s="48">
        <v>779.9865429892983</v>
      </c>
      <c r="D34" s="48">
        <v>381.6503582576964</v>
      </c>
      <c r="E34" s="53">
        <v>1161.6369012469947</v>
      </c>
      <c r="F34" s="51">
        <v>970.1832948873111</v>
      </c>
      <c r="G34" s="48">
        <v>136.8021071815147</v>
      </c>
      <c r="H34" s="48">
        <v>54.62982927365731</v>
      </c>
      <c r="I34" s="48">
        <v>1161.6369012469947</v>
      </c>
    </row>
    <row r="35" spans="1:9" ht="15.75" customHeight="1">
      <c r="A35" s="52">
        <v>11</v>
      </c>
      <c r="B35" s="48">
        <v>12654</v>
      </c>
      <c r="C35" s="48">
        <v>782.0590219209718</v>
      </c>
      <c r="D35" s="48">
        <v>377.3834231124999</v>
      </c>
      <c r="E35" s="53">
        <v>1159.4424450334718</v>
      </c>
      <c r="F35" s="51">
        <v>987.52764844223</v>
      </c>
      <c r="G35" s="48">
        <v>115.7110518629069</v>
      </c>
      <c r="H35" s="48">
        <v>56.22533663948677</v>
      </c>
      <c r="I35" s="48">
        <v>1159.4424450334718</v>
      </c>
    </row>
    <row r="36" spans="1:9" ht="15.75" customHeight="1">
      <c r="A36" s="52">
        <v>12</v>
      </c>
      <c r="B36" s="48">
        <v>12673</v>
      </c>
      <c r="C36" s="48">
        <v>796.5159453438386</v>
      </c>
      <c r="D36" s="48">
        <v>388.9187345764753</v>
      </c>
      <c r="E36" s="53">
        <v>1185.4346799203138</v>
      </c>
      <c r="F36" s="51">
        <v>1009.4808399693449</v>
      </c>
      <c r="G36" s="48">
        <v>116.15677381208458</v>
      </c>
      <c r="H36" s="48">
        <v>59.77544753218199</v>
      </c>
      <c r="I36" s="48">
        <v>1185.4346799203138</v>
      </c>
    </row>
    <row r="37" spans="1:9" ht="15.75" customHeight="1">
      <c r="A37" s="52">
        <v>13</v>
      </c>
      <c r="B37" s="48">
        <v>12701</v>
      </c>
      <c r="C37" s="48">
        <v>806.3435842070465</v>
      </c>
      <c r="D37" s="48">
        <v>373.17738976436976</v>
      </c>
      <c r="E37" s="53">
        <v>1179.5209739714164</v>
      </c>
      <c r="F37" s="51">
        <v>1003.6530399396877</v>
      </c>
      <c r="G37" s="48">
        <v>114.67115629984912</v>
      </c>
      <c r="H37" s="48">
        <v>61.1967777318796</v>
      </c>
      <c r="I37" s="48">
        <v>1179.5209739714164</v>
      </c>
    </row>
    <row r="38" spans="1:9" ht="15.75" customHeight="1">
      <c r="A38" s="52">
        <v>14</v>
      </c>
      <c r="B38" s="48">
        <v>12730</v>
      </c>
      <c r="C38" s="48">
        <v>798.8464311463591</v>
      </c>
      <c r="D38" s="48">
        <v>367.61398487016976</v>
      </c>
      <c r="E38" s="53">
        <v>1166.4604160165288</v>
      </c>
      <c r="F38" s="51">
        <v>994.3505256701353</v>
      </c>
      <c r="G38" s="48">
        <v>111.69817817903991</v>
      </c>
      <c r="H38" s="48">
        <v>60.41171216735358</v>
      </c>
      <c r="I38" s="48">
        <v>1166.4604160165288</v>
      </c>
    </row>
    <row r="39" spans="1:9" ht="15.75" customHeight="1">
      <c r="A39" s="52">
        <v>15</v>
      </c>
      <c r="B39" s="48">
        <v>12751</v>
      </c>
      <c r="C39" s="48">
        <v>799.701555604982</v>
      </c>
      <c r="D39" s="48">
        <v>363.19877193817007</v>
      </c>
      <c r="E39" s="53">
        <v>1162.9003275431521</v>
      </c>
      <c r="F39" s="51">
        <v>986.6150003021299</v>
      </c>
      <c r="G39" s="48">
        <v>115.6664879600143</v>
      </c>
      <c r="H39" s="48">
        <v>60.61883928100786</v>
      </c>
      <c r="I39" s="48">
        <v>1162.9003275431521</v>
      </c>
    </row>
    <row r="40" spans="1:9" ht="15.75" customHeight="1">
      <c r="A40" s="52">
        <v>16</v>
      </c>
      <c r="B40" s="48">
        <v>12761</v>
      </c>
      <c r="C40" s="48">
        <v>790.8943452492773</v>
      </c>
      <c r="D40" s="48">
        <v>355.06299695240097</v>
      </c>
      <c r="E40" s="53">
        <v>1145.9573422016783</v>
      </c>
      <c r="F40" s="51">
        <v>968.5761303973043</v>
      </c>
      <c r="G40" s="48">
        <v>114.7116696527197</v>
      </c>
      <c r="H40" s="48">
        <v>62.66954215165428</v>
      </c>
      <c r="I40" s="48">
        <v>1145.9573422016783</v>
      </c>
    </row>
    <row r="41" spans="1:9" ht="15.75" customHeight="1">
      <c r="A41" s="52">
        <v>17</v>
      </c>
      <c r="B41" s="48">
        <v>12771</v>
      </c>
      <c r="C41" s="48">
        <v>782.4019101496004</v>
      </c>
      <c r="D41" s="48">
        <v>348.58513991995994</v>
      </c>
      <c r="E41" s="53">
        <v>1130.9870500695604</v>
      </c>
      <c r="F41" s="51">
        <v>957.4989568618114</v>
      </c>
      <c r="G41" s="48">
        <v>109.1943111694625</v>
      </c>
      <c r="H41" s="48">
        <v>64.27232932489383</v>
      </c>
      <c r="I41" s="48">
        <v>1130.9870500695604</v>
      </c>
    </row>
    <row r="42" spans="1:9" ht="15.75" customHeight="1">
      <c r="A42" s="52">
        <v>18</v>
      </c>
      <c r="B42" s="48">
        <v>12778</v>
      </c>
      <c r="C42" s="48">
        <v>776.5916161553355</v>
      </c>
      <c r="D42" s="48">
        <v>339.1102429904137</v>
      </c>
      <c r="E42" s="53">
        <v>1115</v>
      </c>
      <c r="F42" s="51">
        <v>947.0043761001893</v>
      </c>
      <c r="G42" s="48">
        <v>103.1310235700487</v>
      </c>
      <c r="H42" s="48">
        <v>65.5664594755112</v>
      </c>
      <c r="I42" s="48">
        <v>1115</v>
      </c>
    </row>
    <row r="43" spans="1:9" ht="15.75" customHeight="1">
      <c r="A43" s="52">
        <v>19</v>
      </c>
      <c r="B43" s="48">
        <v>12749</v>
      </c>
      <c r="C43" s="48">
        <v>766</v>
      </c>
      <c r="D43" s="48">
        <v>323</v>
      </c>
      <c r="E43" s="48">
        <v>1089</v>
      </c>
      <c r="F43" s="48">
        <v>914</v>
      </c>
      <c r="G43" s="48">
        <v>110.41684508041702</v>
      </c>
      <c r="H43" s="48">
        <v>65</v>
      </c>
      <c r="I43" s="48">
        <v>1089</v>
      </c>
    </row>
    <row r="44" spans="1:12" s="56" customFormat="1" ht="13.5">
      <c r="A44" s="54" t="s">
        <v>41</v>
      </c>
      <c r="B44" s="55"/>
      <c r="C44" s="55"/>
      <c r="D44" s="55"/>
      <c r="E44" s="55"/>
      <c r="F44" s="55"/>
      <c r="G44" s="55"/>
      <c r="H44" s="55"/>
      <c r="I44" s="55"/>
      <c r="L44" s="36"/>
    </row>
    <row r="45" spans="1:12" s="56" customFormat="1" ht="13.5">
      <c r="A45" s="57" t="s">
        <v>49</v>
      </c>
      <c r="B45" s="57"/>
      <c r="C45" s="57"/>
      <c r="D45" s="57"/>
      <c r="E45" s="57"/>
      <c r="F45" s="57"/>
      <c r="G45" s="57"/>
      <c r="H45" s="57"/>
      <c r="I45" s="57"/>
      <c r="L45" s="36"/>
    </row>
    <row r="46" spans="1:9" s="56" customFormat="1" ht="13.5">
      <c r="A46" s="58" t="s">
        <v>43</v>
      </c>
      <c r="B46" s="59"/>
      <c r="C46" s="59"/>
      <c r="D46" s="59"/>
      <c r="E46" s="59"/>
      <c r="F46" s="59"/>
      <c r="G46" s="59"/>
      <c r="H46" s="59"/>
      <c r="I46" s="60"/>
    </row>
    <row r="47" spans="1:12" ht="13.5">
      <c r="A47" s="58" t="s">
        <v>50</v>
      </c>
      <c r="B47" s="61"/>
      <c r="C47" s="61"/>
      <c r="D47" s="61"/>
      <c r="E47" s="61"/>
      <c r="F47" s="61"/>
      <c r="G47" s="61"/>
      <c r="H47" s="61"/>
      <c r="I47" s="61"/>
      <c r="L47" s="56"/>
    </row>
    <row r="48" spans="1:12" ht="13.5">
      <c r="A48" s="58" t="s">
        <v>0</v>
      </c>
      <c r="B48" s="61"/>
      <c r="C48" s="61"/>
      <c r="D48" s="61"/>
      <c r="E48" s="61"/>
      <c r="F48" s="61"/>
      <c r="G48" s="61"/>
      <c r="H48" s="61"/>
      <c r="I48" s="61"/>
      <c r="L48" s="56"/>
    </row>
    <row r="49" spans="1:9" ht="13.5">
      <c r="A49" s="58" t="s">
        <v>1</v>
      </c>
      <c r="B49" s="61"/>
      <c r="C49" s="61"/>
      <c r="D49" s="61"/>
      <c r="E49" s="61"/>
      <c r="F49" s="61"/>
      <c r="G49" s="61"/>
      <c r="H49" s="61"/>
      <c r="I49" s="61"/>
    </row>
    <row r="55" ht="13.5">
      <c r="A55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4">
      <selection activeCell="A1" sqref="A1"/>
    </sheetView>
  </sheetViews>
  <sheetFormatPr defaultColWidth="8.625" defaultRowHeight="13.5"/>
  <cols>
    <col min="1" max="1" width="10.625" style="3" customWidth="1"/>
    <col min="2" max="9" width="10.625" style="2" customWidth="1"/>
    <col min="10" max="16384" width="8.625" style="2" customWidth="1"/>
  </cols>
  <sheetData>
    <row r="1" ht="14.25">
      <c r="A1" s="15" t="s">
        <v>16</v>
      </c>
    </row>
    <row r="2" ht="13.5">
      <c r="I2" s="4" t="s">
        <v>8</v>
      </c>
    </row>
    <row r="3" spans="1:9" s="7" customFormat="1" ht="22.5" customHeight="1">
      <c r="A3" s="16" t="s">
        <v>3</v>
      </c>
      <c r="B3" s="17" t="s">
        <v>35</v>
      </c>
      <c r="C3" s="18" t="s">
        <v>36</v>
      </c>
      <c r="D3" s="18" t="s">
        <v>37</v>
      </c>
      <c r="E3" s="19" t="s">
        <v>7</v>
      </c>
      <c r="F3" s="20" t="s">
        <v>38</v>
      </c>
      <c r="G3" s="18" t="s">
        <v>39</v>
      </c>
      <c r="H3" s="21" t="s">
        <v>28</v>
      </c>
      <c r="I3" s="22" t="s">
        <v>7</v>
      </c>
    </row>
    <row r="4" spans="1:9" ht="15.75" customHeight="1">
      <c r="A4" s="5" t="s">
        <v>40</v>
      </c>
      <c r="B4" s="23">
        <v>7608</v>
      </c>
      <c r="C4" s="24" t="s">
        <v>34</v>
      </c>
      <c r="D4" s="24" t="s">
        <v>34</v>
      </c>
      <c r="E4" s="25" t="s">
        <v>34</v>
      </c>
      <c r="F4" s="26">
        <v>713.3442807138845</v>
      </c>
      <c r="G4" s="23">
        <v>91.9363899572188</v>
      </c>
      <c r="H4" s="23">
        <v>101.6593924203794</v>
      </c>
      <c r="I4" s="23">
        <v>906.9400630914827</v>
      </c>
    </row>
    <row r="5" spans="1:9" ht="15.75" customHeight="1">
      <c r="A5" s="14">
        <v>44</v>
      </c>
      <c r="B5" s="23">
        <v>8059</v>
      </c>
      <c r="C5" s="24" t="s">
        <v>34</v>
      </c>
      <c r="D5" s="24" t="s">
        <v>34</v>
      </c>
      <c r="E5" s="25" t="s">
        <v>34</v>
      </c>
      <c r="F5" s="26">
        <v>773.2697384188867</v>
      </c>
      <c r="G5" s="23">
        <v>131.35998721755817</v>
      </c>
      <c r="H5" s="23">
        <v>96.75220590610003</v>
      </c>
      <c r="I5" s="23">
        <v>1001.3819315425451</v>
      </c>
    </row>
    <row r="6" spans="1:9" ht="15.75" customHeight="1">
      <c r="A6" s="14">
        <v>45</v>
      </c>
      <c r="B6" s="23">
        <v>8469</v>
      </c>
      <c r="C6" s="24" t="s">
        <v>34</v>
      </c>
      <c r="D6" s="24" t="s">
        <v>34</v>
      </c>
      <c r="E6" s="25" t="s">
        <v>34</v>
      </c>
      <c r="F6" s="26">
        <v>825.3469138857753</v>
      </c>
      <c r="G6" s="23">
        <v>103.74662144129194</v>
      </c>
      <c r="H6" s="23">
        <v>83.81898851087851</v>
      </c>
      <c r="I6" s="23">
        <v>1012.9125238379457</v>
      </c>
    </row>
    <row r="7" spans="1:9" ht="15.75" customHeight="1">
      <c r="A7" s="14">
        <v>46</v>
      </c>
      <c r="B7" s="23">
        <v>10454</v>
      </c>
      <c r="C7" s="24" t="s">
        <v>34</v>
      </c>
      <c r="D7" s="24" t="s">
        <v>34</v>
      </c>
      <c r="E7" s="25" t="s">
        <v>34</v>
      </c>
      <c r="F7" s="26">
        <v>643.8906520673742</v>
      </c>
      <c r="G7" s="23">
        <v>218.38661743161825</v>
      </c>
      <c r="H7" s="23">
        <v>155.38392592728482</v>
      </c>
      <c r="I7" s="23">
        <v>1017.6611954262772</v>
      </c>
    </row>
    <row r="8" spans="1:9" ht="15.75" customHeight="1">
      <c r="A8" s="14">
        <v>47</v>
      </c>
      <c r="B8" s="23">
        <v>10585</v>
      </c>
      <c r="C8" s="24" t="s">
        <v>34</v>
      </c>
      <c r="D8" s="24" t="s">
        <v>34</v>
      </c>
      <c r="E8" s="25" t="s">
        <v>34</v>
      </c>
      <c r="F8" s="26">
        <v>713.7005713694101</v>
      </c>
      <c r="G8" s="23">
        <v>235.48443455134884</v>
      </c>
      <c r="H8" s="23">
        <v>153.17617978400554</v>
      </c>
      <c r="I8" s="23">
        <v>1102.3611857047645</v>
      </c>
    </row>
    <row r="9" spans="1:9" ht="15.75" customHeight="1">
      <c r="A9" s="14">
        <v>48</v>
      </c>
      <c r="B9" s="23">
        <v>10820</v>
      </c>
      <c r="C9" s="24" t="s">
        <v>34</v>
      </c>
      <c r="D9" s="24" t="s">
        <v>34</v>
      </c>
      <c r="E9" s="25" t="s">
        <v>34</v>
      </c>
      <c r="F9" s="26">
        <v>730.5598460486669</v>
      </c>
      <c r="G9" s="23">
        <v>251.25971691185782</v>
      </c>
      <c r="H9" s="23">
        <v>147.92494872509053</v>
      </c>
      <c r="I9" s="23">
        <v>1129.7445116856152</v>
      </c>
    </row>
    <row r="10" spans="1:9" ht="15.75" customHeight="1">
      <c r="A10" s="14">
        <v>49</v>
      </c>
      <c r="B10" s="23">
        <v>11057</v>
      </c>
      <c r="C10" s="24" t="s">
        <v>34</v>
      </c>
      <c r="D10" s="24" t="s">
        <v>34</v>
      </c>
      <c r="E10" s="25" t="s">
        <v>34</v>
      </c>
      <c r="F10" s="26">
        <v>657.2666419710566</v>
      </c>
      <c r="G10" s="23">
        <v>231.1806442580848</v>
      </c>
      <c r="H10" s="23">
        <v>104.29146105919389</v>
      </c>
      <c r="I10" s="23">
        <v>992.7387472883353</v>
      </c>
    </row>
    <row r="11" spans="1:9" ht="15.75" customHeight="1">
      <c r="A11" s="14">
        <v>50</v>
      </c>
      <c r="B11" s="23">
        <v>11238</v>
      </c>
      <c r="C11" s="24" t="s">
        <v>34</v>
      </c>
      <c r="D11" s="24" t="s">
        <v>34</v>
      </c>
      <c r="E11" s="25" t="s">
        <v>34</v>
      </c>
      <c r="F11" s="26">
        <v>680.5676435381911</v>
      </c>
      <c r="G11" s="23">
        <v>250.17857708801105</v>
      </c>
      <c r="H11" s="23">
        <v>97.1995699522413</v>
      </c>
      <c r="I11" s="23">
        <v>1027.9457905784434</v>
      </c>
    </row>
    <row r="12" spans="1:9" ht="15.75" customHeight="1">
      <c r="A12" s="14">
        <v>51</v>
      </c>
      <c r="B12" s="23">
        <v>11379</v>
      </c>
      <c r="C12" s="24" t="s">
        <v>34</v>
      </c>
      <c r="D12" s="24" t="s">
        <v>34</v>
      </c>
      <c r="E12" s="25" t="s">
        <v>34</v>
      </c>
      <c r="F12" s="26">
        <v>682.511764642149</v>
      </c>
      <c r="G12" s="23">
        <v>210.14437795169425</v>
      </c>
      <c r="H12" s="23">
        <v>85.61794317096984</v>
      </c>
      <c r="I12" s="23">
        <v>978.2740857648131</v>
      </c>
    </row>
    <row r="13" spans="1:9" ht="15.75" customHeight="1">
      <c r="A13" s="14">
        <v>52</v>
      </c>
      <c r="B13" s="23">
        <v>11428</v>
      </c>
      <c r="C13" s="24" t="s">
        <v>34</v>
      </c>
      <c r="D13" s="24" t="s">
        <v>34</v>
      </c>
      <c r="E13" s="25" t="s">
        <v>34</v>
      </c>
      <c r="F13" s="26">
        <v>721.06002560402</v>
      </c>
      <c r="G13" s="23">
        <v>205.55137345908392</v>
      </c>
      <c r="H13" s="23">
        <v>68.97262671352746</v>
      </c>
      <c r="I13" s="23">
        <v>995.5840257766314</v>
      </c>
    </row>
    <row r="14" spans="1:9" ht="15.75" customHeight="1">
      <c r="A14" s="14">
        <v>53</v>
      </c>
      <c r="B14" s="23">
        <v>11529</v>
      </c>
      <c r="C14" s="24" t="s">
        <v>34</v>
      </c>
      <c r="D14" s="24" t="s">
        <v>34</v>
      </c>
      <c r="E14" s="25" t="s">
        <v>34</v>
      </c>
      <c r="F14" s="26">
        <v>744.3290712996529</v>
      </c>
      <c r="G14" s="23">
        <v>218.79310897950015</v>
      </c>
      <c r="H14" s="23">
        <v>63.282942240948074</v>
      </c>
      <c r="I14" s="23">
        <v>1026.4051225201013</v>
      </c>
    </row>
    <row r="15" spans="1:9" ht="15.75" customHeight="1">
      <c r="A15" s="14">
        <v>54</v>
      </c>
      <c r="B15" s="23">
        <v>11664</v>
      </c>
      <c r="C15" s="24" t="s">
        <v>34</v>
      </c>
      <c r="D15" s="24" t="s">
        <v>34</v>
      </c>
      <c r="E15" s="25" t="s">
        <v>34</v>
      </c>
      <c r="F15" s="26">
        <v>765.1220474660354</v>
      </c>
      <c r="G15" s="23">
        <v>224.8811470018979</v>
      </c>
      <c r="H15" s="23">
        <v>57.993686228085004</v>
      </c>
      <c r="I15" s="23">
        <v>1047.9968806960183</v>
      </c>
    </row>
    <row r="16" spans="1:9" ht="15.75" customHeight="1">
      <c r="A16" s="14">
        <v>55</v>
      </c>
      <c r="B16" s="23">
        <v>11743</v>
      </c>
      <c r="C16" s="24" t="s">
        <v>34</v>
      </c>
      <c r="D16" s="24" t="s">
        <v>34</v>
      </c>
      <c r="E16" s="25" t="s">
        <v>34</v>
      </c>
      <c r="F16" s="26">
        <v>746.9328856946546</v>
      </c>
      <c r="G16" s="23">
        <v>221.5484829784926</v>
      </c>
      <c r="H16" s="23">
        <v>56.576987281259946</v>
      </c>
      <c r="I16" s="23">
        <v>1025.058355954407</v>
      </c>
    </row>
    <row r="17" spans="1:9" ht="15.75" customHeight="1">
      <c r="A17" s="14">
        <v>56</v>
      </c>
      <c r="B17" s="23">
        <v>11814</v>
      </c>
      <c r="C17" s="24" t="s">
        <v>34</v>
      </c>
      <c r="D17" s="24" t="s">
        <v>34</v>
      </c>
      <c r="E17" s="25" t="s">
        <v>34</v>
      </c>
      <c r="F17" s="26">
        <v>768.6492227702912</v>
      </c>
      <c r="G17" s="23">
        <v>164.21195192144913</v>
      </c>
      <c r="H17" s="23">
        <v>55.9354932967851</v>
      </c>
      <c r="I17" s="23">
        <v>988.7966679885253</v>
      </c>
    </row>
    <row r="18" spans="1:9" ht="15.75" customHeight="1">
      <c r="A18" s="14">
        <v>57</v>
      </c>
      <c r="B18" s="23">
        <v>11896</v>
      </c>
      <c r="C18" s="24" t="s">
        <v>34</v>
      </c>
      <c r="D18" s="24" t="s">
        <v>34</v>
      </c>
      <c r="E18" s="25" t="s">
        <v>34</v>
      </c>
      <c r="F18" s="26">
        <v>783.7099612163868</v>
      </c>
      <c r="G18" s="23">
        <v>185.1433888218441</v>
      </c>
      <c r="H18" s="23">
        <v>55.480833893745796</v>
      </c>
      <c r="I18" s="23">
        <v>1024.3341839319767</v>
      </c>
    </row>
    <row r="19" spans="1:9" ht="15.75" customHeight="1">
      <c r="A19" s="14">
        <v>58</v>
      </c>
      <c r="B19" s="23">
        <v>11973</v>
      </c>
      <c r="C19" s="24" t="s">
        <v>34</v>
      </c>
      <c r="D19" s="24" t="s">
        <v>34</v>
      </c>
      <c r="E19" s="25" t="s">
        <v>34</v>
      </c>
      <c r="F19" s="26">
        <v>774.9399619463428</v>
      </c>
      <c r="G19" s="23">
        <v>154.50288262746432</v>
      </c>
      <c r="H19" s="23">
        <v>49.3118649381199</v>
      </c>
      <c r="I19" s="23">
        <v>978.7547095119269</v>
      </c>
    </row>
    <row r="20" spans="1:9" ht="15.75" customHeight="1">
      <c r="A20" s="14">
        <v>59</v>
      </c>
      <c r="B20" s="23">
        <v>12044</v>
      </c>
      <c r="C20" s="24" t="s">
        <v>34</v>
      </c>
      <c r="D20" s="24" t="s">
        <v>34</v>
      </c>
      <c r="E20" s="25" t="s">
        <v>34</v>
      </c>
      <c r="F20" s="26">
        <v>786.6134675140921</v>
      </c>
      <c r="G20" s="23">
        <v>148.20088897785743</v>
      </c>
      <c r="H20" s="23">
        <v>44.22141645018494</v>
      </c>
      <c r="I20" s="23">
        <v>979.0357729421345</v>
      </c>
    </row>
    <row r="21" spans="1:9" ht="15.75" customHeight="1">
      <c r="A21" s="14">
        <v>60</v>
      </c>
      <c r="B21" s="23">
        <v>12127</v>
      </c>
      <c r="C21" s="24" t="s">
        <v>34</v>
      </c>
      <c r="D21" s="24" t="s">
        <v>34</v>
      </c>
      <c r="E21" s="25" t="s">
        <v>34</v>
      </c>
      <c r="F21" s="26">
        <v>799.3710400544014</v>
      </c>
      <c r="G21" s="23">
        <v>138.87272936761735</v>
      </c>
      <c r="H21" s="23">
        <v>12.741860966867774</v>
      </c>
      <c r="I21" s="23">
        <v>950.9856303888865</v>
      </c>
    </row>
    <row r="22" spans="1:9" ht="15.75" customHeight="1">
      <c r="A22" s="14">
        <v>61</v>
      </c>
      <c r="B22" s="23">
        <v>12200</v>
      </c>
      <c r="C22" s="24" t="s">
        <v>34</v>
      </c>
      <c r="D22" s="24" t="s">
        <v>34</v>
      </c>
      <c r="E22" s="25" t="s">
        <v>34</v>
      </c>
      <c r="F22" s="26">
        <v>814.9112957556704</v>
      </c>
      <c r="G22" s="23">
        <v>149.78666067819447</v>
      </c>
      <c r="H22" s="23">
        <v>9.836065573770492</v>
      </c>
      <c r="I22" s="23">
        <v>974.5340220076353</v>
      </c>
    </row>
    <row r="23" spans="1:9" ht="15.75" customHeight="1">
      <c r="A23" s="14">
        <v>62</v>
      </c>
      <c r="B23" s="23">
        <v>12219</v>
      </c>
      <c r="C23" s="24" t="s">
        <v>34</v>
      </c>
      <c r="D23" s="24" t="s">
        <v>34</v>
      </c>
      <c r="E23" s="25" t="s">
        <v>34</v>
      </c>
      <c r="F23" s="26">
        <v>853.3695395999333</v>
      </c>
      <c r="G23" s="23">
        <v>151.3141094872851</v>
      </c>
      <c r="H23" s="23">
        <v>12.700814864604395</v>
      </c>
      <c r="I23" s="23">
        <v>1017.3844639518228</v>
      </c>
    </row>
    <row r="24" spans="1:9" ht="15.75" customHeight="1">
      <c r="A24" s="14">
        <v>63</v>
      </c>
      <c r="B24" s="23">
        <v>12265</v>
      </c>
      <c r="C24" s="24" t="s">
        <v>34</v>
      </c>
      <c r="D24" s="24" t="s">
        <v>34</v>
      </c>
      <c r="E24" s="25" t="s">
        <v>34</v>
      </c>
      <c r="F24" s="26">
        <v>887.322763850806</v>
      </c>
      <c r="G24" s="23">
        <v>161.30095103004987</v>
      </c>
      <c r="H24" s="23">
        <v>12.33044245514299</v>
      </c>
      <c r="I24" s="23">
        <v>1060.954157335999</v>
      </c>
    </row>
    <row r="25" spans="1:9" ht="15.75" customHeight="1">
      <c r="A25" s="5" t="s">
        <v>29</v>
      </c>
      <c r="B25" s="23">
        <v>12314</v>
      </c>
      <c r="C25" s="24" t="s">
        <v>34</v>
      </c>
      <c r="D25" s="24" t="s">
        <v>34</v>
      </c>
      <c r="E25" s="25" t="s">
        <v>34</v>
      </c>
      <c r="F25" s="26">
        <v>925.5975490643237</v>
      </c>
      <c r="G25" s="23">
        <v>156.94353903898224</v>
      </c>
      <c r="H25" s="23">
        <v>15.418467898215864</v>
      </c>
      <c r="I25" s="23">
        <v>1097.9373071300959</v>
      </c>
    </row>
    <row r="26" spans="1:9" ht="15.75" customHeight="1">
      <c r="A26" s="14">
        <v>2</v>
      </c>
      <c r="B26" s="23">
        <v>12353</v>
      </c>
      <c r="C26" s="24" t="s">
        <v>34</v>
      </c>
      <c r="D26" s="24" t="s">
        <v>34</v>
      </c>
      <c r="E26" s="25" t="s">
        <v>34</v>
      </c>
      <c r="F26" s="26">
        <v>942.480834892306</v>
      </c>
      <c r="G26" s="23">
        <v>150.28238939240538</v>
      </c>
      <c r="H26" s="23">
        <v>21.868128090453318</v>
      </c>
      <c r="I26" s="23">
        <v>1114.6313523751649</v>
      </c>
    </row>
    <row r="27" spans="1:9" ht="15.75" customHeight="1">
      <c r="A27" s="14">
        <v>3</v>
      </c>
      <c r="B27" s="23">
        <v>12415</v>
      </c>
      <c r="C27" s="24" t="s">
        <v>34</v>
      </c>
      <c r="D27" s="24" t="s">
        <v>34</v>
      </c>
      <c r="E27" s="25" t="s">
        <v>34</v>
      </c>
      <c r="F27" s="26">
        <v>925.9467108578773</v>
      </c>
      <c r="G27" s="23">
        <v>168.26991850594976</v>
      </c>
      <c r="H27" s="23">
        <v>31.074695910332334</v>
      </c>
      <c r="I27" s="23">
        <v>1125.2913252741594</v>
      </c>
    </row>
    <row r="28" spans="1:9" ht="15.75" customHeight="1">
      <c r="A28" s="14">
        <v>4</v>
      </c>
      <c r="B28" s="23">
        <v>12459</v>
      </c>
      <c r="C28" s="24" t="s">
        <v>34</v>
      </c>
      <c r="D28" s="24" t="s">
        <v>34</v>
      </c>
      <c r="E28" s="25" t="s">
        <v>34</v>
      </c>
      <c r="F28" s="26">
        <v>926.5239299972403</v>
      </c>
      <c r="G28" s="23">
        <v>153.3358181960117</v>
      </c>
      <c r="H28" s="23">
        <v>39.49392363115402</v>
      </c>
      <c r="I28" s="23">
        <v>1119.353671824406</v>
      </c>
    </row>
    <row r="29" spans="1:9" ht="15.75" customHeight="1">
      <c r="A29" s="14">
        <v>5</v>
      </c>
      <c r="B29" s="23">
        <v>12496</v>
      </c>
      <c r="C29" s="24" t="s">
        <v>34</v>
      </c>
      <c r="D29" s="24" t="s">
        <v>34</v>
      </c>
      <c r="E29" s="25" t="s">
        <v>34</v>
      </c>
      <c r="F29" s="26">
        <v>942.7016645326504</v>
      </c>
      <c r="G29" s="23">
        <v>139.22263343447986</v>
      </c>
      <c r="H29" s="23">
        <v>42.09566239278761</v>
      </c>
      <c r="I29" s="23">
        <v>1124.0199603599178</v>
      </c>
    </row>
    <row r="30" spans="1:9" ht="15.75" customHeight="1">
      <c r="A30" s="14">
        <v>6</v>
      </c>
      <c r="B30" s="23">
        <v>12519</v>
      </c>
      <c r="C30" s="23">
        <v>800.0989181375816</v>
      </c>
      <c r="D30" s="23">
        <v>333.4985616383645</v>
      </c>
      <c r="E30" s="27">
        <v>1133.6193643196589</v>
      </c>
      <c r="F30" s="26">
        <v>958.8931673171847</v>
      </c>
      <c r="G30" s="23">
        <v>128.00269617578542</v>
      </c>
      <c r="H30" s="23">
        <v>46.72350082668864</v>
      </c>
      <c r="I30" s="23">
        <v>1133.6193643196589</v>
      </c>
    </row>
    <row r="31" spans="1:9" ht="15.75" customHeight="1">
      <c r="A31" s="14">
        <v>7</v>
      </c>
      <c r="B31" s="23">
        <v>12535</v>
      </c>
      <c r="C31" s="23">
        <v>806.1362610918934</v>
      </c>
      <c r="D31" s="23">
        <v>332.18463711444025</v>
      </c>
      <c r="E31" s="27">
        <v>1138.3208982063338</v>
      </c>
      <c r="F31" s="26">
        <v>961.242945980762</v>
      </c>
      <c r="G31" s="23">
        <v>126.55275610803412</v>
      </c>
      <c r="H31" s="23">
        <v>50.525196117537554</v>
      </c>
      <c r="I31" s="23">
        <v>1138.3208982063338</v>
      </c>
    </row>
    <row r="32" spans="1:9" ht="15.75" customHeight="1">
      <c r="A32" s="14">
        <v>8</v>
      </c>
      <c r="B32" s="23">
        <v>12580</v>
      </c>
      <c r="C32" s="23">
        <v>809.1338719864103</v>
      </c>
      <c r="D32" s="23">
        <v>343.14088463967596</v>
      </c>
      <c r="E32" s="27">
        <v>1152.2529781997953</v>
      </c>
      <c r="F32" s="26">
        <v>969.4884247664263</v>
      </c>
      <c r="G32" s="23">
        <v>128.97184049480586</v>
      </c>
      <c r="H32" s="23">
        <v>53.79271293856306</v>
      </c>
      <c r="I32" s="23">
        <v>1152.2529781997953</v>
      </c>
    </row>
    <row r="33" spans="1:9" ht="15.75" customHeight="1">
      <c r="A33" s="14">
        <v>9</v>
      </c>
      <c r="B33" s="23">
        <v>12614</v>
      </c>
      <c r="C33" s="23">
        <v>806.3664855965648</v>
      </c>
      <c r="D33" s="23">
        <v>346.90743705080894</v>
      </c>
      <c r="E33" s="27">
        <v>1153.2739226473739</v>
      </c>
      <c r="F33" s="26">
        <v>974.6074702819872</v>
      </c>
      <c r="G33" s="23">
        <v>124.04134566724079</v>
      </c>
      <c r="H33" s="23">
        <v>54.625106698145785</v>
      </c>
      <c r="I33" s="23">
        <v>1153.2739226473739</v>
      </c>
    </row>
    <row r="34" spans="1:9" ht="15.75" customHeight="1">
      <c r="A34" s="14">
        <v>10</v>
      </c>
      <c r="B34" s="23">
        <v>12643</v>
      </c>
      <c r="C34" s="23">
        <v>779.9865429892983</v>
      </c>
      <c r="D34" s="23">
        <v>381.6503582576964</v>
      </c>
      <c r="E34" s="27">
        <v>1161.6369012469947</v>
      </c>
      <c r="F34" s="26">
        <v>970.1832948873111</v>
      </c>
      <c r="G34" s="23">
        <v>136.8021071815147</v>
      </c>
      <c r="H34" s="23">
        <v>54.62982927365731</v>
      </c>
      <c r="I34" s="23">
        <v>1161.6369012469947</v>
      </c>
    </row>
    <row r="35" spans="1:9" ht="15.75" customHeight="1">
      <c r="A35" s="14">
        <v>11</v>
      </c>
      <c r="B35" s="23">
        <v>12654</v>
      </c>
      <c r="C35" s="23">
        <v>782.0590219209718</v>
      </c>
      <c r="D35" s="23">
        <v>377.3834231124999</v>
      </c>
      <c r="E35" s="27">
        <v>1159.4424450334718</v>
      </c>
      <c r="F35" s="26">
        <v>987.52764844223</v>
      </c>
      <c r="G35" s="23">
        <v>115.7110518629069</v>
      </c>
      <c r="H35" s="23">
        <v>56.22533663948677</v>
      </c>
      <c r="I35" s="23">
        <v>1159.4424450334718</v>
      </c>
    </row>
    <row r="36" spans="1:9" ht="15.75" customHeight="1">
      <c r="A36" s="14">
        <v>12</v>
      </c>
      <c r="B36" s="23">
        <v>12673</v>
      </c>
      <c r="C36" s="23">
        <v>796.5159453438386</v>
      </c>
      <c r="D36" s="23">
        <v>388.9187345764753</v>
      </c>
      <c r="E36" s="27">
        <v>1185.4346799203138</v>
      </c>
      <c r="F36" s="26">
        <v>1009.4808399693449</v>
      </c>
      <c r="G36" s="23">
        <v>116.15677381208458</v>
      </c>
      <c r="H36" s="23">
        <v>59.77544753218199</v>
      </c>
      <c r="I36" s="23">
        <v>1185.4346799203138</v>
      </c>
    </row>
    <row r="37" spans="1:9" ht="15.75" customHeight="1">
      <c r="A37" s="14">
        <v>13</v>
      </c>
      <c r="B37" s="23">
        <v>12701</v>
      </c>
      <c r="C37" s="23">
        <v>806.3435842070465</v>
      </c>
      <c r="D37" s="23">
        <v>373.17738976436976</v>
      </c>
      <c r="E37" s="27">
        <v>1179.5209739714164</v>
      </c>
      <c r="F37" s="26">
        <v>1003.6530399396877</v>
      </c>
      <c r="G37" s="23">
        <v>114.67115629984912</v>
      </c>
      <c r="H37" s="23">
        <v>61.1967777318796</v>
      </c>
      <c r="I37" s="23">
        <v>1179.5209739714164</v>
      </c>
    </row>
    <row r="38" spans="1:9" ht="15.75" customHeight="1">
      <c r="A38" s="14">
        <v>14</v>
      </c>
      <c r="B38" s="23">
        <v>12730</v>
      </c>
      <c r="C38" s="23">
        <v>798.8464311463591</v>
      </c>
      <c r="D38" s="23">
        <v>367.61398487016976</v>
      </c>
      <c r="E38" s="27">
        <v>1166.4604160165288</v>
      </c>
      <c r="F38" s="26">
        <v>994.3505256701353</v>
      </c>
      <c r="G38" s="23">
        <v>111.69817817903991</v>
      </c>
      <c r="H38" s="23">
        <v>60.41171216735358</v>
      </c>
      <c r="I38" s="23">
        <v>1166.4604160165288</v>
      </c>
    </row>
    <row r="39" spans="1:9" ht="15.75" customHeight="1">
      <c r="A39" s="14">
        <v>15</v>
      </c>
      <c r="B39" s="23">
        <v>12751</v>
      </c>
      <c r="C39" s="23">
        <v>799.701555604982</v>
      </c>
      <c r="D39" s="23">
        <v>363.19877193817007</v>
      </c>
      <c r="E39" s="27">
        <v>1162.9003275431521</v>
      </c>
      <c r="F39" s="26">
        <v>986.6150003021299</v>
      </c>
      <c r="G39" s="23">
        <v>115.6664879600143</v>
      </c>
      <c r="H39" s="23">
        <v>60.61883928100786</v>
      </c>
      <c r="I39" s="23">
        <v>1162.9003275431521</v>
      </c>
    </row>
    <row r="40" spans="1:9" ht="15.75" customHeight="1">
      <c r="A40" s="14">
        <v>16</v>
      </c>
      <c r="B40" s="23">
        <v>12761</v>
      </c>
      <c r="C40" s="23">
        <v>790.8943452492773</v>
      </c>
      <c r="D40" s="23">
        <v>355.06299695240097</v>
      </c>
      <c r="E40" s="27">
        <v>1145.9573422016783</v>
      </c>
      <c r="F40" s="26">
        <v>968.5761303973043</v>
      </c>
      <c r="G40" s="23">
        <v>114.7116696527197</v>
      </c>
      <c r="H40" s="23">
        <v>62.66954215165428</v>
      </c>
      <c r="I40" s="23">
        <v>1145.9573422016783</v>
      </c>
    </row>
    <row r="41" spans="1:9" ht="15.75" customHeight="1">
      <c r="A41" s="14">
        <v>17</v>
      </c>
      <c r="B41" s="23">
        <v>12771</v>
      </c>
      <c r="C41" s="23">
        <v>782.4019101496004</v>
      </c>
      <c r="D41" s="23">
        <v>348.58513991995994</v>
      </c>
      <c r="E41" s="27">
        <v>1130.9870500695604</v>
      </c>
      <c r="F41" s="26">
        <v>957.4989568618114</v>
      </c>
      <c r="G41" s="23">
        <v>109.1943111694625</v>
      </c>
      <c r="H41" s="23">
        <v>64.27232932489383</v>
      </c>
      <c r="I41" s="23">
        <v>1130.9870500695604</v>
      </c>
    </row>
    <row r="42" spans="1:9" ht="15.75" customHeight="1">
      <c r="A42" s="14">
        <v>18</v>
      </c>
      <c r="B42" s="23">
        <v>12778</v>
      </c>
      <c r="C42" s="23">
        <v>776.5916161553355</v>
      </c>
      <c r="D42" s="23">
        <v>339.1102429904137</v>
      </c>
      <c r="E42" s="27">
        <v>1115.701859145749</v>
      </c>
      <c r="F42" s="26">
        <v>947.0043761001893</v>
      </c>
      <c r="G42" s="23">
        <v>103.1310235700487</v>
      </c>
      <c r="H42" s="23">
        <v>65.5664594755112</v>
      </c>
      <c r="I42" s="23">
        <v>1115.701859145749</v>
      </c>
    </row>
    <row r="43" spans="1:9" s="13" customFormat="1" ht="13.5">
      <c r="A43" s="28" t="s">
        <v>41</v>
      </c>
      <c r="B43" s="29"/>
      <c r="C43" s="29"/>
      <c r="D43" s="29"/>
      <c r="E43" s="29"/>
      <c r="F43" s="29"/>
      <c r="G43" s="29"/>
      <c r="H43" s="29"/>
      <c r="I43" s="29"/>
    </row>
    <row r="44" spans="1:9" s="13" customFormat="1" ht="13.5">
      <c r="A44" s="30" t="s">
        <v>42</v>
      </c>
      <c r="B44" s="30"/>
      <c r="C44" s="30"/>
      <c r="D44" s="30"/>
      <c r="E44" s="30"/>
      <c r="F44" s="30"/>
      <c r="G44" s="30"/>
      <c r="H44" s="30"/>
      <c r="I44" s="30"/>
    </row>
    <row r="45" spans="1:9" s="13" customFormat="1" ht="13.5">
      <c r="A45" s="31" t="s">
        <v>43</v>
      </c>
      <c r="B45" s="32"/>
      <c r="C45" s="32"/>
      <c r="D45" s="32"/>
      <c r="E45" s="32"/>
      <c r="F45" s="32"/>
      <c r="G45" s="32"/>
      <c r="H45" s="32"/>
      <c r="I45" s="33"/>
    </row>
    <row r="46" spans="1:9" ht="13.5">
      <c r="A46" s="31" t="s">
        <v>44</v>
      </c>
      <c r="B46" s="34"/>
      <c r="C46" s="34"/>
      <c r="D46" s="34"/>
      <c r="E46" s="34"/>
      <c r="F46" s="34"/>
      <c r="G46" s="34"/>
      <c r="H46" s="34"/>
      <c r="I46" s="34"/>
    </row>
    <row r="47" spans="1:9" ht="13.5">
      <c r="A47" s="31" t="s">
        <v>45</v>
      </c>
      <c r="B47" s="34"/>
      <c r="C47" s="34"/>
      <c r="D47" s="34"/>
      <c r="E47" s="34"/>
      <c r="F47" s="34"/>
      <c r="G47" s="34"/>
      <c r="H47" s="34"/>
      <c r="I47" s="34"/>
    </row>
    <row r="48" spans="1:9" ht="13.5">
      <c r="A48" s="31" t="s">
        <v>46</v>
      </c>
      <c r="B48" s="34"/>
      <c r="C48" s="34"/>
      <c r="D48" s="34"/>
      <c r="E48" s="34"/>
      <c r="F48" s="34"/>
      <c r="G48" s="34"/>
      <c r="H48" s="34"/>
      <c r="I48" s="34"/>
    </row>
    <row r="49" spans="1:9" ht="13.5">
      <c r="A49" s="31" t="s">
        <v>47</v>
      </c>
      <c r="B49" s="34"/>
      <c r="C49" s="34"/>
      <c r="D49" s="34"/>
      <c r="E49" s="34"/>
      <c r="F49" s="34"/>
      <c r="G49" s="34"/>
      <c r="H49" s="34"/>
      <c r="I49" s="34"/>
    </row>
    <row r="55" ht="13.5">
      <c r="A55" s="2"/>
    </row>
  </sheetData>
  <sheetProtection/>
  <printOptions/>
  <pageMargins left="0.35433070866141736" right="0.2755905511811024" top="0.3937007874015748" bottom="0.3937007874015748" header="0.1968503937007874" footer="0.1968503937007874"/>
  <pageSetup horizontalDpi="600" verticalDpi="600" orientation="portrait" paperSize="9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2" width="14.50390625" style="2" customWidth="1"/>
    <col min="3" max="3" width="20.125" style="2" customWidth="1"/>
    <col min="4" max="4" width="10.50390625" style="2" customWidth="1"/>
    <col min="5" max="5" width="20.875" style="2" customWidth="1"/>
    <col min="6" max="6" width="9.875" style="2" customWidth="1"/>
    <col min="7" max="16384" width="9.00390625" style="2" customWidth="1"/>
  </cols>
  <sheetData>
    <row r="1" ht="13.5">
      <c r="A1" s="1" t="s">
        <v>16</v>
      </c>
    </row>
    <row r="2" ht="13.5">
      <c r="F2" s="4" t="s">
        <v>8</v>
      </c>
    </row>
    <row r="3" spans="1:6" s="7" customFormat="1" ht="13.5">
      <c r="A3" s="5" t="s">
        <v>3</v>
      </c>
      <c r="B3" s="6" t="s">
        <v>4</v>
      </c>
      <c r="C3" s="6" t="s">
        <v>9</v>
      </c>
      <c r="D3" s="6" t="s">
        <v>28</v>
      </c>
      <c r="E3" s="6" t="s">
        <v>6</v>
      </c>
      <c r="F3" s="6" t="s">
        <v>7</v>
      </c>
    </row>
    <row r="4" spans="1:6" ht="13.5">
      <c r="A4" s="5" t="s">
        <v>10</v>
      </c>
      <c r="B4" s="8">
        <v>64230</v>
      </c>
      <c r="C4" s="8">
        <v>578</v>
      </c>
      <c r="D4" s="9">
        <v>116</v>
      </c>
      <c r="E4" s="10" t="s">
        <v>11</v>
      </c>
      <c r="F4" s="9">
        <v>693</v>
      </c>
    </row>
    <row r="5" spans="1:6" ht="13.5">
      <c r="A5" s="14">
        <v>41</v>
      </c>
      <c r="B5" s="8">
        <v>67855</v>
      </c>
      <c r="C5" s="8">
        <v>603</v>
      </c>
      <c r="D5" s="9">
        <v>109</v>
      </c>
      <c r="E5" s="10" t="s">
        <v>11</v>
      </c>
      <c r="F5" s="9">
        <v>712</v>
      </c>
    </row>
    <row r="6" spans="1:6" ht="13.5">
      <c r="A6" s="14">
        <v>42</v>
      </c>
      <c r="B6" s="8">
        <v>71292</v>
      </c>
      <c r="C6" s="8">
        <v>666</v>
      </c>
      <c r="D6" s="9">
        <v>89</v>
      </c>
      <c r="E6" s="10" t="s">
        <v>11</v>
      </c>
      <c r="F6" s="9">
        <v>755</v>
      </c>
    </row>
    <row r="7" spans="1:6" ht="13.5">
      <c r="A7" s="14">
        <v>43</v>
      </c>
      <c r="B7" s="8">
        <v>76080</v>
      </c>
      <c r="C7" s="8">
        <v>713</v>
      </c>
      <c r="D7" s="9">
        <v>102</v>
      </c>
      <c r="E7" s="10" t="s">
        <v>11</v>
      </c>
      <c r="F7" s="9">
        <v>815</v>
      </c>
    </row>
    <row r="8" spans="1:6" ht="13.5">
      <c r="A8" s="14">
        <v>44</v>
      </c>
      <c r="B8" s="8">
        <v>80592</v>
      </c>
      <c r="C8" s="8">
        <v>773</v>
      </c>
      <c r="D8" s="9">
        <v>97</v>
      </c>
      <c r="E8" s="10" t="s">
        <v>11</v>
      </c>
      <c r="F8" s="9">
        <v>870</v>
      </c>
    </row>
    <row r="9" spans="1:6" ht="13.5">
      <c r="A9" s="14">
        <v>45</v>
      </c>
      <c r="B9" s="8">
        <v>84690</v>
      </c>
      <c r="C9" s="8">
        <v>825</v>
      </c>
      <c r="D9" s="9">
        <v>84</v>
      </c>
      <c r="E9" s="10" t="s">
        <v>11</v>
      </c>
      <c r="F9" s="9">
        <v>909</v>
      </c>
    </row>
    <row r="10" spans="1:6" ht="13.5">
      <c r="A10" s="14">
        <v>46</v>
      </c>
      <c r="B10" s="8">
        <v>99127</v>
      </c>
      <c r="C10" s="8">
        <v>677</v>
      </c>
      <c r="D10" s="9">
        <v>163</v>
      </c>
      <c r="E10" s="9">
        <v>230</v>
      </c>
      <c r="F10" s="8">
        <v>1070</v>
      </c>
    </row>
    <row r="11" spans="1:6" ht="13.5">
      <c r="A11" s="14">
        <v>47</v>
      </c>
      <c r="B11" s="8">
        <v>101039</v>
      </c>
      <c r="C11" s="8">
        <v>748</v>
      </c>
      <c r="D11" s="9">
        <v>160</v>
      </c>
      <c r="E11" s="9">
        <v>247</v>
      </c>
      <c r="F11" s="8">
        <v>1155</v>
      </c>
    </row>
    <row r="12" spans="1:6" ht="13.5">
      <c r="A12" s="14">
        <v>48</v>
      </c>
      <c r="B12" s="8">
        <v>106645</v>
      </c>
      <c r="C12" s="8">
        <v>741</v>
      </c>
      <c r="D12" s="9">
        <v>150</v>
      </c>
      <c r="E12" s="9">
        <v>255</v>
      </c>
      <c r="F12" s="8">
        <v>1146</v>
      </c>
    </row>
    <row r="13" spans="1:6" ht="13.5">
      <c r="A13" s="14">
        <v>49</v>
      </c>
      <c r="B13" s="8">
        <v>110034</v>
      </c>
      <c r="C13" s="8">
        <v>706</v>
      </c>
      <c r="D13" s="9">
        <v>89</v>
      </c>
      <c r="E13" s="9">
        <v>217</v>
      </c>
      <c r="F13" s="8">
        <v>1012</v>
      </c>
    </row>
    <row r="14" spans="1:6" ht="13.5">
      <c r="A14" s="14">
        <v>50</v>
      </c>
      <c r="B14" s="8">
        <v>111554</v>
      </c>
      <c r="C14" s="8">
        <v>684</v>
      </c>
      <c r="D14" s="9">
        <v>98</v>
      </c>
      <c r="E14" s="9">
        <v>251</v>
      </c>
      <c r="F14" s="8">
        <v>1033</v>
      </c>
    </row>
    <row r="15" spans="1:6" ht="13.5">
      <c r="A15" s="14">
        <v>51</v>
      </c>
      <c r="B15" s="8">
        <v>112589</v>
      </c>
      <c r="C15" s="8">
        <v>690</v>
      </c>
      <c r="D15" s="9">
        <v>87</v>
      </c>
      <c r="E15" s="9">
        <v>212</v>
      </c>
      <c r="F15" s="9">
        <v>989</v>
      </c>
    </row>
    <row r="16" spans="1:6" ht="13.5">
      <c r="A16" s="14">
        <v>52</v>
      </c>
      <c r="B16" s="8">
        <v>113904</v>
      </c>
      <c r="C16" s="8">
        <v>723</v>
      </c>
      <c r="D16" s="9">
        <v>69</v>
      </c>
      <c r="E16" s="9">
        <v>206</v>
      </c>
      <c r="F16" s="9">
        <v>999</v>
      </c>
    </row>
    <row r="17" spans="1:6" ht="13.5">
      <c r="A17" s="14">
        <v>53</v>
      </c>
      <c r="B17" s="8">
        <v>115073</v>
      </c>
      <c r="C17" s="8">
        <v>746</v>
      </c>
      <c r="D17" s="9">
        <v>63</v>
      </c>
      <c r="E17" s="9">
        <v>219</v>
      </c>
      <c r="F17" s="8">
        <v>1028</v>
      </c>
    </row>
    <row r="18" spans="1:6" ht="13.5">
      <c r="A18" s="14">
        <v>54</v>
      </c>
      <c r="B18" s="8">
        <v>116173</v>
      </c>
      <c r="C18" s="8">
        <v>766</v>
      </c>
      <c r="D18" s="9">
        <v>58</v>
      </c>
      <c r="E18" s="9">
        <v>225</v>
      </c>
      <c r="F18" s="8">
        <v>1049</v>
      </c>
    </row>
    <row r="19" spans="1:6" ht="13.5">
      <c r="A19" s="14">
        <v>55</v>
      </c>
      <c r="B19" s="8">
        <v>117429</v>
      </c>
      <c r="C19" s="8">
        <v>747</v>
      </c>
      <c r="D19" s="9">
        <v>57</v>
      </c>
      <c r="E19" s="9">
        <v>222</v>
      </c>
      <c r="F19" s="8">
        <v>1025</v>
      </c>
    </row>
    <row r="20" spans="1:6" ht="13.5">
      <c r="A20" s="14">
        <v>56</v>
      </c>
      <c r="B20" s="8">
        <v>118143</v>
      </c>
      <c r="C20" s="8">
        <v>769</v>
      </c>
      <c r="D20" s="9">
        <v>56</v>
      </c>
      <c r="E20" s="9">
        <v>164</v>
      </c>
      <c r="F20" s="9">
        <v>989</v>
      </c>
    </row>
    <row r="21" spans="1:6" ht="13.5">
      <c r="A21" s="14">
        <v>57</v>
      </c>
      <c r="B21" s="8">
        <v>118960</v>
      </c>
      <c r="C21" s="8">
        <v>784</v>
      </c>
      <c r="D21" s="9">
        <v>55</v>
      </c>
      <c r="E21" s="9">
        <v>185</v>
      </c>
      <c r="F21" s="8">
        <v>1024</v>
      </c>
    </row>
    <row r="22" spans="1:6" ht="13.5">
      <c r="A22" s="14">
        <v>58</v>
      </c>
      <c r="B22" s="8">
        <v>119733</v>
      </c>
      <c r="C22" s="8">
        <v>773</v>
      </c>
      <c r="D22" s="9">
        <v>49</v>
      </c>
      <c r="E22" s="9">
        <v>154</v>
      </c>
      <c r="F22" s="9">
        <v>976</v>
      </c>
    </row>
    <row r="23" spans="1:6" ht="13.5">
      <c r="A23" s="14">
        <v>59</v>
      </c>
      <c r="B23" s="8">
        <v>120444</v>
      </c>
      <c r="C23" s="8">
        <v>787</v>
      </c>
      <c r="D23" s="9">
        <v>44</v>
      </c>
      <c r="E23" s="9">
        <v>148</v>
      </c>
      <c r="F23" s="9">
        <v>979</v>
      </c>
    </row>
    <row r="24" spans="1:6" ht="13.5">
      <c r="A24" s="14">
        <v>60</v>
      </c>
      <c r="B24" s="8">
        <v>121267</v>
      </c>
      <c r="C24" s="8">
        <v>799</v>
      </c>
      <c r="D24" s="9">
        <v>13</v>
      </c>
      <c r="E24" s="9">
        <v>139</v>
      </c>
      <c r="F24" s="9">
        <v>951</v>
      </c>
    </row>
    <row r="25" spans="1:6" ht="13.5">
      <c r="A25" s="14">
        <v>61</v>
      </c>
      <c r="B25" s="8">
        <v>122000</v>
      </c>
      <c r="C25" s="8">
        <v>815</v>
      </c>
      <c r="D25" s="9">
        <v>10</v>
      </c>
      <c r="E25" s="9">
        <v>150</v>
      </c>
      <c r="F25" s="8">
        <v>975</v>
      </c>
    </row>
    <row r="26" spans="1:6" ht="13.5">
      <c r="A26" s="14">
        <v>62</v>
      </c>
      <c r="B26" s="8">
        <v>122185</v>
      </c>
      <c r="C26" s="8">
        <v>853</v>
      </c>
      <c r="D26" s="9">
        <v>13</v>
      </c>
      <c r="E26" s="9">
        <v>151</v>
      </c>
      <c r="F26" s="8">
        <v>1018</v>
      </c>
    </row>
    <row r="27" spans="1:6" ht="13.5">
      <c r="A27" s="14">
        <v>63</v>
      </c>
      <c r="B27" s="8">
        <v>122648</v>
      </c>
      <c r="C27" s="8">
        <v>887</v>
      </c>
      <c r="D27" s="9">
        <v>12</v>
      </c>
      <c r="E27" s="9">
        <v>161</v>
      </c>
      <c r="F27" s="8">
        <v>1061</v>
      </c>
    </row>
    <row r="28" spans="1:6" ht="13.5">
      <c r="A28" s="5" t="s">
        <v>29</v>
      </c>
      <c r="B28" s="8">
        <v>123137</v>
      </c>
      <c r="C28" s="8">
        <v>926</v>
      </c>
      <c r="D28" s="9">
        <v>15</v>
      </c>
      <c r="E28" s="9">
        <v>157</v>
      </c>
      <c r="F28" s="8">
        <v>1098</v>
      </c>
    </row>
    <row r="29" spans="1:6" ht="13.5">
      <c r="A29" s="14">
        <v>2</v>
      </c>
      <c r="B29" s="8">
        <v>123529</v>
      </c>
      <c r="C29" s="8">
        <v>942</v>
      </c>
      <c r="D29" s="9">
        <v>22</v>
      </c>
      <c r="E29" s="9">
        <v>150</v>
      </c>
      <c r="F29" s="8">
        <v>1115</v>
      </c>
    </row>
    <row r="30" spans="1:6" ht="13.5">
      <c r="A30" s="14">
        <v>3</v>
      </c>
      <c r="B30" s="8">
        <v>124150</v>
      </c>
      <c r="C30" s="8">
        <v>926</v>
      </c>
      <c r="D30" s="9">
        <v>31</v>
      </c>
      <c r="E30" s="9">
        <v>168</v>
      </c>
      <c r="F30" s="8">
        <v>1125</v>
      </c>
    </row>
    <row r="31" spans="1:6" ht="13.5">
      <c r="A31" s="14">
        <v>4</v>
      </c>
      <c r="B31" s="8">
        <v>124591</v>
      </c>
      <c r="C31" s="8">
        <v>927</v>
      </c>
      <c r="D31" s="9">
        <v>47</v>
      </c>
      <c r="E31" s="9">
        <v>153</v>
      </c>
      <c r="F31" s="8">
        <v>1127</v>
      </c>
    </row>
    <row r="32" spans="1:6" ht="13.5">
      <c r="A32" s="14">
        <v>5</v>
      </c>
      <c r="B32" s="8">
        <v>124964</v>
      </c>
      <c r="C32" s="8">
        <v>943</v>
      </c>
      <c r="D32" s="9">
        <v>42</v>
      </c>
      <c r="E32" s="9">
        <v>139</v>
      </c>
      <c r="F32" s="8">
        <v>1124</v>
      </c>
    </row>
    <row r="33" spans="1:6" ht="13.5">
      <c r="A33" s="14">
        <v>6</v>
      </c>
      <c r="B33" s="8">
        <v>125186</v>
      </c>
      <c r="C33" s="8">
        <v>959</v>
      </c>
      <c r="D33" s="9">
        <v>47</v>
      </c>
      <c r="E33" s="9">
        <v>128</v>
      </c>
      <c r="F33" s="8">
        <v>1134</v>
      </c>
    </row>
    <row r="34" spans="1:6" ht="13.5">
      <c r="A34" s="14">
        <v>7</v>
      </c>
      <c r="B34" s="8">
        <v>125351</v>
      </c>
      <c r="C34" s="8">
        <v>961</v>
      </c>
      <c r="D34" s="9">
        <v>51</v>
      </c>
      <c r="E34" s="9">
        <v>127</v>
      </c>
      <c r="F34" s="8">
        <v>1138</v>
      </c>
    </row>
    <row r="35" spans="1:6" ht="13.5">
      <c r="A35" s="14">
        <v>8</v>
      </c>
      <c r="B35" s="8">
        <v>125795</v>
      </c>
      <c r="C35" s="8">
        <v>970</v>
      </c>
      <c r="D35" s="9">
        <v>54</v>
      </c>
      <c r="E35" s="9">
        <v>129</v>
      </c>
      <c r="F35" s="8">
        <v>1152</v>
      </c>
    </row>
    <row r="36" spans="1:6" ht="13.5">
      <c r="A36" s="14">
        <v>9</v>
      </c>
      <c r="B36" s="8">
        <v>126136</v>
      </c>
      <c r="C36" s="8">
        <v>975</v>
      </c>
      <c r="D36" s="9">
        <v>55</v>
      </c>
      <c r="E36" s="9">
        <v>124</v>
      </c>
      <c r="F36" s="8">
        <v>1153</v>
      </c>
    </row>
    <row r="37" spans="1:6" ht="13.5">
      <c r="A37" s="14">
        <v>10</v>
      </c>
      <c r="B37" s="8">
        <v>126428</v>
      </c>
      <c r="C37" s="8">
        <v>970</v>
      </c>
      <c r="D37" s="9">
        <v>55</v>
      </c>
      <c r="E37" s="9">
        <v>137</v>
      </c>
      <c r="F37" s="8">
        <v>1162</v>
      </c>
    </row>
    <row r="38" spans="1:6" ht="13.5">
      <c r="A38" s="14">
        <v>11</v>
      </c>
      <c r="B38" s="8">
        <v>126538</v>
      </c>
      <c r="C38" s="8">
        <v>990</v>
      </c>
      <c r="D38" s="9">
        <v>56</v>
      </c>
      <c r="E38" s="9">
        <v>116</v>
      </c>
      <c r="F38" s="8">
        <v>1159</v>
      </c>
    </row>
    <row r="39" spans="1:6" ht="13.5">
      <c r="A39" s="14">
        <v>12</v>
      </c>
      <c r="B39" s="8">
        <v>126734</v>
      </c>
      <c r="C39" s="8">
        <v>1009</v>
      </c>
      <c r="D39" s="9">
        <v>60</v>
      </c>
      <c r="E39" s="9">
        <v>116</v>
      </c>
      <c r="F39" s="8">
        <v>1185</v>
      </c>
    </row>
    <row r="40" spans="1:6" ht="13.5">
      <c r="A40" s="14">
        <v>13</v>
      </c>
      <c r="B40" s="8">
        <v>127007</v>
      </c>
      <c r="C40" s="8">
        <v>1004</v>
      </c>
      <c r="D40" s="9">
        <v>61</v>
      </c>
      <c r="E40" s="9">
        <v>115</v>
      </c>
      <c r="F40" s="8">
        <v>1180</v>
      </c>
    </row>
    <row r="41" spans="1:6" ht="13.5">
      <c r="A41" s="14">
        <v>14</v>
      </c>
      <c r="B41" s="8">
        <v>127299</v>
      </c>
      <c r="C41" s="8">
        <v>994</v>
      </c>
      <c r="D41" s="9">
        <v>60</v>
      </c>
      <c r="E41" s="9">
        <v>112</v>
      </c>
      <c r="F41" s="8">
        <v>1166</v>
      </c>
    </row>
    <row r="42" spans="1:6" ht="13.5">
      <c r="A42" s="14">
        <v>15</v>
      </c>
      <c r="B42" s="8">
        <v>127507</v>
      </c>
      <c r="C42" s="8">
        <v>987</v>
      </c>
      <c r="D42" s="9">
        <v>61</v>
      </c>
      <c r="E42" s="9">
        <v>116</v>
      </c>
      <c r="F42" s="8">
        <v>1163</v>
      </c>
    </row>
    <row r="43" spans="1:6" ht="13.5">
      <c r="A43" s="14">
        <v>16</v>
      </c>
      <c r="B43" s="8">
        <v>127526</v>
      </c>
      <c r="C43" s="8">
        <v>969</v>
      </c>
      <c r="D43" s="9">
        <v>63</v>
      </c>
      <c r="E43" s="9">
        <v>115</v>
      </c>
      <c r="F43" s="8">
        <v>1146</v>
      </c>
    </row>
    <row r="44" spans="1:6" ht="13.5">
      <c r="A44" s="14">
        <v>17</v>
      </c>
      <c r="B44" s="8">
        <v>127658</v>
      </c>
      <c r="C44" s="8">
        <v>958</v>
      </c>
      <c r="D44" s="9">
        <v>64</v>
      </c>
      <c r="E44" s="9">
        <v>109</v>
      </c>
      <c r="F44" s="8">
        <v>1131</v>
      </c>
    </row>
    <row r="45" spans="1:5" s="13" customFormat="1" ht="13.5">
      <c r="A45" s="11" t="s">
        <v>25</v>
      </c>
      <c r="B45" s="12"/>
      <c r="C45" s="12"/>
      <c r="D45" s="12"/>
      <c r="E45" s="12"/>
    </row>
    <row r="46" spans="1:5" s="13" customFormat="1" ht="13.5">
      <c r="A46" s="11" t="s">
        <v>26</v>
      </c>
      <c r="B46" s="12"/>
      <c r="C46" s="12"/>
      <c r="D46" s="12"/>
      <c r="E46" s="12"/>
    </row>
    <row r="47" spans="1:5" s="13" customFormat="1" ht="13.5">
      <c r="A47" s="11" t="s">
        <v>24</v>
      </c>
      <c r="B47" s="12"/>
      <c r="C47" s="12"/>
      <c r="D47" s="12"/>
      <c r="E47" s="12"/>
    </row>
    <row r="48" spans="1:5" s="13" customFormat="1" ht="13.5">
      <c r="A48" s="1" t="s">
        <v>27</v>
      </c>
      <c r="B48" s="12"/>
      <c r="C48" s="12"/>
      <c r="D48" s="12"/>
      <c r="E48" s="12"/>
    </row>
    <row r="49" ht="13.5">
      <c r="A49" s="1" t="s">
        <v>23</v>
      </c>
    </row>
    <row r="50" ht="13.5">
      <c r="A50" s="1" t="s">
        <v>17</v>
      </c>
    </row>
    <row r="51" ht="13.5">
      <c r="A51" s="1" t="s">
        <v>13</v>
      </c>
    </row>
    <row r="52" ht="13.5">
      <c r="A52" s="1" t="s">
        <v>14</v>
      </c>
    </row>
    <row r="53" ht="13.5">
      <c r="A53" s="1" t="s">
        <v>15</v>
      </c>
    </row>
    <row r="59" ht="13.5">
      <c r="A59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2" width="14.50390625" style="2" customWidth="1"/>
    <col min="3" max="3" width="20.125" style="2" customWidth="1"/>
    <col min="4" max="4" width="10.50390625" style="2" customWidth="1"/>
    <col min="5" max="5" width="20.875" style="2" customWidth="1"/>
    <col min="6" max="6" width="9.875" style="2" customWidth="1"/>
    <col min="7" max="16384" width="9.00390625" style="2" customWidth="1"/>
  </cols>
  <sheetData>
    <row r="1" ht="13.5">
      <c r="A1" s="1" t="s">
        <v>16</v>
      </c>
    </row>
    <row r="2" ht="13.5">
      <c r="F2" s="4" t="s">
        <v>8</v>
      </c>
    </row>
    <row r="3" spans="1:6" s="7" customFormat="1" ht="13.5">
      <c r="A3" s="5" t="s">
        <v>3</v>
      </c>
      <c r="B3" s="6" t="s">
        <v>4</v>
      </c>
      <c r="C3" s="6" t="s">
        <v>9</v>
      </c>
      <c r="D3" s="6" t="s">
        <v>5</v>
      </c>
      <c r="E3" s="6" t="s">
        <v>6</v>
      </c>
      <c r="F3" s="6" t="s">
        <v>7</v>
      </c>
    </row>
    <row r="4" spans="1:6" ht="13.5">
      <c r="A4" s="5" t="s">
        <v>10</v>
      </c>
      <c r="B4" s="8">
        <v>64230</v>
      </c>
      <c r="C4" s="8">
        <v>578</v>
      </c>
      <c r="D4" s="9">
        <v>116</v>
      </c>
      <c r="E4" s="10" t="s">
        <v>30</v>
      </c>
      <c r="F4" s="9">
        <v>693</v>
      </c>
    </row>
    <row r="5" spans="1:6" ht="13.5">
      <c r="A5" s="14">
        <v>41</v>
      </c>
      <c r="B5" s="8">
        <v>67855</v>
      </c>
      <c r="C5" s="8">
        <v>603</v>
      </c>
      <c r="D5" s="9">
        <v>109</v>
      </c>
      <c r="E5" s="10" t="s">
        <v>31</v>
      </c>
      <c r="F5" s="9">
        <v>712</v>
      </c>
    </row>
    <row r="6" spans="1:6" ht="13.5">
      <c r="A6" s="14">
        <v>42</v>
      </c>
      <c r="B6" s="8">
        <v>71292</v>
      </c>
      <c r="C6" s="8">
        <v>666</v>
      </c>
      <c r="D6" s="9">
        <v>89</v>
      </c>
      <c r="E6" s="10" t="s">
        <v>31</v>
      </c>
      <c r="F6" s="9">
        <v>755</v>
      </c>
    </row>
    <row r="7" spans="1:6" ht="13.5">
      <c r="A7" s="14">
        <v>43</v>
      </c>
      <c r="B7" s="8">
        <v>76080</v>
      </c>
      <c r="C7" s="8">
        <v>713</v>
      </c>
      <c r="D7" s="9">
        <v>102</v>
      </c>
      <c r="E7" s="10" t="s">
        <v>31</v>
      </c>
      <c r="F7" s="9">
        <v>815</v>
      </c>
    </row>
    <row r="8" spans="1:6" ht="13.5">
      <c r="A8" s="14">
        <v>44</v>
      </c>
      <c r="B8" s="8">
        <v>80592</v>
      </c>
      <c r="C8" s="8">
        <v>773</v>
      </c>
      <c r="D8" s="9">
        <v>97</v>
      </c>
      <c r="E8" s="10" t="s">
        <v>31</v>
      </c>
      <c r="F8" s="9">
        <v>870</v>
      </c>
    </row>
    <row r="9" spans="1:6" ht="13.5">
      <c r="A9" s="14">
        <v>45</v>
      </c>
      <c r="B9" s="8">
        <v>84690</v>
      </c>
      <c r="C9" s="8">
        <v>825</v>
      </c>
      <c r="D9" s="9">
        <v>84</v>
      </c>
      <c r="E9" s="10" t="s">
        <v>31</v>
      </c>
      <c r="F9" s="9">
        <v>909</v>
      </c>
    </row>
    <row r="10" spans="1:6" ht="13.5">
      <c r="A10" s="14">
        <v>46</v>
      </c>
      <c r="B10" s="8">
        <v>99127</v>
      </c>
      <c r="C10" s="8">
        <v>677</v>
      </c>
      <c r="D10" s="9">
        <v>163</v>
      </c>
      <c r="E10" s="9">
        <v>230</v>
      </c>
      <c r="F10" s="8">
        <v>1070</v>
      </c>
    </row>
    <row r="11" spans="1:6" ht="13.5">
      <c r="A11" s="14">
        <v>47</v>
      </c>
      <c r="B11" s="8">
        <v>101039</v>
      </c>
      <c r="C11" s="8">
        <v>748</v>
      </c>
      <c r="D11" s="9">
        <v>160</v>
      </c>
      <c r="E11" s="9">
        <v>247</v>
      </c>
      <c r="F11" s="8">
        <v>1155</v>
      </c>
    </row>
    <row r="12" spans="1:6" ht="13.5">
      <c r="A12" s="14">
        <v>48</v>
      </c>
      <c r="B12" s="8">
        <v>106645</v>
      </c>
      <c r="C12" s="8">
        <v>741</v>
      </c>
      <c r="D12" s="9">
        <v>150</v>
      </c>
      <c r="E12" s="9">
        <v>255</v>
      </c>
      <c r="F12" s="8">
        <v>1146</v>
      </c>
    </row>
    <row r="13" spans="1:6" ht="13.5">
      <c r="A13" s="14">
        <v>49</v>
      </c>
      <c r="B13" s="8">
        <v>110034</v>
      </c>
      <c r="C13" s="8">
        <v>706</v>
      </c>
      <c r="D13" s="9">
        <v>89</v>
      </c>
      <c r="E13" s="9">
        <v>217</v>
      </c>
      <c r="F13" s="8">
        <v>1012</v>
      </c>
    </row>
    <row r="14" spans="1:6" ht="13.5">
      <c r="A14" s="14">
        <v>50</v>
      </c>
      <c r="B14" s="8">
        <v>111554</v>
      </c>
      <c r="C14" s="8">
        <v>684</v>
      </c>
      <c r="D14" s="9">
        <v>98</v>
      </c>
      <c r="E14" s="9">
        <v>251</v>
      </c>
      <c r="F14" s="8">
        <v>1033</v>
      </c>
    </row>
    <row r="15" spans="1:6" ht="13.5">
      <c r="A15" s="14">
        <v>51</v>
      </c>
      <c r="B15" s="8">
        <v>112589</v>
      </c>
      <c r="C15" s="8">
        <v>690</v>
      </c>
      <c r="D15" s="9">
        <v>87</v>
      </c>
      <c r="E15" s="9">
        <v>212</v>
      </c>
      <c r="F15" s="9">
        <v>989</v>
      </c>
    </row>
    <row r="16" spans="1:6" ht="13.5">
      <c r="A16" s="14">
        <v>52</v>
      </c>
      <c r="B16" s="8">
        <v>113904</v>
      </c>
      <c r="C16" s="8">
        <v>723</v>
      </c>
      <c r="D16" s="9">
        <v>69</v>
      </c>
      <c r="E16" s="9">
        <v>206</v>
      </c>
      <c r="F16" s="9">
        <v>999</v>
      </c>
    </row>
    <row r="17" spans="1:6" ht="13.5">
      <c r="A17" s="14">
        <v>53</v>
      </c>
      <c r="B17" s="8">
        <v>115073</v>
      </c>
      <c r="C17" s="8">
        <v>746</v>
      </c>
      <c r="D17" s="9">
        <v>63</v>
      </c>
      <c r="E17" s="9">
        <v>219</v>
      </c>
      <c r="F17" s="8">
        <v>1028</v>
      </c>
    </row>
    <row r="18" spans="1:6" ht="13.5">
      <c r="A18" s="14">
        <v>54</v>
      </c>
      <c r="B18" s="8">
        <v>116173</v>
      </c>
      <c r="C18" s="8">
        <v>766</v>
      </c>
      <c r="D18" s="9">
        <v>58</v>
      </c>
      <c r="E18" s="9">
        <v>225</v>
      </c>
      <c r="F18" s="8">
        <v>1049</v>
      </c>
    </row>
    <row r="19" spans="1:6" ht="13.5">
      <c r="A19" s="14">
        <v>55</v>
      </c>
      <c r="B19" s="8">
        <v>117429</v>
      </c>
      <c r="C19" s="8">
        <v>747</v>
      </c>
      <c r="D19" s="9">
        <v>57</v>
      </c>
      <c r="E19" s="9">
        <v>222</v>
      </c>
      <c r="F19" s="8">
        <v>1025</v>
      </c>
    </row>
    <row r="20" spans="1:6" ht="13.5">
      <c r="A20" s="14">
        <v>56</v>
      </c>
      <c r="B20" s="8">
        <v>118143</v>
      </c>
      <c r="C20" s="8">
        <v>769</v>
      </c>
      <c r="D20" s="9">
        <v>56</v>
      </c>
      <c r="E20" s="9">
        <v>164</v>
      </c>
      <c r="F20" s="9">
        <v>989</v>
      </c>
    </row>
    <row r="21" spans="1:6" ht="13.5">
      <c r="A21" s="14">
        <v>57</v>
      </c>
      <c r="B21" s="8">
        <v>118960</v>
      </c>
      <c r="C21" s="8">
        <v>784</v>
      </c>
      <c r="D21" s="9">
        <v>55</v>
      </c>
      <c r="E21" s="9">
        <v>185</v>
      </c>
      <c r="F21" s="8">
        <v>1024</v>
      </c>
    </row>
    <row r="22" spans="1:6" ht="13.5">
      <c r="A22" s="14">
        <v>58</v>
      </c>
      <c r="B22" s="8">
        <v>119733</v>
      </c>
      <c r="C22" s="8">
        <v>773</v>
      </c>
      <c r="D22" s="9">
        <v>49</v>
      </c>
      <c r="E22" s="9">
        <v>154</v>
      </c>
      <c r="F22" s="9">
        <v>976</v>
      </c>
    </row>
    <row r="23" spans="1:6" ht="13.5">
      <c r="A23" s="14">
        <v>59</v>
      </c>
      <c r="B23" s="8">
        <v>120444</v>
      </c>
      <c r="C23" s="8">
        <v>787</v>
      </c>
      <c r="D23" s="9">
        <v>44</v>
      </c>
      <c r="E23" s="9">
        <v>148</v>
      </c>
      <c r="F23" s="9">
        <v>979</v>
      </c>
    </row>
    <row r="24" spans="1:6" ht="13.5">
      <c r="A24" s="14">
        <v>60</v>
      </c>
      <c r="B24" s="8">
        <v>121267</v>
      </c>
      <c r="C24" s="8">
        <v>799</v>
      </c>
      <c r="D24" s="9">
        <v>43</v>
      </c>
      <c r="E24" s="9">
        <v>139</v>
      </c>
      <c r="F24" s="9">
        <v>982</v>
      </c>
    </row>
    <row r="25" spans="1:6" ht="13.5">
      <c r="A25" s="14">
        <v>61</v>
      </c>
      <c r="B25" s="8">
        <v>122000</v>
      </c>
      <c r="C25" s="8">
        <v>815</v>
      </c>
      <c r="D25" s="9">
        <v>40</v>
      </c>
      <c r="E25" s="9">
        <v>150</v>
      </c>
      <c r="F25" s="8">
        <v>1005</v>
      </c>
    </row>
    <row r="26" spans="1:6" ht="13.5">
      <c r="A26" s="14">
        <v>62</v>
      </c>
      <c r="B26" s="8">
        <v>122185</v>
      </c>
      <c r="C26" s="8">
        <v>853</v>
      </c>
      <c r="D26" s="9">
        <v>34</v>
      </c>
      <c r="E26" s="9">
        <v>151</v>
      </c>
      <c r="F26" s="8">
        <v>1039</v>
      </c>
    </row>
    <row r="27" spans="1:6" ht="13.5">
      <c r="A27" s="14">
        <v>63</v>
      </c>
      <c r="B27" s="8">
        <v>122648</v>
      </c>
      <c r="C27" s="8">
        <v>887</v>
      </c>
      <c r="D27" s="9">
        <v>32</v>
      </c>
      <c r="E27" s="9">
        <v>161</v>
      </c>
      <c r="F27" s="8">
        <v>1081</v>
      </c>
    </row>
    <row r="28" spans="1:6" ht="13.5">
      <c r="A28" s="5" t="s">
        <v>12</v>
      </c>
      <c r="B28" s="8">
        <v>123137</v>
      </c>
      <c r="C28" s="8">
        <v>926</v>
      </c>
      <c r="D28" s="9">
        <v>29</v>
      </c>
      <c r="E28" s="9">
        <v>157</v>
      </c>
      <c r="F28" s="8">
        <v>1112</v>
      </c>
    </row>
    <row r="29" spans="1:6" ht="13.5">
      <c r="A29" s="14">
        <v>2</v>
      </c>
      <c r="B29" s="8">
        <v>123529</v>
      </c>
      <c r="C29" s="8">
        <v>942</v>
      </c>
      <c r="D29" s="9">
        <v>26</v>
      </c>
      <c r="E29" s="9">
        <v>150</v>
      </c>
      <c r="F29" s="8">
        <v>1119</v>
      </c>
    </row>
    <row r="30" spans="1:6" ht="13.5">
      <c r="A30" s="14">
        <v>3</v>
      </c>
      <c r="B30" s="8">
        <v>124150</v>
      </c>
      <c r="C30" s="8">
        <v>926</v>
      </c>
      <c r="D30" s="9">
        <v>23</v>
      </c>
      <c r="E30" s="9">
        <v>168</v>
      </c>
      <c r="F30" s="8">
        <v>1118</v>
      </c>
    </row>
    <row r="31" spans="1:6" ht="13.5">
      <c r="A31" s="14">
        <v>4</v>
      </c>
      <c r="B31" s="8">
        <v>124591</v>
      </c>
      <c r="C31" s="8">
        <v>927</v>
      </c>
      <c r="D31" s="9">
        <v>24</v>
      </c>
      <c r="E31" s="9">
        <v>153</v>
      </c>
      <c r="F31" s="8">
        <v>1104</v>
      </c>
    </row>
    <row r="32" spans="1:6" ht="13.5">
      <c r="A32" s="14">
        <v>5</v>
      </c>
      <c r="B32" s="8">
        <v>124964</v>
      </c>
      <c r="C32" s="8">
        <v>943</v>
      </c>
      <c r="D32" s="9">
        <v>21</v>
      </c>
      <c r="E32" s="9">
        <v>139</v>
      </c>
      <c r="F32" s="8">
        <v>1103</v>
      </c>
    </row>
    <row r="33" spans="1:6" ht="13.5">
      <c r="A33" s="14">
        <v>6</v>
      </c>
      <c r="B33" s="8">
        <v>125186</v>
      </c>
      <c r="C33" s="8">
        <v>959</v>
      </c>
      <c r="D33" s="9">
        <v>19</v>
      </c>
      <c r="E33" s="9">
        <v>128</v>
      </c>
      <c r="F33" s="8">
        <v>1106</v>
      </c>
    </row>
    <row r="34" spans="1:6" ht="13.5">
      <c r="A34" s="14">
        <v>7</v>
      </c>
      <c r="B34" s="8">
        <v>125351</v>
      </c>
      <c r="C34" s="8">
        <v>961</v>
      </c>
      <c r="D34" s="9">
        <v>17</v>
      </c>
      <c r="E34" s="9">
        <v>127</v>
      </c>
      <c r="F34" s="8">
        <v>1105</v>
      </c>
    </row>
    <row r="35" spans="1:6" ht="13.5">
      <c r="A35" s="14">
        <v>8</v>
      </c>
      <c r="B35" s="8">
        <v>125795</v>
      </c>
      <c r="C35" s="8">
        <v>970</v>
      </c>
      <c r="D35" s="9">
        <v>16</v>
      </c>
      <c r="E35" s="9">
        <v>129</v>
      </c>
      <c r="F35" s="8">
        <v>1114</v>
      </c>
    </row>
    <row r="36" spans="1:6" ht="13.5">
      <c r="A36" s="14">
        <v>9</v>
      </c>
      <c r="B36" s="8">
        <v>126136</v>
      </c>
      <c r="C36" s="8">
        <v>975</v>
      </c>
      <c r="D36" s="9">
        <v>13</v>
      </c>
      <c r="E36" s="9">
        <v>124</v>
      </c>
      <c r="F36" s="8">
        <v>1112</v>
      </c>
    </row>
    <row r="37" spans="1:6" ht="13.5">
      <c r="A37" s="14">
        <v>10</v>
      </c>
      <c r="B37" s="8">
        <v>126428</v>
      </c>
      <c r="C37" s="8">
        <v>970</v>
      </c>
      <c r="D37" s="9">
        <v>11</v>
      </c>
      <c r="E37" s="9">
        <v>137</v>
      </c>
      <c r="F37" s="8">
        <v>1118</v>
      </c>
    </row>
    <row r="38" spans="1:6" ht="13.5">
      <c r="A38" s="14">
        <v>11</v>
      </c>
      <c r="B38" s="8">
        <v>126538</v>
      </c>
      <c r="C38" s="8">
        <v>990</v>
      </c>
      <c r="D38" s="9">
        <v>8</v>
      </c>
      <c r="E38" s="9">
        <v>116</v>
      </c>
      <c r="F38" s="8">
        <v>1114</v>
      </c>
    </row>
    <row r="39" spans="1:6" ht="13.5">
      <c r="A39" s="14">
        <v>12</v>
      </c>
      <c r="B39" s="8">
        <v>126734</v>
      </c>
      <c r="C39" s="8">
        <v>1009</v>
      </c>
      <c r="D39" s="9">
        <v>6</v>
      </c>
      <c r="E39" s="9">
        <v>116</v>
      </c>
      <c r="F39" s="8">
        <v>1132</v>
      </c>
    </row>
    <row r="40" spans="1:6" ht="13.5">
      <c r="A40" s="14">
        <v>13</v>
      </c>
      <c r="B40" s="8">
        <v>127007</v>
      </c>
      <c r="C40" s="8">
        <v>1004</v>
      </c>
      <c r="D40" s="9">
        <v>5</v>
      </c>
      <c r="E40" s="9">
        <v>115</v>
      </c>
      <c r="F40" s="8">
        <v>1124</v>
      </c>
    </row>
    <row r="41" spans="1:6" ht="13.5">
      <c r="A41" s="14">
        <v>14</v>
      </c>
      <c r="B41" s="8">
        <v>127299</v>
      </c>
      <c r="C41" s="8">
        <v>994</v>
      </c>
      <c r="D41" s="9">
        <v>5</v>
      </c>
      <c r="E41" s="9">
        <v>112</v>
      </c>
      <c r="F41" s="8">
        <v>1111</v>
      </c>
    </row>
    <row r="42" spans="1:6" ht="13.5">
      <c r="A42" s="14">
        <v>15</v>
      </c>
      <c r="B42" s="8">
        <v>127507</v>
      </c>
      <c r="C42" s="8">
        <v>987</v>
      </c>
      <c r="D42" s="9">
        <v>4</v>
      </c>
      <c r="E42" s="9">
        <v>116</v>
      </c>
      <c r="F42" s="8">
        <v>1106</v>
      </c>
    </row>
    <row r="43" spans="1:6" ht="13.5">
      <c r="A43" s="14">
        <v>16</v>
      </c>
      <c r="B43" s="8">
        <v>127526</v>
      </c>
      <c r="C43" s="8">
        <v>969</v>
      </c>
      <c r="D43" s="9">
        <v>3</v>
      </c>
      <c r="E43" s="9">
        <v>115</v>
      </c>
      <c r="F43" s="8">
        <v>1086</v>
      </c>
    </row>
    <row r="44" spans="1:5" s="13" customFormat="1" ht="13.5">
      <c r="A44" s="11" t="s">
        <v>25</v>
      </c>
      <c r="B44" s="12"/>
      <c r="C44" s="12"/>
      <c r="D44" s="12"/>
      <c r="E44" s="12"/>
    </row>
    <row r="45" spans="1:5" s="13" customFormat="1" ht="13.5">
      <c r="A45" s="11" t="s">
        <v>32</v>
      </c>
      <c r="B45" s="12"/>
      <c r="C45" s="12"/>
      <c r="D45" s="12"/>
      <c r="E45" s="12"/>
    </row>
    <row r="46" spans="1:5" s="13" customFormat="1" ht="13.5">
      <c r="A46" s="11" t="s">
        <v>24</v>
      </c>
      <c r="B46" s="12"/>
      <c r="C46" s="12"/>
      <c r="D46" s="12"/>
      <c r="E46" s="12"/>
    </row>
    <row r="47" ht="13.5">
      <c r="A47" s="1" t="s">
        <v>23</v>
      </c>
    </row>
    <row r="48" ht="13.5">
      <c r="A48" s="1" t="s">
        <v>33</v>
      </c>
    </row>
    <row r="49" ht="13.5">
      <c r="A49" s="1" t="s">
        <v>13</v>
      </c>
    </row>
    <row r="50" ht="13.5">
      <c r="A50" s="1" t="s">
        <v>14</v>
      </c>
    </row>
    <row r="51" ht="13.5">
      <c r="A51" s="1" t="s">
        <v>15</v>
      </c>
    </row>
  </sheetData>
  <sheetProtection/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2015-07-09T02:00:42Z</cp:lastPrinted>
  <dcterms:created xsi:type="dcterms:W3CDTF">2004-10-22T13:49:46Z</dcterms:created>
  <dcterms:modified xsi:type="dcterms:W3CDTF">2015-07-13T08:39:13Z</dcterms:modified>
  <cp:category/>
  <cp:version/>
  <cp:contentType/>
  <cp:contentStatus/>
</cp:coreProperties>
</file>