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45" windowWidth="12660" windowHeight="8265" activeTab="0"/>
  </bookViews>
  <sheets>
    <sheet name="26" sheetId="1" r:id="rId1"/>
    <sheet name="25" sheetId="2" r:id="rId2"/>
    <sheet name="24" sheetId="3" r:id="rId3"/>
    <sheet name="23" sheetId="4" r:id="rId4"/>
    <sheet name="22" sheetId="5" r:id="rId5"/>
    <sheet name="21" sheetId="6" r:id="rId6"/>
    <sheet name="20" sheetId="7" r:id="rId7"/>
    <sheet name="19" sheetId="8" r:id="rId8"/>
    <sheet name="18" sheetId="9" r:id="rId9"/>
    <sheet name="17" sheetId="10" r:id="rId10"/>
    <sheet name="16" sheetId="11" r:id="rId11"/>
    <sheet name="15" sheetId="12" r:id="rId12"/>
    <sheet name="14" sheetId="13" r:id="rId13"/>
  </sheets>
  <definedNames>
    <definedName name="_xlnm.Print_Area" localSheetId="12">'14'!$A$1:$I$57</definedName>
    <definedName name="_xlnm.Print_Area" localSheetId="4">'22'!$A$1:$K$58</definedName>
    <definedName name="_xlnm.Print_Area" localSheetId="3">'23'!$A$1:$K$58</definedName>
    <definedName name="_xlnm.Print_Area" localSheetId="2">'24'!$A$1:$K$58</definedName>
    <definedName name="_xlnm.Print_Area" localSheetId="1">'25'!$A$1:$K$58</definedName>
    <definedName name="_xlnm.Print_Area" localSheetId="0">'26'!$A$1:$K$60</definedName>
    <definedName name="_xlnm.Print_Titles" localSheetId="11">'15'!$2:$4</definedName>
    <definedName name="_xlnm.Print_Titles" localSheetId="10">'16'!$2:$4</definedName>
    <definedName name="_xlnm.Print_Titles" localSheetId="9">'17'!$2:$4</definedName>
    <definedName name="_xlnm.Print_Titles" localSheetId="8">'18'!$2:$4</definedName>
    <definedName name="_xlnm.Print_Titles" localSheetId="7">'19'!$2:$4</definedName>
    <definedName name="_xlnm.Print_Titles" localSheetId="6">'20'!$2:$4</definedName>
    <definedName name="_xlnm.Print_Titles" localSheetId="5">'21'!$2:$4</definedName>
    <definedName name="_xlnm.Print_Titles" localSheetId="4">'22'!$2:$4</definedName>
    <definedName name="_xlnm.Print_Titles" localSheetId="3">'23'!$2:$4</definedName>
    <definedName name="_xlnm.Print_Titles" localSheetId="2">'24'!$2:$4</definedName>
    <definedName name="_xlnm.Print_Titles" localSheetId="1">'25'!$2:$4</definedName>
    <definedName name="_xlnm.Print_Titles" localSheetId="0">'26'!$4:$6</definedName>
  </definedNames>
  <calcPr fullCalcOnLoad="1"/>
</workbook>
</file>

<file path=xl/sharedStrings.xml><?xml version="1.0" encoding="utf-8"?>
<sst xmlns="http://schemas.openxmlformats.org/spreadsheetml/2006/main" count="918" uniqueCount="206">
  <si>
    <t>4.10　都道府県別自動車輸送量と保有自動車数</t>
  </si>
  <si>
    <t xml:space="preserve">出典：国土交通省総合政策局情報政策本部情報安全・調査課交通統計室「自動車輸送統計年報」 </t>
  </si>
  <si>
    <t>4.10　都道府県別自動車輸送量と保有自動車数</t>
  </si>
  <si>
    <t xml:space="preserve"> </t>
  </si>
  <si>
    <t>トラック</t>
  </si>
  <si>
    <t>バス</t>
  </si>
  <si>
    <t>乗用車</t>
  </si>
  <si>
    <t>　　 ただし、軽自動車分は含まない。</t>
  </si>
  <si>
    <t>　3）自動車数の合計とトラック、バス、乗用車との和との差は特種（殊）車である。</t>
  </si>
  <si>
    <t>自動車輸送量（平成20年度）</t>
  </si>
  <si>
    <t>自動車数（平成20年度末）</t>
  </si>
  <si>
    <t>自動車輸送量（平成21年度）</t>
  </si>
  <si>
    <t>自動車数（平成21年度末）</t>
  </si>
  <si>
    <t xml:space="preserve"> </t>
  </si>
  <si>
    <t>トラック</t>
  </si>
  <si>
    <t>バス</t>
  </si>
  <si>
    <t>乗用車</t>
  </si>
  <si>
    <t xml:space="preserve"> </t>
  </si>
  <si>
    <t>#乗用車</t>
  </si>
  <si>
    <t>#貨物車
（トラック）</t>
  </si>
  <si>
    <t>#乗合車
（バス）</t>
  </si>
  <si>
    <t>　3）自動車数の合計とトラック、バス、乗用車との和との差は特種（殊）車である。</t>
  </si>
  <si>
    <t>自動車輸送量（平成12年度）</t>
  </si>
  <si>
    <t>保有車両数（平成12年度末）</t>
  </si>
  <si>
    <t>自動車輸送量（平成11年度）</t>
  </si>
  <si>
    <t>保有車両数（1,000両）（平成12年度末）</t>
  </si>
  <si>
    <t>貨物輸送トン数
（100万t）  1)</t>
  </si>
  <si>
    <t>旅客輸送人員
（100万人） 2)</t>
  </si>
  <si>
    <t xml:space="preserve"> </t>
  </si>
  <si>
    <t>#乗用車</t>
  </si>
  <si>
    <t>#貨物車
（トラック）</t>
  </si>
  <si>
    <t>#乗合車
（バス）</t>
  </si>
  <si>
    <t>自動車輸送量は，地方運輸局別輸送量を，陸運支局別登録自動車数の比率（各年度末）により振り分けたものである。</t>
  </si>
  <si>
    <t>注1)　軽自動車分を除く。</t>
  </si>
  <si>
    <t>　2)  貨物自動車及び軽自動車を除く。</t>
  </si>
  <si>
    <t xml:space="preserve">出典：国土交通省総合政策局情報管理部「陸運統計要覧（平成12年度版）」 </t>
  </si>
  <si>
    <t>自動車数（平成15年度末）</t>
  </si>
  <si>
    <t>自動車輸送量（平成15年度）</t>
  </si>
  <si>
    <t>トラック</t>
  </si>
  <si>
    <t>バス</t>
  </si>
  <si>
    <t>乗用車</t>
  </si>
  <si>
    <t xml:space="preserve">出典：国土交通省総合政策局情報管理部「陸運統計要覧　平成16年版」 </t>
  </si>
  <si>
    <t>注1）貨物輸送トン数は、「自動車輸送統計年報」の地方運輸局輸送量を、運輸支局別登録自動車数の比率（各年度末）により、推計したものである。</t>
  </si>
  <si>
    <t>　2）旅客輸送人員は、「自動車輸送統計年報」の地方運輸局別輸送量を、運輸支局別登録自動車数の比率（各年度末）により、推計したものである。</t>
  </si>
  <si>
    <t>4.13　都道府県別自動車輸送量と保有自動車数</t>
  </si>
  <si>
    <t>自動車輸送量（平成16年度）</t>
  </si>
  <si>
    <t>自動車数（平成16年度末）</t>
  </si>
  <si>
    <t>トラック</t>
  </si>
  <si>
    <t>バス</t>
  </si>
  <si>
    <t>乗用車</t>
  </si>
  <si>
    <t xml:space="preserve">出典：国土交通省総合政策局情報管理部「陸運統計要覧　平成17年版」 </t>
  </si>
  <si>
    <r>
      <t>自動車輸送量（平成</t>
    </r>
    <r>
      <rPr>
        <sz val="11"/>
        <color indexed="10"/>
        <rFont val="ＭＳ ゴシック"/>
        <family val="3"/>
      </rPr>
      <t>17</t>
    </r>
    <r>
      <rPr>
        <sz val="11"/>
        <rFont val="ＭＳ ゴシック"/>
        <family val="3"/>
      </rPr>
      <t>年度）</t>
    </r>
  </si>
  <si>
    <r>
      <t>自動車数（平成</t>
    </r>
    <r>
      <rPr>
        <sz val="11"/>
        <color indexed="10"/>
        <rFont val="ＭＳ ゴシック"/>
        <family val="3"/>
      </rPr>
      <t>17</t>
    </r>
    <r>
      <rPr>
        <sz val="11"/>
        <rFont val="ＭＳ ゴシック"/>
        <family val="3"/>
      </rPr>
      <t>年度末）</t>
    </r>
  </si>
  <si>
    <r>
      <t>出典：国土交通省総合政策局情報管理部「陸運統計要覧　平成</t>
    </r>
    <r>
      <rPr>
        <sz val="11"/>
        <color indexed="10"/>
        <rFont val="ＭＳ ゴシック"/>
        <family val="3"/>
      </rPr>
      <t>18</t>
    </r>
    <r>
      <rPr>
        <sz val="11"/>
        <rFont val="ＭＳ ゴシック"/>
        <family val="3"/>
      </rPr>
      <t xml:space="preserve">年版」 </t>
    </r>
  </si>
  <si>
    <r>
      <t>自動車数（平成</t>
    </r>
    <r>
      <rPr>
        <sz val="11"/>
        <color indexed="10"/>
        <rFont val="ＭＳ ゴシック"/>
        <family val="3"/>
      </rPr>
      <t>18</t>
    </r>
    <r>
      <rPr>
        <sz val="11"/>
        <rFont val="ＭＳ ゴシック"/>
        <family val="3"/>
      </rPr>
      <t>年度末）</t>
    </r>
  </si>
  <si>
    <r>
      <t>自動車輸送量（平成</t>
    </r>
    <r>
      <rPr>
        <sz val="11"/>
        <color indexed="10"/>
        <rFont val="ＭＳ ゴシック"/>
        <family val="3"/>
      </rPr>
      <t>18</t>
    </r>
    <r>
      <rPr>
        <sz val="11"/>
        <rFont val="ＭＳ ゴシック"/>
        <family val="3"/>
      </rPr>
      <t>年度）</t>
    </r>
  </si>
  <si>
    <r>
      <rPr>
        <sz val="11"/>
        <rFont val="ＭＳ ゴシック"/>
        <family val="3"/>
      </rPr>
      <t>出典：国土交通省総合政策局情報管理部</t>
    </r>
    <r>
      <rPr>
        <sz val="11"/>
        <color indexed="10"/>
        <rFont val="ＭＳ ゴシック"/>
        <family val="3"/>
      </rPr>
      <t xml:space="preserve">「運輸関連統計資料集」 </t>
    </r>
  </si>
  <si>
    <t>自動車輸送量（平成19年度）</t>
  </si>
  <si>
    <t>自動車数（平成19年度末）</t>
  </si>
  <si>
    <t xml:space="preserve"> </t>
  </si>
  <si>
    <t>トラック</t>
  </si>
  <si>
    <t>バス</t>
  </si>
  <si>
    <t>乗用車</t>
  </si>
  <si>
    <t>　　 ただし、軽自動車分は含まない。</t>
  </si>
  <si>
    <t>　3）自動車数の合計とトラック、バス、乗用車との和との差は特種（殊）車である。</t>
  </si>
  <si>
    <t>都道府県</t>
  </si>
  <si>
    <t>営業用</t>
  </si>
  <si>
    <t>自家用</t>
  </si>
  <si>
    <t>バス</t>
  </si>
  <si>
    <t>乗用車</t>
  </si>
  <si>
    <t>全  国</t>
  </si>
  <si>
    <t>北海道</t>
  </si>
  <si>
    <t>青　森</t>
  </si>
  <si>
    <t>岩　手</t>
  </si>
  <si>
    <t>宮　城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</si>
  <si>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</si>
  <si>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</si>
  <si>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</si>
  <si>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</si>
  <si>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</si>
  <si>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</si>
  <si>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</si>
  <si>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</si>
  <si>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</si>
  <si>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</si>
  <si>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</si>
  <si>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</si>
  <si>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</si>
  <si>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</si>
  <si>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</si>
  <si>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</si>
  <si>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</si>
  <si>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</si>
  <si>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</si>
  <si>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</si>
  <si>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</si>
  <si>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</si>
  <si>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</si>
  <si>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</si>
  <si>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</si>
  <si>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貨物輸送トン数
（千トン）  1)</t>
  </si>
  <si>
    <t>旅客輸送人員
（千人） 2)</t>
  </si>
  <si>
    <t>合計</t>
  </si>
  <si>
    <t>注1）貨物輸送トン数は、「自動車輸送統計年報」の地方運輸局輸送量を、陸運支局別登録自動車数の比率（各年度末）により、推計したものである。</t>
  </si>
  <si>
    <t>　　 ただし、貨物自動車及び軽自動車分を除く。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</si>
  <si>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</si>
  <si>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</si>
  <si>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</si>
  <si>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</si>
  <si>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</si>
  <si>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</si>
  <si>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</si>
  <si>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</si>
  <si>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</si>
  <si>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</si>
  <si>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</si>
  <si>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</si>
  <si>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</si>
  <si>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</si>
  <si>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</si>
  <si>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</si>
  <si>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</si>
  <si>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</si>
  <si>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4.13　都道府県別自動車輸送量と保有自動車数</t>
  </si>
  <si>
    <t xml:space="preserve"> </t>
  </si>
  <si>
    <t>#乗用車</t>
  </si>
  <si>
    <t>　　 ただし、軽自動車分は含まない。</t>
  </si>
  <si>
    <t>　3）自動車数の合計とトラック、バス、乗用車との和との差は特種（殊）車である。</t>
  </si>
  <si>
    <t>自動車輸送量（平成14年度）</t>
  </si>
  <si>
    <t>自動車数（平成14年度末）</t>
  </si>
  <si>
    <t xml:space="preserve">出典：国土交通省総合政策局情報管理部「陸運統計要覧　平成15年版」 </t>
  </si>
  <si>
    <t>#トラック</t>
  </si>
  <si>
    <t>#バス</t>
  </si>
  <si>
    <t>　2）旅客輸送人員は、「自動車輸送統計年報」の地方運輸局別輸送量を、陸運支局別登録自動車数の比率（各年度末）により、推計したものである。</t>
  </si>
  <si>
    <t>自動車輸送量（平成13年度）</t>
  </si>
  <si>
    <t>自動車数（平成13年度末）</t>
  </si>
  <si>
    <t>　　 ただし、軽自動車分は含まない。</t>
  </si>
  <si>
    <t>　2）旅客輸送人員は、「自動車輸送統計年報」の地方運輸局輸送量を、陸運支局別登録自動車数の比率（各年度末）により、推計したものである。</t>
  </si>
  <si>
    <t xml:space="preserve">出典：国土交通省総合政策局情報管理部「陸運統計要覧　平成14年版」 </t>
  </si>
  <si>
    <t>都道府県別自動車輸送量と保有自動車数</t>
  </si>
  <si>
    <t xml:space="preserve">出典：国土交通省総合政策局情報管理部「陸運統計要覧（平成13年版）」 </t>
  </si>
  <si>
    <t>　　　国土交通省総合政策局情報管理部「自動車輸送統計年報（第38巻第13号）（平成12年度分）」</t>
  </si>
  <si>
    <t>計</t>
  </si>
  <si>
    <t>4.9　都道府県別自動車輸送量と保有自動車数</t>
  </si>
  <si>
    <t>自動車輸送量（平成22年度）</t>
  </si>
  <si>
    <t>自動車数（平成22年度末）</t>
  </si>
  <si>
    <t>6.10　都道府県別自動車輸送量と保有自動車数</t>
  </si>
  <si>
    <t>出典：国土交通省総合政策局情報政策課「交通関連統計資料集」</t>
  </si>
  <si>
    <t>自動車輸送量（平成23年度）</t>
  </si>
  <si>
    <t>自動車数（平成23年度末）</t>
  </si>
  <si>
    <t>　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</si>
  <si>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</si>
  <si>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</si>
  <si>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</si>
  <si>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</si>
  <si>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</si>
  <si>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</si>
  <si>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</si>
  <si>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</si>
  <si>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</si>
  <si>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</si>
  <si>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</si>
  <si>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</si>
  <si>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</si>
  <si>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</si>
  <si>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</si>
  <si>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</si>
  <si>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</si>
  <si>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</si>
  <si>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</si>
  <si>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</si>
  <si>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</si>
  <si>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</si>
  <si>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</si>
  <si>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</si>
  <si>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</si>
  <si>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</si>
  <si>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</si>
  <si>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</si>
  <si>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</si>
  <si>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</si>
  <si>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</si>
  <si>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</si>
  <si>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</si>
  <si>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</si>
  <si>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</si>
  <si>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</si>
  <si>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</si>
  <si>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</si>
  <si>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</si>
  <si>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</si>
  <si>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</si>
  <si>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</si>
  <si>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</si>
  <si>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</si>
  <si>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</si>
  <si>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</si>
  <si>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</si>
  <si>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トラック</t>
  </si>
  <si>
    <t>・貨物輸送トン数は、「自動車輸送統計年報」の地方運輸局輸送量を、運輸支局別登録自動車数の比率（各年度末）により、推計したもの。
　ただし、特種用途車を含み、軽自動車分は含まない。</t>
  </si>
  <si>
    <t>・旅客輸送人員は、「自動車輸送統計年報」の地方運輸局別輸送量を、運輸支局別登録自動車数の比率（各年度末）により、推計したもの。
　ただし、貨物自動車及び軽自動車分を除く。</t>
  </si>
  <si>
    <t>出典：国土交通省 総合政策局情報政策課「交通関連統計資料集」より作成</t>
  </si>
  <si>
    <t>注）</t>
  </si>
  <si>
    <t>貨物輸送トン数（千t）</t>
  </si>
  <si>
    <t>旅客輸送人員（千人）</t>
  </si>
  <si>
    <t>・自動車数の合計とトラック、バス、乗用車との和との差は特種(殊)車である。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</si>
</sst>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\ ###\ ##0_ "/>
    <numFmt numFmtId="179" formatCode="#,##0_);[Red]\(#,##0\)"/>
    <numFmt numFmtId="180" formatCode="#,##0_ "/>
    <numFmt numFmtId="181" formatCode="* #,##0;* \-#,##0;* &quot;-&quot;;@"/>
    <numFmt numFmtId="182" formatCode="_ * #\ ###\ ##0_ ;_ * \-#\ ###\ ##0_ ;_ * &quot;-&quot;_ ;_ @_ 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ashed"/>
      <bottom style="thin"/>
    </border>
    <border>
      <left style="hair"/>
      <right style="dashed"/>
      <top style="dashed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hair"/>
      <top style="thin"/>
      <bottom style="thin"/>
    </border>
    <border>
      <left style="hair"/>
      <right style="dashed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dashed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dashed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medium"/>
    </border>
    <border>
      <left style="hair"/>
      <right style="dashed"/>
      <top style="hair"/>
      <bottom style="medium"/>
    </border>
    <border>
      <left style="thin"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/>
      <top style="hair"/>
      <bottom style="medium"/>
    </border>
    <border>
      <left style="hair"/>
      <right style="hair"/>
      <top style="thin"/>
      <bottom/>
    </border>
    <border>
      <left style="hair"/>
      <right style="hair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 vertical="center"/>
      <protection/>
    </xf>
    <xf numFmtId="0" fontId="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3" fillId="0" borderId="12" xfId="49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76" fontId="3" fillId="0" borderId="15" xfId="49" applyNumberFormat="1" applyFont="1" applyFill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176" fontId="3" fillId="0" borderId="16" xfId="49" applyNumberFormat="1" applyFont="1" applyFill="1" applyBorder="1" applyAlignment="1">
      <alignment vertical="center"/>
    </xf>
    <xf numFmtId="176" fontId="3" fillId="0" borderId="12" xfId="49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80" fontId="4" fillId="0" borderId="12" xfId="62" applyNumberFormat="1" applyFont="1" applyBorder="1">
      <alignment vertical="center"/>
      <protection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178" fontId="6" fillId="0" borderId="12" xfId="0" applyNumberFormat="1" applyFont="1" applyFill="1" applyBorder="1" applyAlignment="1">
      <alignment horizontal="right" vertical="center"/>
    </xf>
    <xf numFmtId="180" fontId="3" fillId="0" borderId="12" xfId="62" applyNumberFormat="1" applyFont="1" applyFill="1" applyBorder="1">
      <alignment vertical="center"/>
      <protection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/>
    </xf>
    <xf numFmtId="179" fontId="6" fillId="0" borderId="12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180" fontId="3" fillId="0" borderId="13" xfId="62" applyNumberFormat="1" applyFont="1" applyFill="1" applyBorder="1">
      <alignment vertical="center"/>
      <protection/>
    </xf>
    <xf numFmtId="0" fontId="3" fillId="0" borderId="17" xfId="0" applyFont="1" applyBorder="1" applyAlignment="1">
      <alignment horizontal="center" vertical="top" wrapText="1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6" fillId="33" borderId="12" xfId="61" applyNumberFormat="1" applyFont="1" applyFill="1" applyBorder="1" applyAlignment="1">
      <alignment horizontal="right" vertical="center"/>
      <protection/>
    </xf>
    <xf numFmtId="179" fontId="6" fillId="33" borderId="12" xfId="61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25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27" xfId="49" applyFont="1" applyFill="1" applyBorder="1" applyAlignment="1">
      <alignment vertical="center"/>
    </xf>
    <xf numFmtId="38" fontId="6" fillId="0" borderId="28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vertical="center"/>
    </xf>
    <xf numFmtId="38" fontId="6" fillId="0" borderId="29" xfId="49" applyFont="1" applyFill="1" applyBorder="1" applyAlignment="1">
      <alignment horizontal="right" vertical="center"/>
    </xf>
    <xf numFmtId="38" fontId="6" fillId="33" borderId="30" xfId="49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horizontal="right" vertical="center"/>
    </xf>
    <xf numFmtId="38" fontId="6" fillId="33" borderId="29" xfId="49" applyFont="1" applyFill="1" applyBorder="1" applyAlignment="1">
      <alignment horizontal="right" vertical="center"/>
    </xf>
    <xf numFmtId="38" fontId="6" fillId="0" borderId="31" xfId="49" applyFont="1" applyFill="1" applyBorder="1" applyAlignment="1">
      <alignment horizontal="right" vertical="center"/>
    </xf>
    <xf numFmtId="38" fontId="6" fillId="0" borderId="32" xfId="49" applyFont="1" applyFill="1" applyBorder="1" applyAlignment="1">
      <alignment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4" xfId="49" applyFont="1" applyFill="1" applyBorder="1" applyAlignment="1">
      <alignment vertical="center"/>
    </xf>
    <xf numFmtId="38" fontId="6" fillId="33" borderId="35" xfId="49" applyFont="1" applyFill="1" applyBorder="1" applyAlignment="1">
      <alignment horizontal="right" vertical="center"/>
    </xf>
    <xf numFmtId="38" fontId="6" fillId="33" borderId="36" xfId="49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38" fontId="6" fillId="0" borderId="38" xfId="49" applyFont="1" applyFill="1" applyBorder="1" applyAlignment="1">
      <alignment vertical="center"/>
    </xf>
    <xf numFmtId="38" fontId="6" fillId="0" borderId="39" xfId="49" applyFont="1" applyFill="1" applyBorder="1" applyAlignment="1">
      <alignment horizontal="right" vertical="center"/>
    </xf>
    <xf numFmtId="38" fontId="6" fillId="0" borderId="40" xfId="49" applyFont="1" applyFill="1" applyBorder="1" applyAlignment="1">
      <alignment vertical="center"/>
    </xf>
    <xf numFmtId="38" fontId="6" fillId="33" borderId="41" xfId="49" applyFont="1" applyFill="1" applyBorder="1" applyAlignment="1">
      <alignment horizontal="right" vertical="center"/>
    </xf>
    <xf numFmtId="38" fontId="6" fillId="33" borderId="42" xfId="49" applyFont="1" applyFill="1" applyBorder="1" applyAlignment="1">
      <alignment horizontal="right" vertical="center"/>
    </xf>
    <xf numFmtId="38" fontId="6" fillId="0" borderId="23" xfId="49" applyFont="1" applyFill="1" applyBorder="1" applyAlignment="1">
      <alignment horizontal="right" vertical="center"/>
    </xf>
    <xf numFmtId="38" fontId="6" fillId="0" borderId="43" xfId="49" applyFont="1" applyFill="1" applyBorder="1" applyAlignment="1">
      <alignment horizontal="right" vertical="center"/>
    </xf>
    <xf numFmtId="38" fontId="6" fillId="0" borderId="44" xfId="49" applyFont="1" applyFill="1" applyBorder="1" applyAlignment="1">
      <alignment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llPage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0"/>
  <sheetViews>
    <sheetView tabSelected="1" zoomScale="85" zoomScaleNormal="85" zoomScaleSheetLayoutView="85" workbookViewId="0" topLeftCell="A1">
      <selection activeCell="A1" sqref="A1"/>
    </sheetView>
  </sheetViews>
  <sheetFormatPr defaultColWidth="12.59765625" defaultRowHeight="13.5" customHeight="1"/>
  <cols>
    <col min="1" max="1" width="10.59765625" style="52" customWidth="1"/>
    <col min="2" max="11" width="12.09765625" style="52" customWidth="1"/>
    <col min="12" max="16384" width="12.59765625" style="7" customWidth="1"/>
  </cols>
  <sheetData>
    <row r="1" spans="1:11" s="52" customFormat="1" ht="30" customHeight="1">
      <c r="A1" s="56" t="s">
        <v>146</v>
      </c>
      <c r="B1" s="57"/>
      <c r="C1" s="57"/>
      <c r="D1" s="57"/>
      <c r="E1" s="57"/>
      <c r="F1" s="57"/>
      <c r="G1" s="55"/>
      <c r="H1" s="55"/>
      <c r="I1" s="55"/>
      <c r="J1" s="55"/>
      <c r="K1" s="55"/>
    </row>
    <row r="2" spans="6:11" s="52" customFormat="1" ht="19.5" customHeight="1">
      <c r="F2" s="55"/>
      <c r="G2" s="55"/>
      <c r="H2" s="55"/>
      <c r="I2" s="55"/>
      <c r="J2" s="55"/>
      <c r="K2" s="55"/>
    </row>
    <row r="3" spans="6:11" s="52" customFormat="1" ht="19.5" customHeight="1" thickBot="1">
      <c r="F3" s="55"/>
      <c r="G3" s="55"/>
      <c r="H3" s="55"/>
      <c r="I3" s="55"/>
      <c r="J3" s="55"/>
      <c r="K3" s="55"/>
    </row>
    <row r="4" spans="1:11" ht="19.5" customHeight="1">
      <c r="A4" s="100"/>
      <c r="B4" s="103" t="s">
        <v>148</v>
      </c>
      <c r="C4" s="104"/>
      <c r="D4" s="104"/>
      <c r="E4" s="104"/>
      <c r="F4" s="104"/>
      <c r="G4" s="105"/>
      <c r="H4" s="103" t="s">
        <v>149</v>
      </c>
      <c r="I4" s="106"/>
      <c r="J4" s="106"/>
      <c r="K4" s="107"/>
    </row>
    <row r="5" spans="1:11" ht="19.5" customHeight="1">
      <c r="A5" s="101"/>
      <c r="B5" s="97" t="s">
        <v>203</v>
      </c>
      <c r="C5" s="108"/>
      <c r="D5" s="109"/>
      <c r="E5" s="97" t="s">
        <v>204</v>
      </c>
      <c r="F5" s="108"/>
      <c r="G5" s="109"/>
      <c r="H5" s="97" t="s">
        <v>198</v>
      </c>
      <c r="I5" s="95" t="s">
        <v>68</v>
      </c>
      <c r="J5" s="113" t="s">
        <v>69</v>
      </c>
      <c r="K5" s="110" t="s">
        <v>102</v>
      </c>
    </row>
    <row r="6" spans="1:11" ht="19.5" customHeight="1">
      <c r="A6" s="102"/>
      <c r="B6" s="61" t="s">
        <v>66</v>
      </c>
      <c r="C6" s="62" t="s">
        <v>67</v>
      </c>
      <c r="D6" s="60" t="s">
        <v>102</v>
      </c>
      <c r="E6" s="61" t="s">
        <v>68</v>
      </c>
      <c r="F6" s="62" t="s">
        <v>69</v>
      </c>
      <c r="G6" s="60" t="s">
        <v>102</v>
      </c>
      <c r="H6" s="98"/>
      <c r="I6" s="96"/>
      <c r="J6" s="114"/>
      <c r="K6" s="111"/>
    </row>
    <row r="7" spans="1:11" ht="19.5" customHeight="1">
      <c r="A7" s="54" t="s">
        <v>70</v>
      </c>
      <c r="B7" s="66">
        <v>2911204.2626681007</v>
      </c>
      <c r="C7" s="67">
        <v>1261246.1136817608</v>
      </c>
      <c r="D7" s="68">
        <v>4172450.37634986</v>
      </c>
      <c r="E7" s="66">
        <v>4413756.999999999</v>
      </c>
      <c r="F7" s="67">
        <v>1659728.9999999995</v>
      </c>
      <c r="G7" s="68">
        <v>6073486</v>
      </c>
      <c r="H7" s="69">
        <v>6135913</v>
      </c>
      <c r="I7" s="70">
        <v>226270</v>
      </c>
      <c r="J7" s="71">
        <v>40143441</v>
      </c>
      <c r="K7" s="72">
        <v>48000755</v>
      </c>
    </row>
    <row r="8" spans="1:11" ht="19.5" customHeight="1">
      <c r="A8" s="63" t="s">
        <v>151</v>
      </c>
      <c r="B8" s="73">
        <v>267678</v>
      </c>
      <c r="C8" s="74">
        <v>32177</v>
      </c>
      <c r="D8" s="75">
        <v>299855</v>
      </c>
      <c r="E8" s="76">
        <v>199924</v>
      </c>
      <c r="F8" s="74">
        <v>100986</v>
      </c>
      <c r="G8" s="75">
        <v>300910</v>
      </c>
      <c r="H8" s="77">
        <v>395730</v>
      </c>
      <c r="I8" s="78">
        <v>13869</v>
      </c>
      <c r="J8" s="79">
        <v>1959349</v>
      </c>
      <c r="K8" s="80">
        <v>2497805</v>
      </c>
    </row>
    <row r="9" spans="1:11" ht="19.5" customHeight="1">
      <c r="A9" s="64" t="s">
        <v>152</v>
      </c>
      <c r="B9" s="81">
        <v>38138.840356966706</v>
      </c>
      <c r="C9" s="82">
        <v>16870.83751586344</v>
      </c>
      <c r="D9" s="83">
        <v>55009.67787283014</v>
      </c>
      <c r="E9" s="81">
        <v>30759.182228453752</v>
      </c>
      <c r="F9" s="82">
        <v>11247.10395154402</v>
      </c>
      <c r="G9" s="83">
        <v>42006.28617999777</v>
      </c>
      <c r="H9" s="84">
        <v>85686</v>
      </c>
      <c r="I9" s="85">
        <v>3998</v>
      </c>
      <c r="J9" s="86">
        <v>421771</v>
      </c>
      <c r="K9" s="87">
        <v>539992</v>
      </c>
    </row>
    <row r="10" spans="1:11" ht="19.5" customHeight="1">
      <c r="A10" s="64" t="s">
        <v>153</v>
      </c>
      <c r="B10" s="81">
        <v>36656.657288686016</v>
      </c>
      <c r="C10" s="82">
        <v>16215.189114399665</v>
      </c>
      <c r="D10" s="83">
        <v>52871.846403085685</v>
      </c>
      <c r="E10" s="81">
        <v>28127.956535074267</v>
      </c>
      <c r="F10" s="82">
        <v>11433.821914298005</v>
      </c>
      <c r="G10" s="83">
        <v>39561.77844937227</v>
      </c>
      <c r="H10" s="84">
        <v>82356</v>
      </c>
      <c r="I10" s="85">
        <v>3656</v>
      </c>
      <c r="J10" s="86">
        <v>428773</v>
      </c>
      <c r="K10" s="87">
        <v>536785</v>
      </c>
    </row>
    <row r="11" spans="1:11" ht="19.5" customHeight="1">
      <c r="A11" s="64" t="s">
        <v>154</v>
      </c>
      <c r="B11" s="81">
        <v>58356.61858835221</v>
      </c>
      <c r="C11" s="82">
        <v>25814.236116370703</v>
      </c>
      <c r="D11" s="83">
        <v>84170.85470472291</v>
      </c>
      <c r="E11" s="81">
        <v>37529.58752136003</v>
      </c>
      <c r="F11" s="82">
        <v>21633.9506225334</v>
      </c>
      <c r="G11" s="83">
        <v>59163.53814389343</v>
      </c>
      <c r="H11" s="84">
        <v>131109</v>
      </c>
      <c r="I11" s="85">
        <v>4878</v>
      </c>
      <c r="J11" s="86">
        <v>811282</v>
      </c>
      <c r="K11" s="87">
        <v>975925</v>
      </c>
    </row>
    <row r="12" spans="1:11" ht="19.5" customHeight="1">
      <c r="A12" s="64" t="s">
        <v>155</v>
      </c>
      <c r="B12" s="81">
        <v>24114.183810883755</v>
      </c>
      <c r="C12" s="82">
        <v>10666.986019850778</v>
      </c>
      <c r="D12" s="83">
        <v>34781.169830734536</v>
      </c>
      <c r="E12" s="81">
        <v>19495.68978661876</v>
      </c>
      <c r="F12" s="82">
        <v>9784.586575473992</v>
      </c>
      <c r="G12" s="83">
        <v>29280.27636209275</v>
      </c>
      <c r="H12" s="84">
        <v>54177</v>
      </c>
      <c r="I12" s="85">
        <v>2534</v>
      </c>
      <c r="J12" s="86">
        <v>366926</v>
      </c>
      <c r="K12" s="87">
        <v>443802</v>
      </c>
    </row>
    <row r="13" spans="1:11" ht="19.5" customHeight="1">
      <c r="A13" s="64" t="s">
        <v>156</v>
      </c>
      <c r="B13" s="81">
        <v>29506.570559298332</v>
      </c>
      <c r="C13" s="82">
        <v>13052.325474425452</v>
      </c>
      <c r="D13" s="83">
        <v>42558.89603372378</v>
      </c>
      <c r="E13" s="81">
        <v>19772.660912237654</v>
      </c>
      <c r="F13" s="82">
        <v>11155.744948345626</v>
      </c>
      <c r="G13" s="83">
        <v>30928.40586058328</v>
      </c>
      <c r="H13" s="84">
        <v>66292</v>
      </c>
      <c r="I13" s="85">
        <v>2570</v>
      </c>
      <c r="J13" s="86">
        <v>418345</v>
      </c>
      <c r="K13" s="87">
        <v>507627</v>
      </c>
    </row>
    <row r="14" spans="1:11" ht="19.5" customHeight="1">
      <c r="A14" s="64" t="s">
        <v>157</v>
      </c>
      <c r="B14" s="81">
        <v>54177.129395812975</v>
      </c>
      <c r="C14" s="82">
        <v>23965.42575908996</v>
      </c>
      <c r="D14" s="83">
        <v>78142.55515490293</v>
      </c>
      <c r="E14" s="81">
        <v>39906.92301625553</v>
      </c>
      <c r="F14" s="82">
        <v>20286.791987804954</v>
      </c>
      <c r="G14" s="83">
        <v>60193.71500406049</v>
      </c>
      <c r="H14" s="84">
        <v>121719</v>
      </c>
      <c r="I14" s="85">
        <v>5187</v>
      </c>
      <c r="J14" s="86">
        <v>760763</v>
      </c>
      <c r="K14" s="87">
        <v>917781</v>
      </c>
    </row>
    <row r="15" spans="1:11" ht="19.5" customHeight="1">
      <c r="A15" s="64" t="s">
        <v>158</v>
      </c>
      <c r="B15" s="81">
        <v>98424.86926515358</v>
      </c>
      <c r="C15" s="82">
        <v>43553.01206424493</v>
      </c>
      <c r="D15" s="83">
        <v>141977.88132939851</v>
      </c>
      <c r="E15" s="81">
        <v>218408.52243795004</v>
      </c>
      <c r="F15" s="82">
        <v>67167.63540385087</v>
      </c>
      <c r="G15" s="83">
        <v>285576.15784180094</v>
      </c>
      <c r="H15" s="84">
        <v>222600</v>
      </c>
      <c r="I15" s="85">
        <v>6965</v>
      </c>
      <c r="J15" s="86">
        <v>1332235</v>
      </c>
      <c r="K15" s="87">
        <v>1605215</v>
      </c>
    </row>
    <row r="16" spans="1:11" ht="19.5" customHeight="1">
      <c r="A16" s="64" t="s">
        <v>159</v>
      </c>
      <c r="B16" s="81">
        <v>58770.1703649917</v>
      </c>
      <c r="C16" s="82">
        <v>26005.804813707007</v>
      </c>
      <c r="D16" s="83">
        <v>84775.97517869872</v>
      </c>
      <c r="E16" s="81">
        <v>145783.37700129644</v>
      </c>
      <c r="F16" s="82">
        <v>45762.434028196934</v>
      </c>
      <c r="G16" s="83">
        <v>191545.81102949337</v>
      </c>
      <c r="H16" s="84">
        <v>132916</v>
      </c>
      <c r="I16" s="85">
        <v>4649</v>
      </c>
      <c r="J16" s="86">
        <v>907674</v>
      </c>
      <c r="K16" s="87">
        <v>1072860</v>
      </c>
    </row>
    <row r="17" spans="1:11" ht="19.5" customHeight="1">
      <c r="A17" s="64" t="s">
        <v>160</v>
      </c>
      <c r="B17" s="81">
        <v>59316.238260510414</v>
      </c>
      <c r="C17" s="82">
        <v>26247.439898609715</v>
      </c>
      <c r="D17" s="83">
        <v>85563.67815912013</v>
      </c>
      <c r="E17" s="81">
        <v>126623.6344012121</v>
      </c>
      <c r="F17" s="82">
        <v>45170.08166666924</v>
      </c>
      <c r="G17" s="83">
        <v>171793.71606788132</v>
      </c>
      <c r="H17" s="84">
        <v>134151</v>
      </c>
      <c r="I17" s="85">
        <v>4038</v>
      </c>
      <c r="J17" s="86">
        <v>895925</v>
      </c>
      <c r="K17" s="87">
        <v>1062244</v>
      </c>
    </row>
    <row r="18" spans="1:11" ht="19.5" customHeight="1">
      <c r="A18" s="64" t="s">
        <v>161</v>
      </c>
      <c r="B18" s="81">
        <v>132555.21813567114</v>
      </c>
      <c r="C18" s="82">
        <v>58655.69401051208</v>
      </c>
      <c r="D18" s="83">
        <v>191210.91214618323</v>
      </c>
      <c r="E18" s="81">
        <v>302730.20468283846</v>
      </c>
      <c r="F18" s="82">
        <v>114870.12551099798</v>
      </c>
      <c r="G18" s="83">
        <v>417600.3301938365</v>
      </c>
      <c r="H18" s="84">
        <v>299790</v>
      </c>
      <c r="I18" s="85">
        <v>9654</v>
      </c>
      <c r="J18" s="86">
        <v>2278389</v>
      </c>
      <c r="K18" s="87">
        <v>2655904</v>
      </c>
    </row>
    <row r="19" spans="1:11" ht="19.5" customHeight="1">
      <c r="A19" s="64" t="s">
        <v>162</v>
      </c>
      <c r="B19" s="81">
        <v>124523.3773890336</v>
      </c>
      <c r="C19" s="82">
        <v>55101.60387508077</v>
      </c>
      <c r="D19" s="83">
        <v>179624.98126411438</v>
      </c>
      <c r="E19" s="81">
        <v>335373.89052029804</v>
      </c>
      <c r="F19" s="82">
        <v>101638.21704404593</v>
      </c>
      <c r="G19" s="83">
        <v>437012.10756434395</v>
      </c>
      <c r="H19" s="84">
        <v>281625</v>
      </c>
      <c r="I19" s="85">
        <v>10695</v>
      </c>
      <c r="J19" s="86">
        <v>2015941</v>
      </c>
      <c r="K19" s="87">
        <v>2375903</v>
      </c>
    </row>
    <row r="20" spans="1:11" ht="19.5" customHeight="1">
      <c r="A20" s="64" t="s">
        <v>163</v>
      </c>
      <c r="B20" s="81">
        <v>177075.0061487013</v>
      </c>
      <c r="C20" s="82">
        <v>78355.70355998482</v>
      </c>
      <c r="D20" s="83">
        <v>255430.7097086861</v>
      </c>
      <c r="E20" s="81">
        <v>466042.7078927227</v>
      </c>
      <c r="F20" s="82">
        <v>137120.3705441177</v>
      </c>
      <c r="G20" s="83">
        <v>603163.0784368403</v>
      </c>
      <c r="H20" s="84">
        <v>400477</v>
      </c>
      <c r="I20" s="85">
        <v>14862</v>
      </c>
      <c r="J20" s="86">
        <v>2719711</v>
      </c>
      <c r="K20" s="87">
        <v>3223281</v>
      </c>
    </row>
    <row r="21" spans="1:11" ht="19.5" customHeight="1">
      <c r="A21" s="64" t="s">
        <v>164</v>
      </c>
      <c r="B21" s="81">
        <v>124572.89933583367</v>
      </c>
      <c r="C21" s="82">
        <v>55123.51734027033</v>
      </c>
      <c r="D21" s="83">
        <v>179696.416676104</v>
      </c>
      <c r="E21" s="81">
        <v>346161.0451101982</v>
      </c>
      <c r="F21" s="82">
        <v>124421.67499533035</v>
      </c>
      <c r="G21" s="83">
        <v>470582.72010552854</v>
      </c>
      <c r="H21" s="84">
        <v>281737</v>
      </c>
      <c r="I21" s="85">
        <v>11039</v>
      </c>
      <c r="J21" s="86">
        <v>2467839</v>
      </c>
      <c r="K21" s="87">
        <v>2830557</v>
      </c>
    </row>
    <row r="22" spans="1:11" ht="19.5" customHeight="1">
      <c r="A22" s="64" t="s">
        <v>165</v>
      </c>
      <c r="B22" s="81">
        <v>21250.221100104587</v>
      </c>
      <c r="C22" s="82">
        <v>9403.224437590348</v>
      </c>
      <c r="D22" s="83">
        <v>30653.445537694934</v>
      </c>
      <c r="E22" s="81">
        <v>66447.61795348402</v>
      </c>
      <c r="F22" s="82">
        <v>17056.460806790976</v>
      </c>
      <c r="G22" s="83">
        <v>83504.07876027499</v>
      </c>
      <c r="H22" s="84">
        <v>48060</v>
      </c>
      <c r="I22" s="85">
        <v>2119</v>
      </c>
      <c r="J22" s="86">
        <v>338306</v>
      </c>
      <c r="K22" s="87">
        <v>402501</v>
      </c>
    </row>
    <row r="23" spans="1:11" ht="19.5" customHeight="1">
      <c r="A23" s="64" t="s">
        <v>166</v>
      </c>
      <c r="B23" s="81">
        <v>9312.353253071862</v>
      </c>
      <c r="C23" s="82">
        <v>32711.471922551817</v>
      </c>
      <c r="D23" s="83">
        <v>42023.82517562368</v>
      </c>
      <c r="E23" s="81">
        <v>44570.94121763471</v>
      </c>
      <c r="F23" s="82">
        <v>17145.152256191042</v>
      </c>
      <c r="G23" s="83">
        <v>61716.09347382575</v>
      </c>
      <c r="H23" s="84">
        <v>144996</v>
      </c>
      <c r="I23" s="85">
        <v>6500</v>
      </c>
      <c r="J23" s="86">
        <v>806273</v>
      </c>
      <c r="K23" s="87">
        <v>998707</v>
      </c>
    </row>
    <row r="24" spans="1:11" ht="19.5" customHeight="1">
      <c r="A24" s="64" t="s">
        <v>167</v>
      </c>
      <c r="B24" s="81">
        <v>4347.897118034008</v>
      </c>
      <c r="C24" s="82">
        <v>15272.843569566836</v>
      </c>
      <c r="D24" s="83">
        <v>19620.740687600843</v>
      </c>
      <c r="E24" s="81">
        <v>14639.839923023093</v>
      </c>
      <c r="F24" s="82">
        <v>9366.376690867042</v>
      </c>
      <c r="G24" s="83">
        <v>24006.216613890138</v>
      </c>
      <c r="H24" s="84">
        <v>67698</v>
      </c>
      <c r="I24" s="85">
        <v>2135</v>
      </c>
      <c r="J24" s="86">
        <v>440466</v>
      </c>
      <c r="K24" s="87">
        <v>528439</v>
      </c>
    </row>
    <row r="25" spans="1:11" ht="19.5" customHeight="1">
      <c r="A25" s="64" t="s">
        <v>168</v>
      </c>
      <c r="B25" s="81">
        <v>4196.390584584833</v>
      </c>
      <c r="C25" s="82">
        <v>14740.647079558148</v>
      </c>
      <c r="D25" s="83">
        <v>18937.037664142983</v>
      </c>
      <c r="E25" s="81">
        <v>18863.793736878935</v>
      </c>
      <c r="F25" s="82">
        <v>9613.94031084015</v>
      </c>
      <c r="G25" s="83">
        <v>28477.734047719085</v>
      </c>
      <c r="H25" s="84">
        <v>65339</v>
      </c>
      <c r="I25" s="85">
        <v>2751</v>
      </c>
      <c r="J25" s="86">
        <v>452108</v>
      </c>
      <c r="K25" s="87">
        <v>536682</v>
      </c>
    </row>
    <row r="26" spans="1:11" ht="19.5" customHeight="1">
      <c r="A26" s="64" t="s">
        <v>169</v>
      </c>
      <c r="B26" s="81">
        <v>8016.359044309296</v>
      </c>
      <c r="C26" s="82">
        <v>28159.037428323198</v>
      </c>
      <c r="D26" s="83">
        <v>36175.39647263249</v>
      </c>
      <c r="E26" s="81">
        <v>39510.42512246326</v>
      </c>
      <c r="F26" s="82">
        <v>17609.530742101768</v>
      </c>
      <c r="G26" s="83">
        <v>57119.955864565025</v>
      </c>
      <c r="H26" s="84">
        <v>124817</v>
      </c>
      <c r="I26" s="85">
        <v>5762</v>
      </c>
      <c r="J26" s="86">
        <v>828111</v>
      </c>
      <c r="K26" s="87">
        <v>990377</v>
      </c>
    </row>
    <row r="27" spans="1:11" ht="19.5" customHeight="1">
      <c r="A27" s="64" t="s">
        <v>170</v>
      </c>
      <c r="B27" s="81">
        <v>25086.124556861312</v>
      </c>
      <c r="C27" s="82">
        <v>10356.807067975202</v>
      </c>
      <c r="D27" s="83">
        <v>35442.931624836514</v>
      </c>
      <c r="E27" s="81">
        <v>26351.08173471673</v>
      </c>
      <c r="F27" s="82">
        <v>6053.679877676581</v>
      </c>
      <c r="G27" s="83">
        <v>32404.76161239331</v>
      </c>
      <c r="H27" s="84">
        <v>46942</v>
      </c>
      <c r="I27" s="85">
        <v>1958</v>
      </c>
      <c r="J27" s="86">
        <v>309710</v>
      </c>
      <c r="K27" s="87">
        <v>372221</v>
      </c>
    </row>
    <row r="28" spans="1:11" ht="19.5" customHeight="1">
      <c r="A28" s="64" t="s">
        <v>171</v>
      </c>
      <c r="B28" s="81">
        <v>61592.94083744197</v>
      </c>
      <c r="C28" s="82">
        <v>52737.82125433416</v>
      </c>
      <c r="D28" s="83">
        <v>114330.76209177612</v>
      </c>
      <c r="E28" s="81">
        <v>65150.96357393446</v>
      </c>
      <c r="F28" s="82">
        <v>16183.854736363515</v>
      </c>
      <c r="G28" s="83">
        <v>81334.81831029797</v>
      </c>
      <c r="H28" s="84">
        <v>138380</v>
      </c>
      <c r="I28" s="85">
        <v>4841</v>
      </c>
      <c r="J28" s="86">
        <v>827976</v>
      </c>
      <c r="K28" s="87">
        <v>1001222</v>
      </c>
    </row>
    <row r="29" spans="1:11" ht="19.5" customHeight="1">
      <c r="A29" s="64" t="s">
        <v>172</v>
      </c>
      <c r="B29" s="81">
        <v>102908.46004075081</v>
      </c>
      <c r="C29" s="82">
        <v>88113.47367730757</v>
      </c>
      <c r="D29" s="83">
        <v>191021.9337180584</v>
      </c>
      <c r="E29" s="81">
        <v>89590.98626558184</v>
      </c>
      <c r="F29" s="82">
        <v>27040.58454882371</v>
      </c>
      <c r="G29" s="83">
        <v>116631.57081440555</v>
      </c>
      <c r="H29" s="84">
        <v>231203</v>
      </c>
      <c r="I29" s="85">
        <v>6657</v>
      </c>
      <c r="J29" s="86">
        <v>1383413</v>
      </c>
      <c r="K29" s="87">
        <v>1664040</v>
      </c>
    </row>
    <row r="30" spans="1:11" ht="19.5" customHeight="1">
      <c r="A30" s="64" t="s">
        <v>173</v>
      </c>
      <c r="B30" s="81">
        <v>185515.01794624072</v>
      </c>
      <c r="C30" s="82">
        <v>158843.8175450134</v>
      </c>
      <c r="D30" s="83">
        <v>344358.8354912541</v>
      </c>
      <c r="E30" s="81">
        <v>133141.59938792267</v>
      </c>
      <c r="F30" s="82">
        <v>56474.55303740353</v>
      </c>
      <c r="G30" s="83">
        <v>189616.1524253262</v>
      </c>
      <c r="H30" s="84">
        <v>416794</v>
      </c>
      <c r="I30" s="85">
        <v>9893</v>
      </c>
      <c r="J30" s="86">
        <v>2889273</v>
      </c>
      <c r="K30" s="87">
        <v>3391853</v>
      </c>
    </row>
    <row r="31" spans="1:11" ht="19.5" customHeight="1">
      <c r="A31" s="64" t="s">
        <v>174</v>
      </c>
      <c r="B31" s="81">
        <v>45298.71928680549</v>
      </c>
      <c r="C31" s="82">
        <v>38786.19413713034</v>
      </c>
      <c r="D31" s="83">
        <v>84084.91342393582</v>
      </c>
      <c r="E31" s="81">
        <v>46363.36903784429</v>
      </c>
      <c r="F31" s="82">
        <v>13848.327799732662</v>
      </c>
      <c r="G31" s="83">
        <v>60211.69683757695</v>
      </c>
      <c r="H31" s="84">
        <v>101772</v>
      </c>
      <c r="I31" s="85">
        <v>3445</v>
      </c>
      <c r="J31" s="86">
        <v>708489</v>
      </c>
      <c r="K31" s="87">
        <v>838052</v>
      </c>
    </row>
    <row r="32" spans="1:11" ht="19.5" customHeight="1">
      <c r="A32" s="64" t="s">
        <v>175</v>
      </c>
      <c r="B32" s="81">
        <v>33227.661005512804</v>
      </c>
      <c r="C32" s="82">
        <v>9898.396209423974</v>
      </c>
      <c r="D32" s="83">
        <v>43126.05721493678</v>
      </c>
      <c r="E32" s="81">
        <v>75853.61399468557</v>
      </c>
      <c r="F32" s="82">
        <v>23497.597459341876</v>
      </c>
      <c r="G32" s="83">
        <v>99351.21145402745</v>
      </c>
      <c r="H32" s="84">
        <v>62243</v>
      </c>
      <c r="I32" s="85">
        <v>2699</v>
      </c>
      <c r="J32" s="86">
        <v>467696</v>
      </c>
      <c r="K32" s="87">
        <v>548131</v>
      </c>
    </row>
    <row r="33" spans="1:11" ht="19.5" customHeight="1">
      <c r="A33" s="64" t="s">
        <v>176</v>
      </c>
      <c r="B33" s="81">
        <v>49725.91564258643</v>
      </c>
      <c r="C33" s="82">
        <v>14813.16469507293</v>
      </c>
      <c r="D33" s="83">
        <v>64539.080337659354</v>
      </c>
      <c r="E33" s="81">
        <v>129617.21665190434</v>
      </c>
      <c r="F33" s="82">
        <v>34008.10190259514</v>
      </c>
      <c r="G33" s="83">
        <v>163625.31855449948</v>
      </c>
      <c r="H33" s="84">
        <v>93148</v>
      </c>
      <c r="I33" s="85">
        <v>4612</v>
      </c>
      <c r="J33" s="86">
        <v>676897</v>
      </c>
      <c r="K33" s="87">
        <v>798459</v>
      </c>
    </row>
    <row r="34" spans="1:11" ht="19.5" customHeight="1">
      <c r="A34" s="64" t="s">
        <v>177</v>
      </c>
      <c r="B34" s="81">
        <v>170434.63097220627</v>
      </c>
      <c r="C34" s="82">
        <v>50771.84051233595</v>
      </c>
      <c r="D34" s="83">
        <v>221206.4714845422</v>
      </c>
      <c r="E34" s="81">
        <v>266035.68361381756</v>
      </c>
      <c r="F34" s="82">
        <v>101724.215158316</v>
      </c>
      <c r="G34" s="83">
        <v>367759.8987721336</v>
      </c>
      <c r="H34" s="84">
        <v>319263</v>
      </c>
      <c r="I34" s="85">
        <v>9466</v>
      </c>
      <c r="J34" s="86">
        <v>2024718</v>
      </c>
      <c r="K34" s="87">
        <v>2418998</v>
      </c>
    </row>
    <row r="35" spans="1:11" ht="19.5" customHeight="1">
      <c r="A35" s="64" t="s">
        <v>178</v>
      </c>
      <c r="B35" s="81">
        <v>26751.675663259448</v>
      </c>
      <c r="C35" s="82">
        <v>7969.2243440491975</v>
      </c>
      <c r="D35" s="83">
        <v>34720.90000730864</v>
      </c>
      <c r="E35" s="81">
        <v>59862.24446412754</v>
      </c>
      <c r="F35" s="82">
        <v>20930.072356364286</v>
      </c>
      <c r="G35" s="83">
        <v>80792.31682049183</v>
      </c>
      <c r="H35" s="84">
        <v>50112</v>
      </c>
      <c r="I35" s="85">
        <v>2130</v>
      </c>
      <c r="J35" s="86">
        <v>416592</v>
      </c>
      <c r="K35" s="87">
        <v>480993</v>
      </c>
    </row>
    <row r="36" spans="1:11" ht="19.5" customHeight="1">
      <c r="A36" s="64" t="s">
        <v>179</v>
      </c>
      <c r="B36" s="81">
        <v>24709.746396577466</v>
      </c>
      <c r="C36" s="82">
        <v>7360.941235891707</v>
      </c>
      <c r="D36" s="83">
        <v>32070.687632469173</v>
      </c>
      <c r="E36" s="81">
        <v>48592.404074402126</v>
      </c>
      <c r="F36" s="82">
        <v>14369.328274250778</v>
      </c>
      <c r="G36" s="83">
        <v>62961.732348652906</v>
      </c>
      <c r="H36" s="84">
        <v>46287</v>
      </c>
      <c r="I36" s="85">
        <v>1729</v>
      </c>
      <c r="J36" s="86">
        <v>286007</v>
      </c>
      <c r="K36" s="87">
        <v>347254</v>
      </c>
    </row>
    <row r="37" spans="1:11" ht="19.5" customHeight="1">
      <c r="A37" s="64" t="s">
        <v>180</v>
      </c>
      <c r="B37" s="81">
        <v>104185.37031985758</v>
      </c>
      <c r="C37" s="82">
        <v>31036.433003226244</v>
      </c>
      <c r="D37" s="83">
        <v>135221.80332308382</v>
      </c>
      <c r="E37" s="81">
        <v>213283.83720106288</v>
      </c>
      <c r="F37" s="82">
        <v>79344.68484913191</v>
      </c>
      <c r="G37" s="83">
        <v>292628.5220501948</v>
      </c>
      <c r="H37" s="84">
        <v>195163</v>
      </c>
      <c r="I37" s="85">
        <v>7589</v>
      </c>
      <c r="J37" s="86">
        <v>1579276</v>
      </c>
      <c r="K37" s="87">
        <v>1834487</v>
      </c>
    </row>
    <row r="38" spans="1:11" ht="19.5" customHeight="1">
      <c r="A38" s="64" t="s">
        <v>181</v>
      </c>
      <c r="B38" s="81">
        <v>17774.749050430168</v>
      </c>
      <c r="C38" s="82">
        <v>3862.4802935658063</v>
      </c>
      <c r="D38" s="83">
        <v>21637.229343995976</v>
      </c>
      <c r="E38" s="81">
        <v>17202.504458235253</v>
      </c>
      <c r="F38" s="82">
        <v>6990.811004292523</v>
      </c>
      <c r="G38" s="83">
        <v>24193.315462527775</v>
      </c>
      <c r="H38" s="84">
        <v>25765</v>
      </c>
      <c r="I38" s="85">
        <v>1298</v>
      </c>
      <c r="J38" s="86">
        <v>184319</v>
      </c>
      <c r="K38" s="87">
        <v>219698</v>
      </c>
    </row>
    <row r="39" spans="1:11" ht="19.5" customHeight="1">
      <c r="A39" s="64" t="s">
        <v>182</v>
      </c>
      <c r="B39" s="81">
        <v>22127.19973000183</v>
      </c>
      <c r="C39" s="82">
        <v>4808.274517206663</v>
      </c>
      <c r="D39" s="83">
        <v>26935.474247208494</v>
      </c>
      <c r="E39" s="81">
        <v>23126.63349739639</v>
      </c>
      <c r="F39" s="82">
        <v>8197.369631827143</v>
      </c>
      <c r="G39" s="83">
        <v>31324.003129223533</v>
      </c>
      <c r="H39" s="84">
        <v>32074</v>
      </c>
      <c r="I39" s="85">
        <v>1745</v>
      </c>
      <c r="J39" s="86">
        <v>216131</v>
      </c>
      <c r="K39" s="87">
        <v>260488</v>
      </c>
    </row>
    <row r="40" spans="1:11" ht="19.5" customHeight="1">
      <c r="A40" s="64" t="s">
        <v>183</v>
      </c>
      <c r="B40" s="81">
        <v>69418.44938678382</v>
      </c>
      <c r="C40" s="82">
        <v>15084.735767893098</v>
      </c>
      <c r="D40" s="83">
        <v>84503.18515467692</v>
      </c>
      <c r="E40" s="81">
        <v>41336.37242314003</v>
      </c>
      <c r="F40" s="82">
        <v>24620.099599213372</v>
      </c>
      <c r="G40" s="83">
        <v>65956.4720223534</v>
      </c>
      <c r="H40" s="84">
        <v>100624</v>
      </c>
      <c r="I40" s="85">
        <v>3119</v>
      </c>
      <c r="J40" s="86">
        <v>649131</v>
      </c>
      <c r="K40" s="87">
        <v>779492</v>
      </c>
    </row>
    <row r="41" spans="1:11" ht="19.5" customHeight="1">
      <c r="A41" s="64" t="s">
        <v>184</v>
      </c>
      <c r="B41" s="81">
        <v>85918.30085346878</v>
      </c>
      <c r="C41" s="82">
        <v>18670.178856626397</v>
      </c>
      <c r="D41" s="83">
        <v>104588.47971009518</v>
      </c>
      <c r="E41" s="81">
        <v>69313.6350666952</v>
      </c>
      <c r="F41" s="82">
        <v>32642.73593552147</v>
      </c>
      <c r="G41" s="83">
        <v>101956.37100221668</v>
      </c>
      <c r="H41" s="84">
        <v>124541</v>
      </c>
      <c r="I41" s="85">
        <v>5230</v>
      </c>
      <c r="J41" s="86">
        <v>860655</v>
      </c>
      <c r="K41" s="87">
        <v>1025002</v>
      </c>
    </row>
    <row r="42" spans="1:11" ht="19.5" customHeight="1">
      <c r="A42" s="64" t="s">
        <v>185</v>
      </c>
      <c r="B42" s="81">
        <v>45965.3009793154</v>
      </c>
      <c r="C42" s="82">
        <v>9988.330564708036</v>
      </c>
      <c r="D42" s="83">
        <v>55953.63154402343</v>
      </c>
      <c r="E42" s="81">
        <v>34815.854554533136</v>
      </c>
      <c r="F42" s="82">
        <v>17885.98382914549</v>
      </c>
      <c r="G42" s="83">
        <v>52701.83838367862</v>
      </c>
      <c r="H42" s="84">
        <v>66628</v>
      </c>
      <c r="I42" s="85">
        <v>2627</v>
      </c>
      <c r="J42" s="86">
        <v>471580</v>
      </c>
      <c r="K42" s="87">
        <v>558322</v>
      </c>
    </row>
    <row r="43" spans="1:11" ht="19.5" customHeight="1">
      <c r="A43" s="64" t="s">
        <v>186</v>
      </c>
      <c r="B43" s="81">
        <v>22093.858002382844</v>
      </c>
      <c r="C43" s="82">
        <v>6694.751489277204</v>
      </c>
      <c r="D43" s="83">
        <v>28788.60949166005</v>
      </c>
      <c r="E43" s="81">
        <v>9515.51489361702</v>
      </c>
      <c r="F43" s="82">
        <v>8573.823429074595</v>
      </c>
      <c r="G43" s="83">
        <v>18089.338322691616</v>
      </c>
      <c r="H43" s="84">
        <v>43148</v>
      </c>
      <c r="I43" s="85">
        <v>1683</v>
      </c>
      <c r="J43" s="86">
        <v>260361</v>
      </c>
      <c r="K43" s="87">
        <v>315705</v>
      </c>
    </row>
    <row r="44" spans="1:11" ht="19.5" customHeight="1">
      <c r="A44" s="64" t="s">
        <v>187</v>
      </c>
      <c r="B44" s="81">
        <v>27483.677909054804</v>
      </c>
      <c r="C44" s="82">
        <v>8327.943159253377</v>
      </c>
      <c r="D44" s="83">
        <v>35811.62106830818</v>
      </c>
      <c r="E44" s="81">
        <v>9475.937588652483</v>
      </c>
      <c r="F44" s="82">
        <v>10811.452344333096</v>
      </c>
      <c r="G44" s="83">
        <v>20287.389932985578</v>
      </c>
      <c r="H44" s="84">
        <v>53674</v>
      </c>
      <c r="I44" s="85">
        <v>1676</v>
      </c>
      <c r="J44" s="86">
        <v>328311</v>
      </c>
      <c r="K44" s="87">
        <v>396967</v>
      </c>
    </row>
    <row r="45" spans="1:11" ht="19.5" customHeight="1">
      <c r="A45" s="64" t="s">
        <v>188</v>
      </c>
      <c r="B45" s="81">
        <v>36138.31747418586</v>
      </c>
      <c r="C45" s="82">
        <v>10950.421366163622</v>
      </c>
      <c r="D45" s="83">
        <v>47088.738840349484</v>
      </c>
      <c r="E45" s="81">
        <v>12964.394326241134</v>
      </c>
      <c r="F45" s="82">
        <v>13108.125684095769</v>
      </c>
      <c r="G45" s="83">
        <v>26072.520010336902</v>
      </c>
      <c r="H45" s="84">
        <v>70576</v>
      </c>
      <c r="I45" s="85">
        <v>2293</v>
      </c>
      <c r="J45" s="86">
        <v>398054</v>
      </c>
      <c r="K45" s="87">
        <v>489466</v>
      </c>
    </row>
    <row r="46" spans="1:11" ht="19.5" customHeight="1">
      <c r="A46" s="64" t="s">
        <v>189</v>
      </c>
      <c r="B46" s="81">
        <v>17431.14661437649</v>
      </c>
      <c r="C46" s="82">
        <v>5281.883985305798</v>
      </c>
      <c r="D46" s="83">
        <v>22713.030599682286</v>
      </c>
      <c r="E46" s="81">
        <v>7904.153191489362</v>
      </c>
      <c r="F46" s="82">
        <v>6774.598542496541</v>
      </c>
      <c r="G46" s="83">
        <v>14678.751733985904</v>
      </c>
      <c r="H46" s="84">
        <v>34042</v>
      </c>
      <c r="I46" s="85">
        <v>1398</v>
      </c>
      <c r="J46" s="86">
        <v>205724</v>
      </c>
      <c r="K46" s="87">
        <v>252305</v>
      </c>
    </row>
    <row r="47" spans="1:11" ht="19.5" customHeight="1">
      <c r="A47" s="64" t="s">
        <v>190</v>
      </c>
      <c r="B47" s="81">
        <v>137579.89076050275</v>
      </c>
      <c r="C47" s="82">
        <v>42245.01665052226</v>
      </c>
      <c r="D47" s="83">
        <v>179824.90741102502</v>
      </c>
      <c r="E47" s="81">
        <v>164495.55607809164</v>
      </c>
      <c r="F47" s="82">
        <v>88479.8301731387</v>
      </c>
      <c r="G47" s="83">
        <v>252975.38625123035</v>
      </c>
      <c r="H47" s="84">
        <v>251262</v>
      </c>
      <c r="I47" s="85">
        <v>9964</v>
      </c>
      <c r="J47" s="86">
        <v>1582347</v>
      </c>
      <c r="K47" s="87">
        <v>1897118</v>
      </c>
    </row>
    <row r="48" spans="1:11" ht="19.5" customHeight="1">
      <c r="A48" s="64" t="s">
        <v>191</v>
      </c>
      <c r="B48" s="81">
        <v>26882.78496858913</v>
      </c>
      <c r="C48" s="82">
        <v>8254.576248991256</v>
      </c>
      <c r="D48" s="83">
        <v>35137.36121758039</v>
      </c>
      <c r="E48" s="81">
        <v>34602.8387735528</v>
      </c>
      <c r="F48" s="82">
        <v>14560.519189384266</v>
      </c>
      <c r="G48" s="83">
        <v>49163.357962937065</v>
      </c>
      <c r="H48" s="84">
        <v>49096</v>
      </c>
      <c r="I48" s="85">
        <v>2096</v>
      </c>
      <c r="J48" s="86">
        <v>260396</v>
      </c>
      <c r="K48" s="87">
        <v>322599</v>
      </c>
    </row>
    <row r="49" spans="1:11" ht="19.5" customHeight="1">
      <c r="A49" s="64" t="s">
        <v>192</v>
      </c>
      <c r="B49" s="81">
        <v>27588.03645627739</v>
      </c>
      <c r="C49" s="82">
        <v>8471.129414395784</v>
      </c>
      <c r="D49" s="83">
        <v>36059.165870673176</v>
      </c>
      <c r="E49" s="81">
        <v>69849.52807772037</v>
      </c>
      <c r="F49" s="82">
        <v>19375.85302904776</v>
      </c>
      <c r="G49" s="83">
        <v>89225.38110676814</v>
      </c>
      <c r="H49" s="84">
        <v>50384</v>
      </c>
      <c r="I49" s="85">
        <v>4231</v>
      </c>
      <c r="J49" s="86">
        <v>346512</v>
      </c>
      <c r="K49" s="87">
        <v>417734</v>
      </c>
    </row>
    <row r="50" spans="1:11" ht="19.5" customHeight="1">
      <c r="A50" s="64" t="s">
        <v>193</v>
      </c>
      <c r="B50" s="81">
        <v>56024.78394199329</v>
      </c>
      <c r="C50" s="82">
        <v>17202.86240517124</v>
      </c>
      <c r="D50" s="83">
        <v>73227.64634716453</v>
      </c>
      <c r="E50" s="81">
        <v>64104.40026608088</v>
      </c>
      <c r="F50" s="82">
        <v>31657.537677793283</v>
      </c>
      <c r="G50" s="83">
        <v>95761.93794387416</v>
      </c>
      <c r="H50" s="84">
        <v>102318</v>
      </c>
      <c r="I50" s="85">
        <v>3883</v>
      </c>
      <c r="J50" s="86">
        <v>566154</v>
      </c>
      <c r="K50" s="87">
        <v>695803</v>
      </c>
    </row>
    <row r="51" spans="1:11" ht="19.5" customHeight="1">
      <c r="A51" s="64" t="s">
        <v>194</v>
      </c>
      <c r="B51" s="81">
        <v>33224.02524725197</v>
      </c>
      <c r="C51" s="82">
        <v>10201.705292896415</v>
      </c>
      <c r="D51" s="83">
        <v>43425.73054014839</v>
      </c>
      <c r="E51" s="81">
        <v>42741.76984004208</v>
      </c>
      <c r="F51" s="82">
        <v>21594.74472658976</v>
      </c>
      <c r="G51" s="83">
        <v>64336.51456663184</v>
      </c>
      <c r="H51" s="84">
        <v>60677</v>
      </c>
      <c r="I51" s="85">
        <v>2589</v>
      </c>
      <c r="J51" s="86">
        <v>386194</v>
      </c>
      <c r="K51" s="87">
        <v>464288</v>
      </c>
    </row>
    <row r="52" spans="1:11" ht="19.5" customHeight="1">
      <c r="A52" s="64" t="s">
        <v>195</v>
      </c>
      <c r="B52" s="81">
        <v>35622.86590529721</v>
      </c>
      <c r="C52" s="82">
        <v>10938.288691683092</v>
      </c>
      <c r="D52" s="83">
        <v>46561.1545969803</v>
      </c>
      <c r="E52" s="81">
        <v>35874.030846817855</v>
      </c>
      <c r="F52" s="82">
        <v>19926.242399011622</v>
      </c>
      <c r="G52" s="83">
        <v>55800.27324582948</v>
      </c>
      <c r="H52" s="84">
        <v>65058</v>
      </c>
      <c r="I52" s="85">
        <v>2173</v>
      </c>
      <c r="J52" s="86">
        <v>356355</v>
      </c>
      <c r="K52" s="87">
        <v>440443</v>
      </c>
    </row>
    <row r="53" spans="1:11" ht="19.5" customHeight="1">
      <c r="A53" s="64" t="s">
        <v>196</v>
      </c>
      <c r="B53" s="81">
        <v>52850.057136390395</v>
      </c>
      <c r="C53" s="82">
        <v>16228.036898171662</v>
      </c>
      <c r="D53" s="83">
        <v>69078.09403456206</v>
      </c>
      <c r="E53" s="81">
        <v>69634.91123418212</v>
      </c>
      <c r="F53" s="82">
        <v>27933.644467239264</v>
      </c>
      <c r="G53" s="83">
        <v>97568.55570142138</v>
      </c>
      <c r="H53" s="84">
        <v>96520</v>
      </c>
      <c r="I53" s="85">
        <v>4218</v>
      </c>
      <c r="J53" s="86">
        <v>499557</v>
      </c>
      <c r="K53" s="87">
        <v>630114</v>
      </c>
    </row>
    <row r="54" spans="1:11" ht="19.5" customHeight="1" thickBot="1">
      <c r="A54" s="65" t="s">
        <v>197</v>
      </c>
      <c r="B54" s="88">
        <v>36655.555583697875</v>
      </c>
      <c r="C54" s="89">
        <v>11255.384398168295</v>
      </c>
      <c r="D54" s="90">
        <v>47910.93998186617</v>
      </c>
      <c r="E54" s="88">
        <v>52283.964883512264</v>
      </c>
      <c r="F54" s="89">
        <v>19650.62833779534</v>
      </c>
      <c r="G54" s="90">
        <v>71934.5932213076</v>
      </c>
      <c r="H54" s="91">
        <v>66944</v>
      </c>
      <c r="I54" s="92">
        <v>3167</v>
      </c>
      <c r="J54" s="93">
        <v>351426</v>
      </c>
      <c r="K54" s="94">
        <v>437114</v>
      </c>
    </row>
    <row r="55" spans="1:11" s="25" customFormat="1" ht="15" customHeight="1">
      <c r="A55" s="59" t="s">
        <v>202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s="25" customFormat="1" ht="30" customHeight="1">
      <c r="A56" s="112" t="s">
        <v>199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 ht="30" customHeight="1">
      <c r="A57" s="99" t="s">
        <v>200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5" customHeight="1">
      <c r="A58" s="55" t="s">
        <v>205</v>
      </c>
      <c r="B58" s="58"/>
      <c r="C58" s="53"/>
      <c r="D58" s="53"/>
      <c r="E58" s="53"/>
      <c r="F58" s="53"/>
      <c r="H58" s="53"/>
      <c r="I58" s="53"/>
      <c r="J58" s="53"/>
      <c r="K58" s="53"/>
    </row>
    <row r="59" ht="15" customHeight="1"/>
    <row r="60" ht="15" customHeight="1">
      <c r="A60" s="58" t="s">
        <v>201</v>
      </c>
    </row>
  </sheetData>
  <sheetProtection/>
  <mergeCells count="11">
    <mergeCell ref="J5:J6"/>
    <mergeCell ref="I5:I6"/>
    <mergeCell ref="H5:H6"/>
    <mergeCell ref="A57:K57"/>
    <mergeCell ref="A4:A6"/>
    <mergeCell ref="B4:G4"/>
    <mergeCell ref="H4:K4"/>
    <mergeCell ref="B5:D5"/>
    <mergeCell ref="E5:G5"/>
    <mergeCell ref="K5:K6"/>
    <mergeCell ref="A56:K5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大気環境（移動発生源）</oddHeader>
    <oddFooter>&amp;C&amp;"ＭＳ ゴシック,標準"286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zoomScale="95" zoomScaleNormal="95" zoomScalePageLayoutView="0" workbookViewId="0" topLeftCell="A1">
      <selection activeCell="A1" sqref="A1"/>
    </sheetView>
  </sheetViews>
  <sheetFormatPr defaultColWidth="8.796875" defaultRowHeight="14.25"/>
  <cols>
    <col min="1" max="1" width="8.59765625" style="2" customWidth="1"/>
    <col min="2" max="11" width="12.3984375" style="2" customWidth="1"/>
    <col min="12" max="16384" width="9" style="2" customWidth="1"/>
  </cols>
  <sheetData>
    <row r="1" s="1" customFormat="1" ht="13.5" customHeight="1">
      <c r="A1" s="1" t="s">
        <v>123</v>
      </c>
    </row>
    <row r="2" spans="1:11" ht="13.5" customHeight="1">
      <c r="A2" s="115" t="s">
        <v>65</v>
      </c>
      <c r="B2" s="118" t="s">
        <v>128</v>
      </c>
      <c r="C2" s="119"/>
      <c r="D2" s="119"/>
      <c r="E2" s="119"/>
      <c r="F2" s="119"/>
      <c r="G2" s="120"/>
      <c r="H2" s="118" t="s">
        <v>129</v>
      </c>
      <c r="I2" s="121"/>
      <c r="J2" s="121"/>
      <c r="K2" s="122"/>
    </row>
    <row r="3" spans="1:11" ht="30" customHeight="1">
      <c r="A3" s="116"/>
      <c r="B3" s="123" t="s">
        <v>100</v>
      </c>
      <c r="C3" s="121"/>
      <c r="D3" s="122"/>
      <c r="E3" s="123" t="s">
        <v>101</v>
      </c>
      <c r="F3" s="124"/>
      <c r="G3" s="125"/>
      <c r="H3" s="129" t="s">
        <v>102</v>
      </c>
      <c r="I3" s="3"/>
      <c r="J3" s="3"/>
      <c r="K3" s="4" t="s">
        <v>124</v>
      </c>
    </row>
    <row r="4" spans="1:11" ht="13.5">
      <c r="A4" s="117"/>
      <c r="B4" s="11" t="s">
        <v>102</v>
      </c>
      <c r="C4" s="8" t="s">
        <v>66</v>
      </c>
      <c r="D4" s="8" t="s">
        <v>67</v>
      </c>
      <c r="E4" s="8" t="s">
        <v>102</v>
      </c>
      <c r="F4" s="8" t="s">
        <v>68</v>
      </c>
      <c r="G4" s="8" t="s">
        <v>69</v>
      </c>
      <c r="H4" s="130"/>
      <c r="I4" s="5" t="s">
        <v>131</v>
      </c>
      <c r="J4" s="5" t="s">
        <v>132</v>
      </c>
      <c r="K4" s="5" t="s">
        <v>125</v>
      </c>
    </row>
    <row r="5" spans="1:11" ht="13.5">
      <c r="A5" s="9" t="s">
        <v>70</v>
      </c>
      <c r="B5" s="10">
        <f aca="true" t="shared" si="0" ref="B5:H5">SUM(B6:B52)</f>
        <v>5202946</v>
      </c>
      <c r="C5" s="10">
        <f t="shared" si="0"/>
        <v>2813389</v>
      </c>
      <c r="D5" s="10">
        <f t="shared" si="0"/>
        <v>2389557</v>
      </c>
      <c r="E5" s="10">
        <f t="shared" si="0"/>
        <v>46891792</v>
      </c>
      <c r="F5" s="10">
        <f t="shared" si="0"/>
        <v>6286093</v>
      </c>
      <c r="G5" s="10">
        <f t="shared" si="0"/>
        <v>40505699</v>
      </c>
      <c r="H5" s="10">
        <f t="shared" si="0"/>
        <v>73767773</v>
      </c>
      <c r="I5" s="10">
        <f>SUM(I6:I52)</f>
        <v>17343079</v>
      </c>
      <c r="J5" s="10">
        <f>SUM(J6:J52)</f>
        <v>233180</v>
      </c>
      <c r="K5" s="10">
        <f>SUM(K6:K52)</f>
        <v>54471376</v>
      </c>
    </row>
    <row r="6" spans="1:11" ht="13.5">
      <c r="A6" s="9" t="s">
        <v>71</v>
      </c>
      <c r="B6" s="10">
        <v>445126</v>
      </c>
      <c r="C6" s="10">
        <v>323567</v>
      </c>
      <c r="D6" s="10">
        <v>121559</v>
      </c>
      <c r="E6" s="10">
        <v>2697210</v>
      </c>
      <c r="F6" s="10">
        <v>325905</v>
      </c>
      <c r="G6" s="10">
        <v>2371305</v>
      </c>
      <c r="H6" s="10">
        <v>3536694</v>
      </c>
      <c r="I6" s="10">
        <v>762521</v>
      </c>
      <c r="J6" s="10">
        <v>15011</v>
      </c>
      <c r="K6" s="10">
        <v>2624266</v>
      </c>
    </row>
    <row r="7" spans="1:11" ht="13.5">
      <c r="A7" s="9" t="s">
        <v>72</v>
      </c>
      <c r="B7" s="10">
        <v>83672</v>
      </c>
      <c r="C7" s="10">
        <v>37562</v>
      </c>
      <c r="D7" s="10">
        <v>46110</v>
      </c>
      <c r="E7" s="10">
        <v>559260</v>
      </c>
      <c r="F7" s="10">
        <v>81518</v>
      </c>
      <c r="G7" s="10">
        <v>477742</v>
      </c>
      <c r="H7" s="10">
        <v>963650</v>
      </c>
      <c r="I7" s="10">
        <v>268659</v>
      </c>
      <c r="J7" s="10">
        <v>4809</v>
      </c>
      <c r="K7" s="10">
        <v>657841</v>
      </c>
    </row>
    <row r="8" spans="1:11" ht="13.5">
      <c r="A8" s="9" t="s">
        <v>73</v>
      </c>
      <c r="B8" s="10">
        <v>78533</v>
      </c>
      <c r="C8" s="10">
        <v>36487</v>
      </c>
      <c r="D8" s="10">
        <v>42046</v>
      </c>
      <c r="E8" s="10">
        <v>533949</v>
      </c>
      <c r="F8" s="10">
        <v>62309</v>
      </c>
      <c r="G8" s="10">
        <v>471640</v>
      </c>
      <c r="H8" s="10">
        <v>940525</v>
      </c>
      <c r="I8" s="10">
        <v>265854</v>
      </c>
      <c r="J8" s="10">
        <v>4133</v>
      </c>
      <c r="K8" s="10">
        <v>647350</v>
      </c>
    </row>
    <row r="9" spans="1:11" ht="13.5">
      <c r="A9" s="9" t="s">
        <v>74</v>
      </c>
      <c r="B9" s="10">
        <v>129306</v>
      </c>
      <c r="C9" s="10">
        <v>71876</v>
      </c>
      <c r="D9" s="10">
        <v>57430</v>
      </c>
      <c r="E9" s="10">
        <v>973700</v>
      </c>
      <c r="F9" s="10">
        <v>113496</v>
      </c>
      <c r="G9" s="10">
        <v>860204</v>
      </c>
      <c r="H9" s="10">
        <v>1474841</v>
      </c>
      <c r="I9" s="10">
        <v>342193</v>
      </c>
      <c r="J9" s="10">
        <v>5201</v>
      </c>
      <c r="K9" s="10">
        <v>1093344</v>
      </c>
    </row>
    <row r="10" spans="1:11" ht="13.5">
      <c r="A10" s="9" t="s">
        <v>105</v>
      </c>
      <c r="B10" s="10">
        <v>54075</v>
      </c>
      <c r="C10" s="10">
        <v>25717</v>
      </c>
      <c r="D10" s="10">
        <v>28358</v>
      </c>
      <c r="E10" s="10">
        <v>444253</v>
      </c>
      <c r="F10" s="10">
        <v>44656</v>
      </c>
      <c r="G10" s="10">
        <v>399597</v>
      </c>
      <c r="H10" s="10">
        <v>798736</v>
      </c>
      <c r="I10" s="10">
        <v>223238</v>
      </c>
      <c r="J10" s="10">
        <v>3004</v>
      </c>
      <c r="K10" s="10">
        <v>551236</v>
      </c>
    </row>
    <row r="11" spans="1:11" ht="13.5">
      <c r="A11" s="9" t="s">
        <v>106</v>
      </c>
      <c r="B11" s="10">
        <v>60166</v>
      </c>
      <c r="C11" s="10">
        <v>27779</v>
      </c>
      <c r="D11" s="10">
        <v>32387</v>
      </c>
      <c r="E11" s="10">
        <v>470750</v>
      </c>
      <c r="F11" s="10">
        <v>38658</v>
      </c>
      <c r="G11" s="10">
        <v>432092</v>
      </c>
      <c r="H11" s="10">
        <v>883718</v>
      </c>
      <c r="I11" s="10">
        <v>237607</v>
      </c>
      <c r="J11" s="10">
        <v>2830</v>
      </c>
      <c r="K11" s="10">
        <v>621344</v>
      </c>
    </row>
    <row r="12" spans="1:11" ht="13.5">
      <c r="A12" s="9" t="s">
        <v>107</v>
      </c>
      <c r="B12" s="10">
        <v>116289</v>
      </c>
      <c r="C12" s="10">
        <v>57817</v>
      </c>
      <c r="D12" s="10">
        <v>58472</v>
      </c>
      <c r="E12" s="10">
        <v>866265</v>
      </c>
      <c r="F12" s="10">
        <v>79523</v>
      </c>
      <c r="G12" s="10">
        <v>786742</v>
      </c>
      <c r="H12" s="10">
        <v>1478606</v>
      </c>
      <c r="I12" s="10">
        <v>383781</v>
      </c>
      <c r="J12" s="10">
        <v>5530</v>
      </c>
      <c r="K12" s="10">
        <v>1051560</v>
      </c>
    </row>
    <row r="13" spans="1:11" ht="13.5">
      <c r="A13" s="9" t="s">
        <v>108</v>
      </c>
      <c r="B13" s="10">
        <v>144388</v>
      </c>
      <c r="C13" s="10">
        <v>67429</v>
      </c>
      <c r="D13" s="10">
        <v>76959</v>
      </c>
      <c r="E13" s="10">
        <v>1340278</v>
      </c>
      <c r="F13" s="10">
        <v>101741</v>
      </c>
      <c r="G13" s="10">
        <v>1238537</v>
      </c>
      <c r="H13" s="10">
        <v>2247138</v>
      </c>
      <c r="I13" s="10">
        <v>543307</v>
      </c>
      <c r="J13" s="10">
        <v>7107</v>
      </c>
      <c r="K13" s="10">
        <v>1645632</v>
      </c>
    </row>
    <row r="14" spans="1:11" ht="13.5">
      <c r="A14" s="9" t="s">
        <v>109</v>
      </c>
      <c r="B14" s="10">
        <v>91688</v>
      </c>
      <c r="C14" s="10">
        <v>40062</v>
      </c>
      <c r="D14" s="10">
        <v>51626</v>
      </c>
      <c r="E14" s="10">
        <v>904090</v>
      </c>
      <c r="F14" s="10">
        <v>65476</v>
      </c>
      <c r="G14" s="10">
        <v>838614</v>
      </c>
      <c r="H14" s="10">
        <v>1502685</v>
      </c>
      <c r="I14" s="10">
        <v>343488</v>
      </c>
      <c r="J14" s="10">
        <v>4835</v>
      </c>
      <c r="K14" s="10">
        <v>1120934</v>
      </c>
    </row>
    <row r="15" spans="1:11" ht="13.5">
      <c r="A15" s="9" t="s">
        <v>110</v>
      </c>
      <c r="B15" s="10">
        <v>96420</v>
      </c>
      <c r="C15" s="10">
        <v>42290</v>
      </c>
      <c r="D15" s="10">
        <v>54130</v>
      </c>
      <c r="E15" s="10">
        <v>910733</v>
      </c>
      <c r="F15" s="10">
        <v>51968</v>
      </c>
      <c r="G15" s="10">
        <v>858765</v>
      </c>
      <c r="H15" s="10">
        <v>1620890</v>
      </c>
      <c r="I15" s="10">
        <v>388587</v>
      </c>
      <c r="J15" s="10">
        <v>4348</v>
      </c>
      <c r="K15" s="19">
        <v>1194017</v>
      </c>
    </row>
    <row r="16" spans="1:11" ht="13.5">
      <c r="A16" s="9" t="s">
        <v>111</v>
      </c>
      <c r="B16" s="10">
        <v>235357</v>
      </c>
      <c r="C16" s="10">
        <v>130158</v>
      </c>
      <c r="D16" s="10">
        <v>105199</v>
      </c>
      <c r="E16" s="10">
        <v>2453372</v>
      </c>
      <c r="F16" s="10">
        <v>255288</v>
      </c>
      <c r="G16" s="10">
        <v>2198084</v>
      </c>
      <c r="H16" s="10">
        <v>3620274</v>
      </c>
      <c r="I16" s="10">
        <v>683721</v>
      </c>
      <c r="J16" s="10">
        <v>9807</v>
      </c>
      <c r="K16" s="10">
        <v>2842937</v>
      </c>
    </row>
    <row r="17" spans="1:11" ht="13.5">
      <c r="A17" s="9" t="s">
        <v>112</v>
      </c>
      <c r="B17" s="10">
        <v>188923</v>
      </c>
      <c r="C17" s="10">
        <v>94315</v>
      </c>
      <c r="D17" s="10">
        <v>94608</v>
      </c>
      <c r="E17" s="10">
        <v>2213201</v>
      </c>
      <c r="F17" s="10">
        <v>291567</v>
      </c>
      <c r="G17" s="10">
        <v>1921634</v>
      </c>
      <c r="H17" s="10">
        <v>3198805</v>
      </c>
      <c r="I17" s="10">
        <v>647636</v>
      </c>
      <c r="J17" s="10">
        <v>10116</v>
      </c>
      <c r="K17" s="10">
        <v>2460315</v>
      </c>
    </row>
    <row r="18" spans="1:11" ht="13.5">
      <c r="A18" s="9" t="s">
        <v>113</v>
      </c>
      <c r="B18" s="10">
        <v>243122</v>
      </c>
      <c r="C18" s="10">
        <v>132771</v>
      </c>
      <c r="D18" s="10">
        <v>110351</v>
      </c>
      <c r="E18" s="10">
        <v>3344092</v>
      </c>
      <c r="F18" s="10">
        <v>806084</v>
      </c>
      <c r="G18" s="10">
        <v>2538008</v>
      </c>
      <c r="H18" s="10">
        <v>4155732</v>
      </c>
      <c r="I18" s="10">
        <v>843145</v>
      </c>
      <c r="J18" s="10">
        <v>14012</v>
      </c>
      <c r="K18" s="10">
        <v>3185328</v>
      </c>
    </row>
    <row r="19" spans="1:11" ht="13.5">
      <c r="A19" s="9" t="s">
        <v>114</v>
      </c>
      <c r="B19" s="10">
        <v>217922</v>
      </c>
      <c r="C19" s="10">
        <v>131090</v>
      </c>
      <c r="D19" s="10">
        <v>86832</v>
      </c>
      <c r="E19" s="10">
        <v>2997384</v>
      </c>
      <c r="F19" s="10">
        <v>735569</v>
      </c>
      <c r="G19" s="10">
        <v>2261815</v>
      </c>
      <c r="H19" s="10">
        <v>3665386</v>
      </c>
      <c r="I19" s="10">
        <v>618549</v>
      </c>
      <c r="J19" s="10">
        <v>11082</v>
      </c>
      <c r="K19" s="19">
        <v>2947011</v>
      </c>
    </row>
    <row r="20" spans="1:11" ht="13.5">
      <c r="A20" s="9" t="s">
        <v>115</v>
      </c>
      <c r="B20" s="10">
        <v>129908</v>
      </c>
      <c r="C20" s="10">
        <v>53111</v>
      </c>
      <c r="D20" s="10">
        <v>76797</v>
      </c>
      <c r="E20" s="10">
        <v>930433</v>
      </c>
      <c r="F20" s="10">
        <v>129171</v>
      </c>
      <c r="G20" s="10">
        <v>801262</v>
      </c>
      <c r="H20" s="10">
        <v>1694191</v>
      </c>
      <c r="I20" s="10">
        <v>436541</v>
      </c>
      <c r="J20" s="10">
        <v>7297</v>
      </c>
      <c r="K20" s="10">
        <v>1208030</v>
      </c>
    </row>
    <row r="21" spans="1:11" ht="13.5">
      <c r="A21" s="9" t="s">
        <v>116</v>
      </c>
      <c r="B21" s="10">
        <v>68857</v>
      </c>
      <c r="C21" s="10">
        <v>32586</v>
      </c>
      <c r="D21" s="10">
        <v>36271</v>
      </c>
      <c r="E21" s="10">
        <v>461138</v>
      </c>
      <c r="F21" s="10">
        <v>32702</v>
      </c>
      <c r="G21" s="10">
        <v>428436</v>
      </c>
      <c r="H21" s="10">
        <v>834641</v>
      </c>
      <c r="I21" s="10">
        <v>189532</v>
      </c>
      <c r="J21" s="10">
        <v>2310</v>
      </c>
      <c r="K21" s="10">
        <v>624033</v>
      </c>
    </row>
    <row r="22" spans="1:11" ht="13.5">
      <c r="A22" s="9" t="s">
        <v>117</v>
      </c>
      <c r="B22" s="10">
        <v>63713</v>
      </c>
      <c r="C22" s="10">
        <v>32266</v>
      </c>
      <c r="D22" s="10">
        <v>31447</v>
      </c>
      <c r="E22" s="10">
        <v>508385</v>
      </c>
      <c r="F22" s="10">
        <v>59500</v>
      </c>
      <c r="G22" s="10">
        <v>448885</v>
      </c>
      <c r="H22" s="10">
        <v>824877</v>
      </c>
      <c r="I22" s="10">
        <v>180724</v>
      </c>
      <c r="J22" s="10">
        <v>2929</v>
      </c>
      <c r="K22" s="10">
        <v>623476</v>
      </c>
    </row>
    <row r="23" spans="1:11" ht="13.5">
      <c r="A23" s="9" t="s">
        <v>118</v>
      </c>
      <c r="B23" s="10">
        <v>40135</v>
      </c>
      <c r="C23" s="10">
        <v>20020</v>
      </c>
      <c r="D23" s="10">
        <v>20115</v>
      </c>
      <c r="E23" s="10">
        <v>342729</v>
      </c>
      <c r="F23" s="10">
        <v>27736</v>
      </c>
      <c r="G23" s="10">
        <v>314993</v>
      </c>
      <c r="H23" s="10">
        <v>613344</v>
      </c>
      <c r="I23" s="10">
        <v>151425</v>
      </c>
      <c r="J23" s="10">
        <v>2030</v>
      </c>
      <c r="K23" s="10">
        <v>445669</v>
      </c>
    </row>
    <row r="24" spans="1:11" ht="13.5">
      <c r="A24" s="9" t="s">
        <v>119</v>
      </c>
      <c r="B24" s="10">
        <v>33187</v>
      </c>
      <c r="C24" s="10">
        <v>12712</v>
      </c>
      <c r="D24" s="10">
        <v>20475</v>
      </c>
      <c r="E24" s="10">
        <v>358717</v>
      </c>
      <c r="F24" s="10">
        <v>26940</v>
      </c>
      <c r="G24" s="10">
        <v>331777</v>
      </c>
      <c r="H24" s="10">
        <v>683124</v>
      </c>
      <c r="I24" s="10">
        <v>184682</v>
      </c>
      <c r="J24" s="10">
        <v>2153</v>
      </c>
      <c r="K24" s="10">
        <v>480367</v>
      </c>
    </row>
    <row r="25" spans="1:11" ht="13.5">
      <c r="A25" s="9" t="s">
        <v>120</v>
      </c>
      <c r="B25" s="10">
        <v>120923</v>
      </c>
      <c r="C25" s="10">
        <v>38906</v>
      </c>
      <c r="D25" s="10">
        <v>82017</v>
      </c>
      <c r="E25" s="10">
        <v>922942</v>
      </c>
      <c r="F25" s="10">
        <v>84677</v>
      </c>
      <c r="G25" s="10">
        <v>838265</v>
      </c>
      <c r="H25" s="10">
        <v>1756678</v>
      </c>
      <c r="I25" s="10">
        <v>501139</v>
      </c>
      <c r="J25" s="10">
        <v>6470</v>
      </c>
      <c r="K25" s="10">
        <v>1212980</v>
      </c>
    </row>
    <row r="26" spans="1:11" ht="13.5">
      <c r="A26" s="9" t="s">
        <v>121</v>
      </c>
      <c r="B26" s="10">
        <v>104053</v>
      </c>
      <c r="C26" s="10">
        <v>45969</v>
      </c>
      <c r="D26" s="10">
        <v>58084</v>
      </c>
      <c r="E26" s="10">
        <v>913414</v>
      </c>
      <c r="F26" s="10">
        <v>73030</v>
      </c>
      <c r="G26" s="10">
        <v>840384</v>
      </c>
      <c r="H26" s="10">
        <v>1553858</v>
      </c>
      <c r="I26" s="10">
        <v>357097</v>
      </c>
      <c r="J26" s="10">
        <v>4862</v>
      </c>
      <c r="K26" s="10">
        <v>1158431</v>
      </c>
    </row>
    <row r="27" spans="1:11" ht="13.5">
      <c r="A27" s="9" t="s">
        <v>122</v>
      </c>
      <c r="B27" s="10">
        <v>188866</v>
      </c>
      <c r="C27" s="10">
        <v>100054</v>
      </c>
      <c r="D27" s="10">
        <v>88812</v>
      </c>
      <c r="E27" s="10">
        <v>1563041</v>
      </c>
      <c r="F27" s="10">
        <v>157758</v>
      </c>
      <c r="G27" s="10">
        <v>1405283</v>
      </c>
      <c r="H27" s="10">
        <v>2592598</v>
      </c>
      <c r="I27" s="10">
        <v>615279</v>
      </c>
      <c r="J27" s="10">
        <v>6971</v>
      </c>
      <c r="K27" s="10">
        <v>1921733</v>
      </c>
    </row>
    <row r="28" spans="1:11" ht="13.5">
      <c r="A28" s="9" t="s">
        <v>75</v>
      </c>
      <c r="B28" s="10">
        <v>311241</v>
      </c>
      <c r="C28" s="10">
        <v>181341</v>
      </c>
      <c r="D28" s="10">
        <v>129900</v>
      </c>
      <c r="E28" s="10">
        <v>3188394</v>
      </c>
      <c r="F28" s="10">
        <v>317770</v>
      </c>
      <c r="G28" s="10">
        <v>2870624</v>
      </c>
      <c r="H28" s="10">
        <v>4617530</v>
      </c>
      <c r="I28" s="10">
        <v>935253</v>
      </c>
      <c r="J28" s="10">
        <v>10691</v>
      </c>
      <c r="K28" s="10">
        <v>3568342</v>
      </c>
    </row>
    <row r="29" spans="1:11" ht="13.5">
      <c r="A29" s="9" t="s">
        <v>76</v>
      </c>
      <c r="B29" s="10">
        <v>91742</v>
      </c>
      <c r="C29" s="10">
        <v>50933</v>
      </c>
      <c r="D29" s="10">
        <v>40809</v>
      </c>
      <c r="E29" s="10">
        <v>756985</v>
      </c>
      <c r="F29" s="10">
        <v>70158</v>
      </c>
      <c r="G29" s="10">
        <v>686827</v>
      </c>
      <c r="H29" s="10">
        <v>1352660</v>
      </c>
      <c r="I29" s="10">
        <v>339436</v>
      </c>
      <c r="J29" s="10">
        <v>3538</v>
      </c>
      <c r="K29" s="10">
        <v>980860</v>
      </c>
    </row>
    <row r="30" spans="1:11" ht="13.5">
      <c r="A30" s="9" t="s">
        <v>77</v>
      </c>
      <c r="B30" s="10">
        <v>50422</v>
      </c>
      <c r="C30" s="10">
        <v>20735</v>
      </c>
      <c r="D30" s="10">
        <v>29687</v>
      </c>
      <c r="E30" s="10">
        <v>611597</v>
      </c>
      <c r="F30" s="10">
        <v>44510</v>
      </c>
      <c r="G30" s="10">
        <v>467087</v>
      </c>
      <c r="H30" s="10">
        <v>887385</v>
      </c>
      <c r="I30" s="10">
        <v>212067</v>
      </c>
      <c r="J30" s="10">
        <v>2613</v>
      </c>
      <c r="K30" s="10">
        <v>655629</v>
      </c>
    </row>
    <row r="31" spans="1:11" ht="13.5">
      <c r="A31" s="9" t="s">
        <v>78</v>
      </c>
      <c r="B31" s="10">
        <v>77530</v>
      </c>
      <c r="C31" s="10">
        <v>34701</v>
      </c>
      <c r="D31" s="10">
        <v>42829</v>
      </c>
      <c r="E31" s="10">
        <v>991355</v>
      </c>
      <c r="F31" s="10">
        <v>198682</v>
      </c>
      <c r="G31" s="10">
        <v>792673</v>
      </c>
      <c r="H31" s="10">
        <v>1271518</v>
      </c>
      <c r="I31" s="10">
        <v>289567</v>
      </c>
      <c r="J31" s="10">
        <v>4567</v>
      </c>
      <c r="K31" s="10">
        <v>951405</v>
      </c>
    </row>
    <row r="32" spans="1:11" ht="13.5">
      <c r="A32" s="9" t="s">
        <v>79</v>
      </c>
      <c r="B32" s="10">
        <v>229049</v>
      </c>
      <c r="C32" s="10">
        <v>145932</v>
      </c>
      <c r="D32" s="10">
        <v>83117</v>
      </c>
      <c r="E32" s="10">
        <v>2204573</v>
      </c>
      <c r="F32" s="10">
        <v>398039</v>
      </c>
      <c r="G32" s="10">
        <v>1806534</v>
      </c>
      <c r="H32" s="10">
        <v>3567120</v>
      </c>
      <c r="I32" s="10">
        <v>815486</v>
      </c>
      <c r="J32" s="10">
        <v>9289</v>
      </c>
      <c r="K32" s="10">
        <v>2664054</v>
      </c>
    </row>
    <row r="33" spans="1:11" ht="13.5">
      <c r="A33" s="9" t="s">
        <v>80</v>
      </c>
      <c r="B33" s="10">
        <v>186688</v>
      </c>
      <c r="C33" s="10">
        <v>96972</v>
      </c>
      <c r="D33" s="10">
        <v>89716</v>
      </c>
      <c r="E33" s="10">
        <v>1809089</v>
      </c>
      <c r="F33" s="10">
        <v>305996</v>
      </c>
      <c r="G33" s="10">
        <v>1503093</v>
      </c>
      <c r="H33" s="10">
        <v>2752943</v>
      </c>
      <c r="I33" s="10">
        <v>593733</v>
      </c>
      <c r="J33" s="10">
        <v>7543</v>
      </c>
      <c r="K33" s="10">
        <v>2092699</v>
      </c>
    </row>
    <row r="34" spans="1:11" ht="13.5">
      <c r="A34" s="9" t="s">
        <v>81</v>
      </c>
      <c r="B34" s="10">
        <v>41604</v>
      </c>
      <c r="C34" s="10">
        <v>16181</v>
      </c>
      <c r="D34" s="10">
        <v>25423</v>
      </c>
      <c r="E34" s="10">
        <v>533445</v>
      </c>
      <c r="F34" s="10">
        <v>84842</v>
      </c>
      <c r="G34" s="10">
        <v>448603</v>
      </c>
      <c r="H34" s="10">
        <v>781723</v>
      </c>
      <c r="I34" s="10">
        <v>170531</v>
      </c>
      <c r="J34" s="10">
        <v>2112</v>
      </c>
      <c r="K34" s="10">
        <v>595858</v>
      </c>
    </row>
    <row r="35" spans="1:11" ht="13.5">
      <c r="A35" s="9" t="s">
        <v>82</v>
      </c>
      <c r="B35" s="10">
        <v>36678</v>
      </c>
      <c r="C35" s="10">
        <v>15361</v>
      </c>
      <c r="D35" s="10">
        <v>21317</v>
      </c>
      <c r="E35" s="10">
        <v>355219</v>
      </c>
      <c r="F35" s="10">
        <v>28833</v>
      </c>
      <c r="G35" s="10">
        <v>326386</v>
      </c>
      <c r="H35" s="10">
        <v>702868</v>
      </c>
      <c r="I35" s="10">
        <v>210108</v>
      </c>
      <c r="J35" s="10">
        <v>1759</v>
      </c>
      <c r="K35" s="10">
        <v>476432</v>
      </c>
    </row>
    <row r="36" spans="1:11" ht="13.5">
      <c r="A36" s="9" t="s">
        <v>83</v>
      </c>
      <c r="B36" s="10">
        <v>28360</v>
      </c>
      <c r="C36" s="10">
        <v>15259</v>
      </c>
      <c r="D36" s="10">
        <v>13101</v>
      </c>
      <c r="E36" s="10">
        <v>203168</v>
      </c>
      <c r="F36" s="10">
        <v>20057</v>
      </c>
      <c r="G36" s="10">
        <v>183111</v>
      </c>
      <c r="H36" s="10">
        <v>437332</v>
      </c>
      <c r="I36" s="10">
        <v>128223</v>
      </c>
      <c r="J36" s="10">
        <v>1451</v>
      </c>
      <c r="K36" s="10">
        <v>298418</v>
      </c>
    </row>
    <row r="37" spans="1:11" ht="13.5">
      <c r="A37" s="9" t="s">
        <v>84</v>
      </c>
      <c r="B37" s="10">
        <v>34539</v>
      </c>
      <c r="C37" s="10">
        <v>17795</v>
      </c>
      <c r="D37" s="10">
        <v>16744</v>
      </c>
      <c r="E37" s="10">
        <v>245170</v>
      </c>
      <c r="F37" s="10">
        <v>24857</v>
      </c>
      <c r="G37" s="10">
        <v>220313</v>
      </c>
      <c r="H37" s="10">
        <v>522270</v>
      </c>
      <c r="I37" s="10">
        <v>153097</v>
      </c>
      <c r="J37" s="10">
        <v>1756</v>
      </c>
      <c r="K37" s="10">
        <v>355814</v>
      </c>
    </row>
    <row r="38" spans="1:11" ht="13.5">
      <c r="A38" s="9" t="s">
        <v>85</v>
      </c>
      <c r="B38" s="10">
        <v>111583</v>
      </c>
      <c r="C38" s="10">
        <v>67946</v>
      </c>
      <c r="D38" s="10">
        <v>43637</v>
      </c>
      <c r="E38" s="10">
        <v>692804</v>
      </c>
      <c r="F38" s="10">
        <v>55666</v>
      </c>
      <c r="G38" s="10">
        <v>637138</v>
      </c>
      <c r="H38" s="10">
        <v>1384072</v>
      </c>
      <c r="I38" s="10">
        <v>363325</v>
      </c>
      <c r="J38" s="10">
        <v>3165</v>
      </c>
      <c r="K38" s="10">
        <v>987860</v>
      </c>
    </row>
    <row r="39" spans="1:11" ht="13.5">
      <c r="A39" s="9" t="s">
        <v>86</v>
      </c>
      <c r="B39" s="10">
        <v>133399</v>
      </c>
      <c r="C39" s="10">
        <v>81818</v>
      </c>
      <c r="D39" s="10">
        <v>51581</v>
      </c>
      <c r="E39" s="10">
        <v>1019341</v>
      </c>
      <c r="F39" s="10">
        <v>147843</v>
      </c>
      <c r="G39" s="10">
        <v>871498</v>
      </c>
      <c r="H39" s="10">
        <v>1714533</v>
      </c>
      <c r="I39" s="10">
        <v>402354</v>
      </c>
      <c r="J39" s="10">
        <v>5314</v>
      </c>
      <c r="K39" s="10">
        <v>1269177</v>
      </c>
    </row>
    <row r="40" spans="1:11" ht="13.5">
      <c r="A40" s="9" t="s">
        <v>87</v>
      </c>
      <c r="B40" s="10">
        <v>67067</v>
      </c>
      <c r="C40" s="10">
        <v>38664</v>
      </c>
      <c r="D40" s="10">
        <v>28403</v>
      </c>
      <c r="E40" s="10">
        <v>528246</v>
      </c>
      <c r="F40" s="10">
        <v>54057</v>
      </c>
      <c r="G40" s="10">
        <v>474189</v>
      </c>
      <c r="H40" s="10">
        <v>1006840</v>
      </c>
      <c r="I40" s="10">
        <v>252692</v>
      </c>
      <c r="J40" s="10">
        <v>2745</v>
      </c>
      <c r="K40" s="10">
        <v>731665</v>
      </c>
    </row>
    <row r="41" spans="1:11" ht="13.5">
      <c r="A41" s="9" t="s">
        <v>88</v>
      </c>
      <c r="B41" s="10">
        <v>43674</v>
      </c>
      <c r="C41" s="10">
        <v>21988</v>
      </c>
      <c r="D41" s="10">
        <v>21686</v>
      </c>
      <c r="E41" s="10">
        <v>303797</v>
      </c>
      <c r="F41" s="10">
        <v>26608</v>
      </c>
      <c r="G41" s="10">
        <v>277189</v>
      </c>
      <c r="H41" s="10">
        <v>584401</v>
      </c>
      <c r="I41" s="10">
        <v>169844</v>
      </c>
      <c r="J41" s="10">
        <v>1725</v>
      </c>
      <c r="K41" s="10">
        <v>400594</v>
      </c>
    </row>
    <row r="42" spans="1:11" ht="13.5">
      <c r="A42" s="9" t="s">
        <v>89</v>
      </c>
      <c r="B42" s="10">
        <v>61386</v>
      </c>
      <c r="C42" s="10">
        <v>38959</v>
      </c>
      <c r="D42" s="10">
        <v>22427</v>
      </c>
      <c r="E42" s="10">
        <v>356555</v>
      </c>
      <c r="F42" s="10">
        <v>18614</v>
      </c>
      <c r="G42" s="10">
        <v>337941</v>
      </c>
      <c r="H42" s="10">
        <v>709132</v>
      </c>
      <c r="I42" s="10">
        <v>192886</v>
      </c>
      <c r="J42" s="10">
        <v>1638</v>
      </c>
      <c r="K42" s="10">
        <v>500349</v>
      </c>
    </row>
    <row r="43" spans="1:11" ht="13.5">
      <c r="A43" s="9" t="s">
        <v>90</v>
      </c>
      <c r="B43" s="10">
        <v>82474</v>
      </c>
      <c r="C43" s="10">
        <v>51128</v>
      </c>
      <c r="D43" s="10">
        <v>31346</v>
      </c>
      <c r="E43" s="10">
        <v>468358</v>
      </c>
      <c r="F43" s="10">
        <v>34240</v>
      </c>
      <c r="G43" s="10">
        <v>434118</v>
      </c>
      <c r="H43" s="10">
        <v>946161</v>
      </c>
      <c r="I43" s="10">
        <v>279524</v>
      </c>
      <c r="J43" s="10">
        <v>2406</v>
      </c>
      <c r="K43" s="10">
        <v>643991</v>
      </c>
    </row>
    <row r="44" spans="1:11" ht="13.5">
      <c r="A44" s="9" t="s">
        <v>91</v>
      </c>
      <c r="B44" s="10">
        <v>40262</v>
      </c>
      <c r="C44" s="10">
        <v>21299</v>
      </c>
      <c r="D44" s="10">
        <v>18963</v>
      </c>
      <c r="E44" s="10">
        <v>255508</v>
      </c>
      <c r="F44" s="10">
        <v>18179</v>
      </c>
      <c r="G44" s="10">
        <v>237329</v>
      </c>
      <c r="H44" s="10">
        <v>540564</v>
      </c>
      <c r="I44" s="10">
        <v>172075</v>
      </c>
      <c r="J44" s="10">
        <v>1494</v>
      </c>
      <c r="K44" s="10">
        <v>353641</v>
      </c>
    </row>
    <row r="45" spans="1:11" ht="13.5">
      <c r="A45" s="9" t="s">
        <v>92</v>
      </c>
      <c r="B45" s="10">
        <v>190950</v>
      </c>
      <c r="C45" s="10">
        <v>106907</v>
      </c>
      <c r="D45" s="10">
        <v>84043</v>
      </c>
      <c r="E45" s="10">
        <v>1993390</v>
      </c>
      <c r="F45" s="10">
        <v>341604</v>
      </c>
      <c r="G45" s="10">
        <v>1651786</v>
      </c>
      <c r="H45" s="10">
        <v>2928273</v>
      </c>
      <c r="I45" s="10">
        <v>677725</v>
      </c>
      <c r="J45" s="10">
        <v>10070</v>
      </c>
      <c r="K45" s="10">
        <v>2184637</v>
      </c>
    </row>
    <row r="46" spans="1:11" ht="13.5">
      <c r="A46" s="9" t="s">
        <v>93</v>
      </c>
      <c r="B46" s="10">
        <v>47909</v>
      </c>
      <c r="C46" s="10">
        <v>28831</v>
      </c>
      <c r="D46" s="10">
        <v>19078</v>
      </c>
      <c r="E46" s="10">
        <v>314242</v>
      </c>
      <c r="F46" s="10">
        <v>31550</v>
      </c>
      <c r="G46" s="10">
        <v>282692</v>
      </c>
      <c r="H46" s="10">
        <v>601671</v>
      </c>
      <c r="I46" s="10">
        <v>170862</v>
      </c>
      <c r="J46" s="10">
        <v>2206</v>
      </c>
      <c r="K46" s="10">
        <v>417048</v>
      </c>
    </row>
    <row r="47" spans="1:11" ht="13.5">
      <c r="A47" s="9" t="s">
        <v>94</v>
      </c>
      <c r="B47" s="10">
        <v>53552</v>
      </c>
      <c r="C47" s="10">
        <v>28833</v>
      </c>
      <c r="D47" s="10">
        <v>24719</v>
      </c>
      <c r="E47" s="10">
        <v>533760</v>
      </c>
      <c r="F47" s="10">
        <v>120470</v>
      </c>
      <c r="G47" s="10">
        <v>413290</v>
      </c>
      <c r="H47" s="10">
        <v>858303</v>
      </c>
      <c r="I47" s="10">
        <v>234235</v>
      </c>
      <c r="J47" s="10">
        <v>4281</v>
      </c>
      <c r="K47" s="10">
        <v>601304</v>
      </c>
    </row>
    <row r="48" spans="1:11" ht="13.5">
      <c r="A48" s="9" t="s">
        <v>95</v>
      </c>
      <c r="B48" s="10">
        <v>84965</v>
      </c>
      <c r="C48" s="10">
        <v>44883</v>
      </c>
      <c r="D48" s="10">
        <v>40082</v>
      </c>
      <c r="E48" s="10">
        <v>709751</v>
      </c>
      <c r="F48" s="10">
        <v>77680</v>
      </c>
      <c r="G48" s="10">
        <v>632071</v>
      </c>
      <c r="H48" s="10">
        <v>1218201</v>
      </c>
      <c r="I48" s="10">
        <v>337765</v>
      </c>
      <c r="J48" s="10">
        <v>3924</v>
      </c>
      <c r="K48" s="10">
        <v>851471</v>
      </c>
    </row>
    <row r="49" spans="1:11" ht="13.5">
      <c r="A49" s="9" t="s">
        <v>96</v>
      </c>
      <c r="B49" s="10">
        <v>56746</v>
      </c>
      <c r="C49" s="10">
        <v>29163</v>
      </c>
      <c r="D49" s="10">
        <v>27583</v>
      </c>
      <c r="E49" s="10">
        <v>469705</v>
      </c>
      <c r="F49" s="10">
        <v>44725</v>
      </c>
      <c r="G49" s="10">
        <v>424980</v>
      </c>
      <c r="H49" s="10">
        <v>825373</v>
      </c>
      <c r="I49" s="10">
        <v>223195</v>
      </c>
      <c r="J49" s="10">
        <v>2597</v>
      </c>
      <c r="K49" s="10">
        <v>582902</v>
      </c>
    </row>
    <row r="50" spans="1:11" ht="13.5">
      <c r="A50" s="9" t="s">
        <v>97</v>
      </c>
      <c r="B50" s="10">
        <v>60848</v>
      </c>
      <c r="C50" s="10">
        <v>30391</v>
      </c>
      <c r="D50" s="10">
        <v>30457</v>
      </c>
      <c r="E50" s="10">
        <v>435098</v>
      </c>
      <c r="F50" s="10">
        <v>34328</v>
      </c>
      <c r="G50" s="10">
        <v>400770</v>
      </c>
      <c r="H50" s="10">
        <v>849269</v>
      </c>
      <c r="I50" s="10">
        <v>260684</v>
      </c>
      <c r="J50" s="10">
        <v>2243</v>
      </c>
      <c r="K50" s="10">
        <v>568891</v>
      </c>
    </row>
    <row r="51" spans="1:11" ht="13.5">
      <c r="A51" s="9" t="s">
        <v>98</v>
      </c>
      <c r="B51" s="10">
        <v>95283</v>
      </c>
      <c r="C51" s="10">
        <v>52564</v>
      </c>
      <c r="D51" s="10">
        <v>42719</v>
      </c>
      <c r="E51" s="10">
        <v>666884</v>
      </c>
      <c r="F51" s="10">
        <v>80036</v>
      </c>
      <c r="G51" s="10">
        <v>586848</v>
      </c>
      <c r="H51" s="10">
        <v>1224101</v>
      </c>
      <c r="I51" s="10">
        <v>384964</v>
      </c>
      <c r="J51" s="10">
        <v>4175</v>
      </c>
      <c r="K51" s="10">
        <v>804553</v>
      </c>
    </row>
    <row r="52" spans="1:11" ht="13.5">
      <c r="A52" s="9" t="s">
        <v>99</v>
      </c>
      <c r="B52" s="10">
        <v>50366</v>
      </c>
      <c r="C52" s="10">
        <v>20261</v>
      </c>
      <c r="D52" s="10">
        <v>30105</v>
      </c>
      <c r="E52" s="10">
        <v>536022</v>
      </c>
      <c r="F52" s="10">
        <v>61477</v>
      </c>
      <c r="G52" s="10">
        <v>474545</v>
      </c>
      <c r="H52" s="10">
        <v>842539</v>
      </c>
      <c r="I52" s="10">
        <v>204743</v>
      </c>
      <c r="J52" s="10">
        <v>3031</v>
      </c>
      <c r="K52" s="10">
        <v>615948</v>
      </c>
    </row>
    <row r="53" spans="1:11" s="13" customFormat="1" ht="13.5" customHeight="1">
      <c r="A53" s="12" t="s">
        <v>103</v>
      </c>
      <c r="B53" s="12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3" customFormat="1" ht="13.5" customHeight="1">
      <c r="A54" s="14" t="s">
        <v>126</v>
      </c>
      <c r="B54" s="14"/>
      <c r="C54" s="18"/>
      <c r="D54" s="18"/>
      <c r="E54" s="18"/>
      <c r="F54" s="18"/>
      <c r="G54" s="18"/>
      <c r="H54" s="18"/>
      <c r="I54" s="18"/>
      <c r="J54" s="18"/>
      <c r="K54" s="18"/>
    </row>
    <row r="55" spans="1:2" ht="13.5" customHeight="1">
      <c r="A55" s="15" t="s">
        <v>133</v>
      </c>
      <c r="B55" s="15"/>
    </row>
    <row r="56" spans="1:2" ht="13.5" customHeight="1">
      <c r="A56" s="15" t="s">
        <v>104</v>
      </c>
      <c r="B56" s="15"/>
    </row>
    <row r="57" spans="1:2" ht="13.5" customHeight="1">
      <c r="A57" s="15" t="s">
        <v>127</v>
      </c>
      <c r="B57" s="15"/>
    </row>
    <row r="58" spans="1:12" ht="13.5" customHeight="1">
      <c r="A58" s="16" t="s">
        <v>130</v>
      </c>
      <c r="B58" s="16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6">
    <mergeCell ref="A2:A4"/>
    <mergeCell ref="H2:K2"/>
    <mergeCell ref="H3:H4"/>
    <mergeCell ref="B2:G2"/>
    <mergeCell ref="B3:D3"/>
    <mergeCell ref="E3:G3"/>
  </mergeCells>
  <printOptions/>
  <pageMargins left="0.3937007874015748" right="0.2" top="0.3937007874015748" bottom="0.3937007874015748" header="0.1968503937007874" footer="0.1968503937007874"/>
  <pageSetup horizontalDpi="600" verticalDpi="600" orientation="landscape" paperSize="9"/>
  <headerFooter alignWithMargins="0">
    <oddHeader>&amp;L&amp;"ＭＳ Ｐゴシック,標準"環境統計集平成&amp;A年版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59765625" style="2" customWidth="1"/>
    <col min="2" max="11" width="12.59765625" style="2" customWidth="1"/>
    <col min="12" max="16384" width="9" style="2" customWidth="1"/>
  </cols>
  <sheetData>
    <row r="1" s="1" customFormat="1" ht="13.5" customHeight="1">
      <c r="A1" s="1" t="s">
        <v>143</v>
      </c>
    </row>
    <row r="2" spans="1:11" ht="13.5" customHeight="1">
      <c r="A2" s="115" t="s">
        <v>65</v>
      </c>
      <c r="B2" s="118" t="s">
        <v>134</v>
      </c>
      <c r="C2" s="134"/>
      <c r="D2" s="134"/>
      <c r="E2" s="134"/>
      <c r="F2" s="134"/>
      <c r="G2" s="135"/>
      <c r="H2" s="118" t="s">
        <v>135</v>
      </c>
      <c r="I2" s="121"/>
      <c r="J2" s="121"/>
      <c r="K2" s="122"/>
    </row>
    <row r="3" spans="1:11" ht="30" customHeight="1">
      <c r="A3" s="131"/>
      <c r="B3" s="123" t="s">
        <v>100</v>
      </c>
      <c r="C3" s="136"/>
      <c r="D3" s="137"/>
      <c r="E3" s="123" t="s">
        <v>101</v>
      </c>
      <c r="F3" s="138"/>
      <c r="G3" s="139"/>
      <c r="H3" s="129" t="s">
        <v>102</v>
      </c>
      <c r="I3" s="3"/>
      <c r="J3" s="3"/>
      <c r="K3" s="4" t="s">
        <v>17</v>
      </c>
    </row>
    <row r="4" spans="1:11" ht="28.5" customHeight="1">
      <c r="A4" s="132"/>
      <c r="B4" s="11" t="s">
        <v>102</v>
      </c>
      <c r="C4" s="8" t="s">
        <v>66</v>
      </c>
      <c r="D4" s="8" t="s">
        <v>67</v>
      </c>
      <c r="E4" s="8" t="s">
        <v>102</v>
      </c>
      <c r="F4" s="8" t="s">
        <v>68</v>
      </c>
      <c r="G4" s="8" t="s">
        <v>69</v>
      </c>
      <c r="H4" s="133"/>
      <c r="I4" s="5" t="s">
        <v>18</v>
      </c>
      <c r="J4" s="5" t="s">
        <v>19</v>
      </c>
      <c r="K4" s="5" t="s">
        <v>20</v>
      </c>
    </row>
    <row r="5" spans="1:11" ht="13.5">
      <c r="A5" s="9" t="s">
        <v>70</v>
      </c>
      <c r="B5" s="10">
        <v>5437970</v>
      </c>
      <c r="C5" s="10">
        <v>2881753</v>
      </c>
      <c r="D5" s="10">
        <v>2556217</v>
      </c>
      <c r="E5" s="10">
        <v>46517317</v>
      </c>
      <c r="F5" s="10">
        <v>6489964</v>
      </c>
      <c r="G5" s="10">
        <v>40027353</v>
      </c>
      <c r="H5" s="10">
        <v>73140553</v>
      </c>
      <c r="I5" s="10">
        <v>53487293</v>
      </c>
      <c r="J5" s="10">
        <v>17726154</v>
      </c>
      <c r="K5" s="10">
        <v>234244</v>
      </c>
    </row>
    <row r="6" spans="1:11" ht="13.5">
      <c r="A6" s="9" t="s">
        <v>71</v>
      </c>
      <c r="B6" s="10">
        <v>479504</v>
      </c>
      <c r="C6" s="10">
        <v>350216</v>
      </c>
      <c r="D6" s="10">
        <v>129288</v>
      </c>
      <c r="E6" s="10">
        <v>2619884</v>
      </c>
      <c r="F6" s="10">
        <v>345433</v>
      </c>
      <c r="G6" s="10">
        <v>2274451</v>
      </c>
      <c r="H6" s="10">
        <v>3504898</v>
      </c>
      <c r="I6" s="10">
        <v>2579305</v>
      </c>
      <c r="J6" s="10">
        <v>775823</v>
      </c>
      <c r="K6" s="10">
        <v>15038</v>
      </c>
    </row>
    <row r="7" spans="1:11" ht="13.5">
      <c r="A7" s="9" t="s">
        <v>72</v>
      </c>
      <c r="B7" s="10">
        <v>88348</v>
      </c>
      <c r="C7" s="10">
        <v>36969</v>
      </c>
      <c r="D7" s="10">
        <v>51379</v>
      </c>
      <c r="E7" s="10">
        <v>453273</v>
      </c>
      <c r="F7" s="10">
        <v>85784</v>
      </c>
      <c r="G7" s="10">
        <v>367489</v>
      </c>
      <c r="H7" s="10">
        <v>954734</v>
      </c>
      <c r="I7" s="10">
        <v>642012</v>
      </c>
      <c r="J7" s="10">
        <v>275308</v>
      </c>
      <c r="K7" s="10">
        <v>4933</v>
      </c>
    </row>
    <row r="8" spans="1:11" ht="13.5">
      <c r="A8" s="9" t="s">
        <v>73</v>
      </c>
      <c r="B8" s="10">
        <v>83010</v>
      </c>
      <c r="C8" s="10">
        <v>36335</v>
      </c>
      <c r="D8" s="10">
        <v>46675</v>
      </c>
      <c r="E8" s="10">
        <v>428686</v>
      </c>
      <c r="F8" s="10">
        <v>64784</v>
      </c>
      <c r="G8" s="10">
        <v>363902</v>
      </c>
      <c r="H8" s="10">
        <v>932587</v>
      </c>
      <c r="I8" s="10">
        <v>634239</v>
      </c>
      <c r="J8" s="10">
        <v>271038</v>
      </c>
      <c r="K8" s="10">
        <v>4199</v>
      </c>
    </row>
    <row r="9" spans="1:11" ht="13.5">
      <c r="A9" s="9" t="s">
        <v>74</v>
      </c>
      <c r="B9" s="10">
        <v>134591</v>
      </c>
      <c r="C9" s="10">
        <v>71011</v>
      </c>
      <c r="D9" s="10">
        <v>63580</v>
      </c>
      <c r="E9" s="10">
        <v>780387</v>
      </c>
      <c r="F9" s="10">
        <v>119619</v>
      </c>
      <c r="G9" s="10">
        <v>660768</v>
      </c>
      <c r="H9" s="10">
        <v>1462771</v>
      </c>
      <c r="I9" s="10">
        <v>1072480</v>
      </c>
      <c r="J9" s="10">
        <v>349876</v>
      </c>
      <c r="K9" s="10">
        <v>5724</v>
      </c>
    </row>
    <row r="10" spans="1:11" ht="13.5">
      <c r="A10" s="9" t="s">
        <v>105</v>
      </c>
      <c r="B10" s="10">
        <v>62196</v>
      </c>
      <c r="C10" s="10">
        <v>22271</v>
      </c>
      <c r="D10" s="10">
        <v>39925</v>
      </c>
      <c r="E10" s="10">
        <v>356085</v>
      </c>
      <c r="F10" s="10">
        <v>48517</v>
      </c>
      <c r="G10" s="10">
        <v>307568</v>
      </c>
      <c r="H10" s="10">
        <v>810321</v>
      </c>
      <c r="I10" s="10">
        <v>540337</v>
      </c>
      <c r="J10" s="10">
        <v>228463</v>
      </c>
      <c r="K10" s="10">
        <v>3084</v>
      </c>
    </row>
    <row r="11" spans="1:11" ht="13.5">
      <c r="A11" s="9" t="s">
        <v>106</v>
      </c>
      <c r="B11" s="10">
        <v>69419</v>
      </c>
      <c r="C11" s="10">
        <v>23979</v>
      </c>
      <c r="D11" s="10">
        <v>45440</v>
      </c>
      <c r="E11" s="10">
        <v>371874</v>
      </c>
      <c r="F11" s="10">
        <v>40617</v>
      </c>
      <c r="G11" s="10">
        <v>331257</v>
      </c>
      <c r="H11" s="10">
        <v>855923</v>
      </c>
      <c r="I11" s="10">
        <v>609273</v>
      </c>
      <c r="J11" s="10">
        <v>243762</v>
      </c>
      <c r="K11" s="10">
        <v>2888</v>
      </c>
    </row>
    <row r="12" spans="1:11" ht="13.5">
      <c r="A12" s="9" t="s">
        <v>107</v>
      </c>
      <c r="B12" s="10">
        <v>121940</v>
      </c>
      <c r="C12" s="10">
        <v>56156</v>
      </c>
      <c r="D12" s="10">
        <v>65784</v>
      </c>
      <c r="E12" s="10">
        <v>689526</v>
      </c>
      <c r="F12" s="10">
        <v>85687</v>
      </c>
      <c r="G12" s="10">
        <v>603839</v>
      </c>
      <c r="H12" s="10">
        <v>1481491</v>
      </c>
      <c r="I12" s="10">
        <v>1030319</v>
      </c>
      <c r="J12" s="10">
        <v>392629</v>
      </c>
      <c r="K12" s="10">
        <v>5666</v>
      </c>
    </row>
    <row r="13" spans="1:11" ht="13.5">
      <c r="A13" s="9" t="s">
        <v>108</v>
      </c>
      <c r="B13" s="10">
        <v>146988</v>
      </c>
      <c r="C13" s="10">
        <v>66457</v>
      </c>
      <c r="D13" s="10">
        <v>80531</v>
      </c>
      <c r="E13" s="10">
        <v>1301110</v>
      </c>
      <c r="F13" s="10">
        <v>109182</v>
      </c>
      <c r="G13" s="10">
        <v>1191928</v>
      </c>
      <c r="H13" s="10">
        <v>2251140</v>
      </c>
      <c r="I13" s="10">
        <v>1608401</v>
      </c>
      <c r="J13" s="10">
        <v>551749</v>
      </c>
      <c r="K13" s="10">
        <v>7175</v>
      </c>
    </row>
    <row r="14" spans="1:11" ht="13.5">
      <c r="A14" s="9" t="s">
        <v>109</v>
      </c>
      <c r="B14" s="10">
        <v>93343</v>
      </c>
      <c r="C14" s="10">
        <v>39768</v>
      </c>
      <c r="D14" s="10">
        <v>53575</v>
      </c>
      <c r="E14" s="10">
        <v>873726</v>
      </c>
      <c r="F14" s="10">
        <v>68771</v>
      </c>
      <c r="G14" s="10">
        <v>804955</v>
      </c>
      <c r="H14" s="10">
        <v>1501964</v>
      </c>
      <c r="I14" s="10">
        <v>1095002</v>
      </c>
      <c r="J14" s="10">
        <v>349210</v>
      </c>
      <c r="K14" s="10">
        <v>4875</v>
      </c>
    </row>
    <row r="15" spans="1:11" ht="13.5">
      <c r="A15" s="9" t="s">
        <v>110</v>
      </c>
      <c r="B15" s="10">
        <v>98495</v>
      </c>
      <c r="C15" s="10">
        <v>42396</v>
      </c>
      <c r="D15" s="10">
        <v>56099</v>
      </c>
      <c r="E15" s="10">
        <v>882245</v>
      </c>
      <c r="F15" s="10">
        <v>53986</v>
      </c>
      <c r="G15" s="10">
        <v>828259</v>
      </c>
      <c r="H15" s="10">
        <v>1614445</v>
      </c>
      <c r="I15" s="10">
        <v>1171263</v>
      </c>
      <c r="J15" s="10">
        <v>396455</v>
      </c>
      <c r="K15" s="10">
        <v>4331</v>
      </c>
    </row>
    <row r="16" spans="1:11" ht="13.5">
      <c r="A16" s="9" t="s">
        <v>111</v>
      </c>
      <c r="B16" s="10">
        <v>242163</v>
      </c>
      <c r="C16" s="10">
        <v>130633</v>
      </c>
      <c r="D16" s="10">
        <v>111530</v>
      </c>
      <c r="E16" s="10">
        <v>2379334</v>
      </c>
      <c r="F16" s="10">
        <v>254768</v>
      </c>
      <c r="G16" s="10">
        <v>2124566</v>
      </c>
      <c r="H16" s="10">
        <v>3589765</v>
      </c>
      <c r="I16" s="10">
        <v>2798625</v>
      </c>
      <c r="J16" s="10">
        <v>697484</v>
      </c>
      <c r="K16" s="10">
        <v>9841</v>
      </c>
    </row>
    <row r="17" spans="1:11" ht="13.5">
      <c r="A17" s="9" t="s">
        <v>112</v>
      </c>
      <c r="B17" s="10">
        <v>197284</v>
      </c>
      <c r="C17" s="10">
        <v>94984</v>
      </c>
      <c r="D17" s="10">
        <v>102300</v>
      </c>
      <c r="E17" s="10">
        <v>2146562</v>
      </c>
      <c r="F17" s="10">
        <v>294408</v>
      </c>
      <c r="G17" s="10">
        <v>1852154</v>
      </c>
      <c r="H17" s="10">
        <v>3128597</v>
      </c>
      <c r="I17" s="10">
        <v>2415447</v>
      </c>
      <c r="J17" s="10">
        <v>660488</v>
      </c>
      <c r="K17" s="10">
        <v>10266</v>
      </c>
    </row>
    <row r="18" spans="1:11" ht="13.5">
      <c r="A18" s="9" t="s">
        <v>113</v>
      </c>
      <c r="B18" s="10">
        <v>255873</v>
      </c>
      <c r="C18" s="10">
        <v>139181</v>
      </c>
      <c r="D18" s="10">
        <v>116692</v>
      </c>
      <c r="E18" s="10">
        <v>3418661</v>
      </c>
      <c r="F18" s="10">
        <v>818724</v>
      </c>
      <c r="G18" s="10">
        <v>2599937</v>
      </c>
      <c r="H18" s="10">
        <v>4106876</v>
      </c>
      <c r="I18" s="10">
        <v>3172067</v>
      </c>
      <c r="J18" s="10">
        <v>868042</v>
      </c>
      <c r="K18" s="10">
        <v>13890</v>
      </c>
    </row>
    <row r="19" spans="1:11" ht="13.5">
      <c r="A19" s="9" t="s">
        <v>114</v>
      </c>
      <c r="B19" s="10">
        <v>229536</v>
      </c>
      <c r="C19" s="10">
        <v>137321</v>
      </c>
      <c r="D19" s="10">
        <v>92215</v>
      </c>
      <c r="E19" s="10">
        <v>3057398</v>
      </c>
      <c r="F19" s="10">
        <v>740410</v>
      </c>
      <c r="G19" s="10">
        <v>2316988</v>
      </c>
      <c r="H19" s="10">
        <v>3635003</v>
      </c>
      <c r="I19" s="10">
        <v>2910642</v>
      </c>
      <c r="J19" s="10">
        <v>629403</v>
      </c>
      <c r="K19" s="10">
        <v>11143</v>
      </c>
    </row>
    <row r="20" spans="1:11" ht="13.5">
      <c r="A20" s="9" t="s">
        <v>115</v>
      </c>
      <c r="B20" s="10">
        <v>141778</v>
      </c>
      <c r="C20" s="10">
        <v>54346</v>
      </c>
      <c r="D20" s="10">
        <v>87432</v>
      </c>
      <c r="E20" s="10">
        <v>890297</v>
      </c>
      <c r="F20" s="10">
        <v>133335</v>
      </c>
      <c r="G20" s="10">
        <v>756962</v>
      </c>
      <c r="H20" s="10">
        <v>1680630</v>
      </c>
      <c r="I20" s="10">
        <v>1183129</v>
      </c>
      <c r="J20" s="10">
        <v>447699</v>
      </c>
      <c r="K20" s="10">
        <v>7406</v>
      </c>
    </row>
    <row r="21" spans="1:11" ht="13.5">
      <c r="A21" s="9" t="s">
        <v>116</v>
      </c>
      <c r="B21" s="10">
        <v>65651</v>
      </c>
      <c r="C21" s="10">
        <v>36807</v>
      </c>
      <c r="D21" s="10">
        <v>28844</v>
      </c>
      <c r="E21" s="10">
        <v>438683</v>
      </c>
      <c r="F21" s="10">
        <v>34479</v>
      </c>
      <c r="G21" s="10">
        <v>404204</v>
      </c>
      <c r="H21" s="10">
        <v>809960</v>
      </c>
      <c r="I21" s="10">
        <v>612556</v>
      </c>
      <c r="J21" s="10">
        <v>195062</v>
      </c>
      <c r="K21" s="10">
        <v>2342</v>
      </c>
    </row>
    <row r="22" spans="1:11" ht="13.5">
      <c r="A22" s="9" t="s">
        <v>117</v>
      </c>
      <c r="B22" s="10">
        <v>60316</v>
      </c>
      <c r="C22" s="10">
        <v>35325</v>
      </c>
      <c r="D22" s="10">
        <v>24991</v>
      </c>
      <c r="E22" s="10">
        <v>483302</v>
      </c>
      <c r="F22" s="10">
        <v>61189</v>
      </c>
      <c r="G22" s="10">
        <v>422113</v>
      </c>
      <c r="H22" s="10">
        <v>796994</v>
      </c>
      <c r="I22" s="10">
        <v>609396</v>
      </c>
      <c r="J22" s="10">
        <v>184709</v>
      </c>
      <c r="K22" s="10">
        <v>2889</v>
      </c>
    </row>
    <row r="23" spans="1:11" ht="13.5">
      <c r="A23" s="9" t="s">
        <v>118</v>
      </c>
      <c r="B23" s="10">
        <v>41467</v>
      </c>
      <c r="C23" s="10">
        <v>20336</v>
      </c>
      <c r="D23" s="10">
        <v>21131</v>
      </c>
      <c r="E23" s="10">
        <v>407703</v>
      </c>
      <c r="F23" s="10">
        <v>28570</v>
      </c>
      <c r="G23" s="10">
        <v>379133</v>
      </c>
      <c r="H23" s="10">
        <v>608101</v>
      </c>
      <c r="I23" s="10">
        <v>436286</v>
      </c>
      <c r="J23" s="10">
        <v>155432</v>
      </c>
      <c r="K23" s="10">
        <v>2063</v>
      </c>
    </row>
    <row r="24" spans="1:11" ht="13.5">
      <c r="A24" s="9" t="s">
        <v>119</v>
      </c>
      <c r="B24" s="10">
        <v>34031</v>
      </c>
      <c r="C24" s="10">
        <v>12762</v>
      </c>
      <c r="D24" s="10">
        <v>21269</v>
      </c>
      <c r="E24" s="10">
        <v>350971</v>
      </c>
      <c r="F24" s="10">
        <v>29493</v>
      </c>
      <c r="G24" s="10">
        <v>321478</v>
      </c>
      <c r="H24" s="10">
        <v>702728</v>
      </c>
      <c r="I24" s="10">
        <v>470346</v>
      </c>
      <c r="J24" s="10">
        <v>187787</v>
      </c>
      <c r="K24" s="10">
        <v>2199</v>
      </c>
    </row>
    <row r="25" spans="1:11" ht="13.5">
      <c r="A25" s="9" t="s">
        <v>120</v>
      </c>
      <c r="B25" s="10">
        <v>133414</v>
      </c>
      <c r="C25" s="10">
        <v>40125</v>
      </c>
      <c r="D25" s="10">
        <v>93289</v>
      </c>
      <c r="E25" s="10">
        <v>883536</v>
      </c>
      <c r="F25" s="10">
        <v>88939</v>
      </c>
      <c r="G25" s="10">
        <v>794597</v>
      </c>
      <c r="H25" s="10">
        <v>1743707</v>
      </c>
      <c r="I25" s="10">
        <v>1189006</v>
      </c>
      <c r="J25" s="10">
        <v>511787</v>
      </c>
      <c r="K25" s="10">
        <v>6512</v>
      </c>
    </row>
    <row r="26" spans="1:11" ht="13.5">
      <c r="A26" s="9" t="s">
        <v>121</v>
      </c>
      <c r="B26" s="10">
        <v>106459</v>
      </c>
      <c r="C26" s="10">
        <v>45859</v>
      </c>
      <c r="D26" s="10">
        <v>60600</v>
      </c>
      <c r="E26" s="10">
        <v>1092494</v>
      </c>
      <c r="F26" s="10">
        <v>77039</v>
      </c>
      <c r="G26" s="10">
        <v>1015455</v>
      </c>
      <c r="H26" s="10">
        <v>1540065</v>
      </c>
      <c r="I26" s="10">
        <v>1137295</v>
      </c>
      <c r="J26" s="10">
        <v>363761</v>
      </c>
      <c r="K26" s="10">
        <v>4868</v>
      </c>
    </row>
    <row r="27" spans="1:11" ht="13.5">
      <c r="A27" s="9" t="s">
        <v>122</v>
      </c>
      <c r="B27" s="10">
        <v>195195</v>
      </c>
      <c r="C27" s="10">
        <v>102302</v>
      </c>
      <c r="D27" s="10">
        <v>92893</v>
      </c>
      <c r="E27" s="10">
        <v>1856574</v>
      </c>
      <c r="F27" s="10">
        <v>164536</v>
      </c>
      <c r="G27" s="10">
        <v>1692038</v>
      </c>
      <c r="H27" s="10">
        <v>2566117</v>
      </c>
      <c r="I27" s="10">
        <v>1879114</v>
      </c>
      <c r="J27" s="10">
        <v>630307</v>
      </c>
      <c r="K27" s="10">
        <v>7016</v>
      </c>
    </row>
    <row r="28" spans="1:11" ht="13.5">
      <c r="A28" s="9" t="s">
        <v>75</v>
      </c>
      <c r="B28" s="10">
        <v>332876</v>
      </c>
      <c r="C28" s="10">
        <v>188728</v>
      </c>
      <c r="D28" s="10">
        <v>144148</v>
      </c>
      <c r="E28" s="10">
        <v>3153944</v>
      </c>
      <c r="F28" s="10">
        <v>323604</v>
      </c>
      <c r="G28" s="10">
        <v>2830340</v>
      </c>
      <c r="H28" s="10">
        <v>4578570</v>
      </c>
      <c r="I28" s="10">
        <v>3493776</v>
      </c>
      <c r="J28" s="10">
        <v>964218</v>
      </c>
      <c r="K28" s="10">
        <v>10814</v>
      </c>
    </row>
    <row r="29" spans="1:11" ht="13.5">
      <c r="A29" s="9" t="s">
        <v>76</v>
      </c>
      <c r="B29" s="10">
        <v>94927</v>
      </c>
      <c r="C29" s="10">
        <v>51844</v>
      </c>
      <c r="D29" s="10">
        <v>43083</v>
      </c>
      <c r="E29" s="10">
        <v>896121</v>
      </c>
      <c r="F29" s="10">
        <v>71094</v>
      </c>
      <c r="G29" s="10">
        <v>825027</v>
      </c>
      <c r="H29" s="10">
        <v>1339028</v>
      </c>
      <c r="I29" s="10">
        <v>958849</v>
      </c>
      <c r="J29" s="10">
        <v>347016</v>
      </c>
      <c r="K29" s="10">
        <v>3566</v>
      </c>
    </row>
    <row r="30" spans="1:11" ht="13.5">
      <c r="A30" s="9" t="s">
        <v>77</v>
      </c>
      <c r="B30" s="10">
        <v>52304</v>
      </c>
      <c r="C30" s="10">
        <v>20000</v>
      </c>
      <c r="D30" s="10">
        <v>32304</v>
      </c>
      <c r="E30" s="10">
        <v>502927</v>
      </c>
      <c r="F30" s="10">
        <v>48299</v>
      </c>
      <c r="G30" s="10">
        <v>454628</v>
      </c>
      <c r="H30" s="10">
        <v>873900</v>
      </c>
      <c r="I30" s="10">
        <v>638865</v>
      </c>
      <c r="J30" s="10">
        <v>215149</v>
      </c>
      <c r="K30" s="10">
        <v>2610</v>
      </c>
    </row>
    <row r="31" spans="1:11" ht="13.5">
      <c r="A31" s="9" t="s">
        <v>78</v>
      </c>
      <c r="B31" s="10">
        <v>80556</v>
      </c>
      <c r="C31" s="10">
        <v>33699</v>
      </c>
      <c r="D31" s="10">
        <v>46857</v>
      </c>
      <c r="E31" s="10">
        <v>989609</v>
      </c>
      <c r="F31" s="10">
        <v>203569</v>
      </c>
      <c r="G31" s="10">
        <v>786040</v>
      </c>
      <c r="H31" s="10">
        <v>1270770</v>
      </c>
      <c r="I31" s="10">
        <v>944680</v>
      </c>
      <c r="J31" s="10">
        <v>295536</v>
      </c>
      <c r="K31" s="10">
        <v>4555</v>
      </c>
    </row>
    <row r="32" spans="1:11" ht="13.5">
      <c r="A32" s="9" t="s">
        <v>79</v>
      </c>
      <c r="B32" s="10">
        <v>240671</v>
      </c>
      <c r="C32" s="10">
        <v>148307</v>
      </c>
      <c r="D32" s="10">
        <v>92364</v>
      </c>
      <c r="E32" s="10">
        <v>2318260</v>
      </c>
      <c r="F32" s="10">
        <v>408793</v>
      </c>
      <c r="G32" s="10">
        <v>1909467</v>
      </c>
      <c r="H32" s="10">
        <v>3571086</v>
      </c>
      <c r="I32" s="10">
        <v>2643222</v>
      </c>
      <c r="J32" s="10">
        <v>839409</v>
      </c>
      <c r="K32" s="10">
        <v>9240</v>
      </c>
    </row>
    <row r="33" spans="1:11" ht="13.5">
      <c r="A33" s="9" t="s">
        <v>80</v>
      </c>
      <c r="B33" s="10">
        <v>201629</v>
      </c>
      <c r="C33" s="10">
        <v>104057</v>
      </c>
      <c r="D33" s="10">
        <v>97572</v>
      </c>
      <c r="E33" s="10">
        <v>1877378</v>
      </c>
      <c r="F33" s="10">
        <v>315611</v>
      </c>
      <c r="G33" s="10">
        <v>1561767</v>
      </c>
      <c r="H33" s="10">
        <v>2740279</v>
      </c>
      <c r="I33" s="10">
        <v>2062238</v>
      </c>
      <c r="J33" s="10">
        <v>610412</v>
      </c>
      <c r="K33" s="10">
        <v>7516</v>
      </c>
    </row>
    <row r="34" spans="1:11" ht="13.5">
      <c r="A34" s="9" t="s">
        <v>81</v>
      </c>
      <c r="B34" s="10">
        <v>43024</v>
      </c>
      <c r="C34" s="10">
        <v>15331</v>
      </c>
      <c r="D34" s="10">
        <v>27693</v>
      </c>
      <c r="E34" s="10">
        <v>528586</v>
      </c>
      <c r="F34" s="10">
        <v>88174</v>
      </c>
      <c r="G34" s="10">
        <v>440412</v>
      </c>
      <c r="H34" s="10">
        <v>774685</v>
      </c>
      <c r="I34" s="10">
        <v>585380</v>
      </c>
      <c r="J34" s="10">
        <v>173866</v>
      </c>
      <c r="K34" s="10">
        <v>2104</v>
      </c>
    </row>
    <row r="35" spans="1:11" ht="13.5">
      <c r="A35" s="9" t="s">
        <v>82</v>
      </c>
      <c r="B35" s="10">
        <v>38621</v>
      </c>
      <c r="C35" s="10">
        <v>15264</v>
      </c>
      <c r="D35" s="10">
        <v>23357</v>
      </c>
      <c r="E35" s="10">
        <v>352123</v>
      </c>
      <c r="F35" s="10">
        <v>29715</v>
      </c>
      <c r="G35" s="10">
        <v>322408</v>
      </c>
      <c r="H35" s="10">
        <v>698442</v>
      </c>
      <c r="I35" s="10">
        <v>467762</v>
      </c>
      <c r="J35" s="10">
        <v>214359</v>
      </c>
      <c r="K35" s="10">
        <v>1747</v>
      </c>
    </row>
    <row r="36" spans="1:11" ht="13.5">
      <c r="A36" s="9" t="s">
        <v>83</v>
      </c>
      <c r="B36" s="10">
        <v>28434</v>
      </c>
      <c r="C36" s="10">
        <v>15091</v>
      </c>
      <c r="D36" s="10">
        <v>13343</v>
      </c>
      <c r="E36" s="10">
        <v>201711</v>
      </c>
      <c r="F36" s="10">
        <v>21778</v>
      </c>
      <c r="G36" s="10">
        <v>179933</v>
      </c>
      <c r="H36" s="10">
        <v>432574</v>
      </c>
      <c r="I36" s="10">
        <v>290777</v>
      </c>
      <c r="J36" s="10">
        <v>130885</v>
      </c>
      <c r="K36" s="10">
        <v>1475</v>
      </c>
    </row>
    <row r="37" spans="1:11" ht="13.5">
      <c r="A37" s="9" t="s">
        <v>84</v>
      </c>
      <c r="B37" s="10">
        <v>34553</v>
      </c>
      <c r="C37" s="10">
        <v>17506</v>
      </c>
      <c r="D37" s="10">
        <v>17047</v>
      </c>
      <c r="E37" s="10">
        <v>244122</v>
      </c>
      <c r="F37" s="10">
        <v>26978</v>
      </c>
      <c r="G37" s="10">
        <v>217144</v>
      </c>
      <c r="H37" s="10">
        <v>516761</v>
      </c>
      <c r="I37" s="10">
        <v>347470</v>
      </c>
      <c r="J37" s="10">
        <v>155885</v>
      </c>
      <c r="K37" s="10">
        <v>1743</v>
      </c>
    </row>
    <row r="38" spans="1:11" ht="13.5">
      <c r="A38" s="9" t="s">
        <v>85</v>
      </c>
      <c r="B38" s="10">
        <v>111247</v>
      </c>
      <c r="C38" s="10">
        <v>67043</v>
      </c>
      <c r="D38" s="10">
        <v>44204</v>
      </c>
      <c r="E38" s="10">
        <v>685613</v>
      </c>
      <c r="F38" s="10">
        <v>57633</v>
      </c>
      <c r="G38" s="10">
        <v>627980</v>
      </c>
      <c r="H38" s="10">
        <v>1371715</v>
      </c>
      <c r="I38" s="10">
        <v>966836</v>
      </c>
      <c r="J38" s="10">
        <v>372005</v>
      </c>
      <c r="K38" s="10">
        <v>3152</v>
      </c>
    </row>
    <row r="39" spans="1:11" ht="13.5">
      <c r="A39" s="9" t="s">
        <v>86</v>
      </c>
      <c r="B39" s="10">
        <v>132243</v>
      </c>
      <c r="C39" s="10">
        <v>79850</v>
      </c>
      <c r="D39" s="10">
        <v>52393</v>
      </c>
      <c r="E39" s="10">
        <v>1018459</v>
      </c>
      <c r="F39" s="10">
        <v>157214</v>
      </c>
      <c r="G39" s="10">
        <v>861245</v>
      </c>
      <c r="H39" s="10">
        <v>1699675</v>
      </c>
      <c r="I39" s="10">
        <v>1243903</v>
      </c>
      <c r="J39" s="10">
        <v>412536</v>
      </c>
      <c r="K39" s="10">
        <v>5314</v>
      </c>
    </row>
    <row r="40" spans="1:11" ht="13.5">
      <c r="A40" s="9" t="s">
        <v>87</v>
      </c>
      <c r="B40" s="10">
        <v>67805</v>
      </c>
      <c r="C40" s="10">
        <v>38749</v>
      </c>
      <c r="D40" s="10">
        <v>29056</v>
      </c>
      <c r="E40" s="10">
        <v>526074</v>
      </c>
      <c r="F40" s="10">
        <v>56648</v>
      </c>
      <c r="G40" s="10">
        <v>469426</v>
      </c>
      <c r="H40" s="10">
        <v>999876</v>
      </c>
      <c r="I40" s="10">
        <v>717764</v>
      </c>
      <c r="J40" s="10">
        <v>259371</v>
      </c>
      <c r="K40" s="10">
        <v>2743</v>
      </c>
    </row>
    <row r="41" spans="1:11" ht="13.5">
      <c r="A41" s="9" t="s">
        <v>88</v>
      </c>
      <c r="B41" s="10">
        <v>45856</v>
      </c>
      <c r="C41" s="10">
        <v>23137</v>
      </c>
      <c r="D41" s="10">
        <v>22719</v>
      </c>
      <c r="E41" s="10">
        <v>294654</v>
      </c>
      <c r="F41" s="10">
        <v>27986</v>
      </c>
      <c r="G41" s="10">
        <v>266668</v>
      </c>
      <c r="H41" s="10">
        <v>580827</v>
      </c>
      <c r="I41" s="10">
        <v>392505</v>
      </c>
      <c r="J41" s="10">
        <v>173951</v>
      </c>
      <c r="K41" s="10">
        <v>1783</v>
      </c>
    </row>
    <row r="42" spans="1:11" ht="13.5">
      <c r="A42" s="9" t="s">
        <v>89</v>
      </c>
      <c r="B42" s="10">
        <v>64226</v>
      </c>
      <c r="C42" s="10">
        <v>40899</v>
      </c>
      <c r="D42" s="10">
        <v>23327</v>
      </c>
      <c r="E42" s="10">
        <v>343679</v>
      </c>
      <c r="F42" s="10">
        <v>19343</v>
      </c>
      <c r="G42" s="10">
        <v>324336</v>
      </c>
      <c r="H42" s="10">
        <v>702581</v>
      </c>
      <c r="I42" s="10">
        <v>489200</v>
      </c>
      <c r="J42" s="10">
        <v>197409</v>
      </c>
      <c r="K42" s="10">
        <v>1633</v>
      </c>
    </row>
    <row r="43" spans="1:11" ht="13.5">
      <c r="A43" s="9" t="s">
        <v>90</v>
      </c>
      <c r="B43" s="10">
        <v>86582</v>
      </c>
      <c r="C43" s="10">
        <v>53894</v>
      </c>
      <c r="D43" s="10">
        <v>32688</v>
      </c>
      <c r="E43" s="10">
        <v>454819</v>
      </c>
      <c r="F43" s="10">
        <v>35867</v>
      </c>
      <c r="G43" s="10">
        <v>418952</v>
      </c>
      <c r="H43" s="10">
        <v>938064</v>
      </c>
      <c r="I43" s="10">
        <v>629421</v>
      </c>
      <c r="J43" s="10">
        <v>285957</v>
      </c>
      <c r="K43" s="10">
        <v>2420</v>
      </c>
    </row>
    <row r="44" spans="1:11" ht="13.5">
      <c r="A44" s="9" t="s">
        <v>91</v>
      </c>
      <c r="B44" s="10">
        <v>42503</v>
      </c>
      <c r="C44" s="10">
        <v>22572</v>
      </c>
      <c r="D44" s="10">
        <v>19931</v>
      </c>
      <c r="E44" s="10">
        <v>249503</v>
      </c>
      <c r="F44" s="10">
        <v>19784</v>
      </c>
      <c r="G44" s="10">
        <v>229719</v>
      </c>
      <c r="H44" s="10">
        <v>537539</v>
      </c>
      <c r="I44" s="10">
        <v>346421</v>
      </c>
      <c r="J44" s="10">
        <v>176081</v>
      </c>
      <c r="K44" s="10">
        <v>1497</v>
      </c>
    </row>
    <row r="45" spans="1:11" ht="13.5">
      <c r="A45" s="9" t="s">
        <v>92</v>
      </c>
      <c r="B45" s="10">
        <v>197261</v>
      </c>
      <c r="C45" s="10">
        <v>111062</v>
      </c>
      <c r="D45" s="10">
        <v>86199</v>
      </c>
      <c r="E45" s="10">
        <v>2000823</v>
      </c>
      <c r="F45" s="10">
        <v>361362</v>
      </c>
      <c r="G45" s="10">
        <v>1639461</v>
      </c>
      <c r="H45" s="10">
        <v>2897037</v>
      </c>
      <c r="I45" s="10">
        <v>2138659</v>
      </c>
      <c r="J45" s="10">
        <v>692475</v>
      </c>
      <c r="K45" s="10">
        <v>9971</v>
      </c>
    </row>
    <row r="46" spans="1:11" ht="13.5">
      <c r="A46" s="9" t="s">
        <v>93</v>
      </c>
      <c r="B46" s="10">
        <v>49207</v>
      </c>
      <c r="C46" s="10">
        <v>29483</v>
      </c>
      <c r="D46" s="10">
        <v>19724</v>
      </c>
      <c r="E46" s="10">
        <v>318131</v>
      </c>
      <c r="F46" s="10">
        <v>33702</v>
      </c>
      <c r="G46" s="10">
        <v>284429</v>
      </c>
      <c r="H46" s="10">
        <v>594333</v>
      </c>
      <c r="I46" s="10">
        <v>406496</v>
      </c>
      <c r="J46" s="10">
        <v>173990</v>
      </c>
      <c r="K46" s="10">
        <v>2268</v>
      </c>
    </row>
    <row r="47" spans="1:11" ht="13.5">
      <c r="A47" s="9" t="s">
        <v>94</v>
      </c>
      <c r="B47" s="10">
        <v>55478</v>
      </c>
      <c r="C47" s="10">
        <v>29779</v>
      </c>
      <c r="D47" s="10">
        <v>25699</v>
      </c>
      <c r="E47" s="10">
        <v>544100</v>
      </c>
      <c r="F47" s="10">
        <v>126408</v>
      </c>
      <c r="G47" s="10">
        <v>417692</v>
      </c>
      <c r="H47" s="10">
        <v>847881</v>
      </c>
      <c r="I47" s="10">
        <v>586968</v>
      </c>
      <c r="J47" s="10">
        <v>238026</v>
      </c>
      <c r="K47" s="10">
        <v>4266</v>
      </c>
    </row>
    <row r="48" spans="1:11" ht="13.5">
      <c r="A48" s="9" t="s">
        <v>95</v>
      </c>
      <c r="B48" s="10">
        <v>86491</v>
      </c>
      <c r="C48" s="10">
        <v>45268</v>
      </c>
      <c r="D48" s="10">
        <v>41223</v>
      </c>
      <c r="E48" s="10">
        <v>717597</v>
      </c>
      <c r="F48" s="10">
        <v>80497</v>
      </c>
      <c r="G48" s="10">
        <v>637100</v>
      </c>
      <c r="H48" s="10">
        <v>1202997</v>
      </c>
      <c r="I48" s="10">
        <v>830651</v>
      </c>
      <c r="J48" s="10">
        <v>343340</v>
      </c>
      <c r="K48" s="10">
        <v>3909</v>
      </c>
    </row>
    <row r="49" spans="1:11" ht="13.5">
      <c r="A49" s="9" t="s">
        <v>96</v>
      </c>
      <c r="B49" s="10">
        <v>58882</v>
      </c>
      <c r="C49" s="10">
        <v>30130</v>
      </c>
      <c r="D49" s="10">
        <v>28752</v>
      </c>
      <c r="E49" s="10">
        <v>474131</v>
      </c>
      <c r="F49" s="10">
        <v>46311</v>
      </c>
      <c r="G49" s="10">
        <v>427820</v>
      </c>
      <c r="H49" s="10">
        <v>817036</v>
      </c>
      <c r="I49" s="10">
        <v>569915</v>
      </c>
      <c r="J49" s="10">
        <v>227852</v>
      </c>
      <c r="K49" s="10">
        <v>2582</v>
      </c>
    </row>
    <row r="50" spans="1:11" ht="13.5">
      <c r="A50" s="9" t="s">
        <v>97</v>
      </c>
      <c r="B50" s="10">
        <v>62293</v>
      </c>
      <c r="C50" s="10">
        <v>30903</v>
      </c>
      <c r="D50" s="10">
        <v>31390</v>
      </c>
      <c r="E50" s="10">
        <v>441190</v>
      </c>
      <c r="F50" s="10">
        <v>36132</v>
      </c>
      <c r="G50" s="10">
        <v>405058</v>
      </c>
      <c r="H50" s="10">
        <v>840793</v>
      </c>
      <c r="I50" s="10">
        <v>556173</v>
      </c>
      <c r="J50" s="10">
        <v>264779</v>
      </c>
      <c r="K50" s="10">
        <v>2273</v>
      </c>
    </row>
    <row r="51" spans="1:11" ht="13.5">
      <c r="A51" s="9" t="s">
        <v>98</v>
      </c>
      <c r="B51" s="10">
        <v>98085</v>
      </c>
      <c r="C51" s="10">
        <v>53576</v>
      </c>
      <c r="D51" s="10">
        <v>44509</v>
      </c>
      <c r="E51" s="10">
        <v>675347</v>
      </c>
      <c r="F51" s="10">
        <v>81946</v>
      </c>
      <c r="G51" s="10">
        <v>593401</v>
      </c>
      <c r="H51" s="10">
        <v>1210215</v>
      </c>
      <c r="I51" s="10">
        <v>784406</v>
      </c>
      <c r="J51" s="10">
        <v>391446</v>
      </c>
      <c r="K51" s="10">
        <v>4175</v>
      </c>
    </row>
    <row r="52" spans="1:11" ht="13.5">
      <c r="A52" s="9" t="s">
        <v>99</v>
      </c>
      <c r="B52" s="10">
        <v>51215</v>
      </c>
      <c r="C52" s="10">
        <v>20042</v>
      </c>
      <c r="D52" s="10">
        <v>31173</v>
      </c>
      <c r="E52" s="10">
        <v>546105</v>
      </c>
      <c r="F52" s="10">
        <v>63246</v>
      </c>
      <c r="G52" s="10">
        <v>482859</v>
      </c>
      <c r="H52" s="10">
        <v>825072</v>
      </c>
      <c r="I52" s="10">
        <v>598416</v>
      </c>
      <c r="J52" s="10">
        <v>203927</v>
      </c>
      <c r="K52" s="10">
        <v>2990</v>
      </c>
    </row>
    <row r="53" spans="1:11" s="13" customFormat="1" ht="13.5" customHeight="1">
      <c r="A53" s="12" t="s">
        <v>103</v>
      </c>
      <c r="B53" s="12"/>
      <c r="C53" s="20"/>
      <c r="D53" s="20"/>
      <c r="E53" s="20"/>
      <c r="F53" s="20"/>
      <c r="G53" s="20"/>
      <c r="H53" s="20"/>
      <c r="I53" s="20"/>
      <c r="J53" s="20"/>
      <c r="K53" s="20"/>
    </row>
    <row r="54" spans="1:11" s="13" customFormat="1" ht="13.5" customHeight="1">
      <c r="A54" s="14" t="s">
        <v>136</v>
      </c>
      <c r="B54" s="14"/>
      <c r="C54" s="21"/>
      <c r="D54" s="21"/>
      <c r="E54" s="21"/>
      <c r="F54" s="21"/>
      <c r="G54" s="21"/>
      <c r="H54" s="21"/>
      <c r="I54" s="21"/>
      <c r="J54" s="21"/>
      <c r="K54" s="21"/>
    </row>
    <row r="55" spans="1:2" ht="13.5" customHeight="1">
      <c r="A55" s="15" t="s">
        <v>137</v>
      </c>
      <c r="B55" s="15"/>
    </row>
    <row r="56" spans="1:2" ht="13.5" customHeight="1">
      <c r="A56" s="15" t="s">
        <v>104</v>
      </c>
      <c r="B56" s="15"/>
    </row>
    <row r="57" spans="1:2" ht="13.5" customHeight="1">
      <c r="A57" s="15" t="s">
        <v>21</v>
      </c>
      <c r="B57" s="15"/>
    </row>
    <row r="58" spans="1:12" ht="13.5" customHeight="1">
      <c r="A58" s="16" t="s">
        <v>138</v>
      </c>
      <c r="B58" s="16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6">
    <mergeCell ref="A2:A4"/>
    <mergeCell ref="H2:K2"/>
    <mergeCell ref="H3:H4"/>
    <mergeCell ref="B2:G2"/>
    <mergeCell ref="B3:D3"/>
    <mergeCell ref="E3:G3"/>
  </mergeCells>
  <printOptions/>
  <pageMargins left="0.3937007874015748" right="0.2" top="0.3937007874015748" bottom="0.3937007874015748" header="0.1968503937007874" footer="0.1968503937007874"/>
  <pageSetup horizontalDpi="600" verticalDpi="600" orientation="landscape" paperSize="9"/>
  <headerFooter alignWithMargins="0">
    <oddHeader>&amp;L&amp;"ＭＳ Ｐゴシック,標準"環境統計集平成&amp;A年版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59765625" style="2" customWidth="1"/>
    <col min="2" max="11" width="12.59765625" style="2" customWidth="1"/>
    <col min="12" max="16384" width="9" style="2" customWidth="1"/>
  </cols>
  <sheetData>
    <row r="1" s="1" customFormat="1" ht="12" customHeight="1">
      <c r="A1" s="1" t="s">
        <v>139</v>
      </c>
    </row>
    <row r="2" spans="1:11" ht="13.5" customHeight="1">
      <c r="A2" s="115" t="s">
        <v>65</v>
      </c>
      <c r="B2" s="118" t="s">
        <v>22</v>
      </c>
      <c r="C2" s="134"/>
      <c r="D2" s="134"/>
      <c r="E2" s="134"/>
      <c r="F2" s="134"/>
      <c r="G2" s="135"/>
      <c r="H2" s="118" t="s">
        <v>23</v>
      </c>
      <c r="I2" s="121"/>
      <c r="J2" s="121"/>
      <c r="K2" s="122"/>
    </row>
    <row r="3" spans="1:11" ht="30" customHeight="1">
      <c r="A3" s="131"/>
      <c r="B3" s="123" t="s">
        <v>100</v>
      </c>
      <c r="C3" s="136"/>
      <c r="D3" s="137"/>
      <c r="E3" s="123" t="s">
        <v>101</v>
      </c>
      <c r="F3" s="138"/>
      <c r="G3" s="139"/>
      <c r="H3" s="129" t="s">
        <v>102</v>
      </c>
      <c r="I3" s="3"/>
      <c r="J3" s="3"/>
      <c r="K3" s="4" t="s">
        <v>17</v>
      </c>
    </row>
    <row r="4" spans="1:11" ht="28.5" customHeight="1">
      <c r="A4" s="132"/>
      <c r="B4" s="11" t="s">
        <v>102</v>
      </c>
      <c r="C4" s="8" t="s">
        <v>66</v>
      </c>
      <c r="D4" s="8" t="s">
        <v>67</v>
      </c>
      <c r="E4" s="8" t="s">
        <v>102</v>
      </c>
      <c r="F4" s="8" t="s">
        <v>68</v>
      </c>
      <c r="G4" s="8" t="s">
        <v>69</v>
      </c>
      <c r="H4" s="133"/>
      <c r="I4" s="5" t="s">
        <v>18</v>
      </c>
      <c r="J4" s="5" t="s">
        <v>19</v>
      </c>
      <c r="K4" s="5" t="s">
        <v>20</v>
      </c>
    </row>
    <row r="5" spans="1:11" ht="13.5">
      <c r="A5" s="9" t="s">
        <v>70</v>
      </c>
      <c r="B5" s="10">
        <v>5629614</v>
      </c>
      <c r="C5" s="10">
        <v>2916222</v>
      </c>
      <c r="D5" s="10">
        <v>2713392</v>
      </c>
      <c r="E5" s="10">
        <v>45573337</v>
      </c>
      <c r="F5" s="10">
        <v>6635255</v>
      </c>
      <c r="G5" s="10">
        <v>38938082</v>
      </c>
      <c r="H5" s="10">
        <v>72503959</v>
      </c>
      <c r="I5" s="10">
        <v>52449354</v>
      </c>
      <c r="J5" s="10">
        <v>18064744</v>
      </c>
      <c r="K5" s="10">
        <v>235550</v>
      </c>
    </row>
    <row r="6" spans="1:11" ht="13.5">
      <c r="A6" s="9" t="s">
        <v>71</v>
      </c>
      <c r="B6" s="10">
        <v>500293</v>
      </c>
      <c r="C6" s="10">
        <v>366249</v>
      </c>
      <c r="D6" s="10">
        <v>134044</v>
      </c>
      <c r="E6" s="10">
        <v>2592064</v>
      </c>
      <c r="F6" s="10">
        <v>357832</v>
      </c>
      <c r="G6" s="10">
        <v>2234232</v>
      </c>
      <c r="H6" s="10">
        <v>3460439</v>
      </c>
      <c r="I6" s="10">
        <v>2524835</v>
      </c>
      <c r="J6" s="10">
        <v>787735</v>
      </c>
      <c r="K6" s="10">
        <v>15162</v>
      </c>
    </row>
    <row r="7" spans="1:11" ht="13.5">
      <c r="A7" s="9" t="s">
        <v>72</v>
      </c>
      <c r="B7" s="10">
        <v>89791</v>
      </c>
      <c r="C7" s="10">
        <v>37633</v>
      </c>
      <c r="D7" s="10">
        <v>52158</v>
      </c>
      <c r="E7" s="10">
        <v>552652</v>
      </c>
      <c r="F7" s="10">
        <v>87099</v>
      </c>
      <c r="G7" s="10">
        <v>465553</v>
      </c>
      <c r="H7" s="10">
        <v>941290</v>
      </c>
      <c r="I7" s="10">
        <v>622669</v>
      </c>
      <c r="J7" s="10">
        <v>281650</v>
      </c>
      <c r="K7" s="10">
        <v>5012</v>
      </c>
    </row>
    <row r="8" spans="1:11" ht="13.5">
      <c r="A8" s="9" t="s">
        <v>73</v>
      </c>
      <c r="B8" s="10">
        <v>85164</v>
      </c>
      <c r="C8" s="10">
        <v>37446</v>
      </c>
      <c r="D8" s="10">
        <v>47718</v>
      </c>
      <c r="E8" s="10">
        <v>529912</v>
      </c>
      <c r="F8" s="10">
        <v>67484</v>
      </c>
      <c r="G8" s="10">
        <v>462428</v>
      </c>
      <c r="H8" s="10">
        <v>920858</v>
      </c>
      <c r="I8" s="10">
        <v>617678</v>
      </c>
      <c r="J8" s="10">
        <v>276164</v>
      </c>
      <c r="K8" s="10">
        <v>4313</v>
      </c>
    </row>
    <row r="9" spans="1:11" ht="13.5">
      <c r="A9" s="9" t="s">
        <v>74</v>
      </c>
      <c r="B9" s="10">
        <v>137834</v>
      </c>
      <c r="C9" s="10">
        <v>72739</v>
      </c>
      <c r="D9" s="10">
        <v>65095</v>
      </c>
      <c r="E9" s="10">
        <v>960546</v>
      </c>
      <c r="F9" s="10">
        <v>121894</v>
      </c>
      <c r="G9" s="10">
        <v>838652</v>
      </c>
      <c r="H9" s="10">
        <v>1446337</v>
      </c>
      <c r="I9" s="10">
        <v>1048186</v>
      </c>
      <c r="J9" s="10">
        <v>357463</v>
      </c>
      <c r="K9" s="10">
        <v>5307</v>
      </c>
    </row>
    <row r="10" spans="1:11" ht="13.5">
      <c r="A10" s="9" t="s">
        <v>105</v>
      </c>
      <c r="B10" s="10">
        <v>62782</v>
      </c>
      <c r="C10" s="10">
        <v>21942</v>
      </c>
      <c r="D10" s="10">
        <v>40840</v>
      </c>
      <c r="E10" s="10">
        <v>427802</v>
      </c>
      <c r="F10" s="10">
        <v>52153</v>
      </c>
      <c r="G10" s="10">
        <v>375649</v>
      </c>
      <c r="H10" s="10">
        <v>787940</v>
      </c>
      <c r="I10" s="10">
        <v>529071</v>
      </c>
      <c r="J10" s="10">
        <v>234671</v>
      </c>
      <c r="K10" s="10">
        <v>3177</v>
      </c>
    </row>
    <row r="11" spans="1:11" ht="13.5">
      <c r="A11" s="9" t="s">
        <v>106</v>
      </c>
      <c r="B11" s="10">
        <v>69974</v>
      </c>
      <c r="C11" s="10">
        <v>23927</v>
      </c>
      <c r="D11" s="10">
        <v>46047</v>
      </c>
      <c r="E11" s="10">
        <v>444432</v>
      </c>
      <c r="F11" s="10">
        <v>41129</v>
      </c>
      <c r="G11" s="10">
        <v>403303</v>
      </c>
      <c r="H11" s="10">
        <v>869761</v>
      </c>
      <c r="I11" s="10">
        <v>595115</v>
      </c>
      <c r="J11" s="10">
        <v>250163</v>
      </c>
      <c r="K11" s="10">
        <v>2937</v>
      </c>
    </row>
    <row r="12" spans="1:11" ht="13.5">
      <c r="A12" s="9" t="s">
        <v>107</v>
      </c>
      <c r="B12" s="10">
        <v>125163</v>
      </c>
      <c r="C12" s="10">
        <v>57413</v>
      </c>
      <c r="D12" s="10">
        <v>67750</v>
      </c>
      <c r="E12" s="10">
        <v>855639</v>
      </c>
      <c r="F12" s="10">
        <v>88801</v>
      </c>
      <c r="G12" s="10">
        <v>766838</v>
      </c>
      <c r="H12" s="10">
        <v>1451358</v>
      </c>
      <c r="I12" s="10">
        <v>1006424</v>
      </c>
      <c r="J12" s="10">
        <v>401168</v>
      </c>
      <c r="K12" s="10">
        <v>5710</v>
      </c>
    </row>
    <row r="13" spans="1:11" ht="13.5">
      <c r="A13" s="9" t="s">
        <v>108</v>
      </c>
      <c r="B13" s="10">
        <v>152491</v>
      </c>
      <c r="C13" s="10">
        <v>64746</v>
      </c>
      <c r="D13" s="10">
        <v>87745</v>
      </c>
      <c r="E13" s="10">
        <v>1257540</v>
      </c>
      <c r="F13" s="10">
        <v>113642</v>
      </c>
      <c r="G13" s="10">
        <v>1143898</v>
      </c>
      <c r="H13" s="10">
        <v>2193006</v>
      </c>
      <c r="I13" s="10">
        <v>1572734</v>
      </c>
      <c r="J13" s="10">
        <v>560692</v>
      </c>
      <c r="K13" s="10">
        <v>7143</v>
      </c>
    </row>
    <row r="14" spans="1:11" ht="13.5">
      <c r="A14" s="9" t="s">
        <v>109</v>
      </c>
      <c r="B14" s="10">
        <v>97012</v>
      </c>
      <c r="C14" s="10">
        <v>38986</v>
      </c>
      <c r="D14" s="10">
        <v>58026</v>
      </c>
      <c r="E14" s="10">
        <v>841724</v>
      </c>
      <c r="F14" s="10">
        <v>70233</v>
      </c>
      <c r="G14" s="10">
        <v>771491</v>
      </c>
      <c r="H14" s="10">
        <v>1463199</v>
      </c>
      <c r="I14" s="10">
        <v>1069393</v>
      </c>
      <c r="J14" s="10">
        <v>355117</v>
      </c>
      <c r="K14" s="10">
        <v>4878</v>
      </c>
    </row>
    <row r="15" spans="1:11" ht="13.5">
      <c r="A15" s="9" t="s">
        <v>110</v>
      </c>
      <c r="B15" s="10">
        <v>102294</v>
      </c>
      <c r="C15" s="10">
        <v>41902</v>
      </c>
      <c r="D15" s="10">
        <v>60392</v>
      </c>
      <c r="E15" s="10">
        <v>850315</v>
      </c>
      <c r="F15" s="10">
        <v>53260</v>
      </c>
      <c r="G15" s="10">
        <v>797055</v>
      </c>
      <c r="H15" s="10">
        <v>1590834</v>
      </c>
      <c r="I15" s="10">
        <v>1149115</v>
      </c>
      <c r="J15" s="10">
        <v>403532</v>
      </c>
      <c r="K15" s="10">
        <v>4314</v>
      </c>
    </row>
    <row r="16" spans="1:11" ht="13.5">
      <c r="A16" s="9" t="s">
        <v>111</v>
      </c>
      <c r="B16" s="10">
        <v>248557</v>
      </c>
      <c r="C16" s="10">
        <v>127671</v>
      </c>
      <c r="D16" s="10">
        <v>120886</v>
      </c>
      <c r="E16" s="10">
        <v>2312799</v>
      </c>
      <c r="F16" s="10">
        <v>264418</v>
      </c>
      <c r="G16" s="10">
        <v>2048381</v>
      </c>
      <c r="H16" s="10">
        <v>3552800</v>
      </c>
      <c r="I16" s="10">
        <v>2751512</v>
      </c>
      <c r="J16" s="10">
        <v>706047</v>
      </c>
      <c r="K16" s="10">
        <v>9784</v>
      </c>
    </row>
    <row r="17" spans="1:11" ht="13.5">
      <c r="A17" s="9" t="s">
        <v>112</v>
      </c>
      <c r="B17" s="10">
        <v>203804</v>
      </c>
      <c r="C17" s="10">
        <v>92646</v>
      </c>
      <c r="D17" s="10">
        <v>111158</v>
      </c>
      <c r="E17" s="10">
        <v>2083572</v>
      </c>
      <c r="F17" s="10">
        <v>300127</v>
      </c>
      <c r="G17" s="10">
        <v>1783445</v>
      </c>
      <c r="H17" s="10">
        <v>3134288</v>
      </c>
      <c r="I17" s="10">
        <v>2372150</v>
      </c>
      <c r="J17" s="10">
        <v>667965</v>
      </c>
      <c r="K17" s="10">
        <v>10253</v>
      </c>
    </row>
    <row r="18" spans="1:11" ht="13.5">
      <c r="A18" s="9" t="s">
        <v>113</v>
      </c>
      <c r="B18" s="10">
        <v>264185</v>
      </c>
      <c r="C18" s="10">
        <v>140754</v>
      </c>
      <c r="D18" s="10">
        <v>123431</v>
      </c>
      <c r="E18" s="10">
        <v>3441309</v>
      </c>
      <c r="F18" s="10">
        <v>849427</v>
      </c>
      <c r="G18" s="10">
        <v>2591882</v>
      </c>
      <c r="H18" s="10">
        <v>4185004</v>
      </c>
      <c r="I18" s="10">
        <v>3165798</v>
      </c>
      <c r="J18" s="10">
        <v>885288</v>
      </c>
      <c r="K18" s="10">
        <v>14042</v>
      </c>
    </row>
    <row r="19" spans="1:11" ht="13.5">
      <c r="A19" s="9" t="s">
        <v>114</v>
      </c>
      <c r="B19" s="10">
        <v>235994</v>
      </c>
      <c r="C19" s="10">
        <v>135916</v>
      </c>
      <c r="D19" s="10">
        <v>100078</v>
      </c>
      <c r="E19" s="10">
        <v>2991647</v>
      </c>
      <c r="F19" s="10">
        <v>753170</v>
      </c>
      <c r="G19" s="10">
        <v>2238477</v>
      </c>
      <c r="H19" s="10">
        <v>3617275</v>
      </c>
      <c r="I19" s="10">
        <v>2873609</v>
      </c>
      <c r="J19" s="10">
        <v>638157</v>
      </c>
      <c r="K19" s="10">
        <v>11048</v>
      </c>
    </row>
    <row r="20" spans="1:11" ht="13.5">
      <c r="A20" s="9" t="s">
        <v>115</v>
      </c>
      <c r="B20" s="10">
        <v>142665</v>
      </c>
      <c r="C20" s="10">
        <v>53625</v>
      </c>
      <c r="D20" s="10">
        <v>89040</v>
      </c>
      <c r="E20" s="10">
        <v>911679</v>
      </c>
      <c r="F20" s="10">
        <v>136323</v>
      </c>
      <c r="G20" s="10">
        <v>775356</v>
      </c>
      <c r="H20" s="10">
        <v>1663970</v>
      </c>
      <c r="I20" s="10">
        <v>1155112</v>
      </c>
      <c r="J20" s="10">
        <v>459062</v>
      </c>
      <c r="K20" s="10">
        <v>7527</v>
      </c>
    </row>
    <row r="21" spans="1:11" ht="13.5">
      <c r="A21" s="9" t="s">
        <v>116</v>
      </c>
      <c r="B21" s="10">
        <v>71053</v>
      </c>
      <c r="C21" s="10">
        <v>39068</v>
      </c>
      <c r="D21" s="10">
        <v>31985</v>
      </c>
      <c r="E21" s="10">
        <v>464222</v>
      </c>
      <c r="F21" s="10">
        <v>36272</v>
      </c>
      <c r="G21" s="10">
        <v>427950</v>
      </c>
      <c r="H21" s="10">
        <v>821550</v>
      </c>
      <c r="I21" s="10">
        <v>599240</v>
      </c>
      <c r="J21" s="10">
        <v>200994</v>
      </c>
      <c r="K21" s="10">
        <v>2429</v>
      </c>
    </row>
    <row r="22" spans="1:11" ht="13.5">
      <c r="A22" s="9" t="s">
        <v>117</v>
      </c>
      <c r="B22" s="10">
        <v>63667</v>
      </c>
      <c r="C22" s="10">
        <v>36200</v>
      </c>
      <c r="D22" s="10">
        <v>27467</v>
      </c>
      <c r="E22" s="10">
        <v>508587</v>
      </c>
      <c r="F22" s="10">
        <v>61979</v>
      </c>
      <c r="G22" s="10">
        <v>446608</v>
      </c>
      <c r="H22" s="10">
        <v>805808</v>
      </c>
      <c r="I22" s="10">
        <v>596522</v>
      </c>
      <c r="J22" s="10">
        <v>188745</v>
      </c>
      <c r="K22" s="10">
        <v>2903</v>
      </c>
    </row>
    <row r="23" spans="1:11" ht="13.5">
      <c r="A23" s="9" t="s">
        <v>118</v>
      </c>
      <c r="B23" s="10">
        <v>44684</v>
      </c>
      <c r="C23" s="10">
        <v>21202</v>
      </c>
      <c r="D23" s="10">
        <v>23482</v>
      </c>
      <c r="E23" s="10">
        <v>338184</v>
      </c>
      <c r="F23" s="10">
        <v>27736</v>
      </c>
      <c r="G23" s="10">
        <v>310448</v>
      </c>
      <c r="H23" s="10">
        <v>602615</v>
      </c>
      <c r="I23" s="10">
        <v>427013</v>
      </c>
      <c r="J23" s="10">
        <v>159284</v>
      </c>
      <c r="K23" s="10">
        <v>2046</v>
      </c>
    </row>
    <row r="24" spans="1:11" ht="13.5">
      <c r="A24" s="9" t="s">
        <v>119</v>
      </c>
      <c r="B24" s="10">
        <v>35504</v>
      </c>
      <c r="C24" s="10">
        <v>12394</v>
      </c>
      <c r="D24" s="10">
        <v>23110</v>
      </c>
      <c r="E24" s="10">
        <v>339152</v>
      </c>
      <c r="F24" s="10">
        <v>29084</v>
      </c>
      <c r="G24" s="10">
        <v>310068</v>
      </c>
      <c r="H24" s="10">
        <v>668505</v>
      </c>
      <c r="I24" s="10">
        <v>459318</v>
      </c>
      <c r="J24" s="10">
        <v>190963</v>
      </c>
      <c r="K24" s="10">
        <v>2202</v>
      </c>
    </row>
    <row r="25" spans="1:11" ht="13.5">
      <c r="A25" s="9" t="s">
        <v>120</v>
      </c>
      <c r="B25" s="10">
        <v>134511</v>
      </c>
      <c r="C25" s="10">
        <v>40091</v>
      </c>
      <c r="D25" s="10">
        <v>94420</v>
      </c>
      <c r="E25" s="10">
        <v>904070</v>
      </c>
      <c r="F25" s="10">
        <v>89388</v>
      </c>
      <c r="G25" s="10">
        <v>814682</v>
      </c>
      <c r="H25" s="10">
        <v>1726503</v>
      </c>
      <c r="I25" s="10">
        <v>1162752</v>
      </c>
      <c r="J25" s="10">
        <v>521303</v>
      </c>
      <c r="K25" s="10">
        <v>6578</v>
      </c>
    </row>
    <row r="26" spans="1:11" ht="13.5">
      <c r="A26" s="9" t="s">
        <v>121</v>
      </c>
      <c r="B26" s="10">
        <v>112505</v>
      </c>
      <c r="C26" s="10">
        <v>45829</v>
      </c>
      <c r="D26" s="10">
        <v>66676</v>
      </c>
      <c r="E26" s="10">
        <v>911833</v>
      </c>
      <c r="F26" s="10">
        <v>78144</v>
      </c>
      <c r="G26" s="10">
        <v>833689</v>
      </c>
      <c r="H26" s="10">
        <v>1522302</v>
      </c>
      <c r="I26" s="10">
        <v>1112844</v>
      </c>
      <c r="J26" s="10">
        <v>370252</v>
      </c>
      <c r="K26" s="10">
        <v>4847</v>
      </c>
    </row>
    <row r="27" spans="1:11" ht="13.5">
      <c r="A27" s="9" t="s">
        <v>122</v>
      </c>
      <c r="B27" s="10">
        <v>207103</v>
      </c>
      <c r="C27" s="10">
        <v>104679</v>
      </c>
      <c r="D27" s="10">
        <v>102424</v>
      </c>
      <c r="E27" s="10">
        <v>1554915</v>
      </c>
      <c r="F27" s="10">
        <v>168511</v>
      </c>
      <c r="G27" s="10">
        <v>1386404</v>
      </c>
      <c r="H27" s="10">
        <v>2536928</v>
      </c>
      <c r="I27" s="10">
        <v>1837665</v>
      </c>
      <c r="J27" s="10">
        <v>642204</v>
      </c>
      <c r="K27" s="10">
        <v>7015</v>
      </c>
    </row>
    <row r="28" spans="1:11" ht="13.5">
      <c r="A28" s="9" t="s">
        <v>75</v>
      </c>
      <c r="B28" s="10">
        <v>337458</v>
      </c>
      <c r="C28" s="10">
        <v>186179</v>
      </c>
      <c r="D28" s="10">
        <v>151279</v>
      </c>
      <c r="E28" s="10">
        <v>2945916</v>
      </c>
      <c r="F28" s="10">
        <v>328367</v>
      </c>
      <c r="G28" s="10">
        <v>2617549</v>
      </c>
      <c r="H28" s="10">
        <v>4528852</v>
      </c>
      <c r="I28" s="10">
        <v>3419187</v>
      </c>
      <c r="J28" s="10">
        <v>985436</v>
      </c>
      <c r="K28" s="10">
        <v>11045</v>
      </c>
    </row>
    <row r="29" spans="1:11" ht="13.5">
      <c r="A29" s="9" t="s">
        <v>76</v>
      </c>
      <c r="B29" s="10">
        <v>101351</v>
      </c>
      <c r="C29" s="10">
        <v>53478</v>
      </c>
      <c r="D29" s="10">
        <v>47873</v>
      </c>
      <c r="E29" s="10">
        <v>749486</v>
      </c>
      <c r="F29" s="10">
        <v>75107</v>
      </c>
      <c r="G29" s="10">
        <v>674379</v>
      </c>
      <c r="H29" s="10">
        <v>1321748</v>
      </c>
      <c r="I29" s="10">
        <v>934807</v>
      </c>
      <c r="J29" s="10">
        <v>353680</v>
      </c>
      <c r="K29" s="10">
        <v>3582</v>
      </c>
    </row>
    <row r="30" spans="1:11" ht="13.5">
      <c r="A30" s="9" t="s">
        <v>77</v>
      </c>
      <c r="B30" s="10">
        <v>55691</v>
      </c>
      <c r="C30" s="10">
        <v>19480</v>
      </c>
      <c r="D30" s="10">
        <v>36211</v>
      </c>
      <c r="E30" s="10">
        <v>487681</v>
      </c>
      <c r="F30" s="10">
        <v>48753</v>
      </c>
      <c r="G30" s="10">
        <v>438928</v>
      </c>
      <c r="H30" s="10">
        <v>859880</v>
      </c>
      <c r="I30" s="10">
        <v>621716</v>
      </c>
      <c r="J30" s="10">
        <v>218305</v>
      </c>
      <c r="K30" s="10">
        <v>2601</v>
      </c>
    </row>
    <row r="31" spans="1:11" ht="13.5">
      <c r="A31" s="9" t="s">
        <v>78</v>
      </c>
      <c r="B31" s="10">
        <v>86880</v>
      </c>
      <c r="C31" s="10">
        <v>33153</v>
      </c>
      <c r="D31" s="10">
        <v>53727</v>
      </c>
      <c r="E31" s="10">
        <v>979965</v>
      </c>
      <c r="F31" s="10">
        <v>207810</v>
      </c>
      <c r="G31" s="10">
        <v>772155</v>
      </c>
      <c r="H31" s="10">
        <v>1266938</v>
      </c>
      <c r="I31" s="10">
        <v>932885</v>
      </c>
      <c r="J31" s="10">
        <v>302729</v>
      </c>
      <c r="K31" s="10">
        <v>4538</v>
      </c>
    </row>
    <row r="32" spans="1:11" ht="13.5">
      <c r="A32" s="9" t="s">
        <v>79</v>
      </c>
      <c r="B32" s="10">
        <v>243996</v>
      </c>
      <c r="C32" s="10">
        <v>151137</v>
      </c>
      <c r="D32" s="10">
        <v>92859</v>
      </c>
      <c r="E32" s="10">
        <v>2248796</v>
      </c>
      <c r="F32" s="10">
        <v>416175</v>
      </c>
      <c r="G32" s="10">
        <v>1832621</v>
      </c>
      <c r="H32" s="10">
        <v>3564780</v>
      </c>
      <c r="I32" s="10">
        <v>2617536</v>
      </c>
      <c r="J32" s="10">
        <v>859334</v>
      </c>
      <c r="K32" s="10">
        <v>9321</v>
      </c>
    </row>
    <row r="33" spans="1:11" ht="13.5">
      <c r="A33" s="9" t="s">
        <v>80</v>
      </c>
      <c r="B33" s="10">
        <v>216952</v>
      </c>
      <c r="C33" s="10">
        <v>102599</v>
      </c>
      <c r="D33" s="10">
        <v>114353</v>
      </c>
      <c r="E33" s="10">
        <v>1805006</v>
      </c>
      <c r="F33" s="10">
        <v>325768</v>
      </c>
      <c r="G33" s="10">
        <v>1479238</v>
      </c>
      <c r="H33" s="10">
        <v>2720309</v>
      </c>
      <c r="I33" s="10">
        <v>2027427</v>
      </c>
      <c r="J33" s="10">
        <v>624788</v>
      </c>
      <c r="K33" s="10">
        <v>7604</v>
      </c>
    </row>
    <row r="34" spans="1:11" ht="13.5">
      <c r="A34" s="9" t="s">
        <v>81</v>
      </c>
      <c r="B34" s="10">
        <v>46508</v>
      </c>
      <c r="C34" s="10">
        <v>14917</v>
      </c>
      <c r="D34" s="10">
        <v>31591</v>
      </c>
      <c r="E34" s="10">
        <v>518068</v>
      </c>
      <c r="F34" s="10">
        <v>90103</v>
      </c>
      <c r="G34" s="10">
        <v>427965</v>
      </c>
      <c r="H34" s="10">
        <v>767569</v>
      </c>
      <c r="I34" s="10">
        <v>574796</v>
      </c>
      <c r="J34" s="10">
        <v>177300</v>
      </c>
      <c r="K34" s="10">
        <v>2133</v>
      </c>
    </row>
    <row r="35" spans="1:11" ht="13.5">
      <c r="A35" s="9" t="s">
        <v>82</v>
      </c>
      <c r="B35" s="10">
        <v>41925</v>
      </c>
      <c r="C35" s="10">
        <v>14919</v>
      </c>
      <c r="D35" s="10">
        <v>27006</v>
      </c>
      <c r="E35" s="10">
        <v>346843</v>
      </c>
      <c r="F35" s="10">
        <v>30691</v>
      </c>
      <c r="G35" s="10">
        <v>316152</v>
      </c>
      <c r="H35" s="10">
        <v>694346</v>
      </c>
      <c r="I35" s="10">
        <v>458796</v>
      </c>
      <c r="J35" s="10">
        <v>219187</v>
      </c>
      <c r="K35" s="10">
        <v>1755</v>
      </c>
    </row>
    <row r="36" spans="1:11" ht="13.5">
      <c r="A36" s="9" t="s">
        <v>83</v>
      </c>
      <c r="B36" s="10">
        <v>29527</v>
      </c>
      <c r="C36" s="10">
        <v>15441</v>
      </c>
      <c r="D36" s="10">
        <v>14086</v>
      </c>
      <c r="E36" s="10">
        <v>188870</v>
      </c>
      <c r="F36" s="10">
        <v>22260</v>
      </c>
      <c r="G36" s="10">
        <v>166610</v>
      </c>
      <c r="H36" s="10">
        <v>426996</v>
      </c>
      <c r="I36" s="10">
        <v>282815</v>
      </c>
      <c r="J36" s="10">
        <v>133191</v>
      </c>
      <c r="K36" s="10">
        <v>1512</v>
      </c>
    </row>
    <row r="37" spans="1:11" ht="13.5">
      <c r="A37" s="9" t="s">
        <v>84</v>
      </c>
      <c r="B37" s="10">
        <v>35992</v>
      </c>
      <c r="C37" s="10">
        <v>18089</v>
      </c>
      <c r="D37" s="10">
        <v>17903</v>
      </c>
      <c r="E37" s="10">
        <v>229129</v>
      </c>
      <c r="F37" s="10">
        <v>27532</v>
      </c>
      <c r="G37" s="10">
        <v>201597</v>
      </c>
      <c r="H37" s="10">
        <v>509889</v>
      </c>
      <c r="I37" s="10">
        <v>338493</v>
      </c>
      <c r="J37" s="10">
        <v>158083</v>
      </c>
      <c r="K37" s="10">
        <v>1741</v>
      </c>
    </row>
    <row r="38" spans="1:11" ht="13.5">
      <c r="A38" s="9" t="s">
        <v>85</v>
      </c>
      <c r="B38" s="10">
        <v>115854</v>
      </c>
      <c r="C38" s="10">
        <v>69206</v>
      </c>
      <c r="D38" s="10">
        <v>46648</v>
      </c>
      <c r="E38" s="10">
        <v>643935</v>
      </c>
      <c r="F38" s="10">
        <v>58372</v>
      </c>
      <c r="G38" s="10">
        <v>585563</v>
      </c>
      <c r="H38" s="10">
        <v>1357090</v>
      </c>
      <c r="I38" s="10">
        <v>944875</v>
      </c>
      <c r="J38" s="10">
        <v>379545</v>
      </c>
      <c r="K38" s="10">
        <v>3201</v>
      </c>
    </row>
    <row r="39" spans="1:11" ht="13.5">
      <c r="A39" s="9" t="s">
        <v>86</v>
      </c>
      <c r="B39" s="10">
        <v>137523</v>
      </c>
      <c r="C39" s="10">
        <v>82329</v>
      </c>
      <c r="D39" s="10">
        <v>55194</v>
      </c>
      <c r="E39" s="10">
        <v>965650</v>
      </c>
      <c r="F39" s="10">
        <v>160877</v>
      </c>
      <c r="G39" s="10">
        <v>804773</v>
      </c>
      <c r="H39" s="10">
        <v>1681949</v>
      </c>
      <c r="I39" s="10">
        <v>1218013</v>
      </c>
      <c r="J39" s="10">
        <v>420954</v>
      </c>
      <c r="K39" s="10">
        <v>5283</v>
      </c>
    </row>
    <row r="40" spans="1:11" ht="13.5">
      <c r="A40" s="9" t="s">
        <v>87</v>
      </c>
      <c r="B40" s="10">
        <v>71501</v>
      </c>
      <c r="C40" s="10">
        <v>40626</v>
      </c>
      <c r="D40" s="10">
        <v>30875</v>
      </c>
      <c r="E40" s="10">
        <v>493030</v>
      </c>
      <c r="F40" s="10">
        <v>55366</v>
      </c>
      <c r="G40" s="10">
        <v>437664</v>
      </c>
      <c r="H40" s="10">
        <v>990825</v>
      </c>
      <c r="I40" s="10">
        <v>702409</v>
      </c>
      <c r="J40" s="10">
        <v>265614</v>
      </c>
      <c r="K40" s="10">
        <v>2718</v>
      </c>
    </row>
    <row r="41" spans="1:11" ht="13.5">
      <c r="A41" s="9" t="s">
        <v>88</v>
      </c>
      <c r="B41" s="10">
        <v>46885</v>
      </c>
      <c r="C41" s="10">
        <v>23929</v>
      </c>
      <c r="D41" s="10">
        <v>22956</v>
      </c>
      <c r="E41" s="10">
        <v>288917</v>
      </c>
      <c r="F41" s="10">
        <v>28655</v>
      </c>
      <c r="G41" s="10">
        <v>260262</v>
      </c>
      <c r="H41" s="10">
        <v>575499</v>
      </c>
      <c r="I41" s="10">
        <v>383491</v>
      </c>
      <c r="J41" s="10">
        <v>177549</v>
      </c>
      <c r="K41" s="10">
        <v>1796</v>
      </c>
    </row>
    <row r="42" spans="1:11" ht="13.5">
      <c r="A42" s="9" t="s">
        <v>89</v>
      </c>
      <c r="B42" s="10">
        <v>65790</v>
      </c>
      <c r="C42" s="10">
        <v>42351</v>
      </c>
      <c r="D42" s="10">
        <v>23439</v>
      </c>
      <c r="E42" s="10">
        <v>335368</v>
      </c>
      <c r="F42" s="10">
        <v>19780</v>
      </c>
      <c r="G42" s="10">
        <v>315588</v>
      </c>
      <c r="H42" s="10">
        <v>694950</v>
      </c>
      <c r="I42" s="10">
        <v>477533</v>
      </c>
      <c r="J42" s="10">
        <v>201526</v>
      </c>
      <c r="K42" s="10">
        <v>1646</v>
      </c>
    </row>
    <row r="43" spans="1:11" ht="13.5">
      <c r="A43" s="9" t="s">
        <v>90</v>
      </c>
      <c r="B43" s="10">
        <v>88351</v>
      </c>
      <c r="C43" s="10">
        <v>55534</v>
      </c>
      <c r="D43" s="10">
        <v>32817</v>
      </c>
      <c r="E43" s="10">
        <v>445958</v>
      </c>
      <c r="F43" s="10">
        <v>35999</v>
      </c>
      <c r="G43" s="10">
        <v>409959</v>
      </c>
      <c r="H43" s="10">
        <v>927960</v>
      </c>
      <c r="I43" s="10">
        <v>613804</v>
      </c>
      <c r="J43" s="10">
        <v>291661</v>
      </c>
      <c r="K43" s="10">
        <v>2450</v>
      </c>
    </row>
    <row r="44" spans="1:11" ht="13.5">
      <c r="A44" s="9" t="s">
        <v>91</v>
      </c>
      <c r="B44" s="10">
        <v>42870</v>
      </c>
      <c r="C44" s="10">
        <v>22718</v>
      </c>
      <c r="D44" s="10">
        <v>20152</v>
      </c>
      <c r="E44" s="10">
        <v>244967</v>
      </c>
      <c r="F44" s="10">
        <v>20272</v>
      </c>
      <c r="G44" s="10">
        <v>224695</v>
      </c>
      <c r="H44" s="10">
        <v>532263</v>
      </c>
      <c r="I44" s="10">
        <v>337857</v>
      </c>
      <c r="J44" s="10">
        <v>179435</v>
      </c>
      <c r="K44" s="10">
        <v>1504</v>
      </c>
    </row>
    <row r="45" spans="1:11" ht="13.5">
      <c r="A45" s="9" t="s">
        <v>92</v>
      </c>
      <c r="B45" s="10">
        <v>202457</v>
      </c>
      <c r="C45" s="10">
        <v>110535</v>
      </c>
      <c r="D45" s="10">
        <v>91922</v>
      </c>
      <c r="E45" s="10">
        <v>1959135</v>
      </c>
      <c r="F45" s="10">
        <v>358856</v>
      </c>
      <c r="G45" s="10">
        <v>1600279</v>
      </c>
      <c r="H45" s="10">
        <v>2869783</v>
      </c>
      <c r="I45" s="10">
        <v>2097514</v>
      </c>
      <c r="J45" s="10">
        <v>706661</v>
      </c>
      <c r="K45" s="10">
        <v>9963</v>
      </c>
    </row>
    <row r="46" spans="1:11" ht="13.5">
      <c r="A46" s="9" t="s">
        <v>93</v>
      </c>
      <c r="B46" s="10">
        <v>50827</v>
      </c>
      <c r="C46" s="10">
        <v>30447</v>
      </c>
      <c r="D46" s="10">
        <v>20380</v>
      </c>
      <c r="E46" s="10">
        <v>308641</v>
      </c>
      <c r="F46" s="10">
        <v>34131</v>
      </c>
      <c r="G46" s="10">
        <v>274510</v>
      </c>
      <c r="H46" s="10">
        <v>587037</v>
      </c>
      <c r="I46" s="10">
        <v>395522</v>
      </c>
      <c r="J46" s="10">
        <v>177668</v>
      </c>
      <c r="K46" s="10">
        <v>2301</v>
      </c>
    </row>
    <row r="47" spans="1:11" ht="13.5">
      <c r="A47" s="9" t="s">
        <v>94</v>
      </c>
      <c r="B47" s="10">
        <v>57547</v>
      </c>
      <c r="C47" s="10">
        <v>30993</v>
      </c>
      <c r="D47" s="10">
        <v>26554</v>
      </c>
      <c r="E47" s="10">
        <v>535909</v>
      </c>
      <c r="F47" s="10">
        <v>129959</v>
      </c>
      <c r="G47" s="10">
        <v>405950</v>
      </c>
      <c r="H47" s="10">
        <v>837658</v>
      </c>
      <c r="I47" s="10">
        <v>572513</v>
      </c>
      <c r="J47" s="10">
        <v>242191</v>
      </c>
      <c r="K47" s="10">
        <v>4281</v>
      </c>
    </row>
    <row r="48" spans="1:11" ht="13.5">
      <c r="A48" s="9" t="s">
        <v>95</v>
      </c>
      <c r="B48" s="10">
        <v>89209</v>
      </c>
      <c r="C48" s="10">
        <v>46638</v>
      </c>
      <c r="D48" s="10">
        <v>42571</v>
      </c>
      <c r="E48" s="10">
        <v>694476</v>
      </c>
      <c r="F48" s="10">
        <v>81388</v>
      </c>
      <c r="G48" s="10">
        <v>613088</v>
      </c>
      <c r="H48" s="10">
        <v>1186882</v>
      </c>
      <c r="I48" s="10">
        <v>806970</v>
      </c>
      <c r="J48" s="10">
        <v>351095</v>
      </c>
      <c r="K48" s="10">
        <v>3920</v>
      </c>
    </row>
    <row r="49" spans="1:11" ht="13.5">
      <c r="A49" s="9" t="s">
        <v>96</v>
      </c>
      <c r="B49" s="10">
        <v>60617</v>
      </c>
      <c r="C49" s="10">
        <v>31126</v>
      </c>
      <c r="D49" s="10">
        <v>29491</v>
      </c>
      <c r="E49" s="10">
        <v>459953</v>
      </c>
      <c r="F49" s="10">
        <v>47761</v>
      </c>
      <c r="G49" s="10">
        <v>412192</v>
      </c>
      <c r="H49" s="10">
        <v>805196</v>
      </c>
      <c r="I49" s="10">
        <v>554362</v>
      </c>
      <c r="J49" s="10">
        <v>231560</v>
      </c>
      <c r="K49" s="10">
        <v>2603</v>
      </c>
    </row>
    <row r="50" spans="1:11" ht="13.5">
      <c r="A50" s="9" t="s">
        <v>97</v>
      </c>
      <c r="B50" s="10">
        <v>63919</v>
      </c>
      <c r="C50" s="10">
        <v>31939</v>
      </c>
      <c r="D50" s="10">
        <v>31980</v>
      </c>
      <c r="E50" s="10">
        <v>429434</v>
      </c>
      <c r="F50" s="10">
        <v>36908</v>
      </c>
      <c r="G50" s="10">
        <v>392526</v>
      </c>
      <c r="H50" s="10">
        <v>831363</v>
      </c>
      <c r="I50" s="10">
        <v>543190</v>
      </c>
      <c r="J50" s="10">
        <v>268374</v>
      </c>
      <c r="K50" s="10">
        <v>2280</v>
      </c>
    </row>
    <row r="51" spans="1:11" ht="13.5">
      <c r="A51" s="9" t="s">
        <v>98</v>
      </c>
      <c r="B51" s="10">
        <v>100495</v>
      </c>
      <c r="C51" s="10">
        <v>54945</v>
      </c>
      <c r="D51" s="10">
        <v>45550</v>
      </c>
      <c r="E51" s="10">
        <v>654473</v>
      </c>
      <c r="F51" s="10">
        <v>81697</v>
      </c>
      <c r="G51" s="10">
        <v>572776</v>
      </c>
      <c r="H51" s="10">
        <v>1192030</v>
      </c>
      <c r="I51" s="10">
        <v>761837</v>
      </c>
      <c r="J51" s="10">
        <v>396338</v>
      </c>
      <c r="K51" s="10">
        <v>4167</v>
      </c>
    </row>
    <row r="52" spans="1:11" ht="13.5">
      <c r="A52" s="9" t="s">
        <v>99</v>
      </c>
      <c r="B52" s="10">
        <v>52459</v>
      </c>
      <c r="C52" s="10">
        <v>20456</v>
      </c>
      <c r="D52" s="10">
        <v>32003</v>
      </c>
      <c r="E52" s="10">
        <v>539136</v>
      </c>
      <c r="F52" s="10">
        <v>64562</v>
      </c>
      <c r="G52" s="10">
        <v>474574</v>
      </c>
      <c r="H52" s="10">
        <v>809597</v>
      </c>
      <c r="I52" s="10">
        <v>582251</v>
      </c>
      <c r="J52" s="10">
        <v>203921</v>
      </c>
      <c r="K52" s="10">
        <v>2978</v>
      </c>
    </row>
    <row r="53" spans="1:11" s="13" customFormat="1" ht="13.5" customHeight="1">
      <c r="A53" s="12" t="s">
        <v>103</v>
      </c>
      <c r="B53" s="12"/>
      <c r="C53" s="20"/>
      <c r="D53" s="20"/>
      <c r="E53" s="20"/>
      <c r="F53" s="20"/>
      <c r="G53" s="20"/>
      <c r="H53" s="20"/>
      <c r="I53" s="20"/>
      <c r="J53" s="20"/>
      <c r="K53" s="20"/>
    </row>
    <row r="54" spans="1:11" s="13" customFormat="1" ht="13.5" customHeight="1">
      <c r="A54" s="14" t="s">
        <v>136</v>
      </c>
      <c r="B54" s="14"/>
      <c r="C54" s="21"/>
      <c r="D54" s="21"/>
      <c r="E54" s="21"/>
      <c r="F54" s="21"/>
      <c r="G54" s="21"/>
      <c r="H54" s="21"/>
      <c r="I54" s="21"/>
      <c r="J54" s="21"/>
      <c r="K54" s="21"/>
    </row>
    <row r="55" spans="1:2" ht="13.5" customHeight="1">
      <c r="A55" s="15" t="s">
        <v>137</v>
      </c>
      <c r="B55" s="15"/>
    </row>
    <row r="56" spans="1:2" ht="13.5" customHeight="1">
      <c r="A56" s="15" t="s">
        <v>104</v>
      </c>
      <c r="B56" s="15"/>
    </row>
    <row r="57" spans="1:2" ht="13.5" customHeight="1">
      <c r="A57" s="15" t="s">
        <v>21</v>
      </c>
      <c r="B57" s="15"/>
    </row>
    <row r="58" spans="1:12" ht="13.5" customHeight="1">
      <c r="A58" s="16" t="s">
        <v>140</v>
      </c>
      <c r="B58" s="16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spans="1:12" ht="13.5" customHeight="1">
      <c r="A59" s="16" t="s">
        <v>141</v>
      </c>
      <c r="B59" s="16"/>
      <c r="C59" s="6"/>
      <c r="D59" s="6"/>
      <c r="E59" s="6"/>
      <c r="F59" s="6"/>
      <c r="G59" s="6"/>
      <c r="H59" s="6"/>
      <c r="I59" s="6"/>
      <c r="J59" s="6"/>
      <c r="K59" s="6"/>
      <c r="L59" s="7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6">
    <mergeCell ref="A2:A4"/>
    <mergeCell ref="H2:K2"/>
    <mergeCell ref="H3:H4"/>
    <mergeCell ref="B2:G2"/>
    <mergeCell ref="B3:D3"/>
    <mergeCell ref="E3:G3"/>
  </mergeCells>
  <printOptions/>
  <pageMargins left="0.3937007874015748" right="0.2" top="0.3937007874015748" bottom="0.3937007874015748" header="0.1968503937007874" footer="0.1968503937007874"/>
  <pageSetup horizontalDpi="600" verticalDpi="600" orientation="landscape" paperSize="9"/>
  <headerFooter alignWithMargins="0">
    <oddHeader>&amp;L&amp;"ＭＳ Ｐゴシック,標準"環境統計集平成&amp;A年版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59765625" style="2" customWidth="1"/>
    <col min="2" max="7" width="11.09765625" style="2" customWidth="1"/>
    <col min="8" max="8" width="12.59765625" style="2" customWidth="1"/>
    <col min="9" max="9" width="11.09765625" style="2" customWidth="1"/>
    <col min="10" max="16384" width="9" style="2" customWidth="1"/>
  </cols>
  <sheetData>
    <row r="1" s="1" customFormat="1" ht="12" customHeight="1">
      <c r="A1" s="1" t="s">
        <v>139</v>
      </c>
    </row>
    <row r="2" spans="1:9" ht="12" customHeight="1">
      <c r="A2" s="115" t="s">
        <v>65</v>
      </c>
      <c r="B2" s="22" t="s">
        <v>24</v>
      </c>
      <c r="C2" s="23"/>
      <c r="D2" s="23"/>
      <c r="E2" s="23"/>
      <c r="F2" s="118" t="s">
        <v>25</v>
      </c>
      <c r="G2" s="121"/>
      <c r="H2" s="121"/>
      <c r="I2" s="122"/>
    </row>
    <row r="3" spans="1:9" ht="24" customHeight="1">
      <c r="A3" s="131"/>
      <c r="B3" s="123" t="s">
        <v>26</v>
      </c>
      <c r="C3" s="139"/>
      <c r="D3" s="123" t="s">
        <v>27</v>
      </c>
      <c r="E3" s="139"/>
      <c r="F3" s="129" t="s">
        <v>142</v>
      </c>
      <c r="G3" s="3"/>
      <c r="H3" s="3"/>
      <c r="I3" s="4" t="s">
        <v>28</v>
      </c>
    </row>
    <row r="4" spans="1:9" ht="24" customHeight="1">
      <c r="A4" s="132"/>
      <c r="B4" s="8" t="s">
        <v>66</v>
      </c>
      <c r="C4" s="8" t="s">
        <v>67</v>
      </c>
      <c r="D4" s="8" t="s">
        <v>68</v>
      </c>
      <c r="E4" s="8" t="s">
        <v>69</v>
      </c>
      <c r="F4" s="133"/>
      <c r="G4" s="5" t="s">
        <v>29</v>
      </c>
      <c r="H4" s="5" t="s">
        <v>30</v>
      </c>
      <c r="I4" s="5" t="s">
        <v>31</v>
      </c>
    </row>
    <row r="5" spans="1:9" ht="12" customHeight="1">
      <c r="A5" s="9" t="s">
        <v>70</v>
      </c>
      <c r="B5" s="10">
        <v>2857581</v>
      </c>
      <c r="C5" s="10">
        <v>2862411</v>
      </c>
      <c r="D5" s="10">
        <v>6864127</v>
      </c>
      <c r="E5" s="10">
        <v>38451701</v>
      </c>
      <c r="F5" s="10">
        <v>70749648</v>
      </c>
      <c r="G5" s="10">
        <v>52449354</v>
      </c>
      <c r="H5" s="10">
        <v>18064744</v>
      </c>
      <c r="I5" s="10">
        <v>235550</v>
      </c>
    </row>
    <row r="6" spans="1:9" ht="12" customHeight="1">
      <c r="A6" s="9" t="s">
        <v>71</v>
      </c>
      <c r="B6" s="10">
        <v>352511</v>
      </c>
      <c r="C6" s="10">
        <v>142116</v>
      </c>
      <c r="D6" s="10">
        <v>373749</v>
      </c>
      <c r="E6" s="10">
        <v>2244786</v>
      </c>
      <c r="F6" s="10">
        <v>3327732</v>
      </c>
      <c r="G6" s="10">
        <v>2524835</v>
      </c>
      <c r="H6" s="10">
        <v>787735</v>
      </c>
      <c r="I6" s="10">
        <v>15162</v>
      </c>
    </row>
    <row r="7" spans="1:9" ht="12" customHeight="1">
      <c r="A7" s="9" t="s">
        <v>72</v>
      </c>
      <c r="B7" s="10">
        <v>37626</v>
      </c>
      <c r="C7" s="10">
        <v>55993</v>
      </c>
      <c r="D7" s="10">
        <v>90830</v>
      </c>
      <c r="E7" s="10">
        <v>462396</v>
      </c>
      <c r="F7" s="10">
        <v>909331</v>
      </c>
      <c r="G7" s="10">
        <v>622669</v>
      </c>
      <c r="H7" s="10">
        <v>281650</v>
      </c>
      <c r="I7" s="10">
        <v>5012</v>
      </c>
    </row>
    <row r="8" spans="1:9" ht="12" customHeight="1">
      <c r="A8" s="9" t="s">
        <v>73</v>
      </c>
      <c r="B8" s="10">
        <v>36912</v>
      </c>
      <c r="C8" s="10">
        <v>51347</v>
      </c>
      <c r="D8" s="10">
        <v>71481</v>
      </c>
      <c r="E8" s="10">
        <v>459418</v>
      </c>
      <c r="F8" s="10">
        <v>898155</v>
      </c>
      <c r="G8" s="10">
        <v>617678</v>
      </c>
      <c r="H8" s="10">
        <v>276164</v>
      </c>
      <c r="I8" s="10">
        <v>4313</v>
      </c>
    </row>
    <row r="9" spans="1:9" ht="12" customHeight="1">
      <c r="A9" s="9" t="s">
        <v>74</v>
      </c>
      <c r="B9" s="10">
        <v>71083</v>
      </c>
      <c r="C9" s="10">
        <v>70692</v>
      </c>
      <c r="D9" s="10">
        <v>127615</v>
      </c>
      <c r="E9" s="10">
        <v>833968</v>
      </c>
      <c r="F9" s="10">
        <v>1410956</v>
      </c>
      <c r="G9" s="10">
        <v>1048186</v>
      </c>
      <c r="H9" s="10">
        <v>357463</v>
      </c>
      <c r="I9" s="10">
        <v>5307</v>
      </c>
    </row>
    <row r="10" spans="1:9" ht="12" customHeight="1">
      <c r="A10" s="9" t="s">
        <v>107</v>
      </c>
      <c r="B10" s="10">
        <v>56479</v>
      </c>
      <c r="C10" s="10">
        <v>73208</v>
      </c>
      <c r="D10" s="10">
        <v>95316</v>
      </c>
      <c r="E10" s="10">
        <v>763490</v>
      </c>
      <c r="F10" s="10">
        <v>1413302</v>
      </c>
      <c r="G10" s="10">
        <v>1006424</v>
      </c>
      <c r="H10" s="10">
        <v>401168</v>
      </c>
      <c r="I10" s="10">
        <v>5710</v>
      </c>
    </row>
    <row r="11" spans="1:9" ht="12" customHeight="1">
      <c r="A11" s="9" t="s">
        <v>105</v>
      </c>
      <c r="B11" s="10">
        <v>21462</v>
      </c>
      <c r="C11" s="10">
        <v>44571</v>
      </c>
      <c r="D11" s="10">
        <v>55926</v>
      </c>
      <c r="E11" s="10">
        <v>384501</v>
      </c>
      <c r="F11" s="10">
        <v>766919</v>
      </c>
      <c r="G11" s="10">
        <v>529071</v>
      </c>
      <c r="H11" s="10">
        <v>234671</v>
      </c>
      <c r="I11" s="10">
        <v>3177</v>
      </c>
    </row>
    <row r="12" spans="1:9" ht="12" customHeight="1">
      <c r="A12" s="9" t="s">
        <v>106</v>
      </c>
      <c r="B12" s="10">
        <v>23679</v>
      </c>
      <c r="C12" s="10">
        <v>49807</v>
      </c>
      <c r="D12" s="10">
        <v>44613</v>
      </c>
      <c r="E12" s="10">
        <v>410598</v>
      </c>
      <c r="F12" s="10">
        <v>848215</v>
      </c>
      <c r="G12" s="10">
        <v>595115</v>
      </c>
      <c r="H12" s="10">
        <v>250163</v>
      </c>
      <c r="I12" s="10">
        <v>2937</v>
      </c>
    </row>
    <row r="13" spans="1:9" ht="12" customHeight="1">
      <c r="A13" s="9" t="s">
        <v>115</v>
      </c>
      <c r="B13" s="10">
        <v>53055</v>
      </c>
      <c r="C13" s="10">
        <v>97395</v>
      </c>
      <c r="D13" s="10">
        <v>145673</v>
      </c>
      <c r="E13" s="10">
        <v>794321</v>
      </c>
      <c r="F13" s="10">
        <v>1621701</v>
      </c>
      <c r="G13" s="10">
        <v>1155112</v>
      </c>
      <c r="H13" s="10">
        <v>459062</v>
      </c>
      <c r="I13" s="10">
        <v>7527</v>
      </c>
    </row>
    <row r="14" spans="1:9" ht="12" customHeight="1">
      <c r="A14" s="9" t="s">
        <v>120</v>
      </c>
      <c r="B14" s="10">
        <v>38849</v>
      </c>
      <c r="C14" s="10">
        <v>102545</v>
      </c>
      <c r="D14" s="10">
        <v>93974</v>
      </c>
      <c r="E14" s="10">
        <v>830833</v>
      </c>
      <c r="F14" s="10">
        <v>1690633</v>
      </c>
      <c r="G14" s="10">
        <v>1162752</v>
      </c>
      <c r="H14" s="10">
        <v>521303</v>
      </c>
      <c r="I14" s="10">
        <v>6578</v>
      </c>
    </row>
    <row r="15" spans="1:9" ht="12" customHeight="1">
      <c r="A15" s="9" t="s">
        <v>108</v>
      </c>
      <c r="B15" s="10">
        <v>62361</v>
      </c>
      <c r="C15" s="10">
        <v>91559</v>
      </c>
      <c r="D15" s="10">
        <v>120523</v>
      </c>
      <c r="E15" s="10">
        <v>1138929</v>
      </c>
      <c r="F15" s="10">
        <v>2140569</v>
      </c>
      <c r="G15" s="10">
        <v>1572734</v>
      </c>
      <c r="H15" s="10">
        <v>560692</v>
      </c>
      <c r="I15" s="10">
        <v>7143</v>
      </c>
    </row>
    <row r="16" spans="1:9" ht="12" customHeight="1">
      <c r="A16" s="9" t="s">
        <v>109</v>
      </c>
      <c r="B16" s="10">
        <v>37774</v>
      </c>
      <c r="C16" s="10">
        <v>60168</v>
      </c>
      <c r="D16" s="10">
        <v>75301</v>
      </c>
      <c r="E16" s="10">
        <v>769218</v>
      </c>
      <c r="F16" s="10">
        <v>1429388</v>
      </c>
      <c r="G16" s="10">
        <v>1069393</v>
      </c>
      <c r="H16" s="10">
        <v>355117</v>
      </c>
      <c r="I16" s="10">
        <v>4878</v>
      </c>
    </row>
    <row r="17" spans="1:9" ht="12" customHeight="1">
      <c r="A17" s="9" t="s">
        <v>110</v>
      </c>
      <c r="B17" s="10">
        <v>40794</v>
      </c>
      <c r="C17" s="10">
        <v>62398</v>
      </c>
      <c r="D17" s="10">
        <v>54876</v>
      </c>
      <c r="E17" s="10">
        <v>795275</v>
      </c>
      <c r="F17" s="10">
        <v>1556961</v>
      </c>
      <c r="G17" s="10">
        <v>1149115</v>
      </c>
      <c r="H17" s="10">
        <v>403532</v>
      </c>
      <c r="I17" s="10">
        <v>4314</v>
      </c>
    </row>
    <row r="18" spans="1:9" ht="12" customHeight="1">
      <c r="A18" s="9" t="s">
        <v>111</v>
      </c>
      <c r="B18" s="10">
        <v>123092</v>
      </c>
      <c r="C18" s="10">
        <v>126473</v>
      </c>
      <c r="D18" s="10">
        <v>272085</v>
      </c>
      <c r="E18" s="10">
        <v>2050563</v>
      </c>
      <c r="F18" s="10">
        <v>3467343</v>
      </c>
      <c r="G18" s="10">
        <v>2751512</v>
      </c>
      <c r="H18" s="10">
        <v>706047</v>
      </c>
      <c r="I18" s="10">
        <v>9784</v>
      </c>
    </row>
    <row r="19" spans="1:9" ht="12" customHeight="1">
      <c r="A19" s="9" t="s">
        <v>112</v>
      </c>
      <c r="B19" s="10">
        <v>90117</v>
      </c>
      <c r="C19" s="10">
        <v>115298</v>
      </c>
      <c r="D19" s="10">
        <v>311111</v>
      </c>
      <c r="E19" s="10">
        <v>1783566</v>
      </c>
      <c r="F19" s="10">
        <v>3050368</v>
      </c>
      <c r="G19" s="10">
        <v>2372150</v>
      </c>
      <c r="H19" s="10">
        <v>667965</v>
      </c>
      <c r="I19" s="10">
        <v>10253</v>
      </c>
    </row>
    <row r="20" spans="1:9" ht="12" customHeight="1">
      <c r="A20" s="9" t="s">
        <v>113</v>
      </c>
      <c r="B20" s="10">
        <v>144062</v>
      </c>
      <c r="C20" s="10">
        <v>131426</v>
      </c>
      <c r="D20" s="10">
        <v>882502</v>
      </c>
      <c r="E20" s="10">
        <v>2528110</v>
      </c>
      <c r="F20" s="10">
        <v>4065128</v>
      </c>
      <c r="G20" s="10">
        <v>3165798</v>
      </c>
      <c r="H20" s="10">
        <v>885288</v>
      </c>
      <c r="I20" s="10">
        <v>14042</v>
      </c>
    </row>
    <row r="21" spans="1:9" ht="12" customHeight="1">
      <c r="A21" s="9" t="s">
        <v>114</v>
      </c>
      <c r="B21" s="10">
        <v>129052</v>
      </c>
      <c r="C21" s="10">
        <v>109366</v>
      </c>
      <c r="D21" s="10">
        <v>763147</v>
      </c>
      <c r="E21" s="10">
        <v>2019373</v>
      </c>
      <c r="F21" s="10">
        <v>3522814</v>
      </c>
      <c r="G21" s="10">
        <v>2873609</v>
      </c>
      <c r="H21" s="10">
        <v>638157</v>
      </c>
      <c r="I21" s="10">
        <v>11048</v>
      </c>
    </row>
    <row r="22" spans="1:9" ht="12" customHeight="1">
      <c r="A22" s="9" t="s">
        <v>119</v>
      </c>
      <c r="B22" s="10">
        <v>11972</v>
      </c>
      <c r="C22" s="10">
        <v>24194</v>
      </c>
      <c r="D22" s="10">
        <v>31140</v>
      </c>
      <c r="E22" s="10">
        <v>309326</v>
      </c>
      <c r="F22" s="10">
        <v>652483</v>
      </c>
      <c r="G22" s="10">
        <v>459318</v>
      </c>
      <c r="H22" s="10">
        <v>190963</v>
      </c>
      <c r="I22" s="10">
        <v>2202</v>
      </c>
    </row>
    <row r="23" spans="1:9" ht="12" customHeight="1">
      <c r="A23" s="9" t="s">
        <v>116</v>
      </c>
      <c r="B23" s="10">
        <v>37313</v>
      </c>
      <c r="C23" s="10">
        <v>32326</v>
      </c>
      <c r="D23" s="10">
        <v>38503</v>
      </c>
      <c r="E23" s="10">
        <v>406605</v>
      </c>
      <c r="F23" s="10">
        <v>802663</v>
      </c>
      <c r="G23" s="10">
        <v>599240</v>
      </c>
      <c r="H23" s="10">
        <v>200994</v>
      </c>
      <c r="I23" s="10">
        <v>2429</v>
      </c>
    </row>
    <row r="24" spans="1:9" ht="12" customHeight="1">
      <c r="A24" s="9" t="s">
        <v>117</v>
      </c>
      <c r="B24" s="10">
        <v>34172</v>
      </c>
      <c r="C24" s="10">
        <v>27784</v>
      </c>
      <c r="D24" s="10">
        <v>65163</v>
      </c>
      <c r="E24" s="10">
        <v>424902</v>
      </c>
      <c r="F24" s="10">
        <v>788170</v>
      </c>
      <c r="G24" s="10">
        <v>596522</v>
      </c>
      <c r="H24" s="10">
        <v>188745</v>
      </c>
      <c r="I24" s="10">
        <v>2903</v>
      </c>
    </row>
    <row r="25" spans="1:9" ht="12" customHeight="1">
      <c r="A25" s="9" t="s">
        <v>118</v>
      </c>
      <c r="B25" s="10">
        <v>20192</v>
      </c>
      <c r="C25" s="10">
        <v>23843</v>
      </c>
      <c r="D25" s="10">
        <v>28050</v>
      </c>
      <c r="E25" s="10">
        <v>295250</v>
      </c>
      <c r="F25" s="10">
        <v>588343</v>
      </c>
      <c r="G25" s="10">
        <v>427013</v>
      </c>
      <c r="H25" s="10">
        <v>159284</v>
      </c>
      <c r="I25" s="10">
        <v>2046</v>
      </c>
    </row>
    <row r="26" spans="1:9" ht="12" customHeight="1">
      <c r="A26" s="9" t="s">
        <v>121</v>
      </c>
      <c r="B26" s="10">
        <v>43362</v>
      </c>
      <c r="C26" s="10">
        <v>67451</v>
      </c>
      <c r="D26" s="10">
        <v>83317</v>
      </c>
      <c r="E26" s="10">
        <v>796535</v>
      </c>
      <c r="F26" s="10">
        <v>1487943</v>
      </c>
      <c r="G26" s="10">
        <v>1112844</v>
      </c>
      <c r="H26" s="10">
        <v>370252</v>
      </c>
      <c r="I26" s="10">
        <v>4847</v>
      </c>
    </row>
    <row r="27" spans="1:9" ht="12" customHeight="1">
      <c r="A27" s="9" t="s">
        <v>122</v>
      </c>
      <c r="B27" s="10">
        <v>98585</v>
      </c>
      <c r="C27" s="10">
        <v>103347</v>
      </c>
      <c r="D27" s="10">
        <v>174235</v>
      </c>
      <c r="E27" s="10">
        <v>1323170</v>
      </c>
      <c r="F27" s="10">
        <v>2486884</v>
      </c>
      <c r="G27" s="10">
        <v>1837665</v>
      </c>
      <c r="H27" s="10">
        <v>642204</v>
      </c>
      <c r="I27" s="10">
        <v>7015</v>
      </c>
    </row>
    <row r="28" spans="1:9" ht="12" customHeight="1">
      <c r="A28" s="9" t="s">
        <v>75</v>
      </c>
      <c r="B28" s="10">
        <v>185050</v>
      </c>
      <c r="C28" s="10">
        <v>157331</v>
      </c>
      <c r="D28" s="10">
        <v>339669</v>
      </c>
      <c r="E28" s="10">
        <v>2827386</v>
      </c>
      <c r="F28" s="10">
        <v>4415668</v>
      </c>
      <c r="G28" s="10">
        <v>3419187</v>
      </c>
      <c r="H28" s="10">
        <v>985436</v>
      </c>
      <c r="I28" s="10">
        <v>11045</v>
      </c>
    </row>
    <row r="29" spans="1:9" ht="12" customHeight="1">
      <c r="A29" s="9" t="s">
        <v>76</v>
      </c>
      <c r="B29" s="10">
        <v>50402</v>
      </c>
      <c r="C29" s="10">
        <v>48354</v>
      </c>
      <c r="D29" s="10">
        <v>79073</v>
      </c>
      <c r="E29" s="10">
        <v>643114</v>
      </c>
      <c r="F29" s="10">
        <v>1292069</v>
      </c>
      <c r="G29" s="10">
        <v>934807</v>
      </c>
      <c r="H29" s="10">
        <v>353680</v>
      </c>
      <c r="I29" s="10">
        <v>3582</v>
      </c>
    </row>
    <row r="30" spans="1:9" ht="12" customHeight="1">
      <c r="A30" s="9" t="s">
        <v>77</v>
      </c>
      <c r="B30" s="10">
        <v>19486</v>
      </c>
      <c r="C30" s="10">
        <v>35944</v>
      </c>
      <c r="D30" s="10">
        <v>50432</v>
      </c>
      <c r="E30" s="10">
        <v>416214</v>
      </c>
      <c r="F30" s="10">
        <v>842622</v>
      </c>
      <c r="G30" s="10">
        <v>621716</v>
      </c>
      <c r="H30" s="10">
        <v>218305</v>
      </c>
      <c r="I30" s="10">
        <v>2601</v>
      </c>
    </row>
    <row r="31" spans="1:9" ht="12" customHeight="1">
      <c r="A31" s="9" t="s">
        <v>78</v>
      </c>
      <c r="B31" s="10">
        <v>32734</v>
      </c>
      <c r="C31" s="10">
        <v>54141</v>
      </c>
      <c r="D31" s="10">
        <v>213960</v>
      </c>
      <c r="E31" s="10">
        <v>744446</v>
      </c>
      <c r="F31" s="10">
        <v>1240152</v>
      </c>
      <c r="G31" s="10">
        <v>932885</v>
      </c>
      <c r="H31" s="10">
        <v>302729</v>
      </c>
      <c r="I31" s="10">
        <v>4538</v>
      </c>
    </row>
    <row r="32" spans="1:9" ht="12" customHeight="1">
      <c r="A32" s="9" t="s">
        <v>79</v>
      </c>
      <c r="B32" s="10">
        <v>153626</v>
      </c>
      <c r="C32" s="10">
        <v>103126</v>
      </c>
      <c r="D32" s="10">
        <v>425205</v>
      </c>
      <c r="E32" s="10">
        <v>1818034</v>
      </c>
      <c r="F32" s="10">
        <v>3486191</v>
      </c>
      <c r="G32" s="10">
        <v>2617536</v>
      </c>
      <c r="H32" s="10">
        <v>859334</v>
      </c>
      <c r="I32" s="10">
        <v>9321</v>
      </c>
    </row>
    <row r="33" spans="1:9" ht="12" customHeight="1">
      <c r="A33" s="9" t="s">
        <v>80</v>
      </c>
      <c r="B33" s="10">
        <v>99696</v>
      </c>
      <c r="C33" s="10">
        <v>119642</v>
      </c>
      <c r="D33" s="10">
        <v>335770</v>
      </c>
      <c r="E33" s="10">
        <v>1564266</v>
      </c>
      <c r="F33" s="10">
        <v>2659819</v>
      </c>
      <c r="G33" s="10">
        <v>2027427</v>
      </c>
      <c r="H33" s="10">
        <v>624788</v>
      </c>
      <c r="I33" s="10">
        <v>7604</v>
      </c>
    </row>
    <row r="34" spans="1:9" ht="12" customHeight="1">
      <c r="A34" s="9" t="s">
        <v>81</v>
      </c>
      <c r="B34" s="10">
        <v>14229</v>
      </c>
      <c r="C34" s="10">
        <v>33255</v>
      </c>
      <c r="D34" s="10">
        <v>92263</v>
      </c>
      <c r="E34" s="10">
        <v>406814</v>
      </c>
      <c r="F34" s="10">
        <v>754229</v>
      </c>
      <c r="G34" s="10">
        <v>574796</v>
      </c>
      <c r="H34" s="10">
        <v>177300</v>
      </c>
      <c r="I34" s="10">
        <v>2133</v>
      </c>
    </row>
    <row r="35" spans="1:9" ht="12" customHeight="1">
      <c r="A35" s="9" t="s">
        <v>82</v>
      </c>
      <c r="B35" s="10">
        <v>14880</v>
      </c>
      <c r="C35" s="10">
        <v>27343</v>
      </c>
      <c r="D35" s="10">
        <v>32116</v>
      </c>
      <c r="E35" s="10">
        <v>304922</v>
      </c>
      <c r="F35" s="10">
        <v>679738</v>
      </c>
      <c r="G35" s="10">
        <v>458796</v>
      </c>
      <c r="H35" s="10">
        <v>219187</v>
      </c>
      <c r="I35" s="10">
        <v>1755</v>
      </c>
    </row>
    <row r="36" spans="1:9" ht="12" customHeight="1">
      <c r="A36" s="9" t="s">
        <v>83</v>
      </c>
      <c r="B36" s="10">
        <v>15144</v>
      </c>
      <c r="C36" s="10">
        <v>14602</v>
      </c>
      <c r="D36" s="10">
        <v>23836</v>
      </c>
      <c r="E36" s="10">
        <v>160766</v>
      </c>
      <c r="F36" s="10">
        <v>417518</v>
      </c>
      <c r="G36" s="10">
        <v>282815</v>
      </c>
      <c r="H36" s="10">
        <v>133191</v>
      </c>
      <c r="I36" s="10">
        <v>1512</v>
      </c>
    </row>
    <row r="37" spans="1:9" ht="12" customHeight="1">
      <c r="A37" s="9" t="s">
        <v>84</v>
      </c>
      <c r="B37" s="10">
        <v>17721</v>
      </c>
      <c r="C37" s="10">
        <v>18403</v>
      </c>
      <c r="D37" s="10">
        <v>26079</v>
      </c>
      <c r="E37" s="10">
        <v>195075</v>
      </c>
      <c r="F37" s="10">
        <v>498317</v>
      </c>
      <c r="G37" s="10">
        <v>338493</v>
      </c>
      <c r="H37" s="10">
        <v>158083</v>
      </c>
      <c r="I37" s="10">
        <v>1741</v>
      </c>
    </row>
    <row r="38" spans="1:9" ht="12" customHeight="1">
      <c r="A38" s="9" t="s">
        <v>85</v>
      </c>
      <c r="B38" s="10">
        <v>68851</v>
      </c>
      <c r="C38" s="10">
        <v>48628</v>
      </c>
      <c r="D38" s="10">
        <v>60569</v>
      </c>
      <c r="E38" s="10">
        <v>570067</v>
      </c>
      <c r="F38" s="10">
        <v>1327621</v>
      </c>
      <c r="G38" s="10">
        <v>944875</v>
      </c>
      <c r="H38" s="10">
        <v>379545</v>
      </c>
      <c r="I38" s="10">
        <v>3201</v>
      </c>
    </row>
    <row r="39" spans="1:9" ht="12" customHeight="1">
      <c r="A39" s="9" t="s">
        <v>86</v>
      </c>
      <c r="B39" s="10">
        <v>81271</v>
      </c>
      <c r="C39" s="10">
        <v>57680</v>
      </c>
      <c r="D39" s="10">
        <v>167881</v>
      </c>
      <c r="E39" s="10">
        <v>782875</v>
      </c>
      <c r="F39" s="10">
        <v>1644250</v>
      </c>
      <c r="G39" s="10">
        <v>1218013</v>
      </c>
      <c r="H39" s="10">
        <v>420954</v>
      </c>
      <c r="I39" s="10">
        <v>5283</v>
      </c>
    </row>
    <row r="40" spans="1:9" ht="12" customHeight="1">
      <c r="A40" s="9" t="s">
        <v>87</v>
      </c>
      <c r="B40" s="10">
        <v>40654</v>
      </c>
      <c r="C40" s="10">
        <v>32255</v>
      </c>
      <c r="D40" s="10">
        <v>57786</v>
      </c>
      <c r="E40" s="10">
        <v>425618</v>
      </c>
      <c r="F40" s="10">
        <v>970741</v>
      </c>
      <c r="G40" s="10">
        <v>702409</v>
      </c>
      <c r="H40" s="10">
        <v>265614</v>
      </c>
      <c r="I40" s="10">
        <v>2718</v>
      </c>
    </row>
    <row r="41" spans="1:9" ht="12" customHeight="1">
      <c r="A41" s="9" t="s">
        <v>88</v>
      </c>
      <c r="B41" s="10">
        <v>23936</v>
      </c>
      <c r="C41" s="10">
        <v>24070</v>
      </c>
      <c r="D41" s="10">
        <v>30041</v>
      </c>
      <c r="E41" s="10">
        <v>250739</v>
      </c>
      <c r="F41" s="10">
        <v>562836</v>
      </c>
      <c r="G41" s="10">
        <v>383491</v>
      </c>
      <c r="H41" s="10">
        <v>177549</v>
      </c>
      <c r="I41" s="10">
        <v>1796</v>
      </c>
    </row>
    <row r="42" spans="1:9" ht="12" customHeight="1">
      <c r="A42" s="9" t="s">
        <v>89</v>
      </c>
      <c r="B42" s="10">
        <v>41608</v>
      </c>
      <c r="C42" s="10">
        <v>24742</v>
      </c>
      <c r="D42" s="10">
        <v>21323</v>
      </c>
      <c r="E42" s="10">
        <v>303681</v>
      </c>
      <c r="F42" s="10">
        <v>680705</v>
      </c>
      <c r="G42" s="10">
        <v>477533</v>
      </c>
      <c r="H42" s="10">
        <v>201526</v>
      </c>
      <c r="I42" s="10">
        <v>1646</v>
      </c>
    </row>
    <row r="43" spans="1:9" ht="12" customHeight="1">
      <c r="A43" s="9" t="s">
        <v>90</v>
      </c>
      <c r="B43" s="10">
        <v>54910</v>
      </c>
      <c r="C43" s="10">
        <v>34494</v>
      </c>
      <c r="D43" s="10">
        <v>37356</v>
      </c>
      <c r="E43" s="10">
        <v>395777</v>
      </c>
      <c r="F43" s="10">
        <v>907915</v>
      </c>
      <c r="G43" s="10">
        <v>613804</v>
      </c>
      <c r="H43" s="10">
        <v>291661</v>
      </c>
      <c r="I43" s="10">
        <v>2450</v>
      </c>
    </row>
    <row r="44" spans="1:9" ht="12" customHeight="1">
      <c r="A44" s="9" t="s">
        <v>91</v>
      </c>
      <c r="B44" s="10">
        <v>22203</v>
      </c>
      <c r="C44" s="10">
        <v>21234</v>
      </c>
      <c r="D44" s="10">
        <v>21245</v>
      </c>
      <c r="E44" s="10">
        <v>217377</v>
      </c>
      <c r="F44" s="10">
        <v>518796</v>
      </c>
      <c r="G44" s="10">
        <v>337857</v>
      </c>
      <c r="H44" s="10">
        <v>179435</v>
      </c>
      <c r="I44" s="10">
        <v>1504</v>
      </c>
    </row>
    <row r="45" spans="1:9" ht="12" customHeight="1">
      <c r="A45" s="9" t="s">
        <v>92</v>
      </c>
      <c r="B45" s="10">
        <v>114827</v>
      </c>
      <c r="C45" s="10">
        <v>94939</v>
      </c>
      <c r="D45" s="10">
        <v>351641</v>
      </c>
      <c r="E45" s="10">
        <v>1622515</v>
      </c>
      <c r="F45" s="10">
        <v>2814138</v>
      </c>
      <c r="G45" s="10">
        <v>2097514</v>
      </c>
      <c r="H45" s="10">
        <v>706661</v>
      </c>
      <c r="I45" s="10">
        <v>9963</v>
      </c>
    </row>
    <row r="46" spans="1:9" ht="12" customHeight="1">
      <c r="A46" s="9" t="s">
        <v>93</v>
      </c>
      <c r="B46" s="10">
        <v>29984</v>
      </c>
      <c r="C46" s="10">
        <v>22264</v>
      </c>
      <c r="D46" s="10">
        <v>35711</v>
      </c>
      <c r="E46" s="10">
        <v>258917</v>
      </c>
      <c r="F46" s="10">
        <v>575491</v>
      </c>
      <c r="G46" s="10">
        <v>395522</v>
      </c>
      <c r="H46" s="10">
        <v>177668</v>
      </c>
      <c r="I46" s="10">
        <v>2301</v>
      </c>
    </row>
    <row r="47" spans="1:9" ht="12" customHeight="1">
      <c r="A47" s="9" t="s">
        <v>94</v>
      </c>
      <c r="B47" s="10">
        <v>30309</v>
      </c>
      <c r="C47" s="10">
        <v>29215</v>
      </c>
      <c r="D47" s="10">
        <v>136777</v>
      </c>
      <c r="E47" s="10">
        <v>386067</v>
      </c>
      <c r="F47" s="10">
        <v>818985</v>
      </c>
      <c r="G47" s="10">
        <v>572513</v>
      </c>
      <c r="H47" s="10">
        <v>242191</v>
      </c>
      <c r="I47" s="10">
        <v>4281</v>
      </c>
    </row>
    <row r="48" spans="1:9" ht="12" customHeight="1">
      <c r="A48" s="9" t="s">
        <v>95</v>
      </c>
      <c r="B48" s="10">
        <v>45708</v>
      </c>
      <c r="C48" s="10">
        <v>46040</v>
      </c>
      <c r="D48" s="10">
        <v>84968</v>
      </c>
      <c r="E48" s="10">
        <v>579361</v>
      </c>
      <c r="F48" s="10">
        <v>1161985</v>
      </c>
      <c r="G48" s="10">
        <v>806970</v>
      </c>
      <c r="H48" s="10">
        <v>351095</v>
      </c>
      <c r="I48" s="10">
        <v>3920</v>
      </c>
    </row>
    <row r="49" spans="1:9" ht="12" customHeight="1">
      <c r="A49" s="9" t="s">
        <v>96</v>
      </c>
      <c r="B49" s="10">
        <v>31042</v>
      </c>
      <c r="C49" s="10">
        <v>32213</v>
      </c>
      <c r="D49" s="10">
        <v>50149</v>
      </c>
      <c r="E49" s="10">
        <v>388393</v>
      </c>
      <c r="F49" s="10">
        <v>788525</v>
      </c>
      <c r="G49" s="10">
        <v>554362</v>
      </c>
      <c r="H49" s="10">
        <v>231560</v>
      </c>
      <c r="I49" s="10">
        <v>2603</v>
      </c>
    </row>
    <row r="50" spans="1:9" ht="12" customHeight="1">
      <c r="A50" s="9" t="s">
        <v>97</v>
      </c>
      <c r="B50" s="10">
        <v>31624</v>
      </c>
      <c r="C50" s="10">
        <v>34770</v>
      </c>
      <c r="D50" s="10">
        <v>39126</v>
      </c>
      <c r="E50" s="10">
        <v>371242</v>
      </c>
      <c r="F50" s="10">
        <v>813844</v>
      </c>
      <c r="G50" s="10">
        <v>543190</v>
      </c>
      <c r="H50" s="10">
        <v>268374</v>
      </c>
      <c r="I50" s="10">
        <v>2280</v>
      </c>
    </row>
    <row r="51" spans="1:9" ht="12" customHeight="1">
      <c r="A51" s="9" t="s">
        <v>98</v>
      </c>
      <c r="B51" s="10">
        <v>53559</v>
      </c>
      <c r="C51" s="10">
        <v>49893</v>
      </c>
      <c r="D51" s="10">
        <v>84899</v>
      </c>
      <c r="E51" s="10">
        <v>540189</v>
      </c>
      <c r="F51" s="10">
        <v>1162342</v>
      </c>
      <c r="G51" s="10">
        <v>761837</v>
      </c>
      <c r="H51" s="10">
        <v>396338</v>
      </c>
      <c r="I51" s="10">
        <v>4167</v>
      </c>
    </row>
    <row r="52" spans="1:9" ht="12" customHeight="1">
      <c r="A52" s="9" t="s">
        <v>99</v>
      </c>
      <c r="B52" s="10">
        <v>19623</v>
      </c>
      <c r="C52" s="10">
        <v>34525</v>
      </c>
      <c r="D52" s="10">
        <v>67122</v>
      </c>
      <c r="E52" s="10">
        <v>452713</v>
      </c>
      <c r="F52" s="10">
        <v>789150</v>
      </c>
      <c r="G52" s="10">
        <v>582251</v>
      </c>
      <c r="H52" s="10">
        <v>203921</v>
      </c>
      <c r="I52" s="10">
        <v>2978</v>
      </c>
    </row>
    <row r="53" spans="1:9" ht="27" customHeight="1">
      <c r="A53" s="140" t="s">
        <v>32</v>
      </c>
      <c r="B53" s="140"/>
      <c r="C53" s="140"/>
      <c r="D53" s="140"/>
      <c r="E53" s="140"/>
      <c r="F53" s="140"/>
      <c r="G53" s="140"/>
      <c r="H53" s="140"/>
      <c r="I53" s="140"/>
    </row>
    <row r="54" ht="12" customHeight="1">
      <c r="A54" s="2" t="s">
        <v>33</v>
      </c>
    </row>
    <row r="55" ht="12" customHeight="1">
      <c r="A55" s="24" t="s">
        <v>34</v>
      </c>
    </row>
    <row r="56" spans="1:10" ht="12" customHeight="1">
      <c r="A56" s="25" t="s">
        <v>35</v>
      </c>
      <c r="B56" s="6"/>
      <c r="C56" s="6"/>
      <c r="D56" s="6"/>
      <c r="E56" s="6"/>
      <c r="F56" s="6"/>
      <c r="G56" s="6"/>
      <c r="H56" s="6"/>
      <c r="I56" s="6"/>
      <c r="J56" s="7"/>
    </row>
    <row r="57" spans="1:10" ht="12" customHeight="1">
      <c r="A57" s="25" t="s">
        <v>141</v>
      </c>
      <c r="B57" s="6"/>
      <c r="C57" s="6"/>
      <c r="D57" s="6"/>
      <c r="E57" s="6"/>
      <c r="F57" s="6"/>
      <c r="G57" s="6"/>
      <c r="H57" s="6"/>
      <c r="I57" s="6"/>
      <c r="J57" s="7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6">
    <mergeCell ref="A53:I53"/>
    <mergeCell ref="F2:I2"/>
    <mergeCell ref="B3:C3"/>
    <mergeCell ref="D3:E3"/>
    <mergeCell ref="F3:F4"/>
    <mergeCell ref="A2:A4"/>
  </mergeCells>
  <printOptions/>
  <pageMargins left="0.3937007874015748" right="0.2" top="0.3937007874015748" bottom="0.3937007874015748" header="0.1968503937007874" footer="0.1968503937007874"/>
  <pageSetup horizontalDpi="600" verticalDpi="600" orientation="portrait" paperSize="9"/>
  <headerFooter alignWithMargins="0">
    <oddHeader>&amp;L&amp;"ＭＳ Ｐゴシック,標準"環境統計集平成&amp;A年版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SheetLayoutView="100" workbookViewId="0" topLeftCell="A37">
      <selection activeCell="A54" sqref="A54"/>
    </sheetView>
  </sheetViews>
  <sheetFormatPr defaultColWidth="8.796875" defaultRowHeight="13.5" customHeight="1"/>
  <cols>
    <col min="1" max="1" width="9.59765625" style="2" customWidth="1"/>
    <col min="2" max="10" width="12.3984375" style="2" customWidth="1"/>
    <col min="11" max="11" width="14.09765625" style="2" customWidth="1"/>
    <col min="12" max="12" width="2.59765625" style="2" customWidth="1"/>
    <col min="13" max="14" width="2.59765625" style="2" hidden="1" customWidth="1"/>
    <col min="15" max="15" width="8.59765625" style="2" hidden="1" customWidth="1"/>
    <col min="16" max="16" width="9.3984375" style="2" hidden="1" customWidth="1"/>
    <col min="17" max="16384" width="9" style="2" customWidth="1"/>
  </cols>
  <sheetData>
    <row r="1" s="1" customFormat="1" ht="13.5">
      <c r="A1" s="1" t="s">
        <v>146</v>
      </c>
    </row>
    <row r="2" spans="1:11" ht="13.5">
      <c r="A2" s="115" t="s">
        <v>65</v>
      </c>
      <c r="B2" s="118" t="s">
        <v>144</v>
      </c>
      <c r="C2" s="119"/>
      <c r="D2" s="119"/>
      <c r="E2" s="119"/>
      <c r="F2" s="119"/>
      <c r="G2" s="120"/>
      <c r="H2" s="118" t="s">
        <v>145</v>
      </c>
      <c r="I2" s="121"/>
      <c r="J2" s="121"/>
      <c r="K2" s="122"/>
    </row>
    <row r="3" spans="1:11" ht="33.75" customHeight="1">
      <c r="A3" s="116"/>
      <c r="B3" s="123" t="s">
        <v>100</v>
      </c>
      <c r="C3" s="121"/>
      <c r="D3" s="122"/>
      <c r="E3" s="123" t="s">
        <v>101</v>
      </c>
      <c r="F3" s="124"/>
      <c r="G3" s="125"/>
      <c r="H3" s="47"/>
      <c r="I3" s="47"/>
      <c r="J3" s="47" t="s">
        <v>3</v>
      </c>
      <c r="K3" s="109" t="s">
        <v>102</v>
      </c>
    </row>
    <row r="4" spans="1:11" ht="13.5">
      <c r="A4" s="117"/>
      <c r="B4" s="8" t="s">
        <v>66</v>
      </c>
      <c r="C4" s="8" t="s">
        <v>67</v>
      </c>
      <c r="D4" s="11" t="s">
        <v>102</v>
      </c>
      <c r="E4" s="8" t="s">
        <v>68</v>
      </c>
      <c r="F4" s="8" t="s">
        <v>69</v>
      </c>
      <c r="G4" s="8" t="s">
        <v>102</v>
      </c>
      <c r="H4" s="5" t="s">
        <v>4</v>
      </c>
      <c r="I4" s="5" t="s">
        <v>5</v>
      </c>
      <c r="J4" s="5" t="s">
        <v>6</v>
      </c>
      <c r="K4" s="126"/>
    </row>
    <row r="5" spans="1:13" ht="13.5">
      <c r="A5" s="9" t="s">
        <v>70</v>
      </c>
      <c r="B5" s="44">
        <f aca="true" t="shared" si="0" ref="B5:K5">SUM(B6:B52)</f>
        <v>3100861.6999999993</v>
      </c>
      <c r="C5" s="44">
        <f t="shared" si="0"/>
        <v>1462320</v>
      </c>
      <c r="D5" s="44">
        <f t="shared" si="0"/>
        <v>4563181.7</v>
      </c>
      <c r="E5" s="44">
        <f t="shared" si="0"/>
        <v>4158178</v>
      </c>
      <c r="F5" s="44">
        <f t="shared" si="0"/>
        <v>1783166.120056081</v>
      </c>
      <c r="G5" s="44">
        <f t="shared" si="0"/>
        <v>5941344.120056078</v>
      </c>
      <c r="H5" s="38">
        <f t="shared" si="0"/>
        <v>6214847</v>
      </c>
      <c r="I5" s="37">
        <f t="shared" si="0"/>
        <v>226839</v>
      </c>
      <c r="J5" s="38">
        <f t="shared" si="0"/>
        <v>40135132</v>
      </c>
      <c r="K5" s="46">
        <f t="shared" si="0"/>
        <v>48075146</v>
      </c>
      <c r="M5" s="49"/>
    </row>
    <row r="6" spans="1:14" ht="13.5">
      <c r="A6" s="9" t="s">
        <v>71</v>
      </c>
      <c r="B6" s="44">
        <v>256311.252792694</v>
      </c>
      <c r="C6" s="50">
        <v>77355.05249405859</v>
      </c>
      <c r="D6" s="44">
        <f aca="true" t="shared" si="1" ref="D6:D52">B6+C6</f>
        <v>333666.3052867526</v>
      </c>
      <c r="E6" s="50">
        <v>188330</v>
      </c>
      <c r="F6" s="50">
        <v>110023</v>
      </c>
      <c r="G6" s="44">
        <f aca="true" t="shared" si="2" ref="G6:G52">E6+F6</f>
        <v>298353</v>
      </c>
      <c r="H6" s="39">
        <v>399820</v>
      </c>
      <c r="I6" s="37">
        <v>14058</v>
      </c>
      <c r="J6" s="39">
        <v>1964204</v>
      </c>
      <c r="K6" s="37">
        <v>2506790</v>
      </c>
      <c r="M6" s="2">
        <v>229730</v>
      </c>
      <c r="N6" s="2">
        <v>75423</v>
      </c>
    </row>
    <row r="7" spans="1:16" ht="13.5">
      <c r="A7" s="40" t="s">
        <v>72</v>
      </c>
      <c r="B7" s="51">
        <v>35176.29729776297</v>
      </c>
      <c r="C7" s="50">
        <v>24226.385531026914</v>
      </c>
      <c r="D7" s="44">
        <f t="shared" si="1"/>
        <v>59402.68282878988</v>
      </c>
      <c r="E7" s="50">
        <v>26199</v>
      </c>
      <c r="F7" s="50">
        <v>12732.5</v>
      </c>
      <c r="G7" s="44">
        <f t="shared" si="2"/>
        <v>38931.5</v>
      </c>
      <c r="H7" s="39">
        <v>86950</v>
      </c>
      <c r="I7" s="37">
        <v>4059</v>
      </c>
      <c r="J7" s="39">
        <v>421235</v>
      </c>
      <c r="K7" s="37">
        <v>540831</v>
      </c>
      <c r="M7" s="2">
        <v>189378</v>
      </c>
      <c r="N7" s="2">
        <v>151538</v>
      </c>
      <c r="O7" s="2">
        <v>162412</v>
      </c>
      <c r="P7" s="2">
        <v>3125308</v>
      </c>
    </row>
    <row r="8" spans="1:11" ht="13.5">
      <c r="A8" s="40" t="s">
        <v>73</v>
      </c>
      <c r="B8" s="51">
        <v>35226.68407374436</v>
      </c>
      <c r="C8" s="50">
        <v>23127.36974490911</v>
      </c>
      <c r="D8" s="44">
        <f t="shared" si="1"/>
        <v>58354.05381865347</v>
      </c>
      <c r="E8" s="50">
        <v>22291</v>
      </c>
      <c r="F8" s="50">
        <v>12925.3</v>
      </c>
      <c r="G8" s="44">
        <f t="shared" si="2"/>
        <v>35216.3</v>
      </c>
      <c r="H8" s="39">
        <v>82268</v>
      </c>
      <c r="I8" s="37">
        <v>3648</v>
      </c>
      <c r="J8" s="39">
        <v>428035</v>
      </c>
      <c r="K8" s="37">
        <v>535635</v>
      </c>
    </row>
    <row r="9" spans="1:11" ht="13.5">
      <c r="A9" s="40" t="s">
        <v>74</v>
      </c>
      <c r="B9" s="51">
        <v>69804.9414438733</v>
      </c>
      <c r="C9" s="50">
        <v>31400.571280091674</v>
      </c>
      <c r="D9" s="44">
        <f t="shared" si="1"/>
        <v>101205.51272396496</v>
      </c>
      <c r="E9" s="50">
        <v>67614</v>
      </c>
      <c r="F9" s="50">
        <v>23558.5</v>
      </c>
      <c r="G9" s="44">
        <f t="shared" si="2"/>
        <v>91172.5</v>
      </c>
      <c r="H9" s="39">
        <v>128463</v>
      </c>
      <c r="I9" s="37">
        <v>4776</v>
      </c>
      <c r="J9" s="39">
        <v>804580</v>
      </c>
      <c r="K9" s="37">
        <v>966314</v>
      </c>
    </row>
    <row r="10" spans="1:11" ht="13.5">
      <c r="A10" s="40" t="s">
        <v>105</v>
      </c>
      <c r="B10" s="51">
        <v>23612.357545300518</v>
      </c>
      <c r="C10" s="50">
        <v>14806.8593959148</v>
      </c>
      <c r="D10" s="44">
        <f t="shared" si="1"/>
        <v>38419.216941215316</v>
      </c>
      <c r="E10" s="50">
        <v>12791</v>
      </c>
      <c r="F10" s="50">
        <v>11482.1</v>
      </c>
      <c r="G10" s="44">
        <f t="shared" si="2"/>
        <v>24273.1</v>
      </c>
      <c r="H10" s="39">
        <v>54959</v>
      </c>
      <c r="I10" s="37">
        <v>2567</v>
      </c>
      <c r="J10" s="39">
        <v>367917</v>
      </c>
      <c r="K10" s="37">
        <v>445549</v>
      </c>
    </row>
    <row r="11" spans="1:11" ht="13.5">
      <c r="A11" s="40" t="s">
        <v>106</v>
      </c>
      <c r="B11" s="51">
        <v>26680.795146885677</v>
      </c>
      <c r="C11" s="50">
        <v>17296.128393966283</v>
      </c>
      <c r="D11" s="44">
        <f t="shared" si="1"/>
        <v>43976.92354085196</v>
      </c>
      <c r="E11" s="50">
        <v>9828</v>
      </c>
      <c r="F11" s="50">
        <v>13117.4</v>
      </c>
      <c r="G11" s="44">
        <f t="shared" si="2"/>
        <v>22945.4</v>
      </c>
      <c r="H11" s="39">
        <v>67075</v>
      </c>
      <c r="I11" s="37">
        <v>2569</v>
      </c>
      <c r="J11" s="39">
        <v>416909</v>
      </c>
      <c r="K11" s="37">
        <v>506938</v>
      </c>
    </row>
    <row r="12" spans="1:11" ht="13.5">
      <c r="A12" s="40" t="s">
        <v>107</v>
      </c>
      <c r="B12" s="51">
        <v>60087.71375240502</v>
      </c>
      <c r="C12" s="50">
        <v>30941.42390033575</v>
      </c>
      <c r="D12" s="44">
        <f t="shared" si="1"/>
        <v>91029.13765274077</v>
      </c>
      <c r="E12" s="50">
        <v>21405</v>
      </c>
      <c r="F12" s="50">
        <v>22277.3</v>
      </c>
      <c r="G12" s="44">
        <f t="shared" si="2"/>
        <v>43682.3</v>
      </c>
      <c r="H12" s="39">
        <v>121946</v>
      </c>
      <c r="I12" s="37">
        <v>5125</v>
      </c>
      <c r="J12" s="39">
        <v>760489</v>
      </c>
      <c r="K12" s="37">
        <v>917709</v>
      </c>
    </row>
    <row r="13" spans="1:16" ht="13.5">
      <c r="A13" s="40" t="s">
        <v>108</v>
      </c>
      <c r="B13" s="51">
        <v>84391.07373287769</v>
      </c>
      <c r="C13" s="50">
        <v>57063.6683430462</v>
      </c>
      <c r="D13" s="44">
        <f t="shared" si="1"/>
        <v>141454.7420759239</v>
      </c>
      <c r="E13" s="50">
        <v>41560</v>
      </c>
      <c r="F13" s="50">
        <v>24037.7</v>
      </c>
      <c r="G13" s="44">
        <f t="shared" si="2"/>
        <v>65597.7</v>
      </c>
      <c r="H13" s="39">
        <v>223706</v>
      </c>
      <c r="I13" s="37">
        <v>7080</v>
      </c>
      <c r="J13" s="39">
        <v>1325738</v>
      </c>
      <c r="K13" s="37">
        <v>1600362</v>
      </c>
      <c r="M13" s="2">
        <v>518881</v>
      </c>
      <c r="N13" s="2">
        <v>370094</v>
      </c>
      <c r="O13" s="2">
        <v>1930326</v>
      </c>
      <c r="P13" s="2">
        <v>11489808</v>
      </c>
    </row>
    <row r="14" spans="1:11" ht="13.5">
      <c r="A14" s="40" t="s">
        <v>109</v>
      </c>
      <c r="B14" s="51">
        <v>48125.485007035575</v>
      </c>
      <c r="C14" s="50">
        <v>36355.413113036346</v>
      </c>
      <c r="D14" s="44">
        <f t="shared" si="1"/>
        <v>84480.89812007191</v>
      </c>
      <c r="E14" s="50">
        <v>18386</v>
      </c>
      <c r="F14" s="50">
        <v>16564</v>
      </c>
      <c r="G14" s="44">
        <f t="shared" si="2"/>
        <v>34950</v>
      </c>
      <c r="H14" s="39">
        <v>134917</v>
      </c>
      <c r="I14" s="37">
        <v>4728</v>
      </c>
      <c r="J14" s="39">
        <v>906621</v>
      </c>
      <c r="K14" s="37">
        <v>1074331</v>
      </c>
    </row>
    <row r="15" spans="1:11" ht="13.5">
      <c r="A15" s="40" t="s">
        <v>110</v>
      </c>
      <c r="B15" s="51">
        <v>50138.008749964094</v>
      </c>
      <c r="C15" s="50">
        <v>37482.35597642159</v>
      </c>
      <c r="D15" s="44">
        <f t="shared" si="1"/>
        <v>87620.36472638568</v>
      </c>
      <c r="E15" s="50">
        <v>10724</v>
      </c>
      <c r="F15" s="50">
        <v>16566.6</v>
      </c>
      <c r="G15" s="44">
        <f t="shared" si="2"/>
        <v>27290.6</v>
      </c>
      <c r="H15" s="39">
        <v>136450</v>
      </c>
      <c r="I15" s="37">
        <v>4072</v>
      </c>
      <c r="J15" s="39">
        <v>895216</v>
      </c>
      <c r="K15" s="37">
        <v>1064066</v>
      </c>
    </row>
    <row r="16" spans="1:11" ht="13.5">
      <c r="A16" s="40" t="s">
        <v>111</v>
      </c>
      <c r="B16" s="51">
        <v>154426.76415013068</v>
      </c>
      <c r="C16" s="50">
        <v>68687.98676122403</v>
      </c>
      <c r="D16" s="44">
        <f t="shared" si="1"/>
        <v>223114.75091135473</v>
      </c>
      <c r="E16" s="50">
        <v>182343</v>
      </c>
      <c r="F16" s="50">
        <v>40422.9</v>
      </c>
      <c r="G16" s="44">
        <f t="shared" si="2"/>
        <v>222765.9</v>
      </c>
      <c r="H16" s="39">
        <v>299774</v>
      </c>
      <c r="I16" s="37">
        <v>9563</v>
      </c>
      <c r="J16" s="39">
        <v>2280999</v>
      </c>
      <c r="K16" s="37">
        <v>2658169</v>
      </c>
    </row>
    <row r="17" spans="1:11" ht="13.5">
      <c r="A17" s="40" t="s">
        <v>112</v>
      </c>
      <c r="B17" s="51">
        <v>114103.25152054678</v>
      </c>
      <c r="C17" s="50">
        <v>67240.16597628783</v>
      </c>
      <c r="D17" s="44">
        <f t="shared" si="1"/>
        <v>181343.4174968346</v>
      </c>
      <c r="E17" s="50">
        <v>241609</v>
      </c>
      <c r="F17" s="50">
        <v>35702</v>
      </c>
      <c r="G17" s="44">
        <f t="shared" si="2"/>
        <v>277311</v>
      </c>
      <c r="H17" s="39">
        <v>281977</v>
      </c>
      <c r="I17" s="37">
        <v>10719</v>
      </c>
      <c r="J17" s="39">
        <v>2013449</v>
      </c>
      <c r="K17" s="37">
        <v>2373545</v>
      </c>
    </row>
    <row r="18" spans="1:11" ht="13.5">
      <c r="A18" s="40" t="s">
        <v>113</v>
      </c>
      <c r="B18" s="51">
        <v>127139.27737414927</v>
      </c>
      <c r="C18" s="50">
        <v>64303.55168254761</v>
      </c>
      <c r="D18" s="44">
        <f t="shared" si="1"/>
        <v>191442.82905669688</v>
      </c>
      <c r="E18" s="50">
        <v>762247</v>
      </c>
      <c r="F18" s="50">
        <v>434939</v>
      </c>
      <c r="G18" s="44">
        <f t="shared" si="2"/>
        <v>1197186</v>
      </c>
      <c r="H18" s="39">
        <v>406948</v>
      </c>
      <c r="I18" s="37">
        <v>14742</v>
      </c>
      <c r="J18" s="39">
        <v>2732674</v>
      </c>
      <c r="K18" s="37">
        <v>3242785</v>
      </c>
    </row>
    <row r="19" spans="1:11" ht="13.5">
      <c r="A19" s="40" t="s">
        <v>114</v>
      </c>
      <c r="B19" s="51">
        <v>174299.9878241392</v>
      </c>
      <c r="C19" s="50">
        <v>57224.746594552176</v>
      </c>
      <c r="D19" s="44">
        <f t="shared" si="1"/>
        <v>231524.7344186914</v>
      </c>
      <c r="E19" s="50">
        <v>659736</v>
      </c>
      <c r="F19" s="50">
        <v>132063</v>
      </c>
      <c r="G19" s="44">
        <f t="shared" si="2"/>
        <v>791799</v>
      </c>
      <c r="H19" s="39">
        <v>283608</v>
      </c>
      <c r="I19" s="37">
        <v>11036</v>
      </c>
      <c r="J19" s="39">
        <v>2473554</v>
      </c>
      <c r="K19" s="37">
        <v>2837820</v>
      </c>
    </row>
    <row r="20" spans="1:11" ht="13.5">
      <c r="A20" s="40" t="s">
        <v>119</v>
      </c>
      <c r="B20" s="51">
        <v>14538.346417597564</v>
      </c>
      <c r="C20" s="50">
        <v>14125.202916980645</v>
      </c>
      <c r="D20" s="42">
        <f>B20+C20</f>
        <v>28663.54933457821</v>
      </c>
      <c r="E20" s="50">
        <v>4808</v>
      </c>
      <c r="F20" s="50">
        <v>6110.9</v>
      </c>
      <c r="G20" s="44">
        <f>E20+F20</f>
        <v>10918.9</v>
      </c>
      <c r="H20" s="39">
        <v>49184</v>
      </c>
      <c r="I20" s="37">
        <v>2140</v>
      </c>
      <c r="J20" s="39">
        <v>338116</v>
      </c>
      <c r="K20" s="37">
        <v>403531</v>
      </c>
    </row>
    <row r="21" spans="1:16" ht="13.5">
      <c r="A21" s="40" t="s">
        <v>115</v>
      </c>
      <c r="B21" s="51">
        <v>57432.732208597765</v>
      </c>
      <c r="C21" s="50">
        <v>43432.16586481654</v>
      </c>
      <c r="D21" s="44">
        <f t="shared" si="1"/>
        <v>100864.89807341431</v>
      </c>
      <c r="E21" s="50">
        <v>41460</v>
      </c>
      <c r="F21" s="50">
        <v>18671.9</v>
      </c>
      <c r="G21" s="44">
        <f t="shared" si="2"/>
        <v>60131.9</v>
      </c>
      <c r="H21" s="39">
        <v>147650</v>
      </c>
      <c r="I21" s="37">
        <v>6603</v>
      </c>
      <c r="J21" s="39">
        <v>804947</v>
      </c>
      <c r="K21" s="37">
        <v>1000099</v>
      </c>
      <c r="M21" s="2">
        <v>130793</v>
      </c>
      <c r="N21" s="2">
        <v>133406</v>
      </c>
      <c r="O21" s="2">
        <v>109129</v>
      </c>
      <c r="P21" s="2">
        <v>2368879</v>
      </c>
    </row>
    <row r="22" spans="1:11" ht="13.5">
      <c r="A22" s="40" t="s">
        <v>116</v>
      </c>
      <c r="B22" s="51">
        <v>31931.608316342645</v>
      </c>
      <c r="C22" s="50">
        <v>20537.052555144848</v>
      </c>
      <c r="D22" s="44">
        <f t="shared" si="1"/>
        <v>52468.66087148749</v>
      </c>
      <c r="E22" s="50">
        <v>9923</v>
      </c>
      <c r="F22" s="50">
        <v>10153.4</v>
      </c>
      <c r="G22" s="44">
        <f t="shared" si="2"/>
        <v>20076.4</v>
      </c>
      <c r="H22" s="39">
        <v>68815</v>
      </c>
      <c r="I22" s="37">
        <v>2170</v>
      </c>
      <c r="J22" s="39">
        <v>439388</v>
      </c>
      <c r="K22" s="37">
        <v>528535</v>
      </c>
    </row>
    <row r="23" spans="1:11" ht="13.5">
      <c r="A23" s="40" t="s">
        <v>117</v>
      </c>
      <c r="B23" s="51">
        <v>31688.637156477038</v>
      </c>
      <c r="C23" s="50">
        <v>18384.807915799047</v>
      </c>
      <c r="D23" s="44">
        <f t="shared" si="1"/>
        <v>50073.44507227608</v>
      </c>
      <c r="E23" s="50">
        <v>30681</v>
      </c>
      <c r="F23" s="50">
        <v>10058.8</v>
      </c>
      <c r="G23" s="44">
        <f t="shared" si="2"/>
        <v>40739.8</v>
      </c>
      <c r="H23" s="39">
        <v>66617</v>
      </c>
      <c r="I23" s="37">
        <v>2762</v>
      </c>
      <c r="J23" s="39">
        <v>450494</v>
      </c>
      <c r="K23" s="37">
        <v>536381</v>
      </c>
    </row>
    <row r="24" spans="1:11" ht="13.5">
      <c r="A24" s="40" t="s">
        <v>120</v>
      </c>
      <c r="B24" s="51">
        <v>40520.62241909083</v>
      </c>
      <c r="C24" s="50">
        <v>43532.05376215594</v>
      </c>
      <c r="D24" s="42">
        <f t="shared" si="1"/>
        <v>84052.67618124677</v>
      </c>
      <c r="E24" s="50">
        <v>22328</v>
      </c>
      <c r="F24" s="50">
        <v>17789.8</v>
      </c>
      <c r="G24" s="44">
        <f t="shared" si="2"/>
        <v>40117.8</v>
      </c>
      <c r="H24" s="39">
        <v>127990</v>
      </c>
      <c r="I24" s="37">
        <v>5916</v>
      </c>
      <c r="J24" s="39">
        <v>827711</v>
      </c>
      <c r="K24" s="37">
        <v>993410</v>
      </c>
    </row>
    <row r="25" spans="1:16" ht="13.5">
      <c r="A25" s="40" t="s">
        <v>118</v>
      </c>
      <c r="B25" s="51">
        <v>23892.020038480317</v>
      </c>
      <c r="C25" s="50">
        <v>14106.053497746052</v>
      </c>
      <c r="D25" s="42">
        <f t="shared" si="1"/>
        <v>37998.073536226366</v>
      </c>
      <c r="E25" s="50">
        <v>5401</v>
      </c>
      <c r="F25" s="50">
        <v>6100.4</v>
      </c>
      <c r="G25" s="44">
        <f t="shared" si="2"/>
        <v>11501.4</v>
      </c>
      <c r="H25" s="39">
        <v>47882</v>
      </c>
      <c r="I25" s="37">
        <v>1962</v>
      </c>
      <c r="J25" s="39">
        <v>309179</v>
      </c>
      <c r="K25" s="37">
        <v>372582</v>
      </c>
      <c r="M25" s="2">
        <v>342439</v>
      </c>
      <c r="N25" s="2">
        <v>207898</v>
      </c>
      <c r="O25" s="2">
        <v>326758</v>
      </c>
      <c r="P25" s="2">
        <v>6254759</v>
      </c>
    </row>
    <row r="26" spans="1:11" ht="13.5">
      <c r="A26" s="40" t="s">
        <v>121</v>
      </c>
      <c r="B26" s="51">
        <v>60537.81791631968</v>
      </c>
      <c r="C26" s="50">
        <v>45524.36882460216</v>
      </c>
      <c r="D26" s="44">
        <f t="shared" si="1"/>
        <v>106062.18674092184</v>
      </c>
      <c r="E26" s="50">
        <v>25928</v>
      </c>
      <c r="F26" s="50">
        <v>15595.7</v>
      </c>
      <c r="G26" s="44">
        <f t="shared" si="2"/>
        <v>41523.7</v>
      </c>
      <c r="H26" s="39">
        <v>142381</v>
      </c>
      <c r="I26" s="37">
        <v>4930</v>
      </c>
      <c r="J26" s="39">
        <v>827117</v>
      </c>
      <c r="K26" s="37">
        <v>1004847</v>
      </c>
    </row>
    <row r="27" spans="1:11" ht="13.5">
      <c r="A27" s="40" t="s">
        <v>122</v>
      </c>
      <c r="B27" s="51">
        <v>121493.02777474657</v>
      </c>
      <c r="C27" s="50">
        <v>63677.63313149599</v>
      </c>
      <c r="D27" s="44">
        <f t="shared" si="1"/>
        <v>185170.66090624256</v>
      </c>
      <c r="E27" s="50">
        <v>80776</v>
      </c>
      <c r="F27" s="50">
        <v>26352.1</v>
      </c>
      <c r="G27" s="44">
        <f t="shared" si="2"/>
        <v>107128.1</v>
      </c>
      <c r="H27" s="39">
        <v>236227</v>
      </c>
      <c r="I27" s="37">
        <v>6720</v>
      </c>
      <c r="J27" s="39">
        <v>1383255</v>
      </c>
      <c r="K27" s="37">
        <v>1669308</v>
      </c>
    </row>
    <row r="28" spans="1:11" ht="13.5">
      <c r="A28" s="40" t="s">
        <v>75</v>
      </c>
      <c r="B28" s="51">
        <v>219524.4006547397</v>
      </c>
      <c r="C28" s="50">
        <v>78985.45087014486</v>
      </c>
      <c r="D28" s="44">
        <f t="shared" si="1"/>
        <v>298509.8515248846</v>
      </c>
      <c r="E28" s="50">
        <v>172329</v>
      </c>
      <c r="F28" s="50">
        <v>67722</v>
      </c>
      <c r="G28" s="44">
        <f t="shared" si="2"/>
        <v>240051</v>
      </c>
      <c r="H28" s="39">
        <v>419229</v>
      </c>
      <c r="I28" s="37">
        <v>9866</v>
      </c>
      <c r="J28" s="39">
        <v>2873029</v>
      </c>
      <c r="K28" s="37">
        <v>3377697</v>
      </c>
    </row>
    <row r="29" spans="1:11" ht="13.5">
      <c r="A29" s="40" t="s">
        <v>76</v>
      </c>
      <c r="B29" s="51">
        <v>63984.665307411764</v>
      </c>
      <c r="C29" s="50">
        <v>29440.004408466466</v>
      </c>
      <c r="D29" s="44">
        <f t="shared" si="1"/>
        <v>93424.66971587823</v>
      </c>
      <c r="E29" s="50">
        <v>38475</v>
      </c>
      <c r="F29" s="50">
        <v>13584.8</v>
      </c>
      <c r="G29" s="44">
        <f t="shared" si="2"/>
        <v>52059.8</v>
      </c>
      <c r="H29" s="39">
        <v>103349</v>
      </c>
      <c r="I29" s="37">
        <v>3457</v>
      </c>
      <c r="J29" s="39">
        <v>706020</v>
      </c>
      <c r="K29" s="37">
        <v>837389</v>
      </c>
    </row>
    <row r="30" spans="1:16" ht="13.5">
      <c r="A30" s="40" t="s">
        <v>77</v>
      </c>
      <c r="B30" s="51">
        <v>33706.94544410304</v>
      </c>
      <c r="C30" s="50">
        <v>18080.266390069246</v>
      </c>
      <c r="D30" s="44">
        <f t="shared" si="1"/>
        <v>51787.21183417228</v>
      </c>
      <c r="E30" s="50">
        <v>20251</v>
      </c>
      <c r="F30" s="50">
        <v>24740.9</v>
      </c>
      <c r="G30" s="44">
        <f t="shared" si="2"/>
        <v>44991.9</v>
      </c>
      <c r="H30" s="39">
        <v>63260</v>
      </c>
      <c r="I30" s="37">
        <v>2723</v>
      </c>
      <c r="J30" s="39">
        <v>465710</v>
      </c>
      <c r="K30" s="37">
        <v>547296</v>
      </c>
      <c r="M30" s="2">
        <v>322902</v>
      </c>
      <c r="N30" s="2">
        <v>159168</v>
      </c>
      <c r="O30" s="2">
        <v>722338</v>
      </c>
      <c r="P30" s="2">
        <v>4774196</v>
      </c>
    </row>
    <row r="31" spans="1:11" ht="13.5">
      <c r="A31" s="40" t="s">
        <v>78</v>
      </c>
      <c r="B31" s="51">
        <v>55556.28343910634</v>
      </c>
      <c r="C31" s="50">
        <v>22286.35404663067</v>
      </c>
      <c r="D31" s="44">
        <f t="shared" si="1"/>
        <v>77842.63748573701</v>
      </c>
      <c r="E31" s="50">
        <v>164876</v>
      </c>
      <c r="F31" s="50">
        <v>35793.8</v>
      </c>
      <c r="G31" s="44">
        <f t="shared" si="2"/>
        <v>200669.8</v>
      </c>
      <c r="H31" s="39">
        <v>95470</v>
      </c>
      <c r="I31" s="37">
        <v>4629</v>
      </c>
      <c r="J31" s="39">
        <v>679612</v>
      </c>
      <c r="K31" s="37">
        <v>803581</v>
      </c>
    </row>
    <row r="32" spans="1:11" ht="13.5">
      <c r="A32" s="40" t="s">
        <v>79</v>
      </c>
      <c r="B32" s="51">
        <v>173808.49177267897</v>
      </c>
      <c r="C32" s="50">
        <v>45275.20526545773</v>
      </c>
      <c r="D32" s="44">
        <f t="shared" si="1"/>
        <v>219083.6970381367</v>
      </c>
      <c r="E32" s="50">
        <v>260609</v>
      </c>
      <c r="F32" s="50">
        <v>127997</v>
      </c>
      <c r="G32" s="44">
        <f t="shared" si="2"/>
        <v>388606</v>
      </c>
      <c r="H32" s="39">
        <v>321915</v>
      </c>
      <c r="I32" s="37">
        <v>9310</v>
      </c>
      <c r="J32" s="39">
        <v>2029944</v>
      </c>
      <c r="K32" s="37">
        <v>2426487</v>
      </c>
    </row>
    <row r="33" spans="1:11" ht="13.5">
      <c r="A33" s="40" t="s">
        <v>81</v>
      </c>
      <c r="B33" s="51">
        <v>27296.94933808115</v>
      </c>
      <c r="C33" s="50">
        <v>13853.928437663028</v>
      </c>
      <c r="D33" s="44">
        <f t="shared" si="1"/>
        <v>41150.87777574418</v>
      </c>
      <c r="E33" s="50">
        <v>54453</v>
      </c>
      <c r="F33" s="50">
        <v>22761.6</v>
      </c>
      <c r="G33" s="44">
        <f t="shared" si="2"/>
        <v>77214.6</v>
      </c>
      <c r="H33" s="39">
        <v>51529</v>
      </c>
      <c r="I33" s="37">
        <v>2168</v>
      </c>
      <c r="J33" s="39">
        <v>418832</v>
      </c>
      <c r="K33" s="37">
        <v>484849</v>
      </c>
    </row>
    <row r="34" spans="1:12" ht="13.5">
      <c r="A34" s="40" t="s">
        <v>82</v>
      </c>
      <c r="B34" s="51">
        <v>23561.257410332255</v>
      </c>
      <c r="C34" s="50">
        <v>11868.941855684812</v>
      </c>
      <c r="D34" s="44">
        <f t="shared" si="1"/>
        <v>35430.199266017065</v>
      </c>
      <c r="E34" s="50">
        <v>14734</v>
      </c>
      <c r="F34" s="50">
        <v>16632.7</v>
      </c>
      <c r="G34" s="44">
        <f t="shared" si="2"/>
        <v>31366.7</v>
      </c>
      <c r="H34" s="39">
        <v>47236</v>
      </c>
      <c r="I34" s="37">
        <v>1744</v>
      </c>
      <c r="J34" s="39">
        <v>287756</v>
      </c>
      <c r="K34" s="37">
        <v>350132</v>
      </c>
      <c r="L34" s="26"/>
    </row>
    <row r="35" spans="1:12" ht="13.5">
      <c r="A35" s="40" t="s">
        <v>80</v>
      </c>
      <c r="B35" s="51">
        <v>155360.14355454728</v>
      </c>
      <c r="C35" s="50">
        <v>44601.924186148135</v>
      </c>
      <c r="D35" s="44">
        <f t="shared" si="1"/>
        <v>199962.0677406954</v>
      </c>
      <c r="E35" s="50">
        <v>225487</v>
      </c>
      <c r="F35" s="50">
        <v>63291</v>
      </c>
      <c r="G35" s="44">
        <f t="shared" si="2"/>
        <v>288778</v>
      </c>
      <c r="H35" s="39">
        <v>197264</v>
      </c>
      <c r="I35" s="37">
        <v>7559</v>
      </c>
      <c r="J35" s="39">
        <v>1577509</v>
      </c>
      <c r="K35" s="37">
        <v>1834862</v>
      </c>
      <c r="L35" s="26"/>
    </row>
    <row r="36" spans="1:16" ht="13.5">
      <c r="A36" s="40" t="s">
        <v>83</v>
      </c>
      <c r="B36" s="51">
        <v>13930.207193521524</v>
      </c>
      <c r="C36" s="50">
        <v>7178.720895069848</v>
      </c>
      <c r="D36" s="44">
        <f t="shared" si="1"/>
        <v>21108.928088591372</v>
      </c>
      <c r="E36" s="50">
        <v>6012</v>
      </c>
      <c r="F36" s="50">
        <v>7609.7</v>
      </c>
      <c r="G36" s="44">
        <f t="shared" si="2"/>
        <v>13621.7</v>
      </c>
      <c r="H36" s="39">
        <v>26301</v>
      </c>
      <c r="I36" s="37">
        <v>1309</v>
      </c>
      <c r="J36" s="39">
        <v>184271</v>
      </c>
      <c r="K36" s="37">
        <v>220274</v>
      </c>
      <c r="M36" s="2">
        <v>168965</v>
      </c>
      <c r="N36" s="2">
        <v>84400</v>
      </c>
      <c r="O36" s="2">
        <v>186036</v>
      </c>
      <c r="P36" s="2">
        <v>2260119</v>
      </c>
    </row>
    <row r="37" spans="1:11" ht="13.5">
      <c r="A37" s="40" t="s">
        <v>84</v>
      </c>
      <c r="B37" s="51">
        <v>16400.8020015507</v>
      </c>
      <c r="C37" s="50">
        <v>9082.896361131301</v>
      </c>
      <c r="D37" s="44">
        <f t="shared" si="1"/>
        <v>25483.698362682</v>
      </c>
      <c r="E37" s="50">
        <v>8015</v>
      </c>
      <c r="F37" s="50">
        <v>9288.5</v>
      </c>
      <c r="G37" s="44">
        <f t="shared" si="2"/>
        <v>17303.5</v>
      </c>
      <c r="H37" s="39">
        <v>32874</v>
      </c>
      <c r="I37" s="37">
        <v>1761</v>
      </c>
      <c r="J37" s="39">
        <v>215766</v>
      </c>
      <c r="K37" s="37">
        <v>261084</v>
      </c>
    </row>
    <row r="38" spans="1:11" ht="13.5">
      <c r="A38" s="40" t="s">
        <v>85</v>
      </c>
      <c r="B38" s="51">
        <v>64426.13633230911</v>
      </c>
      <c r="C38" s="50">
        <v>24557.731420188786</v>
      </c>
      <c r="D38" s="44">
        <f t="shared" si="1"/>
        <v>88983.8677524979</v>
      </c>
      <c r="E38" s="50">
        <v>29092</v>
      </c>
      <c r="F38" s="50">
        <v>25206</v>
      </c>
      <c r="G38" s="44">
        <f t="shared" si="2"/>
        <v>54298</v>
      </c>
      <c r="H38" s="39">
        <v>102420</v>
      </c>
      <c r="I38" s="37">
        <v>3133</v>
      </c>
      <c r="J38" s="39">
        <v>648468</v>
      </c>
      <c r="K38" s="37">
        <v>780840</v>
      </c>
    </row>
    <row r="39" spans="1:11" ht="13.5">
      <c r="A39" s="40" t="s">
        <v>86</v>
      </c>
      <c r="B39" s="51">
        <v>81150.14894753468</v>
      </c>
      <c r="C39" s="50">
        <v>28600.18513686445</v>
      </c>
      <c r="D39" s="44">
        <f t="shared" si="1"/>
        <v>109750.33408439913</v>
      </c>
      <c r="E39" s="50">
        <v>106712</v>
      </c>
      <c r="F39" s="50">
        <v>32221.2</v>
      </c>
      <c r="G39" s="44">
        <f t="shared" si="2"/>
        <v>138933.2</v>
      </c>
      <c r="H39" s="39">
        <v>126877</v>
      </c>
      <c r="I39" s="37">
        <v>5261</v>
      </c>
      <c r="J39" s="39">
        <v>858693</v>
      </c>
      <c r="K39" s="37">
        <v>1025646</v>
      </c>
    </row>
    <row r="40" spans="1:11" ht="13.5">
      <c r="A40" s="40" t="s">
        <v>87</v>
      </c>
      <c r="B40" s="51">
        <v>36036.88926571519</v>
      </c>
      <c r="C40" s="50">
        <v>15894.423658220116</v>
      </c>
      <c r="D40" s="44">
        <f t="shared" si="1"/>
        <v>51931.3129239353</v>
      </c>
      <c r="E40" s="50">
        <v>27629</v>
      </c>
      <c r="F40" s="50">
        <v>18750.6</v>
      </c>
      <c r="G40" s="44">
        <f t="shared" si="2"/>
        <v>46379.6</v>
      </c>
      <c r="H40" s="39">
        <v>67817</v>
      </c>
      <c r="I40" s="37">
        <v>2631</v>
      </c>
      <c r="J40" s="39">
        <v>471336</v>
      </c>
      <c r="K40" s="37">
        <v>559435</v>
      </c>
    </row>
    <row r="41" spans="1:16" ht="13.5">
      <c r="A41" s="40" t="s">
        <v>88</v>
      </c>
      <c r="B41" s="51">
        <v>21684.494957355775</v>
      </c>
      <c r="C41" s="50">
        <v>10802.598005555728</v>
      </c>
      <c r="D41" s="44">
        <f t="shared" si="1"/>
        <v>32487.092962911505</v>
      </c>
      <c r="E41" s="50">
        <v>9122</v>
      </c>
      <c r="F41" s="50">
        <v>9120.6</v>
      </c>
      <c r="G41" s="44">
        <f t="shared" si="2"/>
        <v>18242.6</v>
      </c>
      <c r="H41" s="39">
        <v>44303</v>
      </c>
      <c r="I41" s="37">
        <v>1677</v>
      </c>
      <c r="J41" s="39">
        <v>261042</v>
      </c>
      <c r="K41" s="37">
        <v>317698</v>
      </c>
      <c r="M41" s="2">
        <v>98982</v>
      </c>
      <c r="N41" s="2">
        <v>51819</v>
      </c>
      <c r="O41" s="2">
        <v>36045</v>
      </c>
      <c r="P41" s="2">
        <v>1124548</v>
      </c>
    </row>
    <row r="42" spans="1:11" ht="13.5">
      <c r="A42" s="40" t="s">
        <v>89</v>
      </c>
      <c r="B42" s="51">
        <v>37320.50734284811</v>
      </c>
      <c r="C42" s="50">
        <v>12427.440825244234</v>
      </c>
      <c r="D42" s="44">
        <f t="shared" si="1"/>
        <v>49747.94816809235</v>
      </c>
      <c r="E42" s="50">
        <v>5320</v>
      </c>
      <c r="F42" s="50">
        <v>11485.1</v>
      </c>
      <c r="G42" s="44">
        <f t="shared" si="2"/>
        <v>16805.1</v>
      </c>
      <c r="H42" s="39">
        <v>54760</v>
      </c>
      <c r="I42" s="37">
        <v>1673</v>
      </c>
      <c r="J42" s="39">
        <v>328300</v>
      </c>
      <c r="K42" s="37">
        <v>398119</v>
      </c>
    </row>
    <row r="43" spans="1:11" ht="13.5">
      <c r="A43" s="40" t="s">
        <v>90</v>
      </c>
      <c r="B43" s="51">
        <v>45727.55996611434</v>
      </c>
      <c r="C43" s="50">
        <v>16348.851963455252</v>
      </c>
      <c r="D43" s="44">
        <f t="shared" si="1"/>
        <v>62076.41192956959</v>
      </c>
      <c r="E43" s="50">
        <v>13280</v>
      </c>
      <c r="F43" s="50">
        <v>14117</v>
      </c>
      <c r="G43" s="44">
        <f t="shared" si="2"/>
        <v>27397</v>
      </c>
      <c r="H43" s="39">
        <v>72324</v>
      </c>
      <c r="I43" s="37">
        <v>2324</v>
      </c>
      <c r="J43" s="39">
        <v>399453</v>
      </c>
      <c r="K43" s="37">
        <v>492809</v>
      </c>
    </row>
    <row r="44" spans="1:11" ht="13.5">
      <c r="A44" s="40" t="s">
        <v>91</v>
      </c>
      <c r="B44" s="51">
        <v>19289.25699106912</v>
      </c>
      <c r="C44" s="50">
        <v>9298.223131629755</v>
      </c>
      <c r="D44" s="44">
        <f t="shared" si="1"/>
        <v>28587.480122698875</v>
      </c>
      <c r="E44" s="50">
        <v>6303</v>
      </c>
      <c r="F44" s="50">
        <v>7489.3</v>
      </c>
      <c r="G44" s="44">
        <f t="shared" si="2"/>
        <v>13792.3</v>
      </c>
      <c r="H44" s="39">
        <v>34841</v>
      </c>
      <c r="I44" s="37">
        <v>1399</v>
      </c>
      <c r="J44" s="39">
        <v>206615</v>
      </c>
      <c r="K44" s="37">
        <v>254161</v>
      </c>
    </row>
    <row r="45" spans="1:16" ht="13.5">
      <c r="A45" s="40" t="s">
        <v>92</v>
      </c>
      <c r="B45" s="51">
        <v>123782.21658099531</v>
      </c>
      <c r="C45" s="50">
        <v>56011.66051642418</v>
      </c>
      <c r="D45" s="44">
        <f t="shared" si="1"/>
        <v>179793.8770974195</v>
      </c>
      <c r="E45" s="50">
        <v>265756</v>
      </c>
      <c r="F45" s="50">
        <v>96501</v>
      </c>
      <c r="G45" s="44">
        <f t="shared" si="2"/>
        <v>362257</v>
      </c>
      <c r="H45" s="39">
        <v>255132</v>
      </c>
      <c r="I45" s="37">
        <v>9933</v>
      </c>
      <c r="J45" s="39">
        <v>1580361</v>
      </c>
      <c r="K45" s="37">
        <v>1899180</v>
      </c>
      <c r="M45" s="2">
        <v>251992</v>
      </c>
      <c r="N45" s="2">
        <v>189692</v>
      </c>
      <c r="O45" s="2">
        <v>510381</v>
      </c>
      <c r="P45" s="2">
        <v>4404117</v>
      </c>
    </row>
    <row r="46" spans="1:11" ht="13.5">
      <c r="A46" s="40" t="s">
        <v>93</v>
      </c>
      <c r="B46" s="51">
        <v>31784.207464132603</v>
      </c>
      <c r="C46" s="50">
        <v>12141.28109863622</v>
      </c>
      <c r="D46" s="44">
        <f t="shared" si="1"/>
        <v>43925.48856276882</v>
      </c>
      <c r="E46" s="50">
        <v>10550</v>
      </c>
      <c r="F46" s="50">
        <v>14698.837701259</v>
      </c>
      <c r="G46" s="44">
        <f t="shared" si="2"/>
        <v>25248.837701259</v>
      </c>
      <c r="H46" s="39">
        <v>50065</v>
      </c>
      <c r="I46" s="37">
        <v>2104</v>
      </c>
      <c r="J46" s="39">
        <v>260494</v>
      </c>
      <c r="K46" s="37">
        <v>323833</v>
      </c>
    </row>
    <row r="47" spans="1:11" ht="13.5">
      <c r="A47" s="40" t="s">
        <v>94</v>
      </c>
      <c r="B47" s="51">
        <v>27891.68041878952</v>
      </c>
      <c r="C47" s="50">
        <v>14480.42265518843</v>
      </c>
      <c r="D47" s="44">
        <f t="shared" si="1"/>
        <v>42372.10307397795</v>
      </c>
      <c r="E47" s="50">
        <v>82272</v>
      </c>
      <c r="F47" s="50">
        <v>20285.5252923198</v>
      </c>
      <c r="G47" s="44">
        <f t="shared" si="2"/>
        <v>102557.5252923198</v>
      </c>
      <c r="H47" s="39">
        <v>51567</v>
      </c>
      <c r="I47" s="37">
        <v>4218</v>
      </c>
      <c r="J47" s="39">
        <v>347423</v>
      </c>
      <c r="K47" s="37">
        <v>419918</v>
      </c>
    </row>
    <row r="48" spans="1:11" ht="13.5">
      <c r="A48" s="40" t="s">
        <v>95</v>
      </c>
      <c r="B48" s="51">
        <v>46962.52057675406</v>
      </c>
      <c r="C48" s="50">
        <v>26595.193387594612</v>
      </c>
      <c r="D48" s="44">
        <f t="shared" si="1"/>
        <v>73557.71396434867</v>
      </c>
      <c r="E48" s="50">
        <v>38517</v>
      </c>
      <c r="F48" s="50">
        <v>31934.8048341418</v>
      </c>
      <c r="G48" s="44">
        <f t="shared" si="2"/>
        <v>70451.8048341418</v>
      </c>
      <c r="H48" s="39">
        <v>104800</v>
      </c>
      <c r="I48" s="37">
        <v>3890</v>
      </c>
      <c r="J48" s="39">
        <v>566100</v>
      </c>
      <c r="K48" s="37">
        <v>698412</v>
      </c>
    </row>
    <row r="49" spans="1:11" ht="13.5">
      <c r="A49" s="40" t="s">
        <v>96</v>
      </c>
      <c r="B49" s="51">
        <v>31189.609640854884</v>
      </c>
      <c r="C49" s="50">
        <v>16797.59652805716</v>
      </c>
      <c r="D49" s="44">
        <f t="shared" si="1"/>
        <v>47987.206168912046</v>
      </c>
      <c r="E49" s="50">
        <v>20046</v>
      </c>
      <c r="F49" s="50">
        <v>22181.620342652</v>
      </c>
      <c r="G49" s="44">
        <f t="shared" si="2"/>
        <v>42227.620342652</v>
      </c>
      <c r="H49" s="39">
        <v>62887</v>
      </c>
      <c r="I49" s="37">
        <v>2598</v>
      </c>
      <c r="J49" s="39">
        <v>388737</v>
      </c>
      <c r="K49" s="37">
        <v>469281</v>
      </c>
    </row>
    <row r="50" spans="1:11" ht="13.5">
      <c r="A50" s="40" t="s">
        <v>97</v>
      </c>
      <c r="B50" s="51">
        <v>33449.24678380672</v>
      </c>
      <c r="C50" s="50">
        <v>19269.345008236956</v>
      </c>
      <c r="D50" s="44">
        <f t="shared" si="1"/>
        <v>52718.59179204368</v>
      </c>
      <c r="E50" s="50">
        <v>10509</v>
      </c>
      <c r="F50" s="50">
        <v>20302.2014306144</v>
      </c>
      <c r="G50" s="44">
        <f t="shared" si="2"/>
        <v>30811.2014306144</v>
      </c>
      <c r="H50" s="39">
        <v>66444</v>
      </c>
      <c r="I50" s="37">
        <v>2174</v>
      </c>
      <c r="J50" s="39">
        <v>356374</v>
      </c>
      <c r="K50" s="37">
        <v>441867</v>
      </c>
    </row>
    <row r="51" spans="1:11" ht="13.5">
      <c r="A51" s="40" t="s">
        <v>98</v>
      </c>
      <c r="B51" s="51">
        <v>53376.19056636041</v>
      </c>
      <c r="C51" s="50">
        <v>26365.110376442117</v>
      </c>
      <c r="D51" s="44">
        <f t="shared" si="1"/>
        <v>79741.30094280253</v>
      </c>
      <c r="E51" s="50">
        <v>54397</v>
      </c>
      <c r="F51" s="50">
        <v>29883.7304550935</v>
      </c>
      <c r="G51" s="44">
        <f t="shared" si="2"/>
        <v>84280.7304550935</v>
      </c>
      <c r="H51" s="39">
        <v>98532</v>
      </c>
      <c r="I51" s="37">
        <v>4165</v>
      </c>
      <c r="J51" s="39">
        <v>501071</v>
      </c>
      <c r="K51" s="37">
        <v>633531</v>
      </c>
    </row>
    <row r="52" spans="1:11" ht="13.5">
      <c r="A52" s="40" t="s">
        <v>99</v>
      </c>
      <c r="B52" s="51">
        <v>22102.1853901255</v>
      </c>
      <c r="C52" s="50">
        <v>21245.225915635787</v>
      </c>
      <c r="D52" s="44">
        <f t="shared" si="1"/>
        <v>43347.411305761285</v>
      </c>
      <c r="E52" s="50">
        <v>27064</v>
      </c>
      <c r="F52" s="50">
        <v>22322.3</v>
      </c>
      <c r="G52" s="44">
        <f t="shared" si="2"/>
        <v>49386.3</v>
      </c>
      <c r="H52" s="39">
        <v>68044</v>
      </c>
      <c r="I52" s="37">
        <v>3188</v>
      </c>
      <c r="J52" s="39">
        <v>350389</v>
      </c>
      <c r="K52" s="37">
        <v>437228</v>
      </c>
    </row>
    <row r="53" spans="1:11" s="13" customFormat="1" ht="13.5">
      <c r="A53" s="43" t="s">
        <v>42</v>
      </c>
      <c r="B53" s="12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3" customFormat="1" ht="13.5">
      <c r="A54" s="14" t="s">
        <v>150</v>
      </c>
      <c r="B54" s="14"/>
      <c r="C54" s="18"/>
      <c r="D54" s="18"/>
      <c r="E54" s="18"/>
      <c r="F54" s="18"/>
      <c r="G54" s="18"/>
      <c r="H54" s="18"/>
      <c r="I54" s="18"/>
      <c r="J54" s="18"/>
      <c r="K54" s="18"/>
    </row>
    <row r="55" spans="1:2" ht="13.5">
      <c r="A55" s="15" t="s">
        <v>43</v>
      </c>
      <c r="B55" s="15"/>
    </row>
    <row r="56" spans="1:2" ht="13.5">
      <c r="A56" s="15" t="s">
        <v>104</v>
      </c>
      <c r="B56" s="15"/>
    </row>
    <row r="57" spans="1:2" ht="13.5">
      <c r="A57" s="15" t="s">
        <v>8</v>
      </c>
      <c r="B57" s="15"/>
    </row>
    <row r="58" spans="1:12" ht="13.5">
      <c r="A58" s="16" t="s">
        <v>147</v>
      </c>
      <c r="B58" s="16"/>
      <c r="C58" s="6"/>
      <c r="D58" s="6"/>
      <c r="E58" s="6"/>
      <c r="F58" s="6"/>
      <c r="G58" s="7"/>
      <c r="H58" s="6"/>
      <c r="I58" s="6"/>
      <c r="J58" s="6"/>
      <c r="K58" s="6"/>
      <c r="L58" s="7"/>
    </row>
  </sheetData>
  <sheetProtection/>
  <mergeCells count="6">
    <mergeCell ref="A2:A4"/>
    <mergeCell ref="B2:G2"/>
    <mergeCell ref="H2:K2"/>
    <mergeCell ref="B3:D3"/>
    <mergeCell ref="E3:G3"/>
    <mergeCell ref="K3:K4"/>
  </mergeCells>
  <printOptions horizontalCentered="1"/>
  <pageMargins left="0.6299212598425197" right="0.3937007874015748" top="0.5511811023622047" bottom="0.3937007874015748" header="0.1968503937007874" footer="0.1968503937007874"/>
  <pageSetup fitToHeight="1" fitToWidth="1" horizontalDpi="600" verticalDpi="600" orientation="portrait" paperSize="9" scale="70" r:id="rId1"/>
  <headerFooter alignWithMargins="0">
    <oddHeader>&amp;L&amp;"ＭＳ Ｐゴシック,標準"環境統計集　平成&amp;A年版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SheetLayoutView="100" workbookViewId="0" topLeftCell="A1">
      <selection activeCell="B23" sqref="B23"/>
    </sheetView>
  </sheetViews>
  <sheetFormatPr defaultColWidth="8.796875" defaultRowHeight="13.5" customHeight="1"/>
  <cols>
    <col min="1" max="1" width="13.3984375" style="2" customWidth="1"/>
    <col min="2" max="10" width="12.3984375" style="2" customWidth="1"/>
    <col min="11" max="11" width="24.8984375" style="2" customWidth="1"/>
    <col min="12" max="12" width="2.59765625" style="2" customWidth="1"/>
    <col min="13" max="13" width="11" style="2" customWidth="1"/>
    <col min="14" max="14" width="9.09765625" style="2" customWidth="1"/>
    <col min="15" max="15" width="8.69921875" style="2" customWidth="1"/>
    <col min="16" max="16" width="9.8984375" style="2" customWidth="1"/>
    <col min="17" max="16384" width="9" style="2" customWidth="1"/>
  </cols>
  <sheetData>
    <row r="1" s="1" customFormat="1" ht="13.5">
      <c r="A1" s="1" t="s">
        <v>0</v>
      </c>
    </row>
    <row r="2" spans="1:11" ht="13.5">
      <c r="A2" s="115" t="s">
        <v>65</v>
      </c>
      <c r="B2" s="118" t="s">
        <v>11</v>
      </c>
      <c r="C2" s="119"/>
      <c r="D2" s="119"/>
      <c r="E2" s="119"/>
      <c r="F2" s="119"/>
      <c r="G2" s="120"/>
      <c r="H2" s="118" t="s">
        <v>12</v>
      </c>
      <c r="I2" s="121"/>
      <c r="J2" s="121"/>
      <c r="K2" s="122"/>
    </row>
    <row r="3" spans="1:11" ht="33.75" customHeight="1">
      <c r="A3" s="116"/>
      <c r="B3" s="123" t="s">
        <v>100</v>
      </c>
      <c r="C3" s="121"/>
      <c r="D3" s="122"/>
      <c r="E3" s="123" t="s">
        <v>101</v>
      </c>
      <c r="F3" s="124"/>
      <c r="G3" s="125"/>
      <c r="H3" s="47"/>
      <c r="I3" s="47"/>
      <c r="J3" s="47" t="s">
        <v>13</v>
      </c>
      <c r="K3" s="109" t="s">
        <v>102</v>
      </c>
    </row>
    <row r="4" spans="1:11" ht="13.5">
      <c r="A4" s="117"/>
      <c r="B4" s="8" t="s">
        <v>66</v>
      </c>
      <c r="C4" s="8" t="s">
        <v>67</v>
      </c>
      <c r="D4" s="11" t="s">
        <v>102</v>
      </c>
      <c r="E4" s="8" t="s">
        <v>68</v>
      </c>
      <c r="F4" s="8" t="s">
        <v>69</v>
      </c>
      <c r="G4" s="8" t="s">
        <v>102</v>
      </c>
      <c r="H4" s="5" t="s">
        <v>14</v>
      </c>
      <c r="I4" s="5" t="s">
        <v>15</v>
      </c>
      <c r="J4" s="5" t="s">
        <v>16</v>
      </c>
      <c r="K4" s="127"/>
    </row>
    <row r="5" spans="1:13" ht="13.5">
      <c r="A5" s="9" t="s">
        <v>70</v>
      </c>
      <c r="B5" s="44">
        <v>2254062</v>
      </c>
      <c r="C5" s="44">
        <v>1423438</v>
      </c>
      <c r="D5" s="44">
        <f>B5+C5</f>
        <v>3677500</v>
      </c>
      <c r="E5" s="44">
        <v>4177722</v>
      </c>
      <c r="F5" s="44">
        <v>37673105</v>
      </c>
      <c r="G5" s="44">
        <f>E5+F5</f>
        <v>41850827</v>
      </c>
      <c r="H5" s="38">
        <v>6362434</v>
      </c>
      <c r="I5" s="37">
        <v>228295</v>
      </c>
      <c r="J5" s="38">
        <v>40418920</v>
      </c>
      <c r="K5" s="46">
        <v>48521629</v>
      </c>
      <c r="M5" s="49"/>
    </row>
    <row r="6" spans="1:14" ht="13.5">
      <c r="A6" s="9" t="s">
        <v>71</v>
      </c>
      <c r="B6" s="44">
        <v>229730</v>
      </c>
      <c r="C6" s="44">
        <v>75423</v>
      </c>
      <c r="D6" s="44">
        <f aca="true" t="shared" si="0" ref="D6:D52">B6+C6</f>
        <v>305153</v>
      </c>
      <c r="E6" s="44">
        <v>194297</v>
      </c>
      <c r="F6" s="44">
        <v>1871371</v>
      </c>
      <c r="G6" s="44">
        <f aca="true" t="shared" si="1" ref="G6:G52">E6+F6</f>
        <v>2065668</v>
      </c>
      <c r="H6" s="39">
        <v>406501</v>
      </c>
      <c r="I6" s="37">
        <v>14277</v>
      </c>
      <c r="J6" s="39">
        <v>1985674</v>
      </c>
      <c r="K6" s="37">
        <v>2535548</v>
      </c>
      <c r="M6" s="2">
        <v>229730</v>
      </c>
      <c r="N6" s="2">
        <v>75423</v>
      </c>
    </row>
    <row r="7" spans="1:16" ht="13.5">
      <c r="A7" s="40" t="s">
        <v>72</v>
      </c>
      <c r="B7" s="45">
        <f>M7*H7/(H7+H8+H9+H10+H11+H12)</f>
        <v>30515.821858048963</v>
      </c>
      <c r="C7" s="45">
        <f>N7*H7/(H7+H8+H9+H10+H11+H12)</f>
        <v>24418.393967224405</v>
      </c>
      <c r="D7" s="45">
        <f t="shared" si="0"/>
        <v>54934.215825273364</v>
      </c>
      <c r="E7" s="45">
        <f>O7*I7/(I7+I8+I9+I10+I11+I12)</f>
        <v>28774.77326886548</v>
      </c>
      <c r="F7" s="45">
        <f>P7*J7/(J7+J8+J9+J10+J11+J12)</f>
        <v>412655.3226527929</v>
      </c>
      <c r="G7" s="45">
        <f t="shared" si="1"/>
        <v>441430.0959216584</v>
      </c>
      <c r="H7" s="39">
        <v>89832</v>
      </c>
      <c r="I7" s="37">
        <v>4104</v>
      </c>
      <c r="J7" s="39">
        <v>425702</v>
      </c>
      <c r="K7" s="37">
        <v>548480</v>
      </c>
      <c r="M7" s="2">
        <v>189378</v>
      </c>
      <c r="N7" s="2">
        <v>151538</v>
      </c>
      <c r="O7" s="2">
        <v>162412</v>
      </c>
      <c r="P7" s="2">
        <v>3125308</v>
      </c>
    </row>
    <row r="8" spans="1:11" ht="13.5">
      <c r="A8" s="40" t="s">
        <v>73</v>
      </c>
      <c r="B8" s="45">
        <f>M7*H8/(H7+H8+H9+H10+H11+H12)</f>
        <v>28706.246394541227</v>
      </c>
      <c r="C8" s="45">
        <f>N7*H8/(H7+H8+H9+H10+H11+H12)</f>
        <v>22970.39342550871</v>
      </c>
      <c r="D8" s="45">
        <f t="shared" si="0"/>
        <v>51676.63982004994</v>
      </c>
      <c r="E8" s="45">
        <f>O7*I8/(I7+I8+I9+I10+I11+I12)</f>
        <v>25984.23726472112</v>
      </c>
      <c r="F8" s="45">
        <f>P7*J8/(J7+J8+J9+J10+J11+J12)</f>
        <v>418871.7806073535</v>
      </c>
      <c r="G8" s="45">
        <f t="shared" si="1"/>
        <v>444856.0178720746</v>
      </c>
      <c r="H8" s="39">
        <v>84505</v>
      </c>
      <c r="I8" s="37">
        <v>3706</v>
      </c>
      <c r="J8" s="39">
        <v>432115</v>
      </c>
      <c r="K8" s="37">
        <v>542072</v>
      </c>
    </row>
    <row r="9" spans="1:11" ht="13.5">
      <c r="A9" s="40" t="s">
        <v>74</v>
      </c>
      <c r="B9" s="45">
        <f>M7*H9/(H7+H8+H9+H10+H11+H12)</f>
        <v>44745.12484573659</v>
      </c>
      <c r="C9" s="45">
        <f>N7*H9/(H7+H8+H9+H10+H11+H12)</f>
        <v>35804.51123611629</v>
      </c>
      <c r="D9" s="45">
        <f t="shared" si="0"/>
        <v>80549.63608185288</v>
      </c>
      <c r="E9" s="45">
        <f>O7*I9/(I7+I8+I9+I10+I11+I12)</f>
        <v>34250.67432222414</v>
      </c>
      <c r="F9" s="45">
        <f>P7*J9/(J7+J8+J9+J10+J11+J12)</f>
        <v>785415.9714278536</v>
      </c>
      <c r="G9" s="45">
        <f t="shared" si="1"/>
        <v>819666.6457500777</v>
      </c>
      <c r="H9" s="39">
        <v>131720</v>
      </c>
      <c r="I9" s="37">
        <v>4885</v>
      </c>
      <c r="J9" s="39">
        <v>810248</v>
      </c>
      <c r="K9" s="37">
        <v>975890</v>
      </c>
    </row>
    <row r="10" spans="1:11" ht="13.5">
      <c r="A10" s="40" t="s">
        <v>105</v>
      </c>
      <c r="B10" s="45">
        <f>M7*H10/(H7+H8+H9+H10+H11+H12)</f>
        <v>19317.311490112792</v>
      </c>
      <c r="C10" s="45">
        <f>N7*H10/(H7+H8+H9+H10+H11+H12)</f>
        <v>15457.480534110151</v>
      </c>
      <c r="D10" s="45">
        <f t="shared" si="0"/>
        <v>34774.792024222945</v>
      </c>
      <c r="E10" s="45">
        <f>O7*I10/(I7+I8+I9+I10+I11+I12)</f>
        <v>18524.110861681922</v>
      </c>
      <c r="F10" s="45">
        <f>P7*J10/(J7+J8+J9+J10+J11+J12)</f>
        <v>360684.45460728963</v>
      </c>
      <c r="G10" s="45">
        <f t="shared" si="1"/>
        <v>379208.56546897156</v>
      </c>
      <c r="H10" s="39">
        <v>56866</v>
      </c>
      <c r="I10" s="37">
        <v>2642</v>
      </c>
      <c r="J10" s="39">
        <v>372088</v>
      </c>
      <c r="K10" s="37">
        <v>451938</v>
      </c>
    </row>
    <row r="11" spans="1:11" ht="13.5">
      <c r="A11" s="40" t="s">
        <v>106</v>
      </c>
      <c r="B11" s="45">
        <f>M7*H11/(H7+H8+H9+H10+H11+H12)</f>
        <v>23487.453857302757</v>
      </c>
      <c r="C11" s="45">
        <f>N7*H11/(H7+H8+H9+H10+H11+H12)</f>
        <v>18794.37834715725</v>
      </c>
      <c r="D11" s="45">
        <f t="shared" si="0"/>
        <v>42281.832204460006</v>
      </c>
      <c r="E11" s="45">
        <f>O7*I11/(I7+I8+I9+I10+I11+I12)</f>
        <v>18040.324469003626</v>
      </c>
      <c r="F11" s="45">
        <f>P7*J11/(J7+J8+J9+J10+J11+J12)</f>
        <v>406702.52859401284</v>
      </c>
      <c r="G11" s="45">
        <f t="shared" si="1"/>
        <v>424742.8530630165</v>
      </c>
      <c r="H11" s="39">
        <v>69142</v>
      </c>
      <c r="I11" s="37">
        <v>2573</v>
      </c>
      <c r="J11" s="39">
        <v>419561</v>
      </c>
      <c r="K11" s="37">
        <v>511778</v>
      </c>
    </row>
    <row r="12" spans="1:11" ht="13.5">
      <c r="A12" s="40" t="s">
        <v>107</v>
      </c>
      <c r="B12" s="45">
        <f>M7*H12/(H7+H8+H9+H10+H11+H12)</f>
        <v>42606.04155425767</v>
      </c>
      <c r="C12" s="45">
        <f>N7*H12/(H7+H8+H9+H10+H11+H12)</f>
        <v>34092.84248988319</v>
      </c>
      <c r="D12" s="45">
        <f t="shared" si="0"/>
        <v>76698.88404414085</v>
      </c>
      <c r="E12" s="45">
        <f>O7*I12/(I7+I8+I9+I10+I11+I12)</f>
        <v>36837.879813503714</v>
      </c>
      <c r="F12" s="45">
        <f>P7*J12/(J7+J8+J9+J10+J11+J12)</f>
        <v>740977.9421106975</v>
      </c>
      <c r="G12" s="45">
        <f t="shared" si="1"/>
        <v>777815.8219242012</v>
      </c>
      <c r="H12" s="39">
        <v>125423</v>
      </c>
      <c r="I12" s="37">
        <v>5254</v>
      </c>
      <c r="J12" s="39">
        <v>764405</v>
      </c>
      <c r="K12" s="37">
        <v>926046</v>
      </c>
    </row>
    <row r="13" spans="1:16" ht="13.5">
      <c r="A13" s="40" t="s">
        <v>108</v>
      </c>
      <c r="B13" s="45">
        <f>M13*H13/(H13+H14+H15+H16+H17+H18+H19+H20)</f>
        <v>64212.19325146088</v>
      </c>
      <c r="C13" s="45">
        <f>N13*H13/(H13+H14+H15+H16+H17+H18+H19+H20)</f>
        <v>45799.61002466107</v>
      </c>
      <c r="D13" s="45">
        <f t="shared" si="0"/>
        <v>110011.80327612195</v>
      </c>
      <c r="E13" s="45">
        <f>O13*I13/(I13+I14+I15+I16+I17+I18+I19+I20)</f>
        <v>216516.7587619837</v>
      </c>
      <c r="F13" s="45">
        <f>P13*J13/(J13+J14+J15+J16+J17+J18+J19+J20)</f>
        <v>1168965.5031063803</v>
      </c>
      <c r="G13" s="45">
        <f t="shared" si="1"/>
        <v>1385482.2618683642</v>
      </c>
      <c r="H13" s="39">
        <v>229226</v>
      </c>
      <c r="I13" s="37">
        <v>7172</v>
      </c>
      <c r="J13" s="39">
        <v>1329049</v>
      </c>
      <c r="K13" s="37">
        <v>1610009</v>
      </c>
      <c r="M13" s="2">
        <v>518881</v>
      </c>
      <c r="N13" s="2">
        <v>370094</v>
      </c>
      <c r="O13" s="2">
        <v>1930326</v>
      </c>
      <c r="P13" s="2">
        <v>11489808</v>
      </c>
    </row>
    <row r="14" spans="1:11" ht="13.5">
      <c r="A14" s="40" t="s">
        <v>109</v>
      </c>
      <c r="B14" s="45">
        <f>M13*H14/(H13+H14+H15+H16+H17+H18+H19+H20)</f>
        <v>38763.2942063756</v>
      </c>
      <c r="C14" s="45">
        <f>N13*H14/(H13+H14+H15+H16+H17+H18+H19+H20)</f>
        <v>27648.078472741094</v>
      </c>
      <c r="D14" s="45">
        <f t="shared" si="0"/>
        <v>66411.3726791167</v>
      </c>
      <c r="E14" s="45">
        <f>O13*I14/(I13+I14+I15+I16+I17+I18+I19+I20)</f>
        <v>144364.6319575859</v>
      </c>
      <c r="F14" s="45">
        <f>P13*J14/(J13+J14+J15+J16+J17+J18+J19+J20)</f>
        <v>800229.8539329532</v>
      </c>
      <c r="G14" s="45">
        <f t="shared" si="1"/>
        <v>944594.4858905391</v>
      </c>
      <c r="H14" s="39">
        <v>138378</v>
      </c>
      <c r="I14" s="37">
        <v>4782</v>
      </c>
      <c r="J14" s="39">
        <v>909817</v>
      </c>
      <c r="K14" s="37">
        <v>1081558</v>
      </c>
    </row>
    <row r="15" spans="1:11" ht="13.5">
      <c r="A15" s="40" t="s">
        <v>110</v>
      </c>
      <c r="B15" s="45">
        <f>M13*H15/(H13+H14+H15+H16+H17+H18+H19+H20)</f>
        <v>39249.3130493135</v>
      </c>
      <c r="C15" s="45">
        <f>N13*H15/(H13+H14+H15+H16+H17+H18+H19+H20)</f>
        <v>27994.733404523646</v>
      </c>
      <c r="D15" s="45">
        <f t="shared" si="0"/>
        <v>67244.04645383715</v>
      </c>
      <c r="E15" s="45">
        <f>O13*I15/(I13+I14+I15+I16+I17+I18+I19+I20)</f>
        <v>124952.99282150733</v>
      </c>
      <c r="F15" s="45">
        <f>P13*J15/(J13+J14+J15+J16+J17+J18+J19+J20)</f>
        <v>791665.6722483451</v>
      </c>
      <c r="G15" s="45">
        <f t="shared" si="1"/>
        <v>916618.6650698525</v>
      </c>
      <c r="H15" s="39">
        <v>140113</v>
      </c>
      <c r="I15" s="37">
        <v>4139</v>
      </c>
      <c r="J15" s="39">
        <v>900080</v>
      </c>
      <c r="K15" s="37">
        <v>1073076</v>
      </c>
    </row>
    <row r="16" spans="1:11" ht="13.5">
      <c r="A16" s="40" t="s">
        <v>111</v>
      </c>
      <c r="B16" s="45">
        <f>M13*H16/(H13+H14+H15+H16+H17+H18+H19+H20)</f>
        <v>84972.06093519882</v>
      </c>
      <c r="C16" s="45">
        <f>N13*H16/(H13+H14+H15+H16+H17+H18+H19+H20)</f>
        <v>60606.67073905476</v>
      </c>
      <c r="D16" s="45">
        <f t="shared" si="0"/>
        <v>145578.7316742536</v>
      </c>
      <c r="E16" s="45">
        <f>O13*I16/(I13+I14+I15+I16+I17+I18+I19+I20)</f>
        <v>288457.5613456155</v>
      </c>
      <c r="F16" s="45">
        <f>P13*J16/(J13+J14+J15+J16+J17+J18+J19+J20)</f>
        <v>2021408.9835695873</v>
      </c>
      <c r="G16" s="45">
        <f t="shared" si="1"/>
        <v>2309866.544915203</v>
      </c>
      <c r="H16" s="39">
        <v>303335</v>
      </c>
      <c r="I16" s="37">
        <v>9555</v>
      </c>
      <c r="J16" s="39">
        <v>2298230</v>
      </c>
      <c r="K16" s="37">
        <v>2678941</v>
      </c>
    </row>
    <row r="17" spans="1:11" ht="13.5">
      <c r="A17" s="40" t="s">
        <v>112</v>
      </c>
      <c r="B17" s="45">
        <f>M13*H17/(H13+H14+H15+H16+H17+H18+H19+H20)</f>
        <v>79976.85170910732</v>
      </c>
      <c r="C17" s="45">
        <f>N13*H17/(H13+H14+H15+H16+H17+H18+H19+H20)</f>
        <v>57043.81728456113</v>
      </c>
      <c r="D17" s="45">
        <f t="shared" si="0"/>
        <v>137020.66899366846</v>
      </c>
      <c r="E17" s="45">
        <f>O13*I17/(I13+I14+I15+I16+I17+I18+I19+I20)</f>
        <v>319159.9517054785</v>
      </c>
      <c r="F17" s="45">
        <f>P13*J17/(J13+J14+J15+J16+J17+J18+J19+J20)</f>
        <v>1780319.836947473</v>
      </c>
      <c r="G17" s="45">
        <f t="shared" si="1"/>
        <v>2099479.7886529514</v>
      </c>
      <c r="H17" s="39">
        <v>285503</v>
      </c>
      <c r="I17" s="37">
        <v>10572</v>
      </c>
      <c r="J17" s="39">
        <v>2024125</v>
      </c>
      <c r="K17" s="37">
        <v>2387576</v>
      </c>
    </row>
    <row r="18" spans="1:11" ht="13.5">
      <c r="A18" s="40" t="s">
        <v>113</v>
      </c>
      <c r="B18" s="45">
        <f>M13*H18/(H13+H14+H15+H16+H17+H18+H19+H20)</f>
        <v>116762.73553375457</v>
      </c>
      <c r="C18" s="45">
        <f>N13*H18/(H13+H14+H15+H16+H17+H18+H19+H20)</f>
        <v>83281.49969767513</v>
      </c>
      <c r="D18" s="45">
        <f t="shared" si="0"/>
        <v>200044.2352314297</v>
      </c>
      <c r="E18" s="45">
        <f>O13*I18/(I13+I14+I15+I16+I17+I18+I19+I20)</f>
        <v>441697.81057537417</v>
      </c>
      <c r="F18" s="45">
        <f>P13*J18/(J13+J14+J15+J16+J17+J18+J19+J20)</f>
        <v>2432219.6824756428</v>
      </c>
      <c r="G18" s="45">
        <f t="shared" si="1"/>
        <v>2873917.4930510167</v>
      </c>
      <c r="H18" s="39">
        <v>416822</v>
      </c>
      <c r="I18" s="37">
        <v>14631</v>
      </c>
      <c r="J18" s="39">
        <v>2765299</v>
      </c>
      <c r="K18" s="37">
        <v>3285989</v>
      </c>
    </row>
    <row r="19" spans="1:11" ht="13.5">
      <c r="A19" s="40" t="s">
        <v>114</v>
      </c>
      <c r="B19" s="45">
        <f>M13*H19/(H13+H14+H15+H16+H17+H18+H19+H20)</f>
        <v>80799.86229155779</v>
      </c>
      <c r="C19" s="45">
        <f>N13*H19/(H13+H14+H15+H16+H17+H18+H19+H20)</f>
        <v>57630.83295578715</v>
      </c>
      <c r="D19" s="45">
        <f t="shared" si="0"/>
        <v>138430.69524734493</v>
      </c>
      <c r="E19" s="45">
        <f>O13*I19/(I13+I14+I15+I16+I17+I18+I19+I20)</f>
        <v>331326.18898672215</v>
      </c>
      <c r="F19" s="45">
        <f>P13*J19/(J13+J14+J15+J16+J17+J18+J19+J20)</f>
        <v>2196598.70033265</v>
      </c>
      <c r="G19" s="45">
        <f t="shared" si="1"/>
        <v>2527924.8893193724</v>
      </c>
      <c r="H19" s="39">
        <v>288441</v>
      </c>
      <c r="I19" s="37">
        <v>10975</v>
      </c>
      <c r="J19" s="39">
        <v>2497411</v>
      </c>
      <c r="K19" s="37">
        <v>2866783</v>
      </c>
    </row>
    <row r="20" spans="1:11" ht="13.5">
      <c r="A20" s="40" t="s">
        <v>119</v>
      </c>
      <c r="B20" s="45">
        <f>M13*H20/(H13+H14+H15+H16+H17+H18+H19+H20)</f>
        <v>14144.689023231507</v>
      </c>
      <c r="C20" s="45">
        <f>N13*H20/(H13+H14+H15+H16+H17+H18+H19+H20)</f>
        <v>10088.757420996031</v>
      </c>
      <c r="D20" s="42">
        <f>B20+C20</f>
        <v>24233.44644422754</v>
      </c>
      <c r="E20" s="45">
        <f>O13*I20/(I13+I14+I15+I16+I17+I18+I19+I20)</f>
        <v>63850.10384573278</v>
      </c>
      <c r="F20" s="45">
        <f>P13*J20/(J13+J14+J15+J16+J17+J18+J19+J20)</f>
        <v>298399.7673869684</v>
      </c>
      <c r="G20" s="45">
        <f>E20+F20</f>
        <v>362249.87123270123</v>
      </c>
      <c r="H20" s="39">
        <v>50494</v>
      </c>
      <c r="I20" s="37">
        <v>2115</v>
      </c>
      <c r="J20" s="39">
        <v>339264</v>
      </c>
      <c r="K20" s="37">
        <v>406147</v>
      </c>
    </row>
    <row r="21" spans="1:16" ht="13.5">
      <c r="A21" s="40" t="s">
        <v>115</v>
      </c>
      <c r="B21" s="45">
        <f>M21*H21/(H21+H22+H23+H24)</f>
        <v>47014.63260861358</v>
      </c>
      <c r="C21" s="45">
        <f>N21*H21/(H21+H22+H23+H24)</f>
        <v>47953.897209978386</v>
      </c>
      <c r="D21" s="45">
        <f t="shared" si="0"/>
        <v>94968.52981859197</v>
      </c>
      <c r="E21" s="45">
        <f>O21*H21/(H21+H22+H23+H24)</f>
        <v>39227.32747123616</v>
      </c>
      <c r="F21" s="45">
        <f>P21*J21/(J21+J22+J23+J24)</f>
        <v>756921.8727191685</v>
      </c>
      <c r="G21" s="45">
        <f t="shared" si="1"/>
        <v>796149.2001904047</v>
      </c>
      <c r="H21" s="39">
        <v>152337</v>
      </c>
      <c r="I21" s="37">
        <v>6714</v>
      </c>
      <c r="J21" s="39">
        <v>810768</v>
      </c>
      <c r="K21" s="37">
        <v>1010832</v>
      </c>
      <c r="M21" s="2">
        <v>130793</v>
      </c>
      <c r="N21" s="2">
        <v>133406</v>
      </c>
      <c r="O21" s="2">
        <v>109129</v>
      </c>
      <c r="P21" s="2">
        <v>2368879</v>
      </c>
    </row>
    <row r="22" spans="1:11" ht="13.5">
      <c r="A22" s="40" t="s">
        <v>116</v>
      </c>
      <c r="B22" s="45">
        <f>M21*H22/(H21+H22+H23+H24)</f>
        <v>21793.38100170837</v>
      </c>
      <c r="C22" s="45">
        <f>N21*H22/(H21+H22+H23+H24)</f>
        <v>22228.772074299897</v>
      </c>
      <c r="D22" s="45">
        <f t="shared" si="0"/>
        <v>44022.15307600827</v>
      </c>
      <c r="E22" s="45">
        <f>O21*H22/(H21+H22+H23+H24)</f>
        <v>18183.617436219312</v>
      </c>
      <c r="F22" s="45">
        <f>P21*J22/(J21+J22+J23+J24)</f>
        <v>412459.3475435653</v>
      </c>
      <c r="G22" s="45">
        <f t="shared" si="1"/>
        <v>430642.9649797846</v>
      </c>
      <c r="H22" s="39">
        <v>70615</v>
      </c>
      <c r="I22" s="37">
        <v>2166</v>
      </c>
      <c r="J22" s="39">
        <v>441801</v>
      </c>
      <c r="K22" s="37">
        <v>532715</v>
      </c>
    </row>
    <row r="23" spans="1:11" ht="13.5">
      <c r="A23" s="40" t="s">
        <v>117</v>
      </c>
      <c r="B23" s="45">
        <f>M21*H23/(H21+H22+H23+H24)</f>
        <v>21152.063353594654</v>
      </c>
      <c r="C23" s="45">
        <f>N21*H23/(H21+H22+H23+H24)</f>
        <v>21574.64209666915</v>
      </c>
      <c r="D23" s="45">
        <f t="shared" si="0"/>
        <v>42726.705450263806</v>
      </c>
      <c r="E23" s="45">
        <f>O21*H23/(H21+H22+H23+H24)</f>
        <v>17648.52493416644</v>
      </c>
      <c r="F23" s="45">
        <f>P21*J23/(J21+J22+J23+J24)</f>
        <v>422605.5631227593</v>
      </c>
      <c r="G23" s="45">
        <f t="shared" si="1"/>
        <v>440254.08805692574</v>
      </c>
      <c r="H23" s="39">
        <v>68537</v>
      </c>
      <c r="I23" s="37">
        <v>2803</v>
      </c>
      <c r="J23" s="39">
        <v>452669</v>
      </c>
      <c r="K23" s="37">
        <v>540689</v>
      </c>
    </row>
    <row r="24" spans="1:11" ht="13.5">
      <c r="A24" s="40" t="s">
        <v>120</v>
      </c>
      <c r="B24" s="45">
        <f>M21*H24/(H21+H22+H23+H24)</f>
        <v>40832.9230360834</v>
      </c>
      <c r="C24" s="45">
        <f>N21*H24/(H21+H22+H23+H24)</f>
        <v>41648.68861905256</v>
      </c>
      <c r="D24" s="42">
        <f aca="true" t="shared" si="2" ref="D24:D35">B24+C24</f>
        <v>82481.61165513596</v>
      </c>
      <c r="E24" s="45">
        <f>O21*H24/(H21+H22+H23+H24)</f>
        <v>34069.53015837809</v>
      </c>
      <c r="F24" s="45">
        <f>P21*J24/(J21+J22+J23+J24)</f>
        <v>776892.2166145069</v>
      </c>
      <c r="G24" s="45">
        <f aca="true" t="shared" si="3" ref="G24:G35">E24+F24</f>
        <v>810961.746772885</v>
      </c>
      <c r="H24" s="39">
        <v>132307</v>
      </c>
      <c r="I24" s="37">
        <v>6036</v>
      </c>
      <c r="J24" s="39">
        <v>832159</v>
      </c>
      <c r="K24" s="37">
        <v>1002801</v>
      </c>
    </row>
    <row r="25" spans="1:16" ht="13.5">
      <c r="A25" s="40" t="s">
        <v>118</v>
      </c>
      <c r="B25" s="45">
        <f>M25*H25/(H25+H26+H27+H28+H29)</f>
        <v>17374.589458096107</v>
      </c>
      <c r="C25" s="45">
        <f>N25*H25/(H25+H26+H27+H28+H29)</f>
        <v>10548.279837165932</v>
      </c>
      <c r="D25" s="42">
        <f t="shared" si="2"/>
        <v>27922.86929526204</v>
      </c>
      <c r="E25" s="45">
        <f>O25*H25/(H25+H26+H27+H28+H29)</f>
        <v>16578.970567454548</v>
      </c>
      <c r="F25" s="45">
        <f>P25*J25/(J25+J26+J27+J28+J29)</f>
        <v>317351.08141542197</v>
      </c>
      <c r="G25" s="45">
        <f t="shared" si="3"/>
        <v>333930.0519828765</v>
      </c>
      <c r="H25" s="39">
        <v>49406</v>
      </c>
      <c r="I25" s="37">
        <v>1945</v>
      </c>
      <c r="J25" s="39">
        <v>311075</v>
      </c>
      <c r="K25" s="37">
        <v>376003</v>
      </c>
      <c r="M25" s="2">
        <v>342439</v>
      </c>
      <c r="N25" s="2">
        <v>207898</v>
      </c>
      <c r="O25" s="2">
        <v>326758</v>
      </c>
      <c r="P25" s="2">
        <v>6254759</v>
      </c>
    </row>
    <row r="26" spans="1:11" ht="13.5">
      <c r="A26" s="40" t="s">
        <v>121</v>
      </c>
      <c r="B26" s="45">
        <f>M25*H26/(H25+H26+H27+H28+H29)</f>
        <v>52074.182957262215</v>
      </c>
      <c r="C26" s="45">
        <f>N25*H26/(H25+H26+H27+H28+H29)</f>
        <v>31614.735729425975</v>
      </c>
      <c r="D26" s="45">
        <f t="shared" si="2"/>
        <v>83688.9186866882</v>
      </c>
      <c r="E26" s="45">
        <f>O25*H26/(H25+H26+H27+H28+H29)</f>
        <v>49689.5969055776</v>
      </c>
      <c r="F26" s="45">
        <f>P25*J26/(J25+J26+J27+J28+J29)</f>
        <v>850784.506971386</v>
      </c>
      <c r="G26" s="45">
        <f t="shared" si="3"/>
        <v>900474.1038769636</v>
      </c>
      <c r="H26" s="39">
        <v>148077</v>
      </c>
      <c r="I26" s="37">
        <v>4984</v>
      </c>
      <c r="J26" s="39">
        <v>833959</v>
      </c>
      <c r="K26" s="37">
        <v>1018188</v>
      </c>
    </row>
    <row r="27" spans="1:11" ht="13.5">
      <c r="A27" s="40" t="s">
        <v>122</v>
      </c>
      <c r="B27" s="45">
        <f>M25*H27/(H25+H26+H27+H28+H29)</f>
        <v>85667.07214876066</v>
      </c>
      <c r="C27" s="45">
        <f>N25*H27/(H25+H26+H27+H28+H29)</f>
        <v>52009.300826083025</v>
      </c>
      <c r="D27" s="45">
        <f t="shared" si="2"/>
        <v>137676.3729748437</v>
      </c>
      <c r="E27" s="45">
        <f>O25*H27/(H25+H26+H27+H28+H29)</f>
        <v>81744.1972473484</v>
      </c>
      <c r="F27" s="45">
        <f>P25*J27/(J25+J26+J27+J28+J29)</f>
        <v>1422467.371072744</v>
      </c>
      <c r="G27" s="45">
        <f t="shared" si="3"/>
        <v>1504211.5683200925</v>
      </c>
      <c r="H27" s="39">
        <v>243601</v>
      </c>
      <c r="I27" s="37">
        <v>6830</v>
      </c>
      <c r="J27" s="39">
        <v>1394336</v>
      </c>
      <c r="K27" s="37">
        <v>1688483</v>
      </c>
    </row>
    <row r="28" spans="1:11" ht="13.5">
      <c r="A28" s="40" t="s">
        <v>75</v>
      </c>
      <c r="B28" s="45">
        <f>M25*H28/(H25+H26+H27+H28+H29)</f>
        <v>150042.30689436325</v>
      </c>
      <c r="C28" s="45">
        <f>N25*H28/(H25+H26+H27+H28+H29)</f>
        <v>91092.12303132625</v>
      </c>
      <c r="D28" s="45">
        <f t="shared" si="2"/>
        <v>241134.4299256895</v>
      </c>
      <c r="E28" s="45">
        <f>O25*H28/(H25+H26+H27+H28+H29)</f>
        <v>143171.5549811451</v>
      </c>
      <c r="F28" s="45">
        <f>P25*J28/(J25+J26+J27+J28+J29)</f>
        <v>2942458.415304396</v>
      </c>
      <c r="G28" s="45">
        <f t="shared" si="3"/>
        <v>3085629.970285541</v>
      </c>
      <c r="H28" s="39">
        <v>426657</v>
      </c>
      <c r="I28" s="37">
        <v>9933</v>
      </c>
      <c r="J28" s="39">
        <v>2884267</v>
      </c>
      <c r="K28" s="37">
        <v>3397046</v>
      </c>
    </row>
    <row r="29" spans="1:11" ht="13.5">
      <c r="A29" s="40" t="s">
        <v>76</v>
      </c>
      <c r="B29" s="45">
        <f>M25*H29/(H25+H26+H27+H28+H29)</f>
        <v>37280.84854151776</v>
      </c>
      <c r="C29" s="45">
        <f>N25*H29/(H25+H26+H27+H28+H29)</f>
        <v>22633.560575998818</v>
      </c>
      <c r="D29" s="45">
        <f t="shared" si="2"/>
        <v>59914.409117516574</v>
      </c>
      <c r="E29" s="45">
        <f>O25*H29/(H25+H26+H27+H28+H29)</f>
        <v>35573.680298474355</v>
      </c>
      <c r="F29" s="45">
        <f>P25*J29/(J25+J26+J27+J28+J29)</f>
        <v>721697.6252360521</v>
      </c>
      <c r="G29" s="45">
        <f t="shared" si="3"/>
        <v>757271.3055345265</v>
      </c>
      <c r="H29" s="39">
        <v>106011</v>
      </c>
      <c r="I29" s="37">
        <v>3492</v>
      </c>
      <c r="J29" s="39">
        <v>707425</v>
      </c>
      <c r="K29" s="37">
        <v>841793</v>
      </c>
    </row>
    <row r="30" spans="1:16" ht="13.5">
      <c r="A30" s="40" t="s">
        <v>77</v>
      </c>
      <c r="B30" s="45">
        <f>M30*H30/(H30+H31+H32+H33+H34+H35)</f>
        <v>26393.66502733617</v>
      </c>
      <c r="C30" s="45">
        <f>N30*H30/(H30+H31+H32+H33+H34+H35)</f>
        <v>13010.22252903681</v>
      </c>
      <c r="D30" s="45">
        <f t="shared" si="2"/>
        <v>39403.88755637298</v>
      </c>
      <c r="E30" s="45">
        <f>O30*H30/(H30+H31+H32+H33+H34+H35)</f>
        <v>59043.13757274949</v>
      </c>
      <c r="F30" s="45">
        <f>P30*J30/(J30+J31+J32+J33+J34+J35)</f>
        <v>407757.7948272145</v>
      </c>
      <c r="G30" s="45">
        <f t="shared" si="3"/>
        <v>466800.93239996396</v>
      </c>
      <c r="H30" s="39">
        <v>64886</v>
      </c>
      <c r="I30" s="37">
        <v>2758</v>
      </c>
      <c r="J30" s="39">
        <v>466678</v>
      </c>
      <c r="K30" s="37">
        <v>550236</v>
      </c>
      <c r="M30" s="2">
        <v>322902</v>
      </c>
      <c r="N30" s="2">
        <v>159168</v>
      </c>
      <c r="O30" s="2">
        <v>722338</v>
      </c>
      <c r="P30" s="2">
        <v>4774196</v>
      </c>
    </row>
    <row r="31" spans="1:11" ht="13.5">
      <c r="A31" s="40" t="s">
        <v>78</v>
      </c>
      <c r="B31" s="45">
        <f>M30*H31/(H30+H31+H32+H33+H34+H35)</f>
        <v>40026.14799324784</v>
      </c>
      <c r="C31" s="45">
        <f>N30*H31/(H30+H31+H32+H33+H34+H35)</f>
        <v>19730.078859187222</v>
      </c>
      <c r="D31" s="45">
        <f t="shared" si="2"/>
        <v>59756.226852435066</v>
      </c>
      <c r="E31" s="45">
        <f>O30*H31/(H30+H31+H32+H33+H34+H35)</f>
        <v>89539.26482074022</v>
      </c>
      <c r="F31" s="45">
        <f>P30*J31/(J30+J31+J32+J33+J34+J35)</f>
        <v>599653.2729323151</v>
      </c>
      <c r="G31" s="45">
        <f t="shared" si="3"/>
        <v>689192.5377530553</v>
      </c>
      <c r="H31" s="39">
        <v>98400</v>
      </c>
      <c r="I31" s="37">
        <v>4643</v>
      </c>
      <c r="J31" s="39">
        <v>686302</v>
      </c>
      <c r="K31" s="37">
        <v>813552</v>
      </c>
    </row>
    <row r="32" spans="1:11" ht="13.5">
      <c r="A32" s="40" t="s">
        <v>79</v>
      </c>
      <c r="B32" s="45">
        <f>M30*H32/(H30+H31+H32+H33+H34+H35)</f>
        <v>132901.0482804666</v>
      </c>
      <c r="C32" s="45">
        <f>N30*H32/(H30+H31+H32+H33+H34+H35)</f>
        <v>65510.87962510393</v>
      </c>
      <c r="D32" s="45">
        <f t="shared" si="2"/>
        <v>198411.92790557054</v>
      </c>
      <c r="E32" s="45">
        <f>O30*H32/(H30+H31+H32+H33+H34+H35)</f>
        <v>297302.2075205966</v>
      </c>
      <c r="F32" s="45">
        <f>P30*J32/(J30+J31+J32+J33+J34+J35)</f>
        <v>1790083.4384283621</v>
      </c>
      <c r="G32" s="45">
        <f t="shared" si="3"/>
        <v>2087385.6459489588</v>
      </c>
      <c r="H32" s="39">
        <v>326723</v>
      </c>
      <c r="I32" s="37">
        <v>9235</v>
      </c>
      <c r="J32" s="39">
        <v>2048747</v>
      </c>
      <c r="K32" s="37">
        <v>2450269</v>
      </c>
    </row>
    <row r="33" spans="1:11" ht="13.5">
      <c r="A33" s="40" t="s">
        <v>81</v>
      </c>
      <c r="B33" s="45">
        <f>M30*H33/(H30+H31+H32+H33+H34+H35)</f>
        <v>21773.98044644882</v>
      </c>
      <c r="C33" s="45">
        <f>N30*H33/(H30+H31+H32+H33+H34+H35)</f>
        <v>10733.04259403895</v>
      </c>
      <c r="D33" s="45">
        <f t="shared" si="2"/>
        <v>32507.02304048777</v>
      </c>
      <c r="E33" s="45">
        <f>O30*H33/(H30+H31+H32+H33+H34+H35)</f>
        <v>48708.81409135572</v>
      </c>
      <c r="F33" s="45">
        <f>P30*J33/(J30+J31+J32+J33+J34+J35)</f>
        <v>369797.9222892583</v>
      </c>
      <c r="G33" s="45">
        <f t="shared" si="3"/>
        <v>418506.736380614</v>
      </c>
      <c r="H33" s="39">
        <v>53529</v>
      </c>
      <c r="I33" s="37">
        <v>2198</v>
      </c>
      <c r="J33" s="39">
        <v>423233</v>
      </c>
      <c r="K33" s="37">
        <v>491490</v>
      </c>
    </row>
    <row r="34" spans="1:12" ht="13.5">
      <c r="A34" s="40" t="s">
        <v>82</v>
      </c>
      <c r="B34" s="45">
        <f>M30*H34/(H30+H31+H32+H33+H34+H35)</f>
        <v>19863.7894812426</v>
      </c>
      <c r="C34" s="45">
        <f>N30*H34/(H30+H31+H32+H33+H34+H35)</f>
        <v>9791.45265173465</v>
      </c>
      <c r="D34" s="45">
        <f t="shared" si="2"/>
        <v>29655.242132977248</v>
      </c>
      <c r="E34" s="45">
        <f>O30*H34/(H30+H31+H32+H33+H34+H35)</f>
        <v>44435.68007104885</v>
      </c>
      <c r="F34" s="45">
        <f>P30*J34/(J30+J31+J32+J33+J34+J35)</f>
        <v>253518.9995772373</v>
      </c>
      <c r="G34" s="45">
        <f t="shared" si="3"/>
        <v>297954.67964828614</v>
      </c>
      <c r="H34" s="39">
        <v>48833</v>
      </c>
      <c r="I34" s="37">
        <v>1754</v>
      </c>
      <c r="J34" s="39">
        <v>290152</v>
      </c>
      <c r="K34" s="37">
        <v>354277</v>
      </c>
      <c r="L34" s="26"/>
    </row>
    <row r="35" spans="1:12" ht="13.5">
      <c r="A35" s="40" t="s">
        <v>80</v>
      </c>
      <c r="B35" s="45">
        <f>M30*H35/(H30+H31+H32+H33+H34+H35)</f>
        <v>81943.36877125797</v>
      </c>
      <c r="C35" s="45">
        <f>N30*H35/(H30+H31+H32+H33+H34+H35)</f>
        <v>40392.32374089844</v>
      </c>
      <c r="D35" s="45">
        <f t="shared" si="2"/>
        <v>122335.69251215641</v>
      </c>
      <c r="E35" s="45">
        <f>O30*H35/(H30+H31+H32+H33+H34+H35)</f>
        <v>183308.89592350912</v>
      </c>
      <c r="F35" s="45">
        <f>P30*J35/(J30+J31+J32+J33+J34+J35)</f>
        <v>1353384.5719456126</v>
      </c>
      <c r="G35" s="45">
        <f t="shared" si="3"/>
        <v>1536693.4678691216</v>
      </c>
      <c r="H35" s="39">
        <v>201449</v>
      </c>
      <c r="I35" s="37">
        <v>7591</v>
      </c>
      <c r="J35" s="39">
        <v>1548946</v>
      </c>
      <c r="K35" s="37">
        <v>1847099</v>
      </c>
      <c r="L35" s="26"/>
    </row>
    <row r="36" spans="1:16" ht="13.5">
      <c r="A36" s="40" t="s">
        <v>83</v>
      </c>
      <c r="B36" s="45">
        <f>M36*H36/(H36+H37+H38+H39+H40)</f>
        <v>12528.060948864242</v>
      </c>
      <c r="C36" s="45">
        <f>N36*H36/(H36+H37+H38+H39+H40)</f>
        <v>6257.913438192182</v>
      </c>
      <c r="D36" s="45">
        <f t="shared" si="0"/>
        <v>18785.974387056423</v>
      </c>
      <c r="E36" s="45">
        <f>O36*H36/(H36+H37+H38+H39+H40)</f>
        <v>13793.805502221809</v>
      </c>
      <c r="F36" s="45">
        <f>P36*J36/(J36+J37+J38+J39+J40)</f>
        <v>174741.16396591553</v>
      </c>
      <c r="G36" s="45">
        <f t="shared" si="1"/>
        <v>188534.96946813734</v>
      </c>
      <c r="H36" s="39">
        <v>27148</v>
      </c>
      <c r="I36" s="37">
        <v>1326</v>
      </c>
      <c r="J36" s="39">
        <v>184951</v>
      </c>
      <c r="K36" s="37">
        <v>221895</v>
      </c>
      <c r="M36" s="2">
        <v>168965</v>
      </c>
      <c r="N36" s="2">
        <v>84400</v>
      </c>
      <c r="O36" s="2">
        <v>186036</v>
      </c>
      <c r="P36" s="2">
        <v>2260119</v>
      </c>
    </row>
    <row r="37" spans="1:11" ht="13.5">
      <c r="A37" s="40" t="s">
        <v>84</v>
      </c>
      <c r="B37" s="45">
        <f>M36*H37/(H36+H37+H38+H39+H40)</f>
        <v>15589.00938977394</v>
      </c>
      <c r="C37" s="45">
        <f>N36*H37/(H36+H37+H38+H39+H40)</f>
        <v>7786.893099144323</v>
      </c>
      <c r="D37" s="45">
        <f t="shared" si="0"/>
        <v>23375.902488918262</v>
      </c>
      <c r="E37" s="45">
        <f>O36*H37/(H36+H37+H38+H39+H40)</f>
        <v>17164.010007019115</v>
      </c>
      <c r="F37" s="45">
        <f>P36*J37/(J36+J37+J38+J39+J40)</f>
        <v>205140.9546767919</v>
      </c>
      <c r="G37" s="45">
        <f t="shared" si="1"/>
        <v>222304.96468381103</v>
      </c>
      <c r="H37" s="39">
        <v>33781</v>
      </c>
      <c r="I37" s="37">
        <v>1744</v>
      </c>
      <c r="J37" s="39">
        <v>217127</v>
      </c>
      <c r="K37" s="37">
        <v>263416</v>
      </c>
    </row>
    <row r="38" spans="1:11" ht="13.5">
      <c r="A38" s="40" t="s">
        <v>85</v>
      </c>
      <c r="B38" s="45">
        <f>M36*H38/(H36+H37+H38+H39+H40)</f>
        <v>48572.770857288</v>
      </c>
      <c r="C38" s="45">
        <f>N36*H38/(H36+H37+H38+H39+H40)</f>
        <v>24262.668957210706</v>
      </c>
      <c r="D38" s="45">
        <f t="shared" si="0"/>
        <v>72835.4398144987</v>
      </c>
      <c r="E38" s="45">
        <f>O36*H38/(H36+H37+H38+H39+H40)</f>
        <v>53480.21187350297</v>
      </c>
      <c r="F38" s="45">
        <f>P36*J38/(J36+J37+J38+J39+J40)</f>
        <v>615982.1838992481</v>
      </c>
      <c r="G38" s="45">
        <f t="shared" si="1"/>
        <v>669462.3957727511</v>
      </c>
      <c r="H38" s="39">
        <v>105256</v>
      </c>
      <c r="I38" s="37">
        <v>3148</v>
      </c>
      <c r="J38" s="39">
        <v>651973</v>
      </c>
      <c r="K38" s="37">
        <v>787597</v>
      </c>
    </row>
    <row r="39" spans="1:11" ht="13.5">
      <c r="A39" s="40" t="s">
        <v>86</v>
      </c>
      <c r="B39" s="45">
        <f>M36*H39/(H36+H37+H38+H39+H40)</f>
        <v>60149.73656467555</v>
      </c>
      <c r="C39" s="45">
        <f>N36*H39/(H36+H37+H38+H39+H40)</f>
        <v>30045.499162895372</v>
      </c>
      <c r="D39" s="45">
        <f t="shared" si="0"/>
        <v>90195.23572757092</v>
      </c>
      <c r="E39" s="45">
        <f>O36*H39/(H36+H37+H38+H39+H40)</f>
        <v>66226.83035863037</v>
      </c>
      <c r="F39" s="45">
        <f>P36*J39/(J36+J37+J38+J39+J40)</f>
        <v>815839.8333281777</v>
      </c>
      <c r="G39" s="45">
        <f t="shared" si="1"/>
        <v>882066.6636868081</v>
      </c>
      <c r="H39" s="39">
        <v>130343</v>
      </c>
      <c r="I39" s="37">
        <v>5287</v>
      </c>
      <c r="J39" s="39">
        <v>863508</v>
      </c>
      <c r="K39" s="37">
        <v>1034401</v>
      </c>
    </row>
    <row r="40" spans="1:11" ht="13.5">
      <c r="A40" s="40" t="s">
        <v>87</v>
      </c>
      <c r="B40" s="45">
        <f>M36*H40/(H36+H37+H38+H39+H40)</f>
        <v>32125.422239398267</v>
      </c>
      <c r="C40" s="45">
        <f>N36*H40/(H36+H37+H38+H39+H40)</f>
        <v>16047.025342557416</v>
      </c>
      <c r="D40" s="45">
        <f t="shared" si="0"/>
        <v>48172.44758195568</v>
      </c>
      <c r="E40" s="45">
        <f>O36*H40/(H36+H37+H38+H39+H40)</f>
        <v>35371.142258625725</v>
      </c>
      <c r="F40" s="45">
        <f>P36*J40/(J36+J37+J38+J39+J40)</f>
        <v>448414.8641298668</v>
      </c>
      <c r="G40" s="45">
        <f t="shared" si="1"/>
        <v>483786.00638849253</v>
      </c>
      <c r="H40" s="39">
        <v>69615</v>
      </c>
      <c r="I40" s="37">
        <v>2676</v>
      </c>
      <c r="J40" s="39">
        <v>474615</v>
      </c>
      <c r="K40" s="37">
        <v>564870</v>
      </c>
    </row>
    <row r="41" spans="1:16" ht="13.5">
      <c r="A41" s="40" t="s">
        <v>88</v>
      </c>
      <c r="B41" s="45">
        <f>M41*H41/(H41+H42+H43+H44)</f>
        <v>21363.06174766043</v>
      </c>
      <c r="C41" s="45">
        <f>N41*H41/(H41+H42+H43+H44)</f>
        <v>11183.977861651774</v>
      </c>
      <c r="D41" s="45">
        <f t="shared" si="0"/>
        <v>32547.039609312204</v>
      </c>
      <c r="E41" s="45">
        <f>O41*H41/(H41+H42+H43+H44)</f>
        <v>7779.51102922168</v>
      </c>
      <c r="F41" s="45">
        <f>P41*J41/(J41+J42+J43+J44)</f>
        <v>245379.14014279793</v>
      </c>
      <c r="G41" s="45">
        <f t="shared" si="1"/>
        <v>253158.6511720196</v>
      </c>
      <c r="H41" s="39">
        <v>45918</v>
      </c>
      <c r="I41" s="37">
        <v>1703</v>
      </c>
      <c r="J41" s="39">
        <v>262733</v>
      </c>
      <c r="K41" s="37">
        <v>321220</v>
      </c>
      <c r="M41" s="2">
        <v>98982</v>
      </c>
      <c r="N41" s="2">
        <v>51819</v>
      </c>
      <c r="O41" s="2">
        <v>36045</v>
      </c>
      <c r="P41" s="2">
        <v>1124548</v>
      </c>
    </row>
    <row r="42" spans="1:11" ht="13.5">
      <c r="A42" s="40" t="s">
        <v>89</v>
      </c>
      <c r="B42" s="45">
        <f>M41*H42/(H41+H42+H43+H44)</f>
        <v>26234.163635765417</v>
      </c>
      <c r="C42" s="45">
        <f>N41*H42/(H41+H42+H43+H44)</f>
        <v>13734.094334744987</v>
      </c>
      <c r="D42" s="45">
        <f t="shared" si="0"/>
        <v>39968.2579705104</v>
      </c>
      <c r="E42" s="45">
        <f>O41*H42/(H41+H42+H43+H44)</f>
        <v>9553.357461469404</v>
      </c>
      <c r="F42" s="45">
        <f>P41*J42/(J41+J42+J43+J44)</f>
        <v>307961.1737003967</v>
      </c>
      <c r="G42" s="45">
        <f t="shared" si="1"/>
        <v>317514.53116186615</v>
      </c>
      <c r="H42" s="39">
        <v>56388</v>
      </c>
      <c r="I42" s="37">
        <v>1673</v>
      </c>
      <c r="J42" s="39">
        <v>329741</v>
      </c>
      <c r="K42" s="37">
        <v>401327</v>
      </c>
    </row>
    <row r="43" spans="1:11" ht="13.5">
      <c r="A43" s="40" t="s">
        <v>90</v>
      </c>
      <c r="B43" s="45">
        <f>M41*H43/(H41+H42+H43+H44)</f>
        <v>34795.57881674994</v>
      </c>
      <c r="C43" s="45">
        <f>N41*H43/(H41+H42+H43+H44)</f>
        <v>18216.161511236034</v>
      </c>
      <c r="D43" s="45">
        <f t="shared" si="0"/>
        <v>53011.74032798597</v>
      </c>
      <c r="E43" s="45">
        <f>O41*H43/(H41+H42+H43+H44)</f>
        <v>12671.057752417122</v>
      </c>
      <c r="F43" s="45">
        <f>P41*J43/(J41+J42+J43+J44)</f>
        <v>376883.7848878687</v>
      </c>
      <c r="G43" s="45">
        <f t="shared" si="1"/>
        <v>389554.8426402858</v>
      </c>
      <c r="H43" s="39">
        <v>74790</v>
      </c>
      <c r="I43" s="37">
        <v>2328</v>
      </c>
      <c r="J43" s="39">
        <v>403538</v>
      </c>
      <c r="K43" s="37">
        <v>499684</v>
      </c>
    </row>
    <row r="44" spans="1:11" ht="13.5">
      <c r="A44" s="40" t="s">
        <v>91</v>
      </c>
      <c r="B44" s="45">
        <f>M41*H44/(H41+H42+H43+H44)</f>
        <v>16589.19579982421</v>
      </c>
      <c r="C44" s="45">
        <f>N41*H44/(H41+H42+H43+H44)</f>
        <v>8684.766292367205</v>
      </c>
      <c r="D44" s="45">
        <f t="shared" si="0"/>
        <v>25273.962092191417</v>
      </c>
      <c r="E44" s="45">
        <f>O41*H44/(H41+H42+H43+H44)</f>
        <v>6041.073756891795</v>
      </c>
      <c r="F44" s="45">
        <f>P41*J44/(J41+J42+J43+J44)</f>
        <v>194323.90126893666</v>
      </c>
      <c r="G44" s="45">
        <f t="shared" si="1"/>
        <v>200364.97502582846</v>
      </c>
      <c r="H44" s="39">
        <v>35657</v>
      </c>
      <c r="I44" s="37">
        <v>1398</v>
      </c>
      <c r="J44" s="39">
        <v>208067</v>
      </c>
      <c r="K44" s="37">
        <v>256652</v>
      </c>
    </row>
    <row r="45" spans="1:16" ht="13.5">
      <c r="A45" s="40" t="s">
        <v>92</v>
      </c>
      <c r="B45" s="45">
        <f>M45*H45/(H45+H46+H47+H48+H49+H50+H51+H52)</f>
        <v>84787.8643740116</v>
      </c>
      <c r="C45" s="45">
        <f>N45*H45/(H45+H46+H47+H48+H49+H50+H51+H52)</f>
        <v>63825.754662191684</v>
      </c>
      <c r="D45" s="45">
        <f t="shared" si="0"/>
        <v>148613.61903620328</v>
      </c>
      <c r="E45" s="45">
        <f>O45*H45/(H45+H46+H47+H48+H49+H50+H51+H52)</f>
        <v>171728.13028616944</v>
      </c>
      <c r="F45" s="45">
        <f>P45*J45/(J45+J46+J47+J48+J49+J50+J51+J52)</f>
        <v>1597077.2463761235</v>
      </c>
      <c r="G45" s="45">
        <f t="shared" si="1"/>
        <v>1768805.376662293</v>
      </c>
      <c r="H45" s="39">
        <v>261057</v>
      </c>
      <c r="I45" s="37">
        <v>10092</v>
      </c>
      <c r="J45" s="39">
        <v>1588724</v>
      </c>
      <c r="K45" s="37">
        <v>1913952</v>
      </c>
      <c r="M45" s="2">
        <v>251992</v>
      </c>
      <c r="N45" s="2">
        <v>189692</v>
      </c>
      <c r="O45" s="2">
        <v>510381</v>
      </c>
      <c r="P45" s="2">
        <v>4404117</v>
      </c>
    </row>
    <row r="46" spans="1:11" ht="13.5">
      <c r="A46" s="40" t="s">
        <v>93</v>
      </c>
      <c r="B46" s="45">
        <f>M45*H46/(H45+H46+H47+H48+H49+H50+H51+H52)</f>
        <v>16646.297217700412</v>
      </c>
      <c r="C46" s="45">
        <f>N45*H46/(H45+H46+H47+H48+H49+H50+H51+H52)</f>
        <v>12530.831978078773</v>
      </c>
      <c r="D46" s="45">
        <f t="shared" si="0"/>
        <v>29177.129195779184</v>
      </c>
      <c r="E46" s="45">
        <f>O45*H46/(H45+H46+H47+H48+H49+H50+H51+H52)</f>
        <v>33715.17278432313</v>
      </c>
      <c r="F46" s="45">
        <f>P45*J46/(J45+J46+J47+J48+J49+J50+J51+J52)</f>
        <v>263297.1317679057</v>
      </c>
      <c r="G46" s="45">
        <f t="shared" si="1"/>
        <v>297012.30455222883</v>
      </c>
      <c r="H46" s="39">
        <v>51253</v>
      </c>
      <c r="I46" s="37">
        <v>2136</v>
      </c>
      <c r="J46" s="39">
        <v>261920</v>
      </c>
      <c r="K46" s="37">
        <v>326537</v>
      </c>
    </row>
    <row r="47" spans="1:11" ht="13.5">
      <c r="A47" s="40" t="s">
        <v>94</v>
      </c>
      <c r="B47" s="45">
        <f>M45*H47/(H45+H46+H47+H48+H49+H50+H51+H52)</f>
        <v>17216.947603268076</v>
      </c>
      <c r="C47" s="45">
        <f>N45*H47/(H45+H46+H47+H48+H49+H50+H51+H52)</f>
        <v>12960.40042842284</v>
      </c>
      <c r="D47" s="45">
        <f t="shared" si="0"/>
        <v>30177.348031690915</v>
      </c>
      <c r="E47" s="45">
        <f>O45*H47/(H45+H46+H47+H48+H49+H50+H51+H52)</f>
        <v>34870.95993009129</v>
      </c>
      <c r="F47" s="45">
        <f>P45*J47/(J45+J46+J47+J48+J49+J50+J51+J52)</f>
        <v>352237.3185927586</v>
      </c>
      <c r="G47" s="45">
        <f t="shared" si="1"/>
        <v>387108.2785228499</v>
      </c>
      <c r="H47" s="39">
        <v>53010</v>
      </c>
      <c r="I47" s="37">
        <v>4228</v>
      </c>
      <c r="J47" s="39">
        <v>350395</v>
      </c>
      <c r="K47" s="37">
        <v>424632</v>
      </c>
    </row>
    <row r="48" spans="1:11" ht="13.5">
      <c r="A48" s="40" t="s">
        <v>95</v>
      </c>
      <c r="B48" s="45">
        <f>M45*H48/(H45+H46+H47+H48+H49+H50+H51+H52)</f>
        <v>34973.690847295096</v>
      </c>
      <c r="C48" s="45">
        <f>N45*H48/(H45+H46+H47+H48+H49+H50+H51+H52)</f>
        <v>26327.14278312447</v>
      </c>
      <c r="D48" s="45">
        <f t="shared" si="0"/>
        <v>61300.83363041957</v>
      </c>
      <c r="E48" s="45">
        <f>O45*H48/(H45+H46+H47+H48+H49+H50+H51+H52)</f>
        <v>70835.2142462194</v>
      </c>
      <c r="F48" s="45">
        <f>P45*J48/(J45+J46+J47+J48+J49+J50+J51+J52)</f>
        <v>573815.2450097944</v>
      </c>
      <c r="G48" s="45">
        <f t="shared" si="1"/>
        <v>644650.4592560137</v>
      </c>
      <c r="H48" s="39">
        <v>107682</v>
      </c>
      <c r="I48" s="37">
        <v>3859</v>
      </c>
      <c r="J48" s="39">
        <v>570814</v>
      </c>
      <c r="K48" s="37">
        <v>706219</v>
      </c>
    </row>
    <row r="49" spans="1:11" ht="13.5">
      <c r="A49" s="40" t="s">
        <v>96</v>
      </c>
      <c r="B49" s="45">
        <f>M45*H49/(H45+H46+H47+H48+H49+H50+H51+H52)</f>
        <v>21020.200884427653</v>
      </c>
      <c r="C49" s="45">
        <f>N45*H49/(H45+H46+H47+H48+H49+H50+H51+H52)</f>
        <v>15823.375131626603</v>
      </c>
      <c r="D49" s="45">
        <f t="shared" si="0"/>
        <v>36843.576016054256</v>
      </c>
      <c r="E49" s="45">
        <f>O45*H49/(H45+H46+H47+H48+H49+H50+H51+H52)</f>
        <v>42574.01484013409</v>
      </c>
      <c r="F49" s="45">
        <f>P45*J49/(J45+J46+J47+J48+J49+J50+J51+J52)</f>
        <v>392941.21353172575</v>
      </c>
      <c r="G49" s="45">
        <f t="shared" si="1"/>
        <v>435515.2283718598</v>
      </c>
      <c r="H49" s="39">
        <v>64720</v>
      </c>
      <c r="I49" s="37">
        <v>2633</v>
      </c>
      <c r="J49" s="39">
        <v>390886</v>
      </c>
      <c r="K49" s="37">
        <v>473471</v>
      </c>
    </row>
    <row r="50" spans="1:11" ht="13.5">
      <c r="A50" s="40" t="s">
        <v>97</v>
      </c>
      <c r="B50" s="45">
        <f>M45*H50/(H45+H46+H47+H48+H49+H50+H51+H52)</f>
        <v>22107.911835632047</v>
      </c>
      <c r="C50" s="45">
        <f>N45*H50/(H45+H46+H47+H48+H49+H50+H51+H52)</f>
        <v>16642.171227359257</v>
      </c>
      <c r="D50" s="45">
        <f t="shared" si="0"/>
        <v>38750.0830629913</v>
      </c>
      <c r="E50" s="45">
        <f>O45*H50/(H45+H46+H47+H48+H49+H50+H51+H52)</f>
        <v>44777.049075294926</v>
      </c>
      <c r="F50" s="45">
        <f>P45*J50/(J45+J46+J47+J48+J49+J50+J51+J52)</f>
        <v>361492.72746641125</v>
      </c>
      <c r="G50" s="45">
        <f t="shared" si="1"/>
        <v>406269.7765417062</v>
      </c>
      <c r="H50" s="39">
        <v>68069</v>
      </c>
      <c r="I50" s="37">
        <v>2192</v>
      </c>
      <c r="J50" s="39">
        <v>359602</v>
      </c>
      <c r="K50" s="37">
        <v>446784</v>
      </c>
    </row>
    <row r="51" spans="1:11" ht="13.5">
      <c r="A51" s="40" t="s">
        <v>98</v>
      </c>
      <c r="B51" s="45">
        <f>M45*H51/(H45+H46+H47+H48+H49+H50+H51+H52)</f>
        <v>32791.44842234965</v>
      </c>
      <c r="C51" s="45">
        <f>N45*H51/(H45+H46+H47+H48+H49+H50+H51+H52)</f>
        <v>24684.416307392097</v>
      </c>
      <c r="D51" s="45">
        <f t="shared" si="0"/>
        <v>57475.86472974175</v>
      </c>
      <c r="E51" s="45">
        <f>O45*H51/(H45+H46+H47+H48+H49+H50+H51+H52)</f>
        <v>66415.33158690449</v>
      </c>
      <c r="F51" s="45">
        <f>P45*J51/(J45+J46+J47+J48+J49+J50+J51+J52)</f>
        <v>509188.2241475964</v>
      </c>
      <c r="G51" s="45">
        <f t="shared" si="1"/>
        <v>575603.5557345009</v>
      </c>
      <c r="H51" s="39">
        <v>100963</v>
      </c>
      <c r="I51" s="37">
        <v>4209</v>
      </c>
      <c r="J51" s="39">
        <v>506525</v>
      </c>
      <c r="K51" s="37">
        <v>641559</v>
      </c>
    </row>
    <row r="52" spans="1:11" ht="13.5">
      <c r="A52" s="40" t="s">
        <v>99</v>
      </c>
      <c r="B52" s="45">
        <f>M45*H52/(H45+H46+H47+H48+H49+H50+H51+H52)</f>
        <v>22447.638815315473</v>
      </c>
      <c r="C52" s="45">
        <f>N45*H52/(H45+H46+H47+H48+H49+H50+H51+H52)</f>
        <v>16897.907481804275</v>
      </c>
      <c r="D52" s="45">
        <f t="shared" si="0"/>
        <v>39345.54629711975</v>
      </c>
      <c r="E52" s="45">
        <f>O45*H52/(H45+H46+H47+H48+H49+H50+H51+H52)</f>
        <v>45465.127250863225</v>
      </c>
      <c r="F52" s="45">
        <f>P45*J52/(J45+J46+J47+J48+J49+J50+J51+J52)</f>
        <v>354067.89310768433</v>
      </c>
      <c r="G52" s="45">
        <f t="shared" si="1"/>
        <v>399533.02035854757</v>
      </c>
      <c r="H52" s="39">
        <v>69115</v>
      </c>
      <c r="I52" s="37">
        <v>3199</v>
      </c>
      <c r="J52" s="39">
        <v>352216</v>
      </c>
      <c r="K52" s="37">
        <v>440109</v>
      </c>
    </row>
    <row r="53" spans="1:11" s="13" customFormat="1" ht="13.5">
      <c r="A53" s="43" t="s">
        <v>42</v>
      </c>
      <c r="B53" s="12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3" customFormat="1" ht="13.5">
      <c r="A54" s="14" t="s">
        <v>126</v>
      </c>
      <c r="B54" s="14"/>
      <c r="C54" s="18"/>
      <c r="D54" s="18"/>
      <c r="E54" s="18"/>
      <c r="F54" s="18"/>
      <c r="G54" s="18"/>
      <c r="H54" s="18"/>
      <c r="I54" s="18"/>
      <c r="J54" s="18"/>
      <c r="K54" s="18"/>
    </row>
    <row r="55" spans="1:2" ht="13.5">
      <c r="A55" s="15" t="s">
        <v>43</v>
      </c>
      <c r="B55" s="15"/>
    </row>
    <row r="56" spans="1:2" ht="13.5">
      <c r="A56" s="15" t="s">
        <v>104</v>
      </c>
      <c r="B56" s="15"/>
    </row>
    <row r="57" spans="1:2" ht="13.5">
      <c r="A57" s="15" t="s">
        <v>127</v>
      </c>
      <c r="B57" s="15"/>
    </row>
    <row r="58" spans="1:12" ht="13.5">
      <c r="A58" s="16" t="s">
        <v>1</v>
      </c>
      <c r="B58" s="16"/>
      <c r="C58" s="6"/>
      <c r="D58" s="6"/>
      <c r="E58" s="6"/>
      <c r="F58" s="6"/>
      <c r="G58" s="7"/>
      <c r="H58" s="6"/>
      <c r="I58" s="6"/>
      <c r="J58" s="6"/>
      <c r="K58" s="6"/>
      <c r="L58" s="7"/>
    </row>
  </sheetData>
  <sheetProtection/>
  <mergeCells count="6">
    <mergeCell ref="A2:A4"/>
    <mergeCell ref="B2:G2"/>
    <mergeCell ref="H2:K2"/>
    <mergeCell ref="B3:D3"/>
    <mergeCell ref="E3:G3"/>
    <mergeCell ref="K3:K4"/>
  </mergeCells>
  <printOptions/>
  <pageMargins left="0.6416666666666667" right="0.3937007874015748" top="0.546875" bottom="0.3937007874015748" header="0.1968503937007874" footer="0.1968503937007874"/>
  <pageSetup horizontalDpi="600" verticalDpi="600" orientation="landscape" paperSize="9" scale="70" r:id="rId1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M7" sqref="M7"/>
    </sheetView>
  </sheetViews>
  <sheetFormatPr defaultColWidth="8.796875" defaultRowHeight="13.5" customHeight="1"/>
  <cols>
    <col min="1" max="1" width="13.3984375" style="2" customWidth="1"/>
    <col min="2" max="11" width="12.3984375" style="2" customWidth="1"/>
    <col min="12" max="12" width="4.59765625" style="2" customWidth="1"/>
    <col min="13" max="13" width="11.59765625" style="2" bestFit="1" customWidth="1"/>
    <col min="14" max="16384" width="9" style="2" customWidth="1"/>
  </cols>
  <sheetData>
    <row r="1" s="1" customFormat="1" ht="13.5" customHeight="1">
      <c r="A1" s="1" t="s">
        <v>2</v>
      </c>
    </row>
    <row r="2" spans="1:11" ht="13.5" customHeight="1">
      <c r="A2" s="115" t="s">
        <v>65</v>
      </c>
      <c r="B2" s="118" t="s">
        <v>9</v>
      </c>
      <c r="C2" s="119"/>
      <c r="D2" s="119"/>
      <c r="E2" s="119"/>
      <c r="F2" s="119"/>
      <c r="G2" s="120"/>
      <c r="H2" s="118" t="s">
        <v>10</v>
      </c>
      <c r="I2" s="121"/>
      <c r="J2" s="121"/>
      <c r="K2" s="122"/>
    </row>
    <row r="3" spans="1:11" ht="27" customHeight="1">
      <c r="A3" s="116"/>
      <c r="B3" s="123" t="s">
        <v>100</v>
      </c>
      <c r="C3" s="121"/>
      <c r="D3" s="122"/>
      <c r="E3" s="123" t="s">
        <v>101</v>
      </c>
      <c r="F3" s="124"/>
      <c r="G3" s="125"/>
      <c r="H3" s="47"/>
      <c r="I3" s="47"/>
      <c r="J3" s="47" t="s">
        <v>3</v>
      </c>
      <c r="K3" s="109" t="s">
        <v>102</v>
      </c>
    </row>
    <row r="4" spans="1:11" ht="13.5" customHeight="1">
      <c r="A4" s="117"/>
      <c r="B4" s="8" t="s">
        <v>66</v>
      </c>
      <c r="C4" s="8" t="s">
        <v>67</v>
      </c>
      <c r="D4" s="11" t="s">
        <v>102</v>
      </c>
      <c r="E4" s="8" t="s">
        <v>68</v>
      </c>
      <c r="F4" s="8" t="s">
        <v>69</v>
      </c>
      <c r="G4" s="8" t="s">
        <v>102</v>
      </c>
      <c r="H4" s="5" t="s">
        <v>4</v>
      </c>
      <c r="I4" s="5" t="s">
        <v>5</v>
      </c>
      <c r="J4" s="5" t="s">
        <v>6</v>
      </c>
      <c r="K4" s="128"/>
    </row>
    <row r="5" spans="1:11" ht="13.5" customHeight="1">
      <c r="A5" s="9" t="s">
        <v>70</v>
      </c>
      <c r="B5" s="44">
        <v>2788513</v>
      </c>
      <c r="C5" s="44">
        <v>1792088</v>
      </c>
      <c r="D5" s="44">
        <v>4580601</v>
      </c>
      <c r="E5" s="44">
        <v>5626194</v>
      </c>
      <c r="F5" s="44">
        <v>38049368</v>
      </c>
      <c r="G5" s="44">
        <v>43675562</v>
      </c>
      <c r="H5" s="38">
        <v>15858677</v>
      </c>
      <c r="I5" s="37">
        <v>229804</v>
      </c>
      <c r="J5" s="38">
        <v>56471083</v>
      </c>
      <c r="K5" s="46">
        <v>78693495</v>
      </c>
    </row>
    <row r="6" spans="1:13" ht="13.5" customHeight="1">
      <c r="A6" s="9" t="s">
        <v>71</v>
      </c>
      <c r="B6" s="44">
        <v>266002</v>
      </c>
      <c r="C6" s="44">
        <v>94486</v>
      </c>
      <c r="D6" s="44">
        <v>360488</v>
      </c>
      <c r="E6" s="44">
        <v>283651</v>
      </c>
      <c r="F6" s="44">
        <v>1948290</v>
      </c>
      <c r="G6" s="44">
        <v>2231941</v>
      </c>
      <c r="H6" s="39">
        <v>695058</v>
      </c>
      <c r="I6" s="37">
        <v>14397</v>
      </c>
      <c r="J6" s="39">
        <v>2685900</v>
      </c>
      <c r="K6" s="37">
        <v>3648360</v>
      </c>
      <c r="M6" s="48"/>
    </row>
    <row r="7" spans="1:11" ht="13.5" customHeight="1">
      <c r="A7" s="40" t="s">
        <v>72</v>
      </c>
      <c r="B7" s="45">
        <v>32111</v>
      </c>
      <c r="C7" s="45">
        <v>30291</v>
      </c>
      <c r="D7" s="45">
        <v>62402</v>
      </c>
      <c r="E7" s="45">
        <v>58672</v>
      </c>
      <c r="F7" s="45">
        <v>412401</v>
      </c>
      <c r="G7" s="45">
        <v>471073</v>
      </c>
      <c r="H7" s="39">
        <v>237415</v>
      </c>
      <c r="I7" s="37">
        <v>4195</v>
      </c>
      <c r="J7" s="39">
        <v>687984</v>
      </c>
      <c r="K7" s="37">
        <v>981318</v>
      </c>
    </row>
    <row r="8" spans="1:11" ht="13.5" customHeight="1">
      <c r="A8" s="40" t="s">
        <v>73</v>
      </c>
      <c r="B8" s="45">
        <v>31851</v>
      </c>
      <c r="C8" s="45">
        <v>28828</v>
      </c>
      <c r="D8" s="45">
        <v>60679</v>
      </c>
      <c r="E8" s="45">
        <v>52867</v>
      </c>
      <c r="F8" s="45">
        <v>421282</v>
      </c>
      <c r="G8" s="45">
        <v>474149</v>
      </c>
      <c r="H8" s="39">
        <v>242561</v>
      </c>
      <c r="I8" s="37">
        <v>3736</v>
      </c>
      <c r="J8" s="39">
        <v>684611</v>
      </c>
      <c r="K8" s="37">
        <v>979129</v>
      </c>
    </row>
    <row r="9" spans="1:11" ht="13.5" customHeight="1">
      <c r="A9" s="40" t="s">
        <v>74</v>
      </c>
      <c r="B9" s="45">
        <v>65050</v>
      </c>
      <c r="C9" s="45">
        <v>39302</v>
      </c>
      <c r="D9" s="45">
        <v>104352</v>
      </c>
      <c r="E9" s="45">
        <v>72099</v>
      </c>
      <c r="F9" s="45">
        <v>839092</v>
      </c>
      <c r="G9" s="45">
        <v>911191</v>
      </c>
      <c r="H9" s="39">
        <v>311704</v>
      </c>
      <c r="I9" s="37">
        <v>4882</v>
      </c>
      <c r="J9" s="39">
        <v>1163466</v>
      </c>
      <c r="K9" s="37">
        <v>1566712</v>
      </c>
    </row>
    <row r="10" spans="1:11" ht="13.5" customHeight="1">
      <c r="A10" s="40" t="s">
        <v>105</v>
      </c>
      <c r="B10" s="45">
        <v>22242</v>
      </c>
      <c r="C10" s="45">
        <v>18460</v>
      </c>
      <c r="D10" s="45">
        <v>40702</v>
      </c>
      <c r="E10" s="45">
        <v>37279</v>
      </c>
      <c r="F10" s="45">
        <v>340205</v>
      </c>
      <c r="G10" s="45">
        <v>377484</v>
      </c>
      <c r="H10" s="39">
        <v>198960</v>
      </c>
      <c r="I10" s="37">
        <v>2701</v>
      </c>
      <c r="J10" s="39">
        <v>573627</v>
      </c>
      <c r="K10" s="37">
        <v>813554</v>
      </c>
    </row>
    <row r="11" spans="1:11" ht="13.5" customHeight="1">
      <c r="A11" s="40" t="s">
        <v>106</v>
      </c>
      <c r="B11" s="45">
        <v>24858</v>
      </c>
      <c r="C11" s="45">
        <v>21600</v>
      </c>
      <c r="D11" s="45">
        <v>46458</v>
      </c>
      <c r="E11" s="45">
        <v>33964</v>
      </c>
      <c r="F11" s="45">
        <v>375472</v>
      </c>
      <c r="G11" s="45">
        <v>409436</v>
      </c>
      <c r="H11" s="39">
        <v>213558</v>
      </c>
      <c r="I11" s="37">
        <v>2599</v>
      </c>
      <c r="J11" s="39">
        <v>656388</v>
      </c>
      <c r="K11" s="37">
        <v>914989</v>
      </c>
    </row>
    <row r="12" spans="1:11" ht="13.5" customHeight="1">
      <c r="A12" s="40" t="s">
        <v>107</v>
      </c>
      <c r="B12" s="45">
        <v>54621</v>
      </c>
      <c r="C12" s="45">
        <v>38791</v>
      </c>
      <c r="D12" s="45">
        <v>93412</v>
      </c>
      <c r="E12" s="45">
        <v>74542</v>
      </c>
      <c r="F12" s="45">
        <v>783532</v>
      </c>
      <c r="G12" s="45">
        <v>858074</v>
      </c>
      <c r="H12" s="39">
        <v>348967</v>
      </c>
      <c r="I12" s="37">
        <v>5329</v>
      </c>
      <c r="J12" s="39">
        <v>1128868</v>
      </c>
      <c r="K12" s="37">
        <v>1565213</v>
      </c>
    </row>
    <row r="13" spans="1:11" ht="13.5" customHeight="1">
      <c r="A13" s="40" t="s">
        <v>108</v>
      </c>
      <c r="B13" s="45">
        <v>75063</v>
      </c>
      <c r="C13" s="45">
        <v>68799</v>
      </c>
      <c r="D13" s="45">
        <v>143862</v>
      </c>
      <c r="E13" s="45">
        <v>142056</v>
      </c>
      <c r="F13" s="45">
        <v>1213084</v>
      </c>
      <c r="G13" s="45">
        <v>1355140</v>
      </c>
      <c r="H13" s="39">
        <v>520214</v>
      </c>
      <c r="I13" s="37">
        <v>7173</v>
      </c>
      <c r="J13" s="39">
        <v>1797662</v>
      </c>
      <c r="K13" s="37">
        <v>2455786</v>
      </c>
    </row>
    <row r="14" spans="1:11" ht="13.5" customHeight="1">
      <c r="A14" s="40" t="s">
        <v>109</v>
      </c>
      <c r="B14" s="45">
        <v>42366</v>
      </c>
      <c r="C14" s="45">
        <v>43792</v>
      </c>
      <c r="D14" s="45">
        <v>86158</v>
      </c>
      <c r="E14" s="45">
        <v>87808</v>
      </c>
      <c r="F14" s="45">
        <v>812303</v>
      </c>
      <c r="G14" s="45">
        <v>900111</v>
      </c>
      <c r="H14" s="39">
        <v>317947</v>
      </c>
      <c r="I14" s="37">
        <v>4864</v>
      </c>
      <c r="J14" s="39">
        <v>1225565</v>
      </c>
      <c r="K14" s="37">
        <v>1647215</v>
      </c>
    </row>
    <row r="15" spans="1:11" ht="13.5" customHeight="1">
      <c r="A15" s="40" t="s">
        <v>110</v>
      </c>
      <c r="B15" s="45">
        <v>44262</v>
      </c>
      <c r="C15" s="45">
        <v>45218</v>
      </c>
      <c r="D15" s="45">
        <v>89480</v>
      </c>
      <c r="E15" s="45">
        <v>70196</v>
      </c>
      <c r="F15" s="45">
        <v>784702</v>
      </c>
      <c r="G15" s="45">
        <v>854898</v>
      </c>
      <c r="H15" s="39">
        <v>357388</v>
      </c>
      <c r="I15" s="37">
        <v>4176</v>
      </c>
      <c r="J15" s="39">
        <v>1276007</v>
      </c>
      <c r="K15" s="37">
        <v>1727027</v>
      </c>
    </row>
    <row r="16" spans="1:11" ht="13.5" customHeight="1">
      <c r="A16" s="40" t="s">
        <v>111</v>
      </c>
      <c r="B16" s="45">
        <v>131571</v>
      </c>
      <c r="C16" s="45">
        <v>80006</v>
      </c>
      <c r="D16" s="45">
        <v>211577</v>
      </c>
      <c r="E16" s="45">
        <v>190176</v>
      </c>
      <c r="F16" s="45">
        <v>2166294</v>
      </c>
      <c r="G16" s="45">
        <v>2356470</v>
      </c>
      <c r="H16" s="39">
        <v>634809</v>
      </c>
      <c r="I16" s="37">
        <v>9530</v>
      </c>
      <c r="J16" s="39">
        <v>3005641</v>
      </c>
      <c r="K16" s="37">
        <v>3906399</v>
      </c>
    </row>
    <row r="17" spans="1:11" ht="13.5" customHeight="1">
      <c r="A17" s="40" t="s">
        <v>112</v>
      </c>
      <c r="B17" s="45">
        <v>98346</v>
      </c>
      <c r="C17" s="45">
        <v>78545</v>
      </c>
      <c r="D17" s="45">
        <v>176891</v>
      </c>
      <c r="E17" s="45">
        <v>210451</v>
      </c>
      <c r="F17" s="45">
        <v>1904883</v>
      </c>
      <c r="G17" s="45">
        <v>2115334</v>
      </c>
      <c r="H17" s="39">
        <v>620667</v>
      </c>
      <c r="I17" s="37">
        <v>10477</v>
      </c>
      <c r="J17" s="39">
        <v>2620496</v>
      </c>
      <c r="K17" s="37">
        <v>3461289</v>
      </c>
    </row>
    <row r="18" spans="1:11" ht="13.5" customHeight="1">
      <c r="A18" s="40" t="s">
        <v>113</v>
      </c>
      <c r="B18" s="45">
        <v>120086</v>
      </c>
      <c r="C18" s="45">
        <v>74019</v>
      </c>
      <c r="D18" s="45">
        <v>194105</v>
      </c>
      <c r="E18" s="45">
        <v>801095</v>
      </c>
      <c r="F18" s="45">
        <v>2243256</v>
      </c>
      <c r="G18" s="45">
        <v>3044351</v>
      </c>
      <c r="H18" s="39">
        <v>743573</v>
      </c>
      <c r="I18" s="37">
        <v>14524</v>
      </c>
      <c r="J18" s="39">
        <v>3164227</v>
      </c>
      <c r="K18" s="37">
        <v>4472022</v>
      </c>
    </row>
    <row r="19" spans="1:11" ht="13.5" customHeight="1">
      <c r="A19" s="40" t="s">
        <v>114</v>
      </c>
      <c r="B19" s="45">
        <v>146542</v>
      </c>
      <c r="C19" s="45">
        <v>62119</v>
      </c>
      <c r="D19" s="45">
        <v>208661</v>
      </c>
      <c r="E19" s="45">
        <v>725278</v>
      </c>
      <c r="F19" s="45">
        <v>2135636</v>
      </c>
      <c r="G19" s="45">
        <v>2860914</v>
      </c>
      <c r="H19" s="39">
        <v>574196</v>
      </c>
      <c r="I19" s="37">
        <v>11004</v>
      </c>
      <c r="J19" s="39">
        <v>3016316</v>
      </c>
      <c r="K19" s="37">
        <v>3956666</v>
      </c>
    </row>
    <row r="20" spans="1:11" ht="13.5" customHeight="1">
      <c r="A20" s="40" t="s">
        <v>115</v>
      </c>
      <c r="B20" s="45">
        <v>54718</v>
      </c>
      <c r="C20" s="45">
        <v>55280</v>
      </c>
      <c r="D20" s="45">
        <v>109998</v>
      </c>
      <c r="E20" s="45">
        <v>88904</v>
      </c>
      <c r="F20" s="45">
        <v>692136</v>
      </c>
      <c r="G20" s="45">
        <v>781040</v>
      </c>
      <c r="H20" s="39">
        <v>400057</v>
      </c>
      <c r="I20" s="37">
        <v>6776</v>
      </c>
      <c r="J20" s="39">
        <v>1302601</v>
      </c>
      <c r="K20" s="37">
        <v>1805805</v>
      </c>
    </row>
    <row r="21" spans="1:11" ht="13.5" customHeight="1">
      <c r="A21" s="40" t="s">
        <v>116</v>
      </c>
      <c r="B21" s="45">
        <v>30845</v>
      </c>
      <c r="C21" s="45">
        <v>25789</v>
      </c>
      <c r="D21" s="45">
        <v>56634</v>
      </c>
      <c r="E21" s="45">
        <v>29105</v>
      </c>
      <c r="F21" s="45">
        <v>378985</v>
      </c>
      <c r="G21" s="45">
        <v>408090</v>
      </c>
      <c r="H21" s="39">
        <v>170848</v>
      </c>
      <c r="I21" s="37">
        <v>2194</v>
      </c>
      <c r="J21" s="39">
        <v>664281</v>
      </c>
      <c r="K21" s="37">
        <v>875299</v>
      </c>
    </row>
    <row r="22" spans="1:11" ht="13.5" customHeight="1">
      <c r="A22" s="40" t="s">
        <v>117</v>
      </c>
      <c r="B22" s="45">
        <v>30755</v>
      </c>
      <c r="C22" s="45">
        <v>23137</v>
      </c>
      <c r="D22" s="45">
        <v>53892</v>
      </c>
      <c r="E22" s="45">
        <v>39468</v>
      </c>
      <c r="F22" s="45">
        <v>414832</v>
      </c>
      <c r="G22" s="45">
        <v>454300</v>
      </c>
      <c r="H22" s="39">
        <v>165132</v>
      </c>
      <c r="I22" s="37">
        <v>2835</v>
      </c>
      <c r="J22" s="39">
        <v>664054</v>
      </c>
      <c r="K22" s="37">
        <v>869654</v>
      </c>
    </row>
    <row r="23" spans="1:11" ht="13.5" customHeight="1">
      <c r="A23" s="40" t="s">
        <v>118</v>
      </c>
      <c r="B23" s="45">
        <v>22123</v>
      </c>
      <c r="C23" s="45">
        <v>14680</v>
      </c>
      <c r="D23" s="42">
        <v>36803</v>
      </c>
      <c r="E23" s="45">
        <v>31417</v>
      </c>
      <c r="F23" s="45">
        <v>285516</v>
      </c>
      <c r="G23" s="45">
        <v>316933</v>
      </c>
      <c r="H23" s="39">
        <v>138197</v>
      </c>
      <c r="I23" s="37">
        <v>1933</v>
      </c>
      <c r="J23" s="39">
        <v>474208</v>
      </c>
      <c r="K23" s="37">
        <v>642122</v>
      </c>
    </row>
    <row r="24" spans="1:11" ht="13.5" customHeight="1">
      <c r="A24" s="40" t="s">
        <v>119</v>
      </c>
      <c r="B24" s="45">
        <v>12662</v>
      </c>
      <c r="C24" s="45">
        <v>16942</v>
      </c>
      <c r="D24" s="42">
        <v>29604</v>
      </c>
      <c r="E24" s="45">
        <v>38518</v>
      </c>
      <c r="F24" s="45">
        <v>309076</v>
      </c>
      <c r="G24" s="45">
        <v>347594</v>
      </c>
      <c r="H24" s="39">
        <v>168588</v>
      </c>
      <c r="I24" s="37">
        <v>2122</v>
      </c>
      <c r="J24" s="39">
        <v>512182</v>
      </c>
      <c r="K24" s="37">
        <v>725570</v>
      </c>
    </row>
    <row r="25" spans="1:11" ht="13.5" customHeight="1">
      <c r="A25" s="40" t="s">
        <v>120</v>
      </c>
      <c r="B25" s="45">
        <v>38907</v>
      </c>
      <c r="C25" s="45">
        <v>55645</v>
      </c>
      <c r="D25" s="42">
        <v>94552</v>
      </c>
      <c r="E25" s="45">
        <v>82026</v>
      </c>
      <c r="F25" s="45">
        <v>817204</v>
      </c>
      <c r="G25" s="45">
        <v>899230</v>
      </c>
      <c r="H25" s="39">
        <v>459971</v>
      </c>
      <c r="I25" s="37">
        <v>6132</v>
      </c>
      <c r="J25" s="39">
        <v>1285742</v>
      </c>
      <c r="K25" s="37">
        <v>1846091</v>
      </c>
    </row>
    <row r="26" spans="1:11" ht="13.5" customHeight="1">
      <c r="A26" s="40" t="s">
        <v>121</v>
      </c>
      <c r="B26" s="45">
        <v>58241</v>
      </c>
      <c r="C26" s="45">
        <v>48348</v>
      </c>
      <c r="D26" s="45">
        <v>106589</v>
      </c>
      <c r="E26" s="45">
        <v>75189</v>
      </c>
      <c r="F26" s="45">
        <v>828941</v>
      </c>
      <c r="G26" s="45">
        <v>904130</v>
      </c>
      <c r="H26" s="39">
        <v>342952</v>
      </c>
      <c r="I26" s="37">
        <v>5033</v>
      </c>
      <c r="J26" s="39">
        <v>1232571</v>
      </c>
      <c r="K26" s="37">
        <v>1653527</v>
      </c>
    </row>
    <row r="27" spans="1:11" ht="13.5" customHeight="1">
      <c r="A27" s="40" t="s">
        <v>122</v>
      </c>
      <c r="B27" s="45">
        <v>111338</v>
      </c>
      <c r="C27" s="45">
        <v>66311</v>
      </c>
      <c r="D27" s="45">
        <v>177649</v>
      </c>
      <c r="E27" s="45">
        <v>113658</v>
      </c>
      <c r="F27" s="45">
        <v>1361912</v>
      </c>
      <c r="G27" s="45">
        <v>1475570</v>
      </c>
      <c r="H27" s="39">
        <v>560872</v>
      </c>
      <c r="I27" s="37">
        <v>6982</v>
      </c>
      <c r="J27" s="39">
        <v>2072497</v>
      </c>
      <c r="K27" s="37">
        <v>2810599</v>
      </c>
    </row>
    <row r="28" spans="1:11" ht="13.5" customHeight="1">
      <c r="A28" s="40" t="s">
        <v>75</v>
      </c>
      <c r="B28" s="45">
        <v>185333</v>
      </c>
      <c r="C28" s="45">
        <v>91918</v>
      </c>
      <c r="D28" s="45">
        <v>277251</v>
      </c>
      <c r="E28" s="45">
        <v>241721</v>
      </c>
      <c r="F28" s="45">
        <v>3028065</v>
      </c>
      <c r="G28" s="45">
        <v>3269786</v>
      </c>
      <c r="H28" s="39">
        <v>828810</v>
      </c>
      <c r="I28" s="37">
        <v>10185</v>
      </c>
      <c r="J28" s="39">
        <v>3847914</v>
      </c>
      <c r="K28" s="37">
        <v>4953743</v>
      </c>
    </row>
    <row r="29" spans="1:11" ht="13.5" customHeight="1">
      <c r="A29" s="40" t="s">
        <v>76</v>
      </c>
      <c r="B29" s="45">
        <v>59403</v>
      </c>
      <c r="C29" s="45">
        <v>30421</v>
      </c>
      <c r="D29" s="45">
        <v>89824</v>
      </c>
      <c r="E29" s="45">
        <v>54908</v>
      </c>
      <c r="F29" s="45">
        <v>684107</v>
      </c>
      <c r="G29" s="45">
        <v>739015</v>
      </c>
      <c r="H29" s="39">
        <v>313492</v>
      </c>
      <c r="I29" s="37">
        <v>3553</v>
      </c>
      <c r="J29" s="39">
        <v>1070000</v>
      </c>
      <c r="K29" s="37">
        <v>1460373</v>
      </c>
    </row>
    <row r="30" spans="1:11" ht="13.5" customHeight="1">
      <c r="A30" s="40" t="s">
        <v>77</v>
      </c>
      <c r="B30" s="45">
        <v>27720</v>
      </c>
      <c r="C30" s="45">
        <v>26376</v>
      </c>
      <c r="D30" s="45">
        <v>54096</v>
      </c>
      <c r="E30" s="45">
        <v>70734</v>
      </c>
      <c r="F30" s="45">
        <v>452221</v>
      </c>
      <c r="G30" s="45">
        <v>522955</v>
      </c>
      <c r="H30" s="39">
        <v>194937</v>
      </c>
      <c r="I30" s="37">
        <v>2787</v>
      </c>
      <c r="J30" s="39">
        <v>726346</v>
      </c>
      <c r="K30" s="37">
        <v>973060</v>
      </c>
    </row>
    <row r="31" spans="1:11" ht="13.5" customHeight="1">
      <c r="A31" s="40" t="s">
        <v>78</v>
      </c>
      <c r="B31" s="45">
        <v>45439</v>
      </c>
      <c r="C31" s="45">
        <v>32184</v>
      </c>
      <c r="D31" s="45">
        <v>77623</v>
      </c>
      <c r="E31" s="45">
        <v>144307</v>
      </c>
      <c r="F31" s="45">
        <v>686676</v>
      </c>
      <c r="G31" s="45">
        <v>830983</v>
      </c>
      <c r="H31" s="39">
        <v>263732</v>
      </c>
      <c r="I31" s="37">
        <v>4670</v>
      </c>
      <c r="J31" s="39">
        <v>978230</v>
      </c>
      <c r="K31" s="37">
        <v>1333315</v>
      </c>
    </row>
    <row r="32" spans="1:11" ht="13.5" customHeight="1">
      <c r="A32" s="40" t="s">
        <v>79</v>
      </c>
      <c r="B32" s="45">
        <v>155690</v>
      </c>
      <c r="C32" s="45">
        <v>53192</v>
      </c>
      <c r="D32" s="45">
        <v>208882</v>
      </c>
      <c r="E32" s="45">
        <v>334332</v>
      </c>
      <c r="F32" s="45">
        <v>1664633</v>
      </c>
      <c r="G32" s="45">
        <v>1998965</v>
      </c>
      <c r="H32" s="39">
        <v>719407</v>
      </c>
      <c r="I32" s="37">
        <v>9289</v>
      </c>
      <c r="J32" s="39">
        <v>2706614</v>
      </c>
      <c r="K32" s="37">
        <v>3702450</v>
      </c>
    </row>
    <row r="33" spans="1:12" ht="13.5" customHeight="1">
      <c r="A33" s="40" t="s">
        <v>80</v>
      </c>
      <c r="B33" s="45">
        <v>107891</v>
      </c>
      <c r="C33" s="45">
        <v>54400</v>
      </c>
      <c r="D33" s="45">
        <v>162291</v>
      </c>
      <c r="E33" s="45">
        <v>257631</v>
      </c>
      <c r="F33" s="45">
        <v>1397643</v>
      </c>
      <c r="G33" s="45">
        <v>1655274</v>
      </c>
      <c r="H33" s="39">
        <v>537796</v>
      </c>
      <c r="I33" s="37">
        <v>7655</v>
      </c>
      <c r="J33" s="39">
        <v>2204701</v>
      </c>
      <c r="K33" s="37">
        <v>2953595</v>
      </c>
      <c r="L33" s="26"/>
    </row>
    <row r="34" spans="1:12" ht="13.5" customHeight="1">
      <c r="A34" s="40" t="s">
        <v>81</v>
      </c>
      <c r="B34" s="45">
        <v>24167</v>
      </c>
      <c r="C34" s="45">
        <v>20595</v>
      </c>
      <c r="D34" s="45">
        <v>44762</v>
      </c>
      <c r="E34" s="45">
        <v>62969</v>
      </c>
      <c r="F34" s="45">
        <v>401841</v>
      </c>
      <c r="G34" s="45">
        <v>464810</v>
      </c>
      <c r="H34" s="39">
        <v>154220</v>
      </c>
      <c r="I34" s="37">
        <v>2184</v>
      </c>
      <c r="J34" s="39">
        <v>626799</v>
      </c>
      <c r="K34" s="37">
        <v>822034</v>
      </c>
      <c r="L34" s="26"/>
    </row>
    <row r="35" spans="1:12" ht="13.5" customHeight="1">
      <c r="A35" s="40" t="s">
        <v>82</v>
      </c>
      <c r="B35" s="45">
        <v>32194</v>
      </c>
      <c r="C35" s="45">
        <v>26892</v>
      </c>
      <c r="D35" s="45">
        <v>59086</v>
      </c>
      <c r="E35" s="45">
        <v>47156</v>
      </c>
      <c r="F35" s="45">
        <v>249185</v>
      </c>
      <c r="G35" s="45">
        <v>296341</v>
      </c>
      <c r="H35" s="39">
        <v>191423</v>
      </c>
      <c r="I35" s="37">
        <v>1751</v>
      </c>
      <c r="J35" s="39">
        <v>505404</v>
      </c>
      <c r="K35" s="37">
        <v>739482</v>
      </c>
      <c r="L35" s="26"/>
    </row>
    <row r="36" spans="1:11" ht="13.5" customHeight="1">
      <c r="A36" s="40" t="s">
        <v>83</v>
      </c>
      <c r="B36" s="45">
        <v>13404</v>
      </c>
      <c r="C36" s="45">
        <v>9417</v>
      </c>
      <c r="D36" s="45">
        <v>22821</v>
      </c>
      <c r="E36" s="45">
        <v>22764</v>
      </c>
      <c r="F36" s="45">
        <v>168100</v>
      </c>
      <c r="G36" s="45">
        <v>190864</v>
      </c>
      <c r="H36" s="39">
        <v>114153</v>
      </c>
      <c r="I36" s="37">
        <v>1334</v>
      </c>
      <c r="J36" s="39">
        <v>319612</v>
      </c>
      <c r="K36" s="37">
        <v>452271</v>
      </c>
    </row>
    <row r="37" spans="1:11" ht="13.5" customHeight="1">
      <c r="A37" s="40" t="s">
        <v>84</v>
      </c>
      <c r="B37" s="45">
        <v>15718</v>
      </c>
      <c r="C37" s="45">
        <v>11884</v>
      </c>
      <c r="D37" s="45">
        <v>27602</v>
      </c>
      <c r="E37" s="45">
        <v>29289</v>
      </c>
      <c r="F37" s="45">
        <v>178616</v>
      </c>
      <c r="G37" s="45">
        <v>207905</v>
      </c>
      <c r="H37" s="39">
        <v>137208</v>
      </c>
      <c r="I37" s="37">
        <v>1719</v>
      </c>
      <c r="J37" s="39">
        <v>378255</v>
      </c>
      <c r="K37" s="37">
        <v>540423</v>
      </c>
    </row>
    <row r="38" spans="1:11" ht="13.5" customHeight="1">
      <c r="A38" s="40" t="s">
        <v>85</v>
      </c>
      <c r="B38" s="45">
        <v>62170</v>
      </c>
      <c r="C38" s="45">
        <v>33060</v>
      </c>
      <c r="D38" s="45">
        <v>95230</v>
      </c>
      <c r="E38" s="45">
        <v>59525</v>
      </c>
      <c r="F38" s="45">
        <v>649806</v>
      </c>
      <c r="G38" s="45">
        <v>709331</v>
      </c>
      <c r="H38" s="39">
        <v>333662</v>
      </c>
      <c r="I38" s="37">
        <v>3183</v>
      </c>
      <c r="J38" s="39">
        <v>1069607</v>
      </c>
      <c r="K38" s="37">
        <v>1478748</v>
      </c>
    </row>
    <row r="39" spans="1:11" ht="13.5" customHeight="1">
      <c r="A39" s="40" t="s">
        <v>86</v>
      </c>
      <c r="B39" s="45">
        <v>78288</v>
      </c>
      <c r="C39" s="45">
        <v>38007</v>
      </c>
      <c r="D39" s="45">
        <v>116295</v>
      </c>
      <c r="E39" s="45">
        <v>104704</v>
      </c>
      <c r="F39" s="45">
        <v>898456</v>
      </c>
      <c r="G39" s="45">
        <v>1003160</v>
      </c>
      <c r="H39" s="39">
        <v>362997</v>
      </c>
      <c r="I39" s="37">
        <v>5342</v>
      </c>
      <c r="J39" s="39">
        <v>1357256</v>
      </c>
      <c r="K39" s="37">
        <v>1829919</v>
      </c>
    </row>
    <row r="40" spans="1:11" ht="13.5" customHeight="1">
      <c r="A40" s="40" t="s">
        <v>87</v>
      </c>
      <c r="B40" s="45">
        <v>35092</v>
      </c>
      <c r="C40" s="45">
        <v>21059</v>
      </c>
      <c r="D40" s="45">
        <v>56151</v>
      </c>
      <c r="E40" s="45">
        <v>47419</v>
      </c>
      <c r="F40" s="45">
        <v>449687</v>
      </c>
      <c r="G40" s="45">
        <v>497106</v>
      </c>
      <c r="H40" s="39">
        <v>226850</v>
      </c>
      <c r="I40" s="37">
        <v>2683</v>
      </c>
      <c r="J40" s="39">
        <v>776073</v>
      </c>
      <c r="K40" s="37">
        <v>1053848</v>
      </c>
    </row>
    <row r="41" spans="1:11" ht="13.5" customHeight="1">
      <c r="A41" s="40" t="s">
        <v>88</v>
      </c>
      <c r="B41" s="45">
        <v>19832</v>
      </c>
      <c r="C41" s="45">
        <v>16069</v>
      </c>
      <c r="D41" s="45">
        <v>35901</v>
      </c>
      <c r="E41" s="45">
        <v>19658</v>
      </c>
      <c r="F41" s="45">
        <v>270916</v>
      </c>
      <c r="G41" s="45">
        <v>290574</v>
      </c>
      <c r="H41" s="39">
        <v>152161</v>
      </c>
      <c r="I41" s="37">
        <v>1712</v>
      </c>
      <c r="J41" s="39">
        <v>425338</v>
      </c>
      <c r="K41" s="37">
        <v>607814</v>
      </c>
    </row>
    <row r="42" spans="1:11" ht="13.5" customHeight="1">
      <c r="A42" s="40" t="s">
        <v>89</v>
      </c>
      <c r="B42" s="45">
        <v>34280</v>
      </c>
      <c r="C42" s="45">
        <v>18082</v>
      </c>
      <c r="D42" s="45">
        <v>52362</v>
      </c>
      <c r="E42" s="45">
        <v>19370</v>
      </c>
      <c r="F42" s="45">
        <v>335823</v>
      </c>
      <c r="G42" s="45">
        <v>355193</v>
      </c>
      <c r="H42" s="39">
        <v>174370</v>
      </c>
      <c r="I42" s="37">
        <v>1690</v>
      </c>
      <c r="J42" s="39">
        <v>539768</v>
      </c>
      <c r="K42" s="37">
        <v>754918</v>
      </c>
    </row>
    <row r="43" spans="1:11" ht="13.5" customHeight="1">
      <c r="A43" s="40" t="s">
        <v>90</v>
      </c>
      <c r="B43" s="45">
        <v>42573</v>
      </c>
      <c r="C43" s="45">
        <v>24042</v>
      </c>
      <c r="D43" s="45">
        <v>66615</v>
      </c>
      <c r="E43" s="45">
        <v>27096</v>
      </c>
      <c r="F43" s="45">
        <v>404523</v>
      </c>
      <c r="G43" s="45">
        <v>431619</v>
      </c>
      <c r="H43" s="39">
        <v>251778</v>
      </c>
      <c r="I43" s="37">
        <v>2360</v>
      </c>
      <c r="J43" s="39">
        <v>691522</v>
      </c>
      <c r="K43" s="37">
        <v>996431</v>
      </c>
    </row>
    <row r="44" spans="1:11" ht="13.5" customHeight="1">
      <c r="A44" s="40" t="s">
        <v>91</v>
      </c>
      <c r="B44" s="45">
        <v>17679</v>
      </c>
      <c r="C44" s="45">
        <v>13400</v>
      </c>
      <c r="D44" s="45">
        <v>31079</v>
      </c>
      <c r="E44" s="45">
        <v>15892</v>
      </c>
      <c r="F44" s="45">
        <v>202388</v>
      </c>
      <c r="G44" s="45">
        <v>218280</v>
      </c>
      <c r="H44" s="39">
        <v>151915</v>
      </c>
      <c r="I44" s="37">
        <v>1376</v>
      </c>
      <c r="J44" s="39">
        <v>368680</v>
      </c>
      <c r="K44" s="37">
        <v>553394</v>
      </c>
    </row>
    <row r="45" spans="1:11" ht="13.5" customHeight="1">
      <c r="A45" s="40" t="s">
        <v>92</v>
      </c>
      <c r="B45" s="45">
        <v>110609</v>
      </c>
      <c r="C45" s="45">
        <v>70079</v>
      </c>
      <c r="D45" s="45">
        <v>180688</v>
      </c>
      <c r="E45" s="45">
        <v>339292</v>
      </c>
      <c r="F45" s="45">
        <v>1556210</v>
      </c>
      <c r="G45" s="45">
        <v>1895502</v>
      </c>
      <c r="H45" s="39">
        <v>627658</v>
      </c>
      <c r="I45" s="37">
        <v>10271</v>
      </c>
      <c r="J45" s="39">
        <v>1144937</v>
      </c>
      <c r="K45" s="37">
        <v>3197189</v>
      </c>
    </row>
    <row r="46" spans="1:11" ht="13.5" customHeight="1">
      <c r="A46" s="40" t="s">
        <v>93</v>
      </c>
      <c r="B46" s="45">
        <v>26675</v>
      </c>
      <c r="C46" s="45">
        <v>15172</v>
      </c>
      <c r="D46" s="45">
        <v>41847</v>
      </c>
      <c r="E46" s="45">
        <v>34231</v>
      </c>
      <c r="F46" s="45">
        <v>284487</v>
      </c>
      <c r="G46" s="45">
        <v>318718</v>
      </c>
      <c r="H46" s="39">
        <v>157503</v>
      </c>
      <c r="I46" s="37">
        <v>2151</v>
      </c>
      <c r="J46" s="39">
        <v>455410</v>
      </c>
      <c r="K46" s="37">
        <v>648148</v>
      </c>
    </row>
    <row r="47" spans="1:11" ht="13.5" customHeight="1">
      <c r="A47" s="40" t="s">
        <v>94</v>
      </c>
      <c r="B47" s="45">
        <v>23544</v>
      </c>
      <c r="C47" s="45">
        <v>17978</v>
      </c>
      <c r="D47" s="45">
        <v>41522</v>
      </c>
      <c r="E47" s="45">
        <v>75691</v>
      </c>
      <c r="F47" s="45">
        <v>360916</v>
      </c>
      <c r="G47" s="45">
        <v>436607</v>
      </c>
      <c r="H47" s="39">
        <v>211088</v>
      </c>
      <c r="I47" s="37">
        <v>4201</v>
      </c>
      <c r="J47" s="39">
        <v>642846</v>
      </c>
      <c r="K47" s="37">
        <v>915927</v>
      </c>
    </row>
    <row r="48" spans="1:11" ht="13.5" customHeight="1">
      <c r="A48" s="40" t="s">
        <v>95</v>
      </c>
      <c r="B48" s="45">
        <v>39511</v>
      </c>
      <c r="C48" s="45">
        <v>33759</v>
      </c>
      <c r="D48" s="45">
        <v>73270</v>
      </c>
      <c r="E48" s="45">
        <v>64955</v>
      </c>
      <c r="F48" s="45">
        <v>625224</v>
      </c>
      <c r="G48" s="45">
        <v>690179</v>
      </c>
      <c r="H48" s="39">
        <v>313349</v>
      </c>
      <c r="I48" s="37">
        <v>3891</v>
      </c>
      <c r="J48" s="39">
        <v>931484</v>
      </c>
      <c r="K48" s="37">
        <v>1313457</v>
      </c>
    </row>
    <row r="49" spans="1:11" ht="13.5" customHeight="1">
      <c r="A49" s="40" t="s">
        <v>96</v>
      </c>
      <c r="B49" s="45">
        <v>26260</v>
      </c>
      <c r="C49" s="45">
        <v>21118</v>
      </c>
      <c r="D49" s="45">
        <v>47378</v>
      </c>
      <c r="E49" s="45">
        <v>44501</v>
      </c>
      <c r="F49" s="45">
        <v>421154</v>
      </c>
      <c r="G49" s="45">
        <v>465655</v>
      </c>
      <c r="H49" s="39">
        <v>206702</v>
      </c>
      <c r="I49" s="37">
        <v>2688</v>
      </c>
      <c r="J49" s="39">
        <v>639041</v>
      </c>
      <c r="K49" s="37">
        <v>890635</v>
      </c>
    </row>
    <row r="50" spans="1:11" ht="13.5" customHeight="1">
      <c r="A50" s="40" t="s">
        <v>97</v>
      </c>
      <c r="B50" s="45">
        <v>27665</v>
      </c>
      <c r="C50" s="45">
        <v>24317</v>
      </c>
      <c r="D50" s="45">
        <v>51982</v>
      </c>
      <c r="E50" s="45">
        <v>36059</v>
      </c>
      <c r="F50" s="45">
        <v>385436</v>
      </c>
      <c r="G50" s="45">
        <v>421495</v>
      </c>
      <c r="H50" s="39">
        <v>241425</v>
      </c>
      <c r="I50" s="37">
        <v>2202</v>
      </c>
      <c r="J50" s="39">
        <v>616606</v>
      </c>
      <c r="K50" s="37">
        <v>909903</v>
      </c>
    </row>
    <row r="51" spans="1:11" ht="13.5" customHeight="1">
      <c r="A51" s="40" t="s">
        <v>98</v>
      </c>
      <c r="B51" s="45">
        <v>44806</v>
      </c>
      <c r="C51" s="45">
        <v>32898</v>
      </c>
      <c r="D51" s="45">
        <v>77704</v>
      </c>
      <c r="E51" s="45">
        <v>76260</v>
      </c>
      <c r="F51" s="45">
        <v>506394</v>
      </c>
      <c r="G51" s="45">
        <v>582654</v>
      </c>
      <c r="H51" s="39">
        <v>358285</v>
      </c>
      <c r="I51" s="37">
        <v>4152</v>
      </c>
      <c r="J51" s="39">
        <v>869758</v>
      </c>
      <c r="K51" s="37">
        <v>1312536</v>
      </c>
    </row>
    <row r="52" spans="1:11" ht="13.5" customHeight="1">
      <c r="A52" s="40" t="s">
        <v>99</v>
      </c>
      <c r="B52" s="45">
        <v>18011</v>
      </c>
      <c r="C52" s="45">
        <v>25381</v>
      </c>
      <c r="D52" s="45">
        <v>43392</v>
      </c>
      <c r="E52" s="45">
        <v>57312</v>
      </c>
      <c r="F52" s="45">
        <v>317830</v>
      </c>
      <c r="G52" s="45">
        <v>375142</v>
      </c>
      <c r="H52" s="39">
        <v>210122</v>
      </c>
      <c r="I52" s="37">
        <v>3181</v>
      </c>
      <c r="J52" s="39">
        <v>683988</v>
      </c>
      <c r="K52" s="37">
        <v>975536</v>
      </c>
    </row>
    <row r="53" spans="1:11" s="13" customFormat="1" ht="13.5" customHeight="1">
      <c r="A53" s="43" t="s">
        <v>42</v>
      </c>
      <c r="B53" s="12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3" customFormat="1" ht="13.5" customHeight="1">
      <c r="A54" s="14" t="s">
        <v>7</v>
      </c>
      <c r="B54" s="14"/>
      <c r="C54" s="18"/>
      <c r="D54" s="18"/>
      <c r="E54" s="18"/>
      <c r="F54" s="18"/>
      <c r="G54" s="18"/>
      <c r="H54" s="18"/>
      <c r="I54" s="18"/>
      <c r="J54" s="18"/>
      <c r="K54" s="18"/>
    </row>
    <row r="55" spans="1:2" ht="13.5" customHeight="1">
      <c r="A55" s="15" t="s">
        <v>43</v>
      </c>
      <c r="B55" s="15"/>
    </row>
    <row r="56" spans="1:2" ht="13.5" customHeight="1">
      <c r="A56" s="15" t="s">
        <v>104</v>
      </c>
      <c r="B56" s="15"/>
    </row>
    <row r="57" spans="1:2" ht="13.5" customHeight="1">
      <c r="A57" s="15" t="s">
        <v>8</v>
      </c>
      <c r="B57" s="15"/>
    </row>
    <row r="58" spans="1:12" ht="13.5" customHeight="1">
      <c r="A58" s="16" t="s">
        <v>1</v>
      </c>
      <c r="B58" s="16"/>
      <c r="C58" s="6"/>
      <c r="D58" s="6"/>
      <c r="E58" s="6"/>
      <c r="F58" s="6"/>
      <c r="G58" s="7"/>
      <c r="H58" s="6"/>
      <c r="I58" s="6"/>
      <c r="J58" s="6"/>
      <c r="K58" s="6"/>
      <c r="L58" s="7"/>
    </row>
  </sheetData>
  <sheetProtection/>
  <mergeCells count="6">
    <mergeCell ref="A2:A4"/>
    <mergeCell ref="B2:G2"/>
    <mergeCell ref="H2:K2"/>
    <mergeCell ref="B3:D3"/>
    <mergeCell ref="E3:G3"/>
    <mergeCell ref="K3:K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70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66" sqref="B66"/>
    </sheetView>
  </sheetViews>
  <sheetFormatPr defaultColWidth="8.796875" defaultRowHeight="13.5" customHeight="1"/>
  <cols>
    <col min="1" max="1" width="13.3984375" style="2" customWidth="1"/>
    <col min="2" max="11" width="12.3984375" style="2" customWidth="1"/>
    <col min="12" max="12" width="4.59765625" style="2" customWidth="1"/>
    <col min="13" max="16384" width="9" style="2" customWidth="1"/>
  </cols>
  <sheetData>
    <row r="1" s="1" customFormat="1" ht="13.5" customHeight="1">
      <c r="A1" s="1" t="s">
        <v>0</v>
      </c>
    </row>
    <row r="2" spans="1:11" ht="13.5" customHeight="1">
      <c r="A2" s="115" t="s">
        <v>65</v>
      </c>
      <c r="B2" s="118" t="s">
        <v>57</v>
      </c>
      <c r="C2" s="119"/>
      <c r="D2" s="119"/>
      <c r="E2" s="119"/>
      <c r="F2" s="119"/>
      <c r="G2" s="120"/>
      <c r="H2" s="118" t="s">
        <v>58</v>
      </c>
      <c r="I2" s="121"/>
      <c r="J2" s="121"/>
      <c r="K2" s="122"/>
    </row>
    <row r="3" spans="1:11" ht="27" customHeight="1">
      <c r="A3" s="116"/>
      <c r="B3" s="123" t="s">
        <v>100</v>
      </c>
      <c r="C3" s="121"/>
      <c r="D3" s="122"/>
      <c r="E3" s="123" t="s">
        <v>101</v>
      </c>
      <c r="F3" s="124"/>
      <c r="G3" s="125"/>
      <c r="H3" s="129" t="s">
        <v>102</v>
      </c>
      <c r="I3" s="3"/>
      <c r="J3" s="3"/>
      <c r="K3" s="4" t="s">
        <v>59</v>
      </c>
    </row>
    <row r="4" spans="1:11" ht="13.5" customHeight="1">
      <c r="A4" s="117"/>
      <c r="B4" s="11" t="s">
        <v>102</v>
      </c>
      <c r="C4" s="8" t="s">
        <v>66</v>
      </c>
      <c r="D4" s="8" t="s">
        <v>67</v>
      </c>
      <c r="E4" s="8" t="s">
        <v>102</v>
      </c>
      <c r="F4" s="8" t="s">
        <v>68</v>
      </c>
      <c r="G4" s="8" t="s">
        <v>69</v>
      </c>
      <c r="H4" s="130"/>
      <c r="I4" s="5" t="s">
        <v>60</v>
      </c>
      <c r="J4" s="5" t="s">
        <v>61</v>
      </c>
      <c r="K4" s="5" t="s">
        <v>62</v>
      </c>
    </row>
    <row r="5" spans="1:11" ht="13.5" customHeight="1">
      <c r="A5" s="9" t="s">
        <v>70</v>
      </c>
      <c r="B5" s="36">
        <v>4580601</v>
      </c>
      <c r="C5" s="36">
        <v>2788513</v>
      </c>
      <c r="D5" s="36">
        <v>1792088</v>
      </c>
      <c r="E5" s="36">
        <v>43675562</v>
      </c>
      <c r="F5" s="36">
        <v>5626194</v>
      </c>
      <c r="G5" s="36">
        <v>38049368</v>
      </c>
      <c r="H5" s="37">
        <v>78693495</v>
      </c>
      <c r="I5" s="38">
        <v>15858677</v>
      </c>
      <c r="J5" s="37">
        <v>229804</v>
      </c>
      <c r="K5" s="38">
        <v>56471083</v>
      </c>
    </row>
    <row r="6" spans="1:11" ht="13.5" customHeight="1">
      <c r="A6" s="9" t="s">
        <v>71</v>
      </c>
      <c r="B6" s="36">
        <v>360488</v>
      </c>
      <c r="C6" s="36">
        <v>266002</v>
      </c>
      <c r="D6" s="36">
        <v>94486</v>
      </c>
      <c r="E6" s="36">
        <v>2231941</v>
      </c>
      <c r="F6" s="36">
        <v>283651</v>
      </c>
      <c r="G6" s="36">
        <v>1948290</v>
      </c>
      <c r="H6" s="37">
        <v>3648360</v>
      </c>
      <c r="I6" s="39">
        <v>695058</v>
      </c>
      <c r="J6" s="37">
        <v>14397</v>
      </c>
      <c r="K6" s="39">
        <v>2685900</v>
      </c>
    </row>
    <row r="7" spans="1:11" ht="13.5" customHeight="1">
      <c r="A7" s="40" t="s">
        <v>72</v>
      </c>
      <c r="B7" s="41">
        <v>62402</v>
      </c>
      <c r="C7" s="41">
        <v>32111</v>
      </c>
      <c r="D7" s="41">
        <v>30291</v>
      </c>
      <c r="E7" s="41">
        <v>471073</v>
      </c>
      <c r="F7" s="41">
        <v>58672</v>
      </c>
      <c r="G7" s="41">
        <v>412401</v>
      </c>
      <c r="H7" s="37">
        <v>981318</v>
      </c>
      <c r="I7" s="39">
        <v>237415</v>
      </c>
      <c r="J7" s="37">
        <v>4195</v>
      </c>
      <c r="K7" s="39">
        <v>687984</v>
      </c>
    </row>
    <row r="8" spans="1:11" ht="13.5" customHeight="1">
      <c r="A8" s="40" t="s">
        <v>73</v>
      </c>
      <c r="B8" s="41">
        <v>60679</v>
      </c>
      <c r="C8" s="41">
        <v>31851</v>
      </c>
      <c r="D8" s="41">
        <v>28828</v>
      </c>
      <c r="E8" s="41">
        <v>474149</v>
      </c>
      <c r="F8" s="41">
        <v>52867</v>
      </c>
      <c r="G8" s="41">
        <v>421282</v>
      </c>
      <c r="H8" s="37">
        <v>979129</v>
      </c>
      <c r="I8" s="39">
        <v>242561</v>
      </c>
      <c r="J8" s="37">
        <v>3736</v>
      </c>
      <c r="K8" s="39">
        <v>684611</v>
      </c>
    </row>
    <row r="9" spans="1:11" ht="13.5" customHeight="1">
      <c r="A9" s="40" t="s">
        <v>74</v>
      </c>
      <c r="B9" s="41">
        <v>104352</v>
      </c>
      <c r="C9" s="41">
        <v>65050</v>
      </c>
      <c r="D9" s="41">
        <v>39302</v>
      </c>
      <c r="E9" s="41">
        <v>911191</v>
      </c>
      <c r="F9" s="41">
        <v>72099</v>
      </c>
      <c r="G9" s="41">
        <v>839092</v>
      </c>
      <c r="H9" s="37">
        <v>1566712</v>
      </c>
      <c r="I9" s="39">
        <v>311704</v>
      </c>
      <c r="J9" s="37">
        <v>4882</v>
      </c>
      <c r="K9" s="39">
        <v>1163466</v>
      </c>
    </row>
    <row r="10" spans="1:11" ht="13.5" customHeight="1">
      <c r="A10" s="40" t="s">
        <v>105</v>
      </c>
      <c r="B10" s="41">
        <v>40702</v>
      </c>
      <c r="C10" s="41">
        <v>22242</v>
      </c>
      <c r="D10" s="41">
        <v>18460</v>
      </c>
      <c r="E10" s="41">
        <v>377484</v>
      </c>
      <c r="F10" s="41">
        <v>37279</v>
      </c>
      <c r="G10" s="41">
        <v>340205</v>
      </c>
      <c r="H10" s="37">
        <v>813554</v>
      </c>
      <c r="I10" s="39">
        <v>198960</v>
      </c>
      <c r="J10" s="37">
        <v>2701</v>
      </c>
      <c r="K10" s="39">
        <v>573627</v>
      </c>
    </row>
    <row r="11" spans="1:11" ht="13.5" customHeight="1">
      <c r="A11" s="40" t="s">
        <v>106</v>
      </c>
      <c r="B11" s="41">
        <v>46458</v>
      </c>
      <c r="C11" s="41">
        <v>24858</v>
      </c>
      <c r="D11" s="41">
        <v>21600</v>
      </c>
      <c r="E11" s="41">
        <v>409436</v>
      </c>
      <c r="F11" s="41">
        <v>33964</v>
      </c>
      <c r="G11" s="41">
        <v>375472</v>
      </c>
      <c r="H11" s="37">
        <v>914989</v>
      </c>
      <c r="I11" s="39">
        <v>213558</v>
      </c>
      <c r="J11" s="37">
        <v>2599</v>
      </c>
      <c r="K11" s="39">
        <v>656388</v>
      </c>
    </row>
    <row r="12" spans="1:11" ht="13.5" customHeight="1">
      <c r="A12" s="40" t="s">
        <v>107</v>
      </c>
      <c r="B12" s="41">
        <v>93412</v>
      </c>
      <c r="C12" s="41">
        <v>54621</v>
      </c>
      <c r="D12" s="41">
        <v>38791</v>
      </c>
      <c r="E12" s="41">
        <v>858074</v>
      </c>
      <c r="F12" s="41">
        <v>74542</v>
      </c>
      <c r="G12" s="41">
        <v>783532</v>
      </c>
      <c r="H12" s="37">
        <v>1565213</v>
      </c>
      <c r="I12" s="39">
        <v>348967</v>
      </c>
      <c r="J12" s="37">
        <v>5329</v>
      </c>
      <c r="K12" s="39">
        <v>1128868</v>
      </c>
    </row>
    <row r="13" spans="1:11" ht="13.5" customHeight="1">
      <c r="A13" s="40" t="s">
        <v>108</v>
      </c>
      <c r="B13" s="41">
        <v>143862</v>
      </c>
      <c r="C13" s="41">
        <v>75063</v>
      </c>
      <c r="D13" s="41">
        <v>68799</v>
      </c>
      <c r="E13" s="41">
        <v>1355140</v>
      </c>
      <c r="F13" s="41">
        <v>142056</v>
      </c>
      <c r="G13" s="41">
        <v>1213084</v>
      </c>
      <c r="H13" s="37">
        <v>2455786</v>
      </c>
      <c r="I13" s="39">
        <v>520214</v>
      </c>
      <c r="J13" s="37">
        <v>7173</v>
      </c>
      <c r="K13" s="39">
        <v>1797662</v>
      </c>
    </row>
    <row r="14" spans="1:11" ht="13.5" customHeight="1">
      <c r="A14" s="40" t="s">
        <v>109</v>
      </c>
      <c r="B14" s="41">
        <v>86158</v>
      </c>
      <c r="C14" s="41">
        <v>42366</v>
      </c>
      <c r="D14" s="41">
        <v>43792</v>
      </c>
      <c r="E14" s="41">
        <v>900111</v>
      </c>
      <c r="F14" s="41">
        <v>87808</v>
      </c>
      <c r="G14" s="41">
        <v>812303</v>
      </c>
      <c r="H14" s="37">
        <v>1647215</v>
      </c>
      <c r="I14" s="39">
        <v>317947</v>
      </c>
      <c r="J14" s="37">
        <v>4864</v>
      </c>
      <c r="K14" s="39">
        <v>1225565</v>
      </c>
    </row>
    <row r="15" spans="1:11" ht="13.5" customHeight="1">
      <c r="A15" s="40" t="s">
        <v>110</v>
      </c>
      <c r="B15" s="41">
        <v>89480</v>
      </c>
      <c r="C15" s="41">
        <v>44262</v>
      </c>
      <c r="D15" s="41">
        <v>45218</v>
      </c>
      <c r="E15" s="41">
        <v>854898</v>
      </c>
      <c r="F15" s="41">
        <v>70196</v>
      </c>
      <c r="G15" s="41">
        <v>784702</v>
      </c>
      <c r="H15" s="37">
        <v>1727027</v>
      </c>
      <c r="I15" s="39">
        <v>357388</v>
      </c>
      <c r="J15" s="37">
        <v>4176</v>
      </c>
      <c r="K15" s="39">
        <v>1276007</v>
      </c>
    </row>
    <row r="16" spans="1:11" ht="13.5" customHeight="1">
      <c r="A16" s="40" t="s">
        <v>111</v>
      </c>
      <c r="B16" s="41">
        <v>211577</v>
      </c>
      <c r="C16" s="41">
        <v>131571</v>
      </c>
      <c r="D16" s="41">
        <v>80006</v>
      </c>
      <c r="E16" s="41">
        <v>2356470</v>
      </c>
      <c r="F16" s="41">
        <v>190176</v>
      </c>
      <c r="G16" s="41">
        <v>2166294</v>
      </c>
      <c r="H16" s="37">
        <v>3906399</v>
      </c>
      <c r="I16" s="39">
        <v>634809</v>
      </c>
      <c r="J16" s="37">
        <v>9530</v>
      </c>
      <c r="K16" s="39">
        <v>3005641</v>
      </c>
    </row>
    <row r="17" spans="1:11" ht="13.5" customHeight="1">
      <c r="A17" s="40" t="s">
        <v>112</v>
      </c>
      <c r="B17" s="41">
        <v>176891</v>
      </c>
      <c r="C17" s="41">
        <v>98346</v>
      </c>
      <c r="D17" s="41">
        <v>78545</v>
      </c>
      <c r="E17" s="41">
        <v>2115334</v>
      </c>
      <c r="F17" s="41">
        <v>210451</v>
      </c>
      <c r="G17" s="41">
        <v>1904883</v>
      </c>
      <c r="H17" s="37">
        <v>3461289</v>
      </c>
      <c r="I17" s="39">
        <v>620667</v>
      </c>
      <c r="J17" s="37">
        <v>10477</v>
      </c>
      <c r="K17" s="39">
        <v>2620496</v>
      </c>
    </row>
    <row r="18" spans="1:11" ht="13.5" customHeight="1">
      <c r="A18" s="40" t="s">
        <v>113</v>
      </c>
      <c r="B18" s="41">
        <v>194105</v>
      </c>
      <c r="C18" s="41">
        <v>120086</v>
      </c>
      <c r="D18" s="41">
        <v>74019</v>
      </c>
      <c r="E18" s="41">
        <v>3044351</v>
      </c>
      <c r="F18" s="41">
        <v>801095</v>
      </c>
      <c r="G18" s="41">
        <v>2243256</v>
      </c>
      <c r="H18" s="37">
        <v>4472022</v>
      </c>
      <c r="I18" s="39">
        <v>743573</v>
      </c>
      <c r="J18" s="37">
        <v>14524</v>
      </c>
      <c r="K18" s="39">
        <v>3164227</v>
      </c>
    </row>
    <row r="19" spans="1:11" ht="13.5" customHeight="1">
      <c r="A19" s="40" t="s">
        <v>114</v>
      </c>
      <c r="B19" s="41">
        <v>208661</v>
      </c>
      <c r="C19" s="41">
        <v>146542</v>
      </c>
      <c r="D19" s="41">
        <v>62119</v>
      </c>
      <c r="E19" s="41">
        <v>2860914</v>
      </c>
      <c r="F19" s="41">
        <v>725278</v>
      </c>
      <c r="G19" s="41">
        <v>2135636</v>
      </c>
      <c r="H19" s="37">
        <v>3956666</v>
      </c>
      <c r="I19" s="39">
        <v>574196</v>
      </c>
      <c r="J19" s="37">
        <v>11004</v>
      </c>
      <c r="K19" s="39">
        <v>3016316</v>
      </c>
    </row>
    <row r="20" spans="1:11" ht="13.5" customHeight="1">
      <c r="A20" s="40" t="s">
        <v>115</v>
      </c>
      <c r="B20" s="41">
        <v>109998</v>
      </c>
      <c r="C20" s="41">
        <v>54718</v>
      </c>
      <c r="D20" s="41">
        <v>55280</v>
      </c>
      <c r="E20" s="41">
        <v>781040</v>
      </c>
      <c r="F20" s="41">
        <v>88904</v>
      </c>
      <c r="G20" s="41">
        <v>692136</v>
      </c>
      <c r="H20" s="37">
        <v>1805805</v>
      </c>
      <c r="I20" s="39">
        <v>400057</v>
      </c>
      <c r="J20" s="37">
        <v>6776</v>
      </c>
      <c r="K20" s="39">
        <v>1302601</v>
      </c>
    </row>
    <row r="21" spans="1:11" ht="13.5" customHeight="1">
      <c r="A21" s="40" t="s">
        <v>116</v>
      </c>
      <c r="B21" s="41">
        <v>56634</v>
      </c>
      <c r="C21" s="41">
        <v>30845</v>
      </c>
      <c r="D21" s="41">
        <v>25789</v>
      </c>
      <c r="E21" s="41">
        <v>408090</v>
      </c>
      <c r="F21" s="41">
        <v>29105</v>
      </c>
      <c r="G21" s="41">
        <v>378985</v>
      </c>
      <c r="H21" s="37">
        <v>875299</v>
      </c>
      <c r="I21" s="39">
        <v>170848</v>
      </c>
      <c r="J21" s="37">
        <v>2194</v>
      </c>
      <c r="K21" s="39">
        <v>664281</v>
      </c>
    </row>
    <row r="22" spans="1:11" ht="13.5" customHeight="1">
      <c r="A22" s="40" t="s">
        <v>117</v>
      </c>
      <c r="B22" s="41">
        <v>53892</v>
      </c>
      <c r="C22" s="41">
        <v>30755</v>
      </c>
      <c r="D22" s="41">
        <v>23137</v>
      </c>
      <c r="E22" s="41">
        <v>454300</v>
      </c>
      <c r="F22" s="41">
        <v>39468</v>
      </c>
      <c r="G22" s="41">
        <v>414832</v>
      </c>
      <c r="H22" s="37">
        <v>869654</v>
      </c>
      <c r="I22" s="39">
        <v>165132</v>
      </c>
      <c r="J22" s="37">
        <v>2835</v>
      </c>
      <c r="K22" s="39">
        <v>664054</v>
      </c>
    </row>
    <row r="23" spans="1:11" ht="13.5" customHeight="1">
      <c r="A23" s="40" t="s">
        <v>118</v>
      </c>
      <c r="B23" s="42">
        <v>36803</v>
      </c>
      <c r="C23" s="41">
        <v>22123</v>
      </c>
      <c r="D23" s="41">
        <v>14680</v>
      </c>
      <c r="E23" s="41">
        <v>316933</v>
      </c>
      <c r="F23" s="41">
        <v>31417</v>
      </c>
      <c r="G23" s="41">
        <v>285516</v>
      </c>
      <c r="H23" s="37">
        <v>642122</v>
      </c>
      <c r="I23" s="39">
        <v>138197</v>
      </c>
      <c r="J23" s="37">
        <v>1933</v>
      </c>
      <c r="K23" s="39">
        <v>474208</v>
      </c>
    </row>
    <row r="24" spans="1:11" ht="13.5" customHeight="1">
      <c r="A24" s="40" t="s">
        <v>119</v>
      </c>
      <c r="B24" s="42">
        <v>29604</v>
      </c>
      <c r="C24" s="41">
        <v>12662</v>
      </c>
      <c r="D24" s="41">
        <v>16942</v>
      </c>
      <c r="E24" s="41">
        <v>347594</v>
      </c>
      <c r="F24" s="41">
        <v>38518</v>
      </c>
      <c r="G24" s="41">
        <v>309076</v>
      </c>
      <c r="H24" s="37">
        <v>725570</v>
      </c>
      <c r="I24" s="39">
        <v>168588</v>
      </c>
      <c r="J24" s="37">
        <v>2122</v>
      </c>
      <c r="K24" s="39">
        <v>512182</v>
      </c>
    </row>
    <row r="25" spans="1:11" ht="13.5" customHeight="1">
      <c r="A25" s="40" t="s">
        <v>120</v>
      </c>
      <c r="B25" s="42">
        <v>94552</v>
      </c>
      <c r="C25" s="41">
        <v>38907</v>
      </c>
      <c r="D25" s="41">
        <v>55645</v>
      </c>
      <c r="E25" s="41">
        <v>899230</v>
      </c>
      <c r="F25" s="41">
        <v>82026</v>
      </c>
      <c r="G25" s="41">
        <v>817204</v>
      </c>
      <c r="H25" s="37">
        <v>1846091</v>
      </c>
      <c r="I25" s="39">
        <v>459971</v>
      </c>
      <c r="J25" s="37">
        <v>6132</v>
      </c>
      <c r="K25" s="39">
        <v>1285742</v>
      </c>
    </row>
    <row r="26" spans="1:11" ht="13.5" customHeight="1">
      <c r="A26" s="40" t="s">
        <v>121</v>
      </c>
      <c r="B26" s="41">
        <v>106589</v>
      </c>
      <c r="C26" s="41">
        <v>58241</v>
      </c>
      <c r="D26" s="41">
        <v>48348</v>
      </c>
      <c r="E26" s="41">
        <v>904130</v>
      </c>
      <c r="F26" s="41">
        <v>75189</v>
      </c>
      <c r="G26" s="41">
        <v>828941</v>
      </c>
      <c r="H26" s="37">
        <v>1653527</v>
      </c>
      <c r="I26" s="39">
        <v>342952</v>
      </c>
      <c r="J26" s="37">
        <v>5033</v>
      </c>
      <c r="K26" s="39">
        <v>1232571</v>
      </c>
    </row>
    <row r="27" spans="1:11" ht="13.5" customHeight="1">
      <c r="A27" s="40" t="s">
        <v>122</v>
      </c>
      <c r="B27" s="41">
        <v>177649</v>
      </c>
      <c r="C27" s="41">
        <v>111338</v>
      </c>
      <c r="D27" s="41">
        <v>66311</v>
      </c>
      <c r="E27" s="41">
        <v>1475570</v>
      </c>
      <c r="F27" s="41">
        <v>113658</v>
      </c>
      <c r="G27" s="41">
        <v>1361912</v>
      </c>
      <c r="H27" s="37">
        <v>2810599</v>
      </c>
      <c r="I27" s="39">
        <v>560872</v>
      </c>
      <c r="J27" s="37">
        <v>6982</v>
      </c>
      <c r="K27" s="39">
        <v>2072497</v>
      </c>
    </row>
    <row r="28" spans="1:11" ht="13.5" customHeight="1">
      <c r="A28" s="40" t="s">
        <v>75</v>
      </c>
      <c r="B28" s="41">
        <v>277251</v>
      </c>
      <c r="C28" s="41">
        <v>185333</v>
      </c>
      <c r="D28" s="41">
        <v>91918</v>
      </c>
      <c r="E28" s="41">
        <v>3269786</v>
      </c>
      <c r="F28" s="41">
        <v>241721</v>
      </c>
      <c r="G28" s="41">
        <v>3028065</v>
      </c>
      <c r="H28" s="37">
        <v>4953743</v>
      </c>
      <c r="I28" s="39">
        <v>828810</v>
      </c>
      <c r="J28" s="37">
        <v>10185</v>
      </c>
      <c r="K28" s="39">
        <v>3847914</v>
      </c>
    </row>
    <row r="29" spans="1:11" ht="13.5" customHeight="1">
      <c r="A29" s="40" t="s">
        <v>76</v>
      </c>
      <c r="B29" s="41">
        <v>89824</v>
      </c>
      <c r="C29" s="41">
        <v>59403</v>
      </c>
      <c r="D29" s="41">
        <v>30421</v>
      </c>
      <c r="E29" s="41">
        <v>739015</v>
      </c>
      <c r="F29" s="41">
        <v>54908</v>
      </c>
      <c r="G29" s="41">
        <v>684107</v>
      </c>
      <c r="H29" s="37">
        <v>1460373</v>
      </c>
      <c r="I29" s="39">
        <v>313492</v>
      </c>
      <c r="J29" s="37">
        <v>3553</v>
      </c>
      <c r="K29" s="39">
        <v>1070000</v>
      </c>
    </row>
    <row r="30" spans="1:11" ht="13.5" customHeight="1">
      <c r="A30" s="40" t="s">
        <v>77</v>
      </c>
      <c r="B30" s="41">
        <v>54096</v>
      </c>
      <c r="C30" s="41">
        <v>27720</v>
      </c>
      <c r="D30" s="41">
        <v>26376</v>
      </c>
      <c r="E30" s="41">
        <v>522955</v>
      </c>
      <c r="F30" s="41">
        <v>70734</v>
      </c>
      <c r="G30" s="41">
        <v>452221</v>
      </c>
      <c r="H30" s="37">
        <v>973060</v>
      </c>
      <c r="I30" s="39">
        <v>194937</v>
      </c>
      <c r="J30" s="37">
        <v>2787</v>
      </c>
      <c r="K30" s="39">
        <v>726346</v>
      </c>
    </row>
    <row r="31" spans="1:11" ht="13.5" customHeight="1">
      <c r="A31" s="40" t="s">
        <v>78</v>
      </c>
      <c r="B31" s="41">
        <v>77623</v>
      </c>
      <c r="C31" s="41">
        <v>45439</v>
      </c>
      <c r="D31" s="41">
        <v>32184</v>
      </c>
      <c r="E31" s="41">
        <v>830983</v>
      </c>
      <c r="F31" s="41">
        <v>144307</v>
      </c>
      <c r="G31" s="41">
        <v>686676</v>
      </c>
      <c r="H31" s="37">
        <v>1333315</v>
      </c>
      <c r="I31" s="39">
        <v>263732</v>
      </c>
      <c r="J31" s="37">
        <v>4670</v>
      </c>
      <c r="K31" s="39">
        <v>978230</v>
      </c>
    </row>
    <row r="32" spans="1:11" ht="13.5" customHeight="1">
      <c r="A32" s="40" t="s">
        <v>79</v>
      </c>
      <c r="B32" s="41">
        <v>208882</v>
      </c>
      <c r="C32" s="41">
        <v>155690</v>
      </c>
      <c r="D32" s="41">
        <v>53192</v>
      </c>
      <c r="E32" s="41">
        <v>1998965</v>
      </c>
      <c r="F32" s="41">
        <v>334332</v>
      </c>
      <c r="G32" s="41">
        <v>1664633</v>
      </c>
      <c r="H32" s="37">
        <v>3702450</v>
      </c>
      <c r="I32" s="39">
        <v>719407</v>
      </c>
      <c r="J32" s="37">
        <v>9289</v>
      </c>
      <c r="K32" s="39">
        <v>2706614</v>
      </c>
    </row>
    <row r="33" spans="1:12" ht="13.5" customHeight="1">
      <c r="A33" s="40" t="s">
        <v>80</v>
      </c>
      <c r="B33" s="41">
        <v>162291</v>
      </c>
      <c r="C33" s="41">
        <v>107891</v>
      </c>
      <c r="D33" s="41">
        <v>54400</v>
      </c>
      <c r="E33" s="41">
        <v>1655274</v>
      </c>
      <c r="F33" s="41">
        <v>257631</v>
      </c>
      <c r="G33" s="41">
        <v>1397643</v>
      </c>
      <c r="H33" s="37">
        <v>2953595</v>
      </c>
      <c r="I33" s="39">
        <v>537796</v>
      </c>
      <c r="J33" s="37">
        <v>7655</v>
      </c>
      <c r="K33" s="39">
        <v>2204701</v>
      </c>
      <c r="L33" s="26"/>
    </row>
    <row r="34" spans="1:12" ht="13.5" customHeight="1">
      <c r="A34" s="40" t="s">
        <v>81</v>
      </c>
      <c r="B34" s="41">
        <v>44762</v>
      </c>
      <c r="C34" s="41">
        <v>24167</v>
      </c>
      <c r="D34" s="41">
        <v>20595</v>
      </c>
      <c r="E34" s="41">
        <v>464810</v>
      </c>
      <c r="F34" s="41">
        <v>62969</v>
      </c>
      <c r="G34" s="41">
        <v>401841</v>
      </c>
      <c r="H34" s="37">
        <v>822034</v>
      </c>
      <c r="I34" s="39">
        <v>154220</v>
      </c>
      <c r="J34" s="37">
        <v>2184</v>
      </c>
      <c r="K34" s="39">
        <v>626799</v>
      </c>
      <c r="L34" s="26"/>
    </row>
    <row r="35" spans="1:12" ht="13.5" customHeight="1">
      <c r="A35" s="40" t="s">
        <v>82</v>
      </c>
      <c r="B35" s="41">
        <v>59086</v>
      </c>
      <c r="C35" s="41">
        <v>32194</v>
      </c>
      <c r="D35" s="41">
        <v>26892</v>
      </c>
      <c r="E35" s="41">
        <v>296341</v>
      </c>
      <c r="F35" s="41">
        <v>47156</v>
      </c>
      <c r="G35" s="41">
        <v>249185</v>
      </c>
      <c r="H35" s="37">
        <v>739482</v>
      </c>
      <c r="I35" s="39">
        <v>191423</v>
      </c>
      <c r="J35" s="37">
        <v>1751</v>
      </c>
      <c r="K35" s="39">
        <v>505404</v>
      </c>
      <c r="L35" s="26"/>
    </row>
    <row r="36" spans="1:11" ht="13.5" customHeight="1">
      <c r="A36" s="40" t="s">
        <v>83</v>
      </c>
      <c r="B36" s="41">
        <v>22821</v>
      </c>
      <c r="C36" s="41">
        <v>13404</v>
      </c>
      <c r="D36" s="41">
        <v>9417</v>
      </c>
      <c r="E36" s="41">
        <v>190864</v>
      </c>
      <c r="F36" s="41">
        <v>22764</v>
      </c>
      <c r="G36" s="41">
        <v>168100</v>
      </c>
      <c r="H36" s="37">
        <v>452271</v>
      </c>
      <c r="I36" s="39">
        <v>114153</v>
      </c>
      <c r="J36" s="37">
        <v>1334</v>
      </c>
      <c r="K36" s="39">
        <v>319612</v>
      </c>
    </row>
    <row r="37" spans="1:11" ht="13.5" customHeight="1">
      <c r="A37" s="40" t="s">
        <v>84</v>
      </c>
      <c r="B37" s="41">
        <v>27602</v>
      </c>
      <c r="C37" s="41">
        <v>15718</v>
      </c>
      <c r="D37" s="41">
        <v>11884</v>
      </c>
      <c r="E37" s="41">
        <v>207905</v>
      </c>
      <c r="F37" s="41">
        <v>29289</v>
      </c>
      <c r="G37" s="41">
        <v>178616</v>
      </c>
      <c r="H37" s="37">
        <v>540423</v>
      </c>
      <c r="I37" s="39">
        <v>137208</v>
      </c>
      <c r="J37" s="37">
        <v>1719</v>
      </c>
      <c r="K37" s="39">
        <v>378255</v>
      </c>
    </row>
    <row r="38" spans="1:11" ht="13.5" customHeight="1">
      <c r="A38" s="40" t="s">
        <v>85</v>
      </c>
      <c r="B38" s="41">
        <v>95230</v>
      </c>
      <c r="C38" s="41">
        <v>62170</v>
      </c>
      <c r="D38" s="41">
        <v>33060</v>
      </c>
      <c r="E38" s="41">
        <v>709331</v>
      </c>
      <c r="F38" s="41">
        <v>59525</v>
      </c>
      <c r="G38" s="41">
        <v>649806</v>
      </c>
      <c r="H38" s="37">
        <v>1478748</v>
      </c>
      <c r="I38" s="39">
        <v>333662</v>
      </c>
      <c r="J38" s="37">
        <v>3183</v>
      </c>
      <c r="K38" s="39">
        <v>1069607</v>
      </c>
    </row>
    <row r="39" spans="1:11" ht="13.5" customHeight="1">
      <c r="A39" s="40" t="s">
        <v>86</v>
      </c>
      <c r="B39" s="41">
        <v>116295</v>
      </c>
      <c r="C39" s="41">
        <v>78288</v>
      </c>
      <c r="D39" s="41">
        <v>38007</v>
      </c>
      <c r="E39" s="41">
        <v>1003160</v>
      </c>
      <c r="F39" s="41">
        <v>104704</v>
      </c>
      <c r="G39" s="41">
        <v>898456</v>
      </c>
      <c r="H39" s="37">
        <v>1829919</v>
      </c>
      <c r="I39" s="39">
        <v>362997</v>
      </c>
      <c r="J39" s="37">
        <v>5342</v>
      </c>
      <c r="K39" s="39">
        <v>1357256</v>
      </c>
    </row>
    <row r="40" spans="1:11" ht="13.5" customHeight="1">
      <c r="A40" s="40" t="s">
        <v>87</v>
      </c>
      <c r="B40" s="41">
        <v>56151</v>
      </c>
      <c r="C40" s="41">
        <v>35092</v>
      </c>
      <c r="D40" s="41">
        <v>21059</v>
      </c>
      <c r="E40" s="41">
        <v>497106</v>
      </c>
      <c r="F40" s="41">
        <v>47419</v>
      </c>
      <c r="G40" s="41">
        <v>449687</v>
      </c>
      <c r="H40" s="37">
        <v>1053848</v>
      </c>
      <c r="I40" s="39">
        <v>226850</v>
      </c>
      <c r="J40" s="37">
        <v>2683</v>
      </c>
      <c r="K40" s="39">
        <v>776073</v>
      </c>
    </row>
    <row r="41" spans="1:11" ht="13.5" customHeight="1">
      <c r="A41" s="40" t="s">
        <v>88</v>
      </c>
      <c r="B41" s="41">
        <v>35901</v>
      </c>
      <c r="C41" s="41">
        <v>19832</v>
      </c>
      <c r="D41" s="41">
        <v>16069</v>
      </c>
      <c r="E41" s="41">
        <v>290574</v>
      </c>
      <c r="F41" s="41">
        <v>19658</v>
      </c>
      <c r="G41" s="41">
        <v>270916</v>
      </c>
      <c r="H41" s="37">
        <v>607814</v>
      </c>
      <c r="I41" s="39">
        <v>152161</v>
      </c>
      <c r="J41" s="37">
        <v>1712</v>
      </c>
      <c r="K41" s="39">
        <v>425338</v>
      </c>
    </row>
    <row r="42" spans="1:11" ht="13.5" customHeight="1">
      <c r="A42" s="40" t="s">
        <v>89</v>
      </c>
      <c r="B42" s="41">
        <v>52362</v>
      </c>
      <c r="C42" s="41">
        <v>34280</v>
      </c>
      <c r="D42" s="41">
        <v>18082</v>
      </c>
      <c r="E42" s="41">
        <v>355193</v>
      </c>
      <c r="F42" s="41">
        <v>19370</v>
      </c>
      <c r="G42" s="41">
        <v>335823</v>
      </c>
      <c r="H42" s="37">
        <v>754918</v>
      </c>
      <c r="I42" s="39">
        <v>174370</v>
      </c>
      <c r="J42" s="37">
        <v>1690</v>
      </c>
      <c r="K42" s="39">
        <v>539768</v>
      </c>
    </row>
    <row r="43" spans="1:11" ht="13.5" customHeight="1">
      <c r="A43" s="40" t="s">
        <v>90</v>
      </c>
      <c r="B43" s="41">
        <v>66615</v>
      </c>
      <c r="C43" s="41">
        <v>42573</v>
      </c>
      <c r="D43" s="41">
        <v>24042</v>
      </c>
      <c r="E43" s="41">
        <v>431619</v>
      </c>
      <c r="F43" s="41">
        <v>27096</v>
      </c>
      <c r="G43" s="41">
        <v>404523</v>
      </c>
      <c r="H43" s="37">
        <v>996431</v>
      </c>
      <c r="I43" s="39">
        <v>251778</v>
      </c>
      <c r="J43" s="37">
        <v>2360</v>
      </c>
      <c r="K43" s="39">
        <v>691522</v>
      </c>
    </row>
    <row r="44" spans="1:11" ht="13.5" customHeight="1">
      <c r="A44" s="40" t="s">
        <v>91</v>
      </c>
      <c r="B44" s="41">
        <v>31079</v>
      </c>
      <c r="C44" s="41">
        <v>17679</v>
      </c>
      <c r="D44" s="41">
        <v>13400</v>
      </c>
      <c r="E44" s="41">
        <v>218280</v>
      </c>
      <c r="F44" s="41">
        <v>15892</v>
      </c>
      <c r="G44" s="41">
        <v>202388</v>
      </c>
      <c r="H44" s="37">
        <v>553394</v>
      </c>
      <c r="I44" s="39">
        <v>151915</v>
      </c>
      <c r="J44" s="37">
        <v>1376</v>
      </c>
      <c r="K44" s="39">
        <v>368680</v>
      </c>
    </row>
    <row r="45" spans="1:11" ht="13.5" customHeight="1">
      <c r="A45" s="40" t="s">
        <v>92</v>
      </c>
      <c r="B45" s="41">
        <v>180688</v>
      </c>
      <c r="C45" s="41">
        <v>110609</v>
      </c>
      <c r="D45" s="41">
        <v>70079</v>
      </c>
      <c r="E45" s="41">
        <v>1895502</v>
      </c>
      <c r="F45" s="41">
        <v>339292</v>
      </c>
      <c r="G45" s="41">
        <v>1556210</v>
      </c>
      <c r="H45" s="37">
        <v>3197189</v>
      </c>
      <c r="I45" s="39">
        <v>627658</v>
      </c>
      <c r="J45" s="37">
        <v>10271</v>
      </c>
      <c r="K45" s="39">
        <v>1144937</v>
      </c>
    </row>
    <row r="46" spans="1:11" ht="13.5" customHeight="1">
      <c r="A46" s="40" t="s">
        <v>93</v>
      </c>
      <c r="B46" s="41">
        <v>41847</v>
      </c>
      <c r="C46" s="41">
        <v>26675</v>
      </c>
      <c r="D46" s="41">
        <v>15172</v>
      </c>
      <c r="E46" s="41">
        <v>318718</v>
      </c>
      <c r="F46" s="41">
        <v>34231</v>
      </c>
      <c r="G46" s="41">
        <v>284487</v>
      </c>
      <c r="H46" s="37">
        <v>648148</v>
      </c>
      <c r="I46" s="39">
        <v>157503</v>
      </c>
      <c r="J46" s="37">
        <v>2151</v>
      </c>
      <c r="K46" s="39">
        <v>455410</v>
      </c>
    </row>
    <row r="47" spans="1:11" ht="13.5" customHeight="1">
      <c r="A47" s="40" t="s">
        <v>94</v>
      </c>
      <c r="B47" s="41">
        <v>41522</v>
      </c>
      <c r="C47" s="41">
        <v>23544</v>
      </c>
      <c r="D47" s="41">
        <v>17978</v>
      </c>
      <c r="E47" s="41">
        <v>436607</v>
      </c>
      <c r="F47" s="41">
        <v>75691</v>
      </c>
      <c r="G47" s="41">
        <v>360916</v>
      </c>
      <c r="H47" s="37">
        <v>915927</v>
      </c>
      <c r="I47" s="39">
        <v>211088</v>
      </c>
      <c r="J47" s="37">
        <v>4201</v>
      </c>
      <c r="K47" s="39">
        <v>642846</v>
      </c>
    </row>
    <row r="48" spans="1:11" ht="13.5" customHeight="1">
      <c r="A48" s="40" t="s">
        <v>95</v>
      </c>
      <c r="B48" s="41">
        <v>73270</v>
      </c>
      <c r="C48" s="41">
        <v>39511</v>
      </c>
      <c r="D48" s="41">
        <v>33759</v>
      </c>
      <c r="E48" s="41">
        <v>690179</v>
      </c>
      <c r="F48" s="41">
        <v>64955</v>
      </c>
      <c r="G48" s="41">
        <v>625224</v>
      </c>
      <c r="H48" s="37">
        <v>1313457</v>
      </c>
      <c r="I48" s="39">
        <v>313349</v>
      </c>
      <c r="J48" s="37">
        <v>3891</v>
      </c>
      <c r="K48" s="39">
        <v>931484</v>
      </c>
    </row>
    <row r="49" spans="1:11" ht="13.5" customHeight="1">
      <c r="A49" s="40" t="s">
        <v>96</v>
      </c>
      <c r="B49" s="41">
        <v>47378</v>
      </c>
      <c r="C49" s="41">
        <v>26260</v>
      </c>
      <c r="D49" s="41">
        <v>21118</v>
      </c>
      <c r="E49" s="41">
        <v>465655</v>
      </c>
      <c r="F49" s="41">
        <v>44501</v>
      </c>
      <c r="G49" s="41">
        <v>421154</v>
      </c>
      <c r="H49" s="37">
        <v>890635</v>
      </c>
      <c r="I49" s="39">
        <v>206702</v>
      </c>
      <c r="J49" s="37">
        <v>2688</v>
      </c>
      <c r="K49" s="39">
        <v>639041</v>
      </c>
    </row>
    <row r="50" spans="1:11" ht="13.5" customHeight="1">
      <c r="A50" s="40" t="s">
        <v>97</v>
      </c>
      <c r="B50" s="41">
        <v>51982</v>
      </c>
      <c r="C50" s="41">
        <v>27665</v>
      </c>
      <c r="D50" s="41">
        <v>24317</v>
      </c>
      <c r="E50" s="41">
        <v>421495</v>
      </c>
      <c r="F50" s="41">
        <v>36059</v>
      </c>
      <c r="G50" s="41">
        <v>385436</v>
      </c>
      <c r="H50" s="37">
        <v>909903</v>
      </c>
      <c r="I50" s="39">
        <v>241425</v>
      </c>
      <c r="J50" s="37">
        <v>2202</v>
      </c>
      <c r="K50" s="39">
        <v>616606</v>
      </c>
    </row>
    <row r="51" spans="1:11" ht="13.5" customHeight="1">
      <c r="A51" s="40" t="s">
        <v>98</v>
      </c>
      <c r="B51" s="41">
        <v>77704</v>
      </c>
      <c r="C51" s="41">
        <v>44806</v>
      </c>
      <c r="D51" s="41">
        <v>32898</v>
      </c>
      <c r="E51" s="41">
        <v>582654</v>
      </c>
      <c r="F51" s="41">
        <v>76260</v>
      </c>
      <c r="G51" s="41">
        <v>506394</v>
      </c>
      <c r="H51" s="37">
        <v>1312536</v>
      </c>
      <c r="I51" s="39">
        <v>358285</v>
      </c>
      <c r="J51" s="37">
        <v>4152</v>
      </c>
      <c r="K51" s="39">
        <v>869758</v>
      </c>
    </row>
    <row r="52" spans="1:11" ht="13.5" customHeight="1">
      <c r="A52" s="40" t="s">
        <v>99</v>
      </c>
      <c r="B52" s="41">
        <v>43392</v>
      </c>
      <c r="C52" s="41">
        <v>18011</v>
      </c>
      <c r="D52" s="41">
        <v>25381</v>
      </c>
      <c r="E52" s="41">
        <v>375142</v>
      </c>
      <c r="F52" s="41">
        <v>57312</v>
      </c>
      <c r="G52" s="41">
        <v>317830</v>
      </c>
      <c r="H52" s="37">
        <v>975536</v>
      </c>
      <c r="I52" s="39">
        <v>210122</v>
      </c>
      <c r="J52" s="37">
        <v>3181</v>
      </c>
      <c r="K52" s="39">
        <v>683988</v>
      </c>
    </row>
    <row r="53" spans="1:11" s="13" customFormat="1" ht="13.5" customHeight="1">
      <c r="A53" s="43" t="s">
        <v>42</v>
      </c>
      <c r="B53" s="12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3" customFormat="1" ht="13.5" customHeight="1">
      <c r="A54" s="14" t="s">
        <v>63</v>
      </c>
      <c r="B54" s="14"/>
      <c r="C54" s="18"/>
      <c r="D54" s="18"/>
      <c r="E54" s="18"/>
      <c r="F54" s="18"/>
      <c r="G54" s="18"/>
      <c r="H54" s="18"/>
      <c r="I54" s="18"/>
      <c r="J54" s="18"/>
      <c r="K54" s="18"/>
    </row>
    <row r="55" spans="1:2" ht="13.5" customHeight="1">
      <c r="A55" s="15" t="s">
        <v>43</v>
      </c>
      <c r="B55" s="15"/>
    </row>
    <row r="56" spans="1:2" ht="13.5" customHeight="1">
      <c r="A56" s="15" t="s">
        <v>104</v>
      </c>
      <c r="B56" s="15"/>
    </row>
    <row r="57" spans="1:2" ht="13.5" customHeight="1">
      <c r="A57" s="15" t="s">
        <v>64</v>
      </c>
      <c r="B57" s="15"/>
    </row>
    <row r="58" spans="1:12" ht="13.5" customHeight="1">
      <c r="A58" s="16" t="s">
        <v>1</v>
      </c>
      <c r="B58" s="16"/>
      <c r="C58" s="6"/>
      <c r="D58" s="6"/>
      <c r="E58" s="6"/>
      <c r="F58" s="6"/>
      <c r="G58" s="7"/>
      <c r="H58" s="6"/>
      <c r="I58" s="6"/>
      <c r="J58" s="6"/>
      <c r="K58" s="6"/>
      <c r="L58" s="7"/>
    </row>
  </sheetData>
  <sheetProtection/>
  <mergeCells count="6">
    <mergeCell ref="A2:A4"/>
    <mergeCell ref="B2:G2"/>
    <mergeCell ref="H2:K2"/>
    <mergeCell ref="B3:D3"/>
    <mergeCell ref="E3:G3"/>
    <mergeCell ref="H3:H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70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J47" sqref="J47"/>
    </sheetView>
  </sheetViews>
  <sheetFormatPr defaultColWidth="8.796875" defaultRowHeight="13.5" customHeight="1"/>
  <cols>
    <col min="1" max="1" width="8.59765625" style="2" customWidth="1"/>
    <col min="2" max="11" width="12.3984375" style="2" customWidth="1"/>
    <col min="12" max="12" width="4.59765625" style="2" customWidth="1"/>
    <col min="13" max="16384" width="9" style="2" customWidth="1"/>
  </cols>
  <sheetData>
    <row r="1" s="1" customFormat="1" ht="13.5" customHeight="1">
      <c r="A1" s="1" t="s">
        <v>123</v>
      </c>
    </row>
    <row r="2" spans="1:11" ht="13.5" customHeight="1">
      <c r="A2" s="115" t="s">
        <v>65</v>
      </c>
      <c r="B2" s="118" t="s">
        <v>55</v>
      </c>
      <c r="C2" s="119"/>
      <c r="D2" s="119"/>
      <c r="E2" s="119"/>
      <c r="F2" s="119"/>
      <c r="G2" s="120"/>
      <c r="H2" s="118" t="s">
        <v>54</v>
      </c>
      <c r="I2" s="121"/>
      <c r="J2" s="121"/>
      <c r="K2" s="122"/>
    </row>
    <row r="3" spans="1:11" ht="27" customHeight="1">
      <c r="A3" s="116"/>
      <c r="B3" s="123" t="s">
        <v>100</v>
      </c>
      <c r="C3" s="121"/>
      <c r="D3" s="122"/>
      <c r="E3" s="123" t="s">
        <v>101</v>
      </c>
      <c r="F3" s="124"/>
      <c r="G3" s="125"/>
      <c r="H3" s="129" t="s">
        <v>102</v>
      </c>
      <c r="I3" s="3"/>
      <c r="J3" s="3"/>
      <c r="K3" s="4" t="s">
        <v>124</v>
      </c>
    </row>
    <row r="4" spans="1:11" ht="13.5" customHeight="1">
      <c r="A4" s="117"/>
      <c r="B4" s="11" t="s">
        <v>102</v>
      </c>
      <c r="C4" s="8" t="s">
        <v>66</v>
      </c>
      <c r="D4" s="8" t="s">
        <v>67</v>
      </c>
      <c r="E4" s="8" t="s">
        <v>102</v>
      </c>
      <c r="F4" s="8" t="s">
        <v>68</v>
      </c>
      <c r="G4" s="8" t="s">
        <v>69</v>
      </c>
      <c r="H4" s="130"/>
      <c r="I4" s="5" t="s">
        <v>38</v>
      </c>
      <c r="J4" s="5" t="s">
        <v>39</v>
      </c>
      <c r="K4" s="5" t="s">
        <v>40</v>
      </c>
    </row>
    <row r="5" spans="1:11" ht="13.5" customHeight="1">
      <c r="A5" s="9" t="s">
        <v>70</v>
      </c>
      <c r="B5" s="28">
        <v>4819068</v>
      </c>
      <c r="C5" s="29">
        <v>2881688</v>
      </c>
      <c r="D5" s="29">
        <v>1937380</v>
      </c>
      <c r="E5" s="29">
        <v>44688271</v>
      </c>
      <c r="F5" s="29">
        <v>5909240</v>
      </c>
      <c r="G5" s="29">
        <v>38779031</v>
      </c>
      <c r="H5" s="30">
        <v>79236095</v>
      </c>
      <c r="I5" s="31">
        <v>16490944</v>
      </c>
      <c r="J5" s="30">
        <v>231758</v>
      </c>
      <c r="K5" s="31">
        <v>57510360</v>
      </c>
    </row>
    <row r="6" spans="1:11" ht="13.5" customHeight="1">
      <c r="A6" s="9" t="s">
        <v>71</v>
      </c>
      <c r="B6" s="28">
        <v>392319</v>
      </c>
      <c r="C6" s="29">
        <v>288762</v>
      </c>
      <c r="D6" s="29">
        <v>103557</v>
      </c>
      <c r="E6" s="29">
        <v>2250442</v>
      </c>
      <c r="F6" s="29">
        <v>307987</v>
      </c>
      <c r="G6" s="29">
        <v>1942455</v>
      </c>
      <c r="H6" s="30">
        <v>3718177</v>
      </c>
      <c r="I6" s="32">
        <v>725418</v>
      </c>
      <c r="J6" s="30">
        <v>14642</v>
      </c>
      <c r="K6" s="32">
        <v>2716733</v>
      </c>
    </row>
    <row r="7" spans="1:11" ht="13.5" customHeight="1">
      <c r="A7" s="9" t="s">
        <v>72</v>
      </c>
      <c r="B7" s="28">
        <v>69887</v>
      </c>
      <c r="C7" s="29">
        <v>35376</v>
      </c>
      <c r="D7" s="29">
        <v>34511</v>
      </c>
      <c r="E7" s="29">
        <v>514777</v>
      </c>
      <c r="F7" s="29">
        <v>65479</v>
      </c>
      <c r="G7" s="29">
        <v>449298</v>
      </c>
      <c r="H7" s="30">
        <v>996486</v>
      </c>
      <c r="I7" s="32">
        <v>248801</v>
      </c>
      <c r="J7" s="30">
        <v>4429</v>
      </c>
      <c r="K7" s="32">
        <v>689172</v>
      </c>
    </row>
    <row r="8" spans="1:11" ht="13.5" customHeight="1">
      <c r="A8" s="9" t="s">
        <v>73</v>
      </c>
      <c r="B8" s="28">
        <v>66757</v>
      </c>
      <c r="C8" s="29">
        <v>34755</v>
      </c>
      <c r="D8" s="29">
        <v>32002</v>
      </c>
      <c r="E8" s="29">
        <v>507079</v>
      </c>
      <c r="F8" s="29">
        <v>58118</v>
      </c>
      <c r="G8" s="29">
        <v>448961</v>
      </c>
      <c r="H8" s="30">
        <v>987301</v>
      </c>
      <c r="I8" s="32">
        <v>250737</v>
      </c>
      <c r="J8" s="30">
        <v>3888</v>
      </c>
      <c r="K8" s="32">
        <v>682425</v>
      </c>
    </row>
    <row r="9" spans="1:11" ht="13.5" customHeight="1">
      <c r="A9" s="9" t="s">
        <v>74</v>
      </c>
      <c r="B9" s="28">
        <v>116715</v>
      </c>
      <c r="C9" s="29">
        <v>71973</v>
      </c>
      <c r="D9" s="29">
        <v>44742</v>
      </c>
      <c r="E9" s="29">
        <v>919485</v>
      </c>
      <c r="F9" s="29">
        <v>80672</v>
      </c>
      <c r="G9" s="29">
        <v>838813</v>
      </c>
      <c r="H9" s="30">
        <v>1578914</v>
      </c>
      <c r="I9" s="32">
        <v>326420</v>
      </c>
      <c r="J9" s="30">
        <v>5120</v>
      </c>
      <c r="K9" s="32">
        <v>1160092</v>
      </c>
    </row>
    <row r="10" spans="1:11" ht="13.5" customHeight="1">
      <c r="A10" s="9" t="s">
        <v>105</v>
      </c>
      <c r="B10" s="28">
        <v>45798</v>
      </c>
      <c r="C10" s="29">
        <v>24528</v>
      </c>
      <c r="D10" s="29">
        <v>21270</v>
      </c>
      <c r="E10" s="29">
        <v>425636</v>
      </c>
      <c r="F10" s="29">
        <v>41471</v>
      </c>
      <c r="G10" s="29">
        <v>384165</v>
      </c>
      <c r="H10" s="30">
        <v>828792</v>
      </c>
      <c r="I10" s="32">
        <v>208085</v>
      </c>
      <c r="J10" s="30">
        <v>2845</v>
      </c>
      <c r="K10" s="32">
        <v>576351</v>
      </c>
    </row>
    <row r="11" spans="1:11" ht="13.5" customHeight="1">
      <c r="A11" s="9" t="s">
        <v>106</v>
      </c>
      <c r="B11" s="28">
        <v>52078</v>
      </c>
      <c r="C11" s="29">
        <v>27636</v>
      </c>
      <c r="D11" s="29">
        <v>24442</v>
      </c>
      <c r="E11" s="29">
        <v>459135</v>
      </c>
      <c r="F11" s="29">
        <v>37090</v>
      </c>
      <c r="G11" s="29">
        <v>422045</v>
      </c>
      <c r="H11" s="30">
        <v>926714</v>
      </c>
      <c r="I11" s="32">
        <v>223333</v>
      </c>
      <c r="J11" s="30">
        <v>2718</v>
      </c>
      <c r="K11" s="32">
        <v>655532</v>
      </c>
    </row>
    <row r="12" spans="1:11" ht="13.5" customHeight="1">
      <c r="A12" s="9" t="s">
        <v>107</v>
      </c>
      <c r="B12" s="28">
        <v>104133</v>
      </c>
      <c r="C12" s="29">
        <v>59374</v>
      </c>
      <c r="D12" s="29">
        <v>44759</v>
      </c>
      <c r="E12" s="29">
        <v>849732</v>
      </c>
      <c r="F12" s="29">
        <v>79876</v>
      </c>
      <c r="G12" s="29">
        <v>769856</v>
      </c>
      <c r="H12" s="30">
        <v>1572924</v>
      </c>
      <c r="I12" s="32">
        <v>363801</v>
      </c>
      <c r="J12" s="30">
        <v>5437</v>
      </c>
      <c r="K12" s="32">
        <v>1121243</v>
      </c>
    </row>
    <row r="13" spans="1:11" ht="13.5" customHeight="1">
      <c r="A13" s="9" t="s">
        <v>108</v>
      </c>
      <c r="B13" s="28">
        <v>149512</v>
      </c>
      <c r="C13" s="29">
        <v>77266</v>
      </c>
      <c r="D13" s="29">
        <v>72246</v>
      </c>
      <c r="E13" s="29">
        <v>1352289</v>
      </c>
      <c r="F13" s="29">
        <v>150519</v>
      </c>
      <c r="G13" s="29">
        <v>1201770</v>
      </c>
      <c r="H13" s="30">
        <v>2432068</v>
      </c>
      <c r="I13" s="32">
        <v>534094</v>
      </c>
      <c r="J13" s="30">
        <v>7231</v>
      </c>
      <c r="K13" s="32">
        <v>1766281</v>
      </c>
    </row>
    <row r="14" spans="1:11" ht="13.5" customHeight="1">
      <c r="A14" s="9" t="s">
        <v>109</v>
      </c>
      <c r="B14" s="28">
        <v>90360</v>
      </c>
      <c r="C14" s="29">
        <v>43571</v>
      </c>
      <c r="D14" s="29">
        <v>46789</v>
      </c>
      <c r="E14" s="29">
        <v>912639</v>
      </c>
      <c r="F14" s="29">
        <v>91563</v>
      </c>
      <c r="G14" s="29">
        <v>821076</v>
      </c>
      <c r="H14" s="30">
        <v>1642737</v>
      </c>
      <c r="I14" s="32">
        <v>333006</v>
      </c>
      <c r="J14" s="30">
        <v>4930</v>
      </c>
      <c r="K14" s="32">
        <v>1210017</v>
      </c>
    </row>
    <row r="15" spans="1:11" ht="13.5" customHeight="1">
      <c r="A15" s="9" t="s">
        <v>110</v>
      </c>
      <c r="B15" s="28">
        <v>94511</v>
      </c>
      <c r="C15" s="29">
        <v>45625</v>
      </c>
      <c r="D15" s="29">
        <v>48886</v>
      </c>
      <c r="E15" s="29">
        <v>895460</v>
      </c>
      <c r="F15" s="29">
        <v>73362</v>
      </c>
      <c r="G15" s="29">
        <v>822098</v>
      </c>
      <c r="H15" s="30">
        <v>1732440</v>
      </c>
      <c r="I15" s="32">
        <v>372190</v>
      </c>
      <c r="J15" s="30">
        <v>4223</v>
      </c>
      <c r="K15" s="32">
        <v>1265533</v>
      </c>
    </row>
    <row r="16" spans="1:11" ht="13.5" customHeight="1">
      <c r="A16" s="9" t="s">
        <v>111</v>
      </c>
      <c r="B16" s="28">
        <v>214558</v>
      </c>
      <c r="C16" s="29">
        <v>131903</v>
      </c>
      <c r="D16" s="29">
        <v>82655</v>
      </c>
      <c r="E16" s="29">
        <v>2309229</v>
      </c>
      <c r="F16" s="29">
        <v>199313</v>
      </c>
      <c r="G16" s="29">
        <v>2109916</v>
      </c>
      <c r="H16" s="30">
        <v>3908429</v>
      </c>
      <c r="I16" s="32">
        <v>650442</v>
      </c>
      <c r="J16" s="30">
        <v>9458</v>
      </c>
      <c r="K16" s="32">
        <v>2994051</v>
      </c>
    </row>
    <row r="17" spans="1:11" ht="13.5" customHeight="1">
      <c r="A17" s="9" t="s">
        <v>112</v>
      </c>
      <c r="B17" s="28">
        <v>180427</v>
      </c>
      <c r="C17" s="29">
        <v>99324</v>
      </c>
      <c r="D17" s="29">
        <v>81103</v>
      </c>
      <c r="E17" s="29">
        <v>2069886</v>
      </c>
      <c r="F17" s="29">
        <v>213068</v>
      </c>
      <c r="G17" s="29">
        <v>1856818</v>
      </c>
      <c r="H17" s="30">
        <v>3450009</v>
      </c>
      <c r="I17" s="32">
        <v>633136</v>
      </c>
      <c r="J17" s="30">
        <v>10154</v>
      </c>
      <c r="K17" s="32">
        <v>2599414</v>
      </c>
    </row>
    <row r="18" spans="1:11" ht="13.5" customHeight="1">
      <c r="A18" s="9" t="s">
        <v>113</v>
      </c>
      <c r="B18" s="28">
        <v>217585</v>
      </c>
      <c r="C18" s="29">
        <v>135928</v>
      </c>
      <c r="D18" s="29">
        <v>81657</v>
      </c>
      <c r="E18" s="29">
        <v>3228808</v>
      </c>
      <c r="F18" s="29">
        <v>807597</v>
      </c>
      <c r="G18" s="29">
        <v>2421211</v>
      </c>
      <c r="H18" s="30">
        <v>4617449</v>
      </c>
      <c r="I18" s="32">
        <v>777274</v>
      </c>
      <c r="J18" s="30">
        <v>14179</v>
      </c>
      <c r="K18" s="32">
        <v>3219136</v>
      </c>
    </row>
    <row r="19" spans="1:11" ht="13.5" customHeight="1">
      <c r="A19" s="9" t="s">
        <v>114</v>
      </c>
      <c r="B19" s="28">
        <v>210043</v>
      </c>
      <c r="C19" s="29">
        <v>140801</v>
      </c>
      <c r="D19" s="29">
        <v>69242</v>
      </c>
      <c r="E19" s="29">
        <v>3116589</v>
      </c>
      <c r="F19" s="29">
        <v>720900</v>
      </c>
      <c r="G19" s="29">
        <v>2395689</v>
      </c>
      <c r="H19" s="30">
        <v>4009218</v>
      </c>
      <c r="I19" s="32">
        <v>588631</v>
      </c>
      <c r="J19" s="30">
        <v>10972</v>
      </c>
      <c r="K19" s="32">
        <v>3039099</v>
      </c>
    </row>
    <row r="20" spans="1:11" ht="13.5" customHeight="1">
      <c r="A20" s="9" t="s">
        <v>115</v>
      </c>
      <c r="B20" s="28">
        <v>115466</v>
      </c>
      <c r="C20" s="29">
        <v>54704</v>
      </c>
      <c r="D20" s="29">
        <v>60762</v>
      </c>
      <c r="E20" s="29">
        <v>850731</v>
      </c>
      <c r="F20" s="29">
        <v>100242</v>
      </c>
      <c r="G20" s="29">
        <v>750489</v>
      </c>
      <c r="H20" s="30">
        <v>1806172</v>
      </c>
      <c r="I20" s="32">
        <v>416107</v>
      </c>
      <c r="J20" s="30">
        <v>6955</v>
      </c>
      <c r="K20" s="32">
        <v>1287108</v>
      </c>
    </row>
    <row r="21" spans="1:11" ht="13.5" customHeight="1">
      <c r="A21" s="9" t="s">
        <v>116</v>
      </c>
      <c r="B21" s="28">
        <v>60163</v>
      </c>
      <c r="C21" s="29">
        <v>32067</v>
      </c>
      <c r="D21" s="29">
        <v>28096</v>
      </c>
      <c r="E21" s="29">
        <v>437109</v>
      </c>
      <c r="F21" s="29">
        <v>33150</v>
      </c>
      <c r="G21" s="29">
        <v>403959</v>
      </c>
      <c r="H21" s="30">
        <v>879314</v>
      </c>
      <c r="I21" s="32">
        <v>178417</v>
      </c>
      <c r="J21" s="30">
        <v>2288</v>
      </c>
      <c r="K21" s="32">
        <v>659979</v>
      </c>
    </row>
    <row r="22" spans="1:11" ht="13.5" customHeight="1">
      <c r="A22" s="9" t="s">
        <v>117</v>
      </c>
      <c r="B22" s="28">
        <v>56516</v>
      </c>
      <c r="C22" s="29">
        <v>31399</v>
      </c>
      <c r="D22" s="29">
        <v>25117</v>
      </c>
      <c r="E22" s="29">
        <v>468752</v>
      </c>
      <c r="F22" s="29">
        <v>46414</v>
      </c>
      <c r="G22" s="29">
        <v>422338</v>
      </c>
      <c r="H22" s="30">
        <v>870861</v>
      </c>
      <c r="I22" s="32">
        <v>171720</v>
      </c>
      <c r="J22" s="30">
        <v>2955</v>
      </c>
      <c r="K22" s="32">
        <v>659121</v>
      </c>
    </row>
    <row r="23" spans="1:11" ht="13.5" customHeight="1">
      <c r="A23" s="9" t="s">
        <v>118</v>
      </c>
      <c r="B23" s="28">
        <v>38348</v>
      </c>
      <c r="C23" s="29">
        <v>22406</v>
      </c>
      <c r="D23" s="29">
        <v>15942</v>
      </c>
      <c r="E23" s="29">
        <v>338734</v>
      </c>
      <c r="F23" s="29">
        <v>34104</v>
      </c>
      <c r="G23" s="29">
        <v>304630</v>
      </c>
      <c r="H23" s="30">
        <v>646857</v>
      </c>
      <c r="I23" s="32">
        <v>144595</v>
      </c>
      <c r="J23" s="30">
        <v>1954</v>
      </c>
      <c r="K23" s="32">
        <v>472724</v>
      </c>
    </row>
    <row r="24" spans="1:11" ht="13.5" customHeight="1">
      <c r="A24" s="9" t="s">
        <v>119</v>
      </c>
      <c r="B24" s="28">
        <v>31788</v>
      </c>
      <c r="C24" s="29">
        <v>13252</v>
      </c>
      <c r="D24" s="29">
        <v>18536</v>
      </c>
      <c r="E24" s="29">
        <v>357724</v>
      </c>
      <c r="F24" s="29">
        <v>41010</v>
      </c>
      <c r="G24" s="29">
        <v>316714</v>
      </c>
      <c r="H24" s="30">
        <v>732683</v>
      </c>
      <c r="I24" s="32">
        <v>176041</v>
      </c>
      <c r="J24" s="30">
        <v>2163</v>
      </c>
      <c r="K24" s="32">
        <v>511788</v>
      </c>
    </row>
    <row r="25" spans="1:11" ht="13.5" customHeight="1">
      <c r="A25" s="9" t="s">
        <v>120</v>
      </c>
      <c r="B25" s="28">
        <v>100403</v>
      </c>
      <c r="C25" s="29">
        <v>38986</v>
      </c>
      <c r="D25" s="29">
        <v>61417</v>
      </c>
      <c r="E25" s="29">
        <v>867598</v>
      </c>
      <c r="F25" s="29">
        <v>92628</v>
      </c>
      <c r="G25" s="29">
        <v>774970</v>
      </c>
      <c r="H25" s="30">
        <v>1862201</v>
      </c>
      <c r="I25" s="32">
        <v>474840</v>
      </c>
      <c r="J25" s="30">
        <v>6299</v>
      </c>
      <c r="K25" s="32">
        <v>1282137</v>
      </c>
    </row>
    <row r="26" spans="1:11" ht="13.5" customHeight="1">
      <c r="A26" s="9" t="s">
        <v>121</v>
      </c>
      <c r="B26" s="28">
        <v>111943</v>
      </c>
      <c r="C26" s="29">
        <v>59671</v>
      </c>
      <c r="D26" s="29">
        <v>52272</v>
      </c>
      <c r="E26" s="29">
        <v>893387</v>
      </c>
      <c r="F26" s="29">
        <v>82483</v>
      </c>
      <c r="G26" s="29">
        <v>810904</v>
      </c>
      <c r="H26" s="30">
        <v>1669623</v>
      </c>
      <c r="I26" s="32">
        <v>357023</v>
      </c>
      <c r="J26" s="30">
        <v>5133</v>
      </c>
      <c r="K26" s="32">
        <v>1229730</v>
      </c>
    </row>
    <row r="27" spans="1:11" ht="13.5" customHeight="1">
      <c r="A27" s="9" t="s">
        <v>122</v>
      </c>
      <c r="B27" s="28">
        <v>183013</v>
      </c>
      <c r="C27" s="29">
        <v>111717</v>
      </c>
      <c r="D27" s="29">
        <v>71296</v>
      </c>
      <c r="E27" s="29">
        <v>1486917</v>
      </c>
      <c r="F27" s="29">
        <v>128148</v>
      </c>
      <c r="G27" s="29">
        <v>1358769</v>
      </c>
      <c r="H27" s="30">
        <v>2810377</v>
      </c>
      <c r="I27" s="32">
        <v>582547</v>
      </c>
      <c r="J27" s="30">
        <v>7179</v>
      </c>
      <c r="K27" s="32">
        <v>2050646</v>
      </c>
    </row>
    <row r="28" spans="1:11" ht="13.5" customHeight="1">
      <c r="A28" s="9" t="s">
        <v>75</v>
      </c>
      <c r="B28" s="28">
        <v>276366</v>
      </c>
      <c r="C28" s="29">
        <v>179241</v>
      </c>
      <c r="D28" s="29">
        <v>97125</v>
      </c>
      <c r="E28" s="29">
        <v>3279733</v>
      </c>
      <c r="F28" s="29">
        <v>254699</v>
      </c>
      <c r="G28" s="29">
        <v>3025034</v>
      </c>
      <c r="H28" s="30">
        <v>4937726</v>
      </c>
      <c r="I28" s="32">
        <v>852159</v>
      </c>
      <c r="J28" s="30">
        <v>10236</v>
      </c>
      <c r="K28" s="32">
        <v>3813952</v>
      </c>
    </row>
    <row r="29" spans="1:11" ht="13.5" customHeight="1">
      <c r="A29" s="9" t="s">
        <v>76</v>
      </c>
      <c r="B29" s="28">
        <v>92777</v>
      </c>
      <c r="C29" s="29">
        <v>59760</v>
      </c>
      <c r="D29" s="29">
        <v>33017</v>
      </c>
      <c r="E29" s="29">
        <v>730268</v>
      </c>
      <c r="F29" s="29">
        <v>59660</v>
      </c>
      <c r="G29" s="29">
        <v>670608</v>
      </c>
      <c r="H29" s="30">
        <v>1453694</v>
      </c>
      <c r="I29" s="32">
        <v>325262</v>
      </c>
      <c r="J29" s="30">
        <v>3604</v>
      </c>
      <c r="K29" s="32">
        <v>1053887</v>
      </c>
    </row>
    <row r="30" spans="1:11" ht="13.5" customHeight="1">
      <c r="A30" s="9" t="s">
        <v>77</v>
      </c>
      <c r="B30" s="28">
        <v>54024</v>
      </c>
      <c r="C30" s="29">
        <v>27128</v>
      </c>
      <c r="D30" s="29">
        <v>26896</v>
      </c>
      <c r="E30" s="29">
        <v>486388</v>
      </c>
      <c r="F30" s="29">
        <v>74482</v>
      </c>
      <c r="G30" s="29">
        <v>411906</v>
      </c>
      <c r="H30" s="30">
        <v>974271</v>
      </c>
      <c r="I30" s="32">
        <v>208064</v>
      </c>
      <c r="J30" s="30">
        <v>2803</v>
      </c>
      <c r="K30" s="32">
        <v>716597</v>
      </c>
    </row>
    <row r="31" spans="1:11" ht="13.5" customHeight="1">
      <c r="A31" s="9" t="s">
        <v>78</v>
      </c>
      <c r="B31" s="28">
        <v>79463</v>
      </c>
      <c r="C31" s="29">
        <v>44362</v>
      </c>
      <c r="D31" s="29">
        <v>35101</v>
      </c>
      <c r="E31" s="29">
        <v>837492</v>
      </c>
      <c r="F31" s="29">
        <v>145992</v>
      </c>
      <c r="G31" s="29">
        <v>691500</v>
      </c>
      <c r="H31" s="30">
        <v>1380107</v>
      </c>
      <c r="I31" s="32">
        <v>278573</v>
      </c>
      <c r="J31" s="30">
        <v>4593</v>
      </c>
      <c r="K31" s="32">
        <v>999446</v>
      </c>
    </row>
    <row r="32" spans="1:11" ht="13.5" customHeight="1">
      <c r="A32" s="9" t="s">
        <v>79</v>
      </c>
      <c r="B32" s="28">
        <v>204995</v>
      </c>
      <c r="C32" s="29">
        <v>147594</v>
      </c>
      <c r="D32" s="29">
        <v>57401</v>
      </c>
      <c r="E32" s="29">
        <v>2088408</v>
      </c>
      <c r="F32" s="29">
        <v>371742</v>
      </c>
      <c r="G32" s="29">
        <v>1716666</v>
      </c>
      <c r="H32" s="30">
        <v>3801549</v>
      </c>
      <c r="I32" s="32">
        <v>747849</v>
      </c>
      <c r="J32" s="30">
        <v>9098</v>
      </c>
      <c r="K32" s="32">
        <v>2741590</v>
      </c>
    </row>
    <row r="33" spans="1:12" ht="13.5" customHeight="1">
      <c r="A33" s="9" t="s">
        <v>80</v>
      </c>
      <c r="B33" s="28">
        <v>176166</v>
      </c>
      <c r="C33" s="29">
        <v>111881</v>
      </c>
      <c r="D33" s="29">
        <v>64285</v>
      </c>
      <c r="E33" s="29">
        <v>1767373</v>
      </c>
      <c r="F33" s="29">
        <v>273030</v>
      </c>
      <c r="G33" s="29">
        <v>1494343</v>
      </c>
      <c r="H33" s="30">
        <v>2972885</v>
      </c>
      <c r="I33" s="32">
        <v>562868</v>
      </c>
      <c r="J33" s="30">
        <v>7653</v>
      </c>
      <c r="K33" s="32">
        <v>2199671</v>
      </c>
      <c r="L33" s="26"/>
    </row>
    <row r="34" spans="1:12" ht="13.5" customHeight="1">
      <c r="A34" s="9" t="s">
        <v>81</v>
      </c>
      <c r="B34" s="28">
        <v>48266</v>
      </c>
      <c r="C34" s="29">
        <v>23179</v>
      </c>
      <c r="D34" s="29">
        <v>25087</v>
      </c>
      <c r="E34" s="29">
        <v>448100</v>
      </c>
      <c r="F34" s="29">
        <v>67292</v>
      </c>
      <c r="G34" s="29">
        <v>380808</v>
      </c>
      <c r="H34" s="30">
        <v>840048</v>
      </c>
      <c r="I34" s="32">
        <v>168064</v>
      </c>
      <c r="J34" s="30">
        <v>2248</v>
      </c>
      <c r="K34" s="32">
        <v>627203</v>
      </c>
      <c r="L34" s="26"/>
    </row>
    <row r="35" spans="1:12" ht="13.5" customHeight="1">
      <c r="A35" s="9" t="s">
        <v>82</v>
      </c>
      <c r="B35" s="28">
        <v>37853</v>
      </c>
      <c r="C35" s="29">
        <v>18922</v>
      </c>
      <c r="D35" s="29">
        <v>18931</v>
      </c>
      <c r="E35" s="29">
        <v>322040</v>
      </c>
      <c r="F35" s="29">
        <v>50460</v>
      </c>
      <c r="G35" s="29">
        <v>271580</v>
      </c>
      <c r="H35" s="30">
        <v>748972</v>
      </c>
      <c r="I35" s="32">
        <v>202163</v>
      </c>
      <c r="J35" s="30">
        <v>1779</v>
      </c>
      <c r="K35" s="32">
        <v>502781</v>
      </c>
      <c r="L35" s="26"/>
    </row>
    <row r="36" spans="1:11" ht="13.5" customHeight="1">
      <c r="A36" s="9" t="s">
        <v>83</v>
      </c>
      <c r="B36" s="28">
        <v>24973</v>
      </c>
      <c r="C36" s="29">
        <v>14755</v>
      </c>
      <c r="D36" s="29">
        <v>10218</v>
      </c>
      <c r="E36" s="29">
        <v>204013</v>
      </c>
      <c r="F36" s="29">
        <v>25694</v>
      </c>
      <c r="G36" s="29">
        <v>178319</v>
      </c>
      <c r="H36" s="30">
        <v>456644</v>
      </c>
      <c r="I36" s="32">
        <v>119777</v>
      </c>
      <c r="J36" s="30">
        <v>1399</v>
      </c>
      <c r="K36" s="32">
        <v>317592</v>
      </c>
    </row>
    <row r="37" spans="1:11" ht="13.5" customHeight="1">
      <c r="A37" s="9" t="s">
        <v>84</v>
      </c>
      <c r="B37" s="28">
        <v>29466</v>
      </c>
      <c r="C37" s="29">
        <v>16682</v>
      </c>
      <c r="D37" s="29">
        <v>12784</v>
      </c>
      <c r="E37" s="29">
        <v>244548</v>
      </c>
      <c r="F37" s="29">
        <v>32254</v>
      </c>
      <c r="G37" s="29">
        <v>212294</v>
      </c>
      <c r="H37" s="30">
        <v>543194</v>
      </c>
      <c r="I37" s="32">
        <v>143583</v>
      </c>
      <c r="J37" s="30">
        <v>1770</v>
      </c>
      <c r="K37" s="32">
        <v>375821</v>
      </c>
    </row>
    <row r="38" spans="1:11" ht="13.5" customHeight="1">
      <c r="A38" s="9" t="s">
        <v>85</v>
      </c>
      <c r="B38" s="28">
        <v>102573</v>
      </c>
      <c r="C38" s="29">
        <v>66980</v>
      </c>
      <c r="D38" s="29">
        <v>35593</v>
      </c>
      <c r="E38" s="29">
        <v>697674</v>
      </c>
      <c r="F38" s="29">
        <v>64650</v>
      </c>
      <c r="G38" s="29">
        <v>633024</v>
      </c>
      <c r="H38" s="30">
        <v>1485026</v>
      </c>
      <c r="I38" s="32">
        <v>347476</v>
      </c>
      <c r="J38" s="30">
        <v>3225</v>
      </c>
      <c r="K38" s="32">
        <v>1061868</v>
      </c>
    </row>
    <row r="39" spans="1:11" ht="13.5" customHeight="1">
      <c r="A39" s="9" t="s">
        <v>86</v>
      </c>
      <c r="B39" s="28">
        <v>124871</v>
      </c>
      <c r="C39" s="29">
        <v>84089</v>
      </c>
      <c r="D39" s="29">
        <v>40782</v>
      </c>
      <c r="E39" s="29">
        <v>964782</v>
      </c>
      <c r="F39" s="29">
        <v>112909</v>
      </c>
      <c r="G39" s="29">
        <v>851873</v>
      </c>
      <c r="H39" s="30">
        <v>1835283</v>
      </c>
      <c r="I39" s="32">
        <v>379083</v>
      </c>
      <c r="J39" s="30">
        <v>5381</v>
      </c>
      <c r="K39" s="32">
        <v>1347563</v>
      </c>
    </row>
    <row r="40" spans="1:11" ht="13.5" customHeight="1">
      <c r="A40" s="9" t="s">
        <v>87</v>
      </c>
      <c r="B40" s="28">
        <v>60764</v>
      </c>
      <c r="C40" s="29">
        <v>37841</v>
      </c>
      <c r="D40" s="29">
        <v>22923</v>
      </c>
      <c r="E40" s="29">
        <v>516188</v>
      </c>
      <c r="F40" s="29">
        <v>52056</v>
      </c>
      <c r="G40" s="29">
        <v>464132</v>
      </c>
      <c r="H40" s="30">
        <v>1067209</v>
      </c>
      <c r="I40" s="32">
        <v>238706</v>
      </c>
      <c r="J40" s="30">
        <v>2752</v>
      </c>
      <c r="K40" s="32">
        <v>777068</v>
      </c>
    </row>
    <row r="41" spans="1:11" ht="13.5" customHeight="1">
      <c r="A41" s="9" t="s">
        <v>88</v>
      </c>
      <c r="B41" s="28">
        <v>39914</v>
      </c>
      <c r="C41" s="29">
        <v>22632</v>
      </c>
      <c r="D41" s="29">
        <v>17282</v>
      </c>
      <c r="E41" s="29">
        <v>284020</v>
      </c>
      <c r="F41" s="29">
        <v>21705</v>
      </c>
      <c r="G41" s="29">
        <v>262315</v>
      </c>
      <c r="H41" s="30">
        <v>615825</v>
      </c>
      <c r="I41" s="32">
        <v>160230</v>
      </c>
      <c r="J41" s="30">
        <v>1723</v>
      </c>
      <c r="K41" s="32">
        <v>424429</v>
      </c>
    </row>
    <row r="42" spans="1:11" ht="13.5" customHeight="1">
      <c r="A42" s="9" t="s">
        <v>89</v>
      </c>
      <c r="B42" s="28">
        <v>57663</v>
      </c>
      <c r="C42" s="29">
        <v>38752</v>
      </c>
      <c r="D42" s="29">
        <v>18911</v>
      </c>
      <c r="E42" s="29">
        <v>346054</v>
      </c>
      <c r="F42" s="29">
        <v>21252</v>
      </c>
      <c r="G42" s="29">
        <v>324802</v>
      </c>
      <c r="H42" s="30">
        <v>756577</v>
      </c>
      <c r="I42" s="32">
        <v>182564</v>
      </c>
      <c r="J42" s="30">
        <v>1689</v>
      </c>
      <c r="K42" s="32">
        <v>533954</v>
      </c>
    </row>
    <row r="43" spans="1:11" ht="13.5" customHeight="1">
      <c r="A43" s="9" t="s">
        <v>90</v>
      </c>
      <c r="B43" s="28">
        <v>74725</v>
      </c>
      <c r="C43" s="29">
        <v>49273</v>
      </c>
      <c r="D43" s="29">
        <v>25452</v>
      </c>
      <c r="E43" s="29">
        <v>438902</v>
      </c>
      <c r="F43" s="29">
        <v>29762</v>
      </c>
      <c r="G43" s="29">
        <v>409140</v>
      </c>
      <c r="H43" s="30">
        <v>1007909</v>
      </c>
      <c r="I43" s="32">
        <v>263652</v>
      </c>
      <c r="J43" s="30">
        <v>2360</v>
      </c>
      <c r="K43" s="32">
        <v>687506</v>
      </c>
    </row>
    <row r="44" spans="1:11" ht="13.5" customHeight="1">
      <c r="A44" s="9" t="s">
        <v>91</v>
      </c>
      <c r="B44" s="28">
        <v>34739</v>
      </c>
      <c r="C44" s="29">
        <v>20265</v>
      </c>
      <c r="D44" s="29">
        <v>14474</v>
      </c>
      <c r="E44" s="29">
        <v>234619</v>
      </c>
      <c r="F44" s="29">
        <v>18167</v>
      </c>
      <c r="G44" s="29">
        <v>216452</v>
      </c>
      <c r="H44" s="30">
        <v>563038</v>
      </c>
      <c r="I44" s="32">
        <v>159477</v>
      </c>
      <c r="J44" s="30">
        <v>1419</v>
      </c>
      <c r="K44" s="32">
        <v>369669</v>
      </c>
    </row>
    <row r="45" spans="1:11" ht="13.5" customHeight="1">
      <c r="A45" s="9" t="s">
        <v>92</v>
      </c>
      <c r="B45" s="28">
        <v>186983</v>
      </c>
      <c r="C45" s="29">
        <v>113102</v>
      </c>
      <c r="D45" s="29">
        <v>73881</v>
      </c>
      <c r="E45" s="29">
        <v>1850037</v>
      </c>
      <c r="F45" s="29">
        <v>337346</v>
      </c>
      <c r="G45" s="29">
        <v>1512691</v>
      </c>
      <c r="H45" s="30">
        <v>3183521</v>
      </c>
      <c r="I45" s="32">
        <v>652755</v>
      </c>
      <c r="J45" s="30">
        <v>10217</v>
      </c>
      <c r="K45" s="32">
        <v>2331713</v>
      </c>
    </row>
    <row r="46" spans="1:11" ht="13.5" customHeight="1">
      <c r="A46" s="9" t="s">
        <v>93</v>
      </c>
      <c r="B46" s="28">
        <v>44747</v>
      </c>
      <c r="C46" s="29">
        <v>28485</v>
      </c>
      <c r="D46" s="29">
        <v>16262</v>
      </c>
      <c r="E46" s="29">
        <v>329378</v>
      </c>
      <c r="F46" s="29">
        <v>35636</v>
      </c>
      <c r="G46" s="29">
        <v>293742</v>
      </c>
      <c r="H46" s="30">
        <v>642393</v>
      </c>
      <c r="I46" s="32">
        <v>163595</v>
      </c>
      <c r="J46" s="30">
        <v>2161</v>
      </c>
      <c r="K46" s="32">
        <v>446721</v>
      </c>
    </row>
    <row r="47" spans="1:11" ht="13.5" customHeight="1">
      <c r="A47" s="9" t="s">
        <v>94</v>
      </c>
      <c r="B47" s="28">
        <v>45697</v>
      </c>
      <c r="C47" s="29">
        <v>25741</v>
      </c>
      <c r="D47" s="29">
        <v>19956</v>
      </c>
      <c r="E47" s="29">
        <v>500404</v>
      </c>
      <c r="F47" s="29">
        <v>80302</v>
      </c>
      <c r="G47" s="29">
        <v>420102</v>
      </c>
      <c r="H47" s="30">
        <v>920399</v>
      </c>
      <c r="I47" s="32">
        <v>221280</v>
      </c>
      <c r="J47" s="30">
        <v>4244</v>
      </c>
      <c r="K47" s="32">
        <v>640654</v>
      </c>
    </row>
    <row r="48" spans="1:11" ht="13.5" customHeight="1">
      <c r="A48" s="9" t="s">
        <v>95</v>
      </c>
      <c r="B48" s="28">
        <v>79223</v>
      </c>
      <c r="C48" s="29">
        <v>43058</v>
      </c>
      <c r="D48" s="29">
        <v>36165</v>
      </c>
      <c r="E48" s="29">
        <v>726148</v>
      </c>
      <c r="F48" s="29">
        <v>68729</v>
      </c>
      <c r="G48" s="29">
        <v>657419</v>
      </c>
      <c r="H48" s="30">
        <v>1307492</v>
      </c>
      <c r="I48" s="32">
        <v>325061</v>
      </c>
      <c r="J48" s="30">
        <v>3950</v>
      </c>
      <c r="K48" s="32">
        <v>917649</v>
      </c>
    </row>
    <row r="49" spans="1:11" ht="13.5" customHeight="1">
      <c r="A49" s="9" t="s">
        <v>96</v>
      </c>
      <c r="B49" s="28">
        <v>51887</v>
      </c>
      <c r="C49" s="29">
        <v>28676</v>
      </c>
      <c r="D49" s="29">
        <v>23211</v>
      </c>
      <c r="E49" s="29">
        <v>492174</v>
      </c>
      <c r="F49" s="29">
        <v>46484</v>
      </c>
      <c r="G49" s="29">
        <v>445690</v>
      </c>
      <c r="H49" s="30">
        <v>886345</v>
      </c>
      <c r="I49" s="32">
        <v>214472</v>
      </c>
      <c r="J49" s="30">
        <v>2685</v>
      </c>
      <c r="K49" s="32">
        <v>627894</v>
      </c>
    </row>
    <row r="50" spans="1:11" ht="13.5" customHeight="1">
      <c r="A50" s="9" t="s">
        <v>97</v>
      </c>
      <c r="B50" s="28">
        <v>55980</v>
      </c>
      <c r="C50" s="29">
        <v>29723</v>
      </c>
      <c r="D50" s="29">
        <v>26257</v>
      </c>
      <c r="E50" s="29">
        <v>453196</v>
      </c>
      <c r="F50" s="29">
        <v>37521</v>
      </c>
      <c r="G50" s="29">
        <v>415675</v>
      </c>
      <c r="H50" s="30">
        <v>909781</v>
      </c>
      <c r="I50" s="32">
        <v>251410</v>
      </c>
      <c r="J50" s="30">
        <v>2186</v>
      </c>
      <c r="K50" s="32">
        <v>610178</v>
      </c>
    </row>
    <row r="51" spans="1:11" ht="13.5" customHeight="1">
      <c r="A51" s="9" t="s">
        <v>98</v>
      </c>
      <c r="B51" s="28">
        <v>85191</v>
      </c>
      <c r="C51" s="29">
        <v>49166</v>
      </c>
      <c r="D51" s="29">
        <v>36025</v>
      </c>
      <c r="E51" s="29">
        <v>682197</v>
      </c>
      <c r="F51" s="29">
        <v>80343</v>
      </c>
      <c r="G51" s="29">
        <v>601854</v>
      </c>
      <c r="H51" s="30">
        <v>1319091</v>
      </c>
      <c r="I51" s="32">
        <v>371972</v>
      </c>
      <c r="J51" s="30">
        <v>4176</v>
      </c>
      <c r="K51" s="32">
        <v>865486</v>
      </c>
    </row>
    <row r="52" spans="1:11" ht="13.5" customHeight="1">
      <c r="A52" s="9" t="s">
        <v>99</v>
      </c>
      <c r="B52" s="28">
        <v>47439</v>
      </c>
      <c r="C52" s="29">
        <v>19377</v>
      </c>
      <c r="D52" s="29">
        <v>28062</v>
      </c>
      <c r="E52" s="29">
        <v>251997</v>
      </c>
      <c r="F52" s="29">
        <v>61879</v>
      </c>
      <c r="G52" s="29">
        <v>190118</v>
      </c>
      <c r="H52" s="30">
        <v>947370</v>
      </c>
      <c r="I52" s="32">
        <v>214191</v>
      </c>
      <c r="J52" s="30">
        <v>3255</v>
      </c>
      <c r="K52" s="32">
        <v>671156</v>
      </c>
    </row>
    <row r="53" spans="1:11" s="13" customFormat="1" ht="13.5" customHeight="1">
      <c r="A53" s="12" t="s">
        <v>42</v>
      </c>
      <c r="B53" s="12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3" customFormat="1" ht="13.5" customHeight="1">
      <c r="A54" s="14" t="s">
        <v>126</v>
      </c>
      <c r="B54" s="14"/>
      <c r="C54" s="18"/>
      <c r="D54" s="18"/>
      <c r="E54" s="18"/>
      <c r="F54" s="18"/>
      <c r="G54" s="18"/>
      <c r="H54" s="18"/>
      <c r="I54" s="18"/>
      <c r="J54" s="18"/>
      <c r="K54" s="18"/>
    </row>
    <row r="55" spans="1:2" ht="13.5" customHeight="1">
      <c r="A55" s="15" t="s">
        <v>43</v>
      </c>
      <c r="B55" s="15"/>
    </row>
    <row r="56" spans="1:2" ht="13.5" customHeight="1">
      <c r="A56" s="15" t="s">
        <v>104</v>
      </c>
      <c r="B56" s="15"/>
    </row>
    <row r="57" spans="1:2" ht="13.5" customHeight="1">
      <c r="A57" s="15" t="s">
        <v>127</v>
      </c>
      <c r="B57" s="15"/>
    </row>
    <row r="58" spans="1:12" ht="13.5" customHeight="1">
      <c r="A58" s="35" t="s">
        <v>56</v>
      </c>
      <c r="B58" s="16"/>
      <c r="C58" s="6"/>
      <c r="D58" s="6"/>
      <c r="E58" s="6"/>
      <c r="F58" s="6"/>
      <c r="G58" s="7"/>
      <c r="H58" s="6"/>
      <c r="I58" s="6"/>
      <c r="J58" s="6"/>
      <c r="K58" s="6"/>
      <c r="L58" s="7"/>
    </row>
  </sheetData>
  <sheetProtection/>
  <mergeCells count="6">
    <mergeCell ref="A2:A4"/>
    <mergeCell ref="B2:G2"/>
    <mergeCell ref="H2:K2"/>
    <mergeCell ref="B3:D3"/>
    <mergeCell ref="E3:G3"/>
    <mergeCell ref="H3:H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70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="95" zoomScaleNormal="95" zoomScaleSheetLayoutView="100" zoomScalePageLayoutView="0" workbookViewId="0" topLeftCell="A1">
      <selection activeCell="C12" sqref="C12"/>
    </sheetView>
  </sheetViews>
  <sheetFormatPr defaultColWidth="8.796875" defaultRowHeight="13.5" customHeight="1"/>
  <cols>
    <col min="1" max="1" width="8.59765625" style="2" customWidth="1"/>
    <col min="2" max="11" width="12.3984375" style="2" customWidth="1"/>
    <col min="12" max="12" width="4.59765625" style="2" customWidth="1"/>
    <col min="13" max="16384" width="9" style="2" customWidth="1"/>
  </cols>
  <sheetData>
    <row r="1" s="1" customFormat="1" ht="13.5" customHeight="1">
      <c r="A1" s="1" t="s">
        <v>44</v>
      </c>
    </row>
    <row r="2" spans="1:11" ht="13.5" customHeight="1">
      <c r="A2" s="115" t="s">
        <v>65</v>
      </c>
      <c r="B2" s="118" t="s">
        <v>51</v>
      </c>
      <c r="C2" s="119"/>
      <c r="D2" s="119"/>
      <c r="E2" s="119"/>
      <c r="F2" s="119"/>
      <c r="G2" s="120"/>
      <c r="H2" s="118" t="s">
        <v>52</v>
      </c>
      <c r="I2" s="121"/>
      <c r="J2" s="121"/>
      <c r="K2" s="122"/>
    </row>
    <row r="3" spans="1:11" ht="27" customHeight="1">
      <c r="A3" s="116"/>
      <c r="B3" s="123" t="s">
        <v>100</v>
      </c>
      <c r="C3" s="121"/>
      <c r="D3" s="122"/>
      <c r="E3" s="123" t="s">
        <v>101</v>
      </c>
      <c r="F3" s="124"/>
      <c r="G3" s="125"/>
      <c r="H3" s="129" t="s">
        <v>102</v>
      </c>
      <c r="I3" s="3"/>
      <c r="J3" s="3"/>
      <c r="K3" s="4" t="s">
        <v>124</v>
      </c>
    </row>
    <row r="4" spans="1:11" ht="13.5" customHeight="1">
      <c r="A4" s="117"/>
      <c r="B4" s="11" t="s">
        <v>102</v>
      </c>
      <c r="C4" s="8" t="s">
        <v>66</v>
      </c>
      <c r="D4" s="8" t="s">
        <v>67</v>
      </c>
      <c r="E4" s="8" t="s">
        <v>102</v>
      </c>
      <c r="F4" s="8" t="s">
        <v>68</v>
      </c>
      <c r="G4" s="8" t="s">
        <v>69</v>
      </c>
      <c r="H4" s="130"/>
      <c r="I4" s="5" t="s">
        <v>47</v>
      </c>
      <c r="J4" s="5" t="s">
        <v>48</v>
      </c>
      <c r="K4" s="5" t="s">
        <v>49</v>
      </c>
    </row>
    <row r="5" spans="1:11" ht="13.5" customHeight="1">
      <c r="A5" s="9" t="s">
        <v>70</v>
      </c>
      <c r="B5" s="33">
        <v>4824660</v>
      </c>
      <c r="C5" s="33">
        <v>2840686</v>
      </c>
      <c r="D5" s="33">
        <v>1983974</v>
      </c>
      <c r="E5" s="33">
        <v>45464149</v>
      </c>
      <c r="F5" s="34">
        <v>5888754</v>
      </c>
      <c r="G5" s="33">
        <v>39575395</v>
      </c>
      <c r="H5" s="33">
        <v>78992060</v>
      </c>
      <c r="I5" s="33">
        <v>16707445</v>
      </c>
      <c r="J5" s="33">
        <v>231696</v>
      </c>
      <c r="K5" s="33">
        <v>57097670</v>
      </c>
    </row>
    <row r="6" spans="1:11" ht="13.5" customHeight="1">
      <c r="A6" s="9" t="s">
        <v>71</v>
      </c>
      <c r="B6" s="33">
        <v>425289</v>
      </c>
      <c r="C6" s="33">
        <v>316265</v>
      </c>
      <c r="D6" s="33">
        <v>109024</v>
      </c>
      <c r="E6" s="33">
        <v>2423508</v>
      </c>
      <c r="F6" s="34">
        <v>305761</v>
      </c>
      <c r="G6" s="33">
        <v>2117747</v>
      </c>
      <c r="H6" s="33">
        <v>3731734</v>
      </c>
      <c r="I6" s="33">
        <v>737784</v>
      </c>
      <c r="J6" s="33">
        <v>14629</v>
      </c>
      <c r="K6" s="33">
        <v>2716509</v>
      </c>
    </row>
    <row r="7" spans="1:11" ht="13.5" customHeight="1">
      <c r="A7" s="9" t="s">
        <v>72</v>
      </c>
      <c r="B7" s="33">
        <v>71244</v>
      </c>
      <c r="C7" s="33">
        <v>34067</v>
      </c>
      <c r="D7" s="33">
        <v>37177</v>
      </c>
      <c r="E7" s="33">
        <v>528794</v>
      </c>
      <c r="F7" s="34">
        <v>67416</v>
      </c>
      <c r="G7" s="33">
        <v>461378</v>
      </c>
      <c r="H7" s="33">
        <v>999789</v>
      </c>
      <c r="I7" s="33">
        <v>253457</v>
      </c>
      <c r="J7" s="33">
        <v>4538</v>
      </c>
      <c r="K7" s="33">
        <v>687421</v>
      </c>
    </row>
    <row r="8" spans="1:11" ht="13.5" customHeight="1">
      <c r="A8" s="9" t="s">
        <v>73</v>
      </c>
      <c r="B8" s="33">
        <v>67505</v>
      </c>
      <c r="C8" s="33">
        <v>33222</v>
      </c>
      <c r="D8" s="33">
        <v>34283</v>
      </c>
      <c r="E8" s="33">
        <v>513283</v>
      </c>
      <c r="F8" s="34">
        <v>54657</v>
      </c>
      <c r="G8" s="33">
        <v>458626</v>
      </c>
      <c r="H8" s="33">
        <v>986208</v>
      </c>
      <c r="I8" s="33">
        <v>254361</v>
      </c>
      <c r="J8" s="33">
        <v>3956</v>
      </c>
      <c r="K8" s="33">
        <v>677563</v>
      </c>
    </row>
    <row r="9" spans="1:11" ht="13.5" customHeight="1">
      <c r="A9" s="9" t="s">
        <v>74</v>
      </c>
      <c r="B9" s="33">
        <v>116782</v>
      </c>
      <c r="C9" s="33">
        <v>68865</v>
      </c>
      <c r="D9" s="33">
        <v>47917</v>
      </c>
      <c r="E9" s="33">
        <v>960838</v>
      </c>
      <c r="F9" s="34">
        <v>104541</v>
      </c>
      <c r="G9" s="33">
        <v>856297</v>
      </c>
      <c r="H9" s="33">
        <v>1577206</v>
      </c>
      <c r="I9" s="33">
        <v>330978</v>
      </c>
      <c r="J9" s="33">
        <v>5153</v>
      </c>
      <c r="K9" s="33">
        <v>1153874</v>
      </c>
    </row>
    <row r="10" spans="1:11" ht="13.5" customHeight="1">
      <c r="A10" s="9" t="s">
        <v>105</v>
      </c>
      <c r="B10" s="33">
        <v>46733</v>
      </c>
      <c r="C10" s="33">
        <v>23782</v>
      </c>
      <c r="D10" s="33">
        <v>22951</v>
      </c>
      <c r="E10" s="33">
        <v>431396</v>
      </c>
      <c r="F10" s="34">
        <v>38398</v>
      </c>
      <c r="G10" s="33">
        <v>392998</v>
      </c>
      <c r="H10" s="33">
        <v>830421</v>
      </c>
      <c r="I10" s="33">
        <v>211907</v>
      </c>
      <c r="J10" s="33">
        <v>2934</v>
      </c>
      <c r="K10" s="33">
        <v>574102</v>
      </c>
    </row>
    <row r="11" spans="1:11" ht="13.5" customHeight="1">
      <c r="A11" s="9" t="s">
        <v>106</v>
      </c>
      <c r="B11" s="33">
        <v>52834</v>
      </c>
      <c r="C11" s="33">
        <v>26693</v>
      </c>
      <c r="D11" s="33">
        <v>26141</v>
      </c>
      <c r="E11" s="33">
        <v>464930</v>
      </c>
      <c r="F11" s="34">
        <v>35489</v>
      </c>
      <c r="G11" s="33">
        <v>429441</v>
      </c>
      <c r="H11" s="33">
        <v>925998</v>
      </c>
      <c r="I11" s="33">
        <v>227028</v>
      </c>
      <c r="J11" s="33">
        <v>2748</v>
      </c>
      <c r="K11" s="33">
        <v>650902</v>
      </c>
    </row>
    <row r="12" spans="1:11" ht="13.5" customHeight="1">
      <c r="A12" s="9" t="s">
        <v>107</v>
      </c>
      <c r="B12" s="33">
        <v>104227</v>
      </c>
      <c r="C12" s="33">
        <v>56394</v>
      </c>
      <c r="D12" s="33">
        <v>47833</v>
      </c>
      <c r="E12" s="33">
        <v>854523</v>
      </c>
      <c r="F12" s="34">
        <v>69511</v>
      </c>
      <c r="G12" s="33">
        <v>785012</v>
      </c>
      <c r="H12" s="33">
        <v>1569725</v>
      </c>
      <c r="I12" s="33">
        <v>369261</v>
      </c>
      <c r="J12" s="33">
        <v>5432</v>
      </c>
      <c r="K12" s="33">
        <v>1112590</v>
      </c>
    </row>
    <row r="13" spans="1:11" ht="13.5" customHeight="1">
      <c r="A13" s="9" t="s">
        <v>108</v>
      </c>
      <c r="B13" s="33">
        <v>140515</v>
      </c>
      <c r="C13" s="33">
        <v>71564</v>
      </c>
      <c r="D13" s="33">
        <v>68951</v>
      </c>
      <c r="E13" s="33">
        <v>1268068</v>
      </c>
      <c r="F13" s="34">
        <v>89809</v>
      </c>
      <c r="G13" s="33">
        <v>1178259</v>
      </c>
      <c r="H13" s="33">
        <v>2419676</v>
      </c>
      <c r="I13" s="33">
        <v>538358</v>
      </c>
      <c r="J13" s="33">
        <v>7213</v>
      </c>
      <c r="K13" s="33">
        <v>1751558</v>
      </c>
    </row>
    <row r="14" spans="1:11" ht="13.5" customHeight="1">
      <c r="A14" s="9" t="s">
        <v>109</v>
      </c>
      <c r="B14" s="33">
        <v>86093</v>
      </c>
      <c r="C14" s="33">
        <v>40982</v>
      </c>
      <c r="D14" s="33">
        <v>45111</v>
      </c>
      <c r="E14" s="33">
        <v>858489</v>
      </c>
      <c r="F14" s="34">
        <v>57526</v>
      </c>
      <c r="G14" s="33">
        <v>800963</v>
      </c>
      <c r="H14" s="33">
        <v>1628424</v>
      </c>
      <c r="I14" s="33">
        <v>335139</v>
      </c>
      <c r="J14" s="33">
        <v>4868</v>
      </c>
      <c r="K14" s="33">
        <v>1194900</v>
      </c>
    </row>
    <row r="15" spans="1:11" ht="13.5" customHeight="1">
      <c r="A15" s="9" t="s">
        <v>110</v>
      </c>
      <c r="B15" s="33">
        <v>89970</v>
      </c>
      <c r="C15" s="33">
        <v>42618</v>
      </c>
      <c r="D15" s="33">
        <v>47352</v>
      </c>
      <c r="E15" s="33">
        <v>857762</v>
      </c>
      <c r="F15" s="34">
        <v>47080</v>
      </c>
      <c r="G15" s="33">
        <v>810682</v>
      </c>
      <c r="H15" s="33">
        <v>1729732</v>
      </c>
      <c r="I15" s="33">
        <v>376650</v>
      </c>
      <c r="J15" s="33">
        <v>4225</v>
      </c>
      <c r="K15" s="33">
        <v>1259423</v>
      </c>
    </row>
    <row r="16" spans="1:11" ht="13.5" customHeight="1">
      <c r="A16" s="9" t="s">
        <v>111</v>
      </c>
      <c r="B16" s="33">
        <v>207821</v>
      </c>
      <c r="C16" s="33">
        <v>126113</v>
      </c>
      <c r="D16" s="33">
        <v>81708</v>
      </c>
      <c r="E16" s="33">
        <v>2317732</v>
      </c>
      <c r="F16" s="34">
        <v>252648</v>
      </c>
      <c r="G16" s="33">
        <v>2065084</v>
      </c>
      <c r="H16" s="33">
        <v>3885610</v>
      </c>
      <c r="I16" s="33">
        <v>654864</v>
      </c>
      <c r="J16" s="33">
        <v>9432</v>
      </c>
      <c r="K16" s="33">
        <v>2971638</v>
      </c>
    </row>
    <row r="17" spans="1:11" ht="13.5" customHeight="1">
      <c r="A17" s="9" t="s">
        <v>112</v>
      </c>
      <c r="B17" s="33">
        <v>172040</v>
      </c>
      <c r="C17" s="33">
        <v>94116</v>
      </c>
      <c r="D17" s="33">
        <v>77924</v>
      </c>
      <c r="E17" s="33">
        <v>2098574</v>
      </c>
      <c r="F17" s="34">
        <v>285135</v>
      </c>
      <c r="G17" s="33">
        <v>1813439</v>
      </c>
      <c r="H17" s="33">
        <v>3430441</v>
      </c>
      <c r="I17" s="33">
        <v>633798</v>
      </c>
      <c r="J17" s="33">
        <v>9915</v>
      </c>
      <c r="K17" s="33">
        <v>2578804</v>
      </c>
    </row>
    <row r="18" spans="1:11" ht="13.5" customHeight="1">
      <c r="A18" s="9" t="s">
        <v>113</v>
      </c>
      <c r="B18" s="33">
        <v>218293</v>
      </c>
      <c r="C18" s="33">
        <v>131634</v>
      </c>
      <c r="D18" s="33">
        <v>86659</v>
      </c>
      <c r="E18" s="33">
        <v>3232155</v>
      </c>
      <c r="F18" s="34">
        <v>797694</v>
      </c>
      <c r="G18" s="33">
        <v>2434461</v>
      </c>
      <c r="H18" s="33">
        <v>4638279</v>
      </c>
      <c r="I18" s="33">
        <v>791367</v>
      </c>
      <c r="J18" s="33">
        <v>14132</v>
      </c>
      <c r="K18" s="33">
        <v>3228747</v>
      </c>
    </row>
    <row r="19" spans="1:11" ht="13.5" customHeight="1">
      <c r="A19" s="9" t="s">
        <v>114</v>
      </c>
      <c r="B19" s="33">
        <v>208665</v>
      </c>
      <c r="C19" s="33">
        <v>136173</v>
      </c>
      <c r="D19" s="33">
        <v>72492</v>
      </c>
      <c r="E19" s="33">
        <v>3051187</v>
      </c>
      <c r="F19" s="34">
        <v>707893</v>
      </c>
      <c r="G19" s="33">
        <v>2343294</v>
      </c>
      <c r="H19" s="33">
        <v>4001608</v>
      </c>
      <c r="I19" s="33">
        <v>594685</v>
      </c>
      <c r="J19" s="33">
        <v>10890</v>
      </c>
      <c r="K19" s="33">
        <v>3032879</v>
      </c>
    </row>
    <row r="20" spans="1:11" ht="13.5" customHeight="1">
      <c r="A20" s="9" t="s">
        <v>115</v>
      </c>
      <c r="B20" s="33">
        <v>30699</v>
      </c>
      <c r="C20" s="33">
        <v>12696</v>
      </c>
      <c r="D20" s="33">
        <v>18003</v>
      </c>
      <c r="E20" s="33">
        <v>332469</v>
      </c>
      <c r="F20" s="34">
        <v>21541</v>
      </c>
      <c r="G20" s="33">
        <v>310928</v>
      </c>
      <c r="H20" s="33">
        <v>730117</v>
      </c>
      <c r="I20" s="33">
        <v>178511</v>
      </c>
      <c r="J20" s="33">
        <v>2140</v>
      </c>
      <c r="K20" s="33">
        <v>507455</v>
      </c>
    </row>
    <row r="21" spans="1:11" ht="13.5" customHeight="1">
      <c r="A21" s="9" t="s">
        <v>116</v>
      </c>
      <c r="B21" s="33">
        <v>114578</v>
      </c>
      <c r="C21" s="33">
        <v>53348</v>
      </c>
      <c r="D21" s="33">
        <v>61230</v>
      </c>
      <c r="E21" s="33">
        <v>899240</v>
      </c>
      <c r="F21" s="34">
        <v>111870</v>
      </c>
      <c r="G21" s="33">
        <v>787370</v>
      </c>
      <c r="H21" s="33">
        <v>1796850</v>
      </c>
      <c r="I21" s="33">
        <v>421522</v>
      </c>
      <c r="J21" s="33">
        <v>7004</v>
      </c>
      <c r="K21" s="33">
        <v>1272757</v>
      </c>
    </row>
    <row r="22" spans="1:11" ht="13.5" customHeight="1">
      <c r="A22" s="9" t="s">
        <v>117</v>
      </c>
      <c r="B22" s="33">
        <v>60369</v>
      </c>
      <c r="C22" s="33">
        <v>31970</v>
      </c>
      <c r="D22" s="33">
        <v>28399</v>
      </c>
      <c r="E22" s="33">
        <v>454215</v>
      </c>
      <c r="F22" s="34">
        <v>29541</v>
      </c>
      <c r="G22" s="33">
        <v>424674</v>
      </c>
      <c r="H22" s="33">
        <v>876783</v>
      </c>
      <c r="I22" s="33">
        <v>181562</v>
      </c>
      <c r="J22" s="33">
        <v>2308</v>
      </c>
      <c r="K22" s="33">
        <v>654378</v>
      </c>
    </row>
    <row r="23" spans="1:11" ht="13.5" customHeight="1">
      <c r="A23" s="9" t="s">
        <v>118</v>
      </c>
      <c r="B23" s="33">
        <v>56241</v>
      </c>
      <c r="C23" s="33">
        <v>31005</v>
      </c>
      <c r="D23" s="33">
        <v>25236</v>
      </c>
      <c r="E23" s="33">
        <v>497775</v>
      </c>
      <c r="F23" s="34">
        <v>53425</v>
      </c>
      <c r="G23" s="33">
        <v>444350</v>
      </c>
      <c r="H23" s="33">
        <v>867882</v>
      </c>
      <c r="I23" s="33">
        <v>173848</v>
      </c>
      <c r="J23" s="33">
        <v>2935</v>
      </c>
      <c r="K23" s="33">
        <v>654458</v>
      </c>
    </row>
    <row r="24" spans="1:11" ht="13.5" customHeight="1">
      <c r="A24" s="9" t="s">
        <v>119</v>
      </c>
      <c r="B24" s="33">
        <v>100453</v>
      </c>
      <c r="C24" s="33">
        <v>37999</v>
      </c>
      <c r="D24" s="33">
        <v>62454</v>
      </c>
      <c r="E24" s="33">
        <v>895447</v>
      </c>
      <c r="F24" s="34">
        <v>76606</v>
      </c>
      <c r="G24" s="33">
        <v>818841</v>
      </c>
      <c r="H24" s="33">
        <v>1858615</v>
      </c>
      <c r="I24" s="33">
        <v>480707</v>
      </c>
      <c r="J24" s="33">
        <v>6335</v>
      </c>
      <c r="K24" s="33">
        <v>1273002</v>
      </c>
    </row>
    <row r="25" spans="1:11" ht="13.5" customHeight="1">
      <c r="A25" s="9" t="s">
        <v>120</v>
      </c>
      <c r="B25" s="33">
        <v>37958</v>
      </c>
      <c r="C25" s="33">
        <v>21913</v>
      </c>
      <c r="D25" s="33">
        <v>16045</v>
      </c>
      <c r="E25" s="33">
        <v>332987</v>
      </c>
      <c r="F25" s="34">
        <v>23960</v>
      </c>
      <c r="G25" s="33">
        <v>309027</v>
      </c>
      <c r="H25" s="33">
        <v>642922</v>
      </c>
      <c r="I25" s="33">
        <v>146056</v>
      </c>
      <c r="J25" s="33">
        <v>1983</v>
      </c>
      <c r="K25" s="33">
        <v>467454</v>
      </c>
    </row>
    <row r="26" spans="1:11" ht="13.5" customHeight="1">
      <c r="A26" s="9" t="s">
        <v>121</v>
      </c>
      <c r="B26" s="33">
        <v>107555</v>
      </c>
      <c r="C26" s="33">
        <v>56067</v>
      </c>
      <c r="D26" s="33">
        <v>51488</v>
      </c>
      <c r="E26" s="33">
        <v>890328</v>
      </c>
      <c r="F26" s="34">
        <v>64163</v>
      </c>
      <c r="G26" s="33">
        <v>826165</v>
      </c>
      <c r="H26" s="33">
        <v>1659507</v>
      </c>
      <c r="I26" s="33">
        <v>358258</v>
      </c>
      <c r="J26" s="33">
        <v>5070</v>
      </c>
      <c r="K26" s="33">
        <v>1219327</v>
      </c>
    </row>
    <row r="27" spans="1:11" ht="13.5" customHeight="1">
      <c r="A27" s="9" t="s">
        <v>122</v>
      </c>
      <c r="B27" s="33">
        <v>179455</v>
      </c>
      <c r="C27" s="33">
        <v>107551</v>
      </c>
      <c r="D27" s="33">
        <v>71904</v>
      </c>
      <c r="E27" s="33">
        <v>1526463</v>
      </c>
      <c r="F27" s="34">
        <v>145768</v>
      </c>
      <c r="G27" s="33">
        <v>1380695</v>
      </c>
      <c r="H27" s="33">
        <v>2790870</v>
      </c>
      <c r="I27" s="33">
        <v>589670</v>
      </c>
      <c r="J27" s="33">
        <v>7093</v>
      </c>
      <c r="K27" s="33">
        <v>2027362</v>
      </c>
    </row>
    <row r="28" spans="1:11" ht="13.5" customHeight="1">
      <c r="A28" s="9" t="s">
        <v>75</v>
      </c>
      <c r="B28" s="33">
        <v>276280</v>
      </c>
      <c r="C28" s="33">
        <v>176260</v>
      </c>
      <c r="D28" s="33">
        <v>100020</v>
      </c>
      <c r="E28" s="33">
        <v>3325183</v>
      </c>
      <c r="F28" s="34">
        <v>259362</v>
      </c>
      <c r="G28" s="33">
        <v>3065821</v>
      </c>
      <c r="H28" s="33">
        <v>4911070</v>
      </c>
      <c r="I28" s="33">
        <v>867160</v>
      </c>
      <c r="J28" s="33">
        <v>10353</v>
      </c>
      <c r="K28" s="33">
        <v>3773278</v>
      </c>
    </row>
    <row r="29" spans="1:11" ht="13.5" customHeight="1">
      <c r="A29" s="9" t="s">
        <v>76</v>
      </c>
      <c r="B29" s="33">
        <v>90077</v>
      </c>
      <c r="C29" s="33">
        <v>57163</v>
      </c>
      <c r="D29" s="33">
        <v>32914</v>
      </c>
      <c r="E29" s="33">
        <v>749290</v>
      </c>
      <c r="F29" s="34">
        <v>65862</v>
      </c>
      <c r="G29" s="33">
        <v>683428</v>
      </c>
      <c r="H29" s="33">
        <v>1445512</v>
      </c>
      <c r="I29" s="33">
        <v>329088</v>
      </c>
      <c r="J29" s="33">
        <v>3598</v>
      </c>
      <c r="K29" s="33">
        <v>1042433</v>
      </c>
    </row>
    <row r="30" spans="1:11" ht="13.5" customHeight="1">
      <c r="A30" s="9" t="s">
        <v>77</v>
      </c>
      <c r="B30" s="33">
        <v>51465</v>
      </c>
      <c r="C30" s="33">
        <v>24913</v>
      </c>
      <c r="D30" s="33">
        <v>26552</v>
      </c>
      <c r="E30" s="33">
        <v>502005</v>
      </c>
      <c r="F30" s="34">
        <v>42266</v>
      </c>
      <c r="G30" s="33">
        <v>459739</v>
      </c>
      <c r="H30" s="33">
        <v>964157</v>
      </c>
      <c r="I30" s="33">
        <v>209040</v>
      </c>
      <c r="J30" s="33">
        <v>2769</v>
      </c>
      <c r="K30" s="33">
        <v>706117</v>
      </c>
    </row>
    <row r="31" spans="1:11" ht="13.5" customHeight="1">
      <c r="A31" s="9" t="s">
        <v>78</v>
      </c>
      <c r="B31" s="33">
        <v>75802</v>
      </c>
      <c r="C31" s="33">
        <v>40650</v>
      </c>
      <c r="D31" s="33">
        <v>35152</v>
      </c>
      <c r="E31" s="33">
        <v>957738</v>
      </c>
      <c r="F31" s="34">
        <v>199802</v>
      </c>
      <c r="G31" s="33">
        <v>757936</v>
      </c>
      <c r="H31" s="33">
        <v>1376895</v>
      </c>
      <c r="I31" s="33">
        <v>283140</v>
      </c>
      <c r="J31" s="33">
        <v>4579</v>
      </c>
      <c r="K31" s="33">
        <v>992085</v>
      </c>
    </row>
    <row r="32" spans="1:11" ht="13.5" customHeight="1">
      <c r="A32" s="9" t="s">
        <v>79</v>
      </c>
      <c r="B32" s="33">
        <v>211262</v>
      </c>
      <c r="C32" s="33">
        <v>150401</v>
      </c>
      <c r="D32" s="33">
        <v>60861</v>
      </c>
      <c r="E32" s="33">
        <v>2086013</v>
      </c>
      <c r="F32" s="34">
        <v>375646</v>
      </c>
      <c r="G32" s="33">
        <v>1710367</v>
      </c>
      <c r="H32" s="33">
        <v>3808948</v>
      </c>
      <c r="I32" s="33">
        <v>764809</v>
      </c>
      <c r="J32" s="33">
        <v>9215</v>
      </c>
      <c r="K32" s="33">
        <v>2735460</v>
      </c>
    </row>
    <row r="33" spans="1:12" ht="13.5" customHeight="1">
      <c r="A33" s="9" t="s">
        <v>80</v>
      </c>
      <c r="B33" s="33">
        <v>45221</v>
      </c>
      <c r="C33" s="33">
        <v>20990</v>
      </c>
      <c r="D33" s="33">
        <v>24231</v>
      </c>
      <c r="E33" s="33">
        <v>510414</v>
      </c>
      <c r="F33" s="34">
        <v>81548</v>
      </c>
      <c r="G33" s="33">
        <v>428866</v>
      </c>
      <c r="H33" s="33">
        <v>837945</v>
      </c>
      <c r="I33" s="33">
        <v>169524</v>
      </c>
      <c r="J33" s="33">
        <v>2240</v>
      </c>
      <c r="K33" s="33">
        <v>624590</v>
      </c>
      <c r="L33" s="26"/>
    </row>
    <row r="34" spans="1:12" ht="13.5" customHeight="1">
      <c r="A34" s="9" t="s">
        <v>81</v>
      </c>
      <c r="B34" s="33">
        <v>36288</v>
      </c>
      <c r="C34" s="33">
        <v>17432</v>
      </c>
      <c r="D34" s="33">
        <v>18856</v>
      </c>
      <c r="E34" s="33">
        <v>333298</v>
      </c>
      <c r="F34" s="34">
        <v>27994</v>
      </c>
      <c r="G34" s="33">
        <v>305304</v>
      </c>
      <c r="H34" s="33">
        <v>746505</v>
      </c>
      <c r="I34" s="33">
        <v>204527</v>
      </c>
      <c r="J34" s="33">
        <v>1796</v>
      </c>
      <c r="K34" s="33">
        <v>498958</v>
      </c>
      <c r="L34" s="26"/>
    </row>
    <row r="35" spans="1:12" ht="13.5" customHeight="1">
      <c r="A35" s="9" t="s">
        <v>82</v>
      </c>
      <c r="B35" s="33">
        <v>176121</v>
      </c>
      <c r="C35" s="33">
        <v>110021</v>
      </c>
      <c r="D35" s="33">
        <v>66100</v>
      </c>
      <c r="E35" s="33">
        <v>1838212</v>
      </c>
      <c r="F35" s="34">
        <v>272597</v>
      </c>
      <c r="G35" s="33">
        <v>1565615</v>
      </c>
      <c r="H35" s="33">
        <v>2962767</v>
      </c>
      <c r="I35" s="33">
        <v>569224</v>
      </c>
      <c r="J35" s="33">
        <v>7620</v>
      </c>
      <c r="K35" s="33">
        <v>2185828</v>
      </c>
      <c r="L35" s="26"/>
    </row>
    <row r="36" spans="1:11" ht="13.5" customHeight="1">
      <c r="A36" s="9" t="s">
        <v>83</v>
      </c>
      <c r="B36" s="33">
        <v>25336</v>
      </c>
      <c r="C36" s="33">
        <v>14571</v>
      </c>
      <c r="D36" s="33">
        <v>10765</v>
      </c>
      <c r="E36" s="33">
        <v>197387</v>
      </c>
      <c r="F36" s="34">
        <v>18318</v>
      </c>
      <c r="G36" s="33">
        <v>179069</v>
      </c>
      <c r="H36" s="33">
        <v>456107</v>
      </c>
      <c r="I36" s="33">
        <v>121974</v>
      </c>
      <c r="J36" s="33">
        <v>1411</v>
      </c>
      <c r="K36" s="33">
        <v>314848</v>
      </c>
    </row>
    <row r="37" spans="1:11" ht="13.5" customHeight="1">
      <c r="A37" s="9" t="s">
        <v>84</v>
      </c>
      <c r="B37" s="33">
        <v>30201</v>
      </c>
      <c r="C37" s="33">
        <v>16559</v>
      </c>
      <c r="D37" s="33">
        <v>13642</v>
      </c>
      <c r="E37" s="33">
        <v>235499</v>
      </c>
      <c r="F37" s="34">
        <v>21340</v>
      </c>
      <c r="G37" s="33">
        <v>214159</v>
      </c>
      <c r="H37" s="33">
        <v>544281</v>
      </c>
      <c r="I37" s="33">
        <v>146212</v>
      </c>
      <c r="J37" s="33">
        <v>1761</v>
      </c>
      <c r="K37" s="33">
        <v>374184</v>
      </c>
    </row>
    <row r="38" spans="1:11" ht="13.5" customHeight="1">
      <c r="A38" s="9" t="s">
        <v>85</v>
      </c>
      <c r="B38" s="33">
        <v>103045</v>
      </c>
      <c r="C38" s="33">
        <v>65632</v>
      </c>
      <c r="D38" s="33">
        <v>37413</v>
      </c>
      <c r="E38" s="33">
        <v>681871</v>
      </c>
      <c r="F38" s="34">
        <v>52826</v>
      </c>
      <c r="G38" s="33">
        <v>629045</v>
      </c>
      <c r="H38" s="33">
        <v>1474362</v>
      </c>
      <c r="I38" s="33">
        <v>351623</v>
      </c>
      <c r="J38" s="33">
        <v>3222</v>
      </c>
      <c r="K38" s="33">
        <v>1047551</v>
      </c>
    </row>
    <row r="39" spans="1:11" ht="13.5" customHeight="1">
      <c r="A39" s="9" t="s">
        <v>86</v>
      </c>
      <c r="B39" s="33">
        <v>125500</v>
      </c>
      <c r="C39" s="33">
        <v>82477</v>
      </c>
      <c r="D39" s="33">
        <v>43023</v>
      </c>
      <c r="E39" s="33">
        <v>995400</v>
      </c>
      <c r="F39" s="34">
        <v>142946</v>
      </c>
      <c r="G39" s="33">
        <v>852454</v>
      </c>
      <c r="H39" s="33">
        <v>1829425</v>
      </c>
      <c r="I39" s="33">
        <v>385946</v>
      </c>
      <c r="J39" s="33">
        <v>5367</v>
      </c>
      <c r="K39" s="33">
        <v>1336797</v>
      </c>
    </row>
    <row r="40" spans="1:11" ht="13.5" customHeight="1">
      <c r="A40" s="9" t="s">
        <v>87</v>
      </c>
      <c r="B40" s="33">
        <v>61705</v>
      </c>
      <c r="C40" s="33">
        <v>37665</v>
      </c>
      <c r="D40" s="33">
        <v>24040</v>
      </c>
      <c r="E40" s="33">
        <v>514371</v>
      </c>
      <c r="F40" s="34">
        <v>50827</v>
      </c>
      <c r="G40" s="33">
        <v>463544</v>
      </c>
      <c r="H40" s="33">
        <v>1063293</v>
      </c>
      <c r="I40" s="33">
        <v>242938</v>
      </c>
      <c r="J40" s="33">
        <v>2768</v>
      </c>
      <c r="K40" s="33">
        <v>769287</v>
      </c>
    </row>
    <row r="41" spans="1:11" ht="13.5" customHeight="1">
      <c r="A41" s="9" t="s">
        <v>88</v>
      </c>
      <c r="B41" s="33">
        <v>40171</v>
      </c>
      <c r="C41" s="33">
        <v>21947</v>
      </c>
      <c r="D41" s="33">
        <v>18224</v>
      </c>
      <c r="E41" s="33">
        <v>285733</v>
      </c>
      <c r="F41" s="34">
        <v>22971</v>
      </c>
      <c r="G41" s="33">
        <v>262762</v>
      </c>
      <c r="H41" s="33">
        <v>615712</v>
      </c>
      <c r="I41" s="33">
        <v>162866</v>
      </c>
      <c r="J41" s="33">
        <v>1708</v>
      </c>
      <c r="K41" s="33">
        <v>421785</v>
      </c>
    </row>
    <row r="42" spans="1:11" ht="13.5" customHeight="1">
      <c r="A42" s="9" t="s">
        <v>89</v>
      </c>
      <c r="B42" s="33">
        <v>58405</v>
      </c>
      <c r="C42" s="33">
        <v>38620</v>
      </c>
      <c r="D42" s="33">
        <v>19785</v>
      </c>
      <c r="E42" s="33">
        <v>340765</v>
      </c>
      <c r="F42" s="34">
        <v>17967</v>
      </c>
      <c r="G42" s="33">
        <v>322798</v>
      </c>
      <c r="H42" s="33">
        <v>753993</v>
      </c>
      <c r="I42" s="33">
        <v>185858</v>
      </c>
      <c r="J42" s="33">
        <v>1659</v>
      </c>
      <c r="K42" s="33">
        <v>528402</v>
      </c>
    </row>
    <row r="43" spans="1:11" ht="13.5" customHeight="1">
      <c r="A43" s="9" t="s">
        <v>90</v>
      </c>
      <c r="B43" s="33">
        <v>75590</v>
      </c>
      <c r="C43" s="33">
        <v>48909</v>
      </c>
      <c r="D43" s="33">
        <v>26681</v>
      </c>
      <c r="E43" s="33">
        <v>440675</v>
      </c>
      <c r="F43" s="34">
        <v>32300</v>
      </c>
      <c r="G43" s="33">
        <v>408375</v>
      </c>
      <c r="H43" s="33">
        <v>1005109</v>
      </c>
      <c r="I43" s="33">
        <v>267582</v>
      </c>
      <c r="J43" s="33">
        <v>2379</v>
      </c>
      <c r="K43" s="33">
        <v>680869</v>
      </c>
    </row>
    <row r="44" spans="1:11" ht="13.5" customHeight="1">
      <c r="A44" s="9" t="s">
        <v>91</v>
      </c>
      <c r="B44" s="33">
        <v>35610</v>
      </c>
      <c r="C44" s="33">
        <v>20108</v>
      </c>
      <c r="D44" s="33">
        <v>15502</v>
      </c>
      <c r="E44" s="33">
        <v>234678</v>
      </c>
      <c r="F44" s="34">
        <v>16602</v>
      </c>
      <c r="G44" s="33">
        <v>218076</v>
      </c>
      <c r="H44" s="33">
        <v>565131</v>
      </c>
      <c r="I44" s="33">
        <v>163108</v>
      </c>
      <c r="J44" s="33">
        <v>1443</v>
      </c>
      <c r="K44" s="33">
        <v>367922</v>
      </c>
    </row>
    <row r="45" spans="1:11" ht="13.5" customHeight="1">
      <c r="A45" s="9" t="s">
        <v>92</v>
      </c>
      <c r="B45" s="33">
        <v>192038</v>
      </c>
      <c r="C45" s="33">
        <v>116101</v>
      </c>
      <c r="D45" s="33">
        <v>75937</v>
      </c>
      <c r="E45" s="33">
        <v>1947127</v>
      </c>
      <c r="F45" s="34">
        <v>329325</v>
      </c>
      <c r="G45" s="33">
        <v>1617802</v>
      </c>
      <c r="H45" s="33">
        <v>3161064</v>
      </c>
      <c r="I45" s="33">
        <v>659712</v>
      </c>
      <c r="J45" s="33">
        <v>10183</v>
      </c>
      <c r="K45" s="33">
        <v>2306058</v>
      </c>
    </row>
    <row r="46" spans="1:11" ht="13.5" customHeight="1">
      <c r="A46" s="9" t="s">
        <v>93</v>
      </c>
      <c r="B46" s="33">
        <v>45514</v>
      </c>
      <c r="C46" s="33">
        <v>28406</v>
      </c>
      <c r="D46" s="33">
        <v>17108</v>
      </c>
      <c r="E46" s="33">
        <v>310990</v>
      </c>
      <c r="F46" s="34">
        <v>27576</v>
      </c>
      <c r="G46" s="33">
        <v>283414</v>
      </c>
      <c r="H46" s="33">
        <v>639208</v>
      </c>
      <c r="I46" s="33">
        <v>166098</v>
      </c>
      <c r="J46" s="33">
        <v>2168</v>
      </c>
      <c r="K46" s="33">
        <v>441344</v>
      </c>
    </row>
    <row r="47" spans="1:11" ht="13.5" customHeight="1">
      <c r="A47" s="9" t="s">
        <v>94</v>
      </c>
      <c r="B47" s="33">
        <v>47420</v>
      </c>
      <c r="C47" s="33">
        <v>26204</v>
      </c>
      <c r="D47" s="33">
        <v>21216</v>
      </c>
      <c r="E47" s="33">
        <v>520658</v>
      </c>
      <c r="F47" s="34">
        <v>115002</v>
      </c>
      <c r="G47" s="33">
        <v>405656</v>
      </c>
      <c r="H47" s="33">
        <v>916903</v>
      </c>
      <c r="I47" s="33">
        <v>225314</v>
      </c>
      <c r="J47" s="33">
        <v>4239</v>
      </c>
      <c r="K47" s="33">
        <v>633812</v>
      </c>
    </row>
    <row r="48" spans="1:11" ht="13.5" customHeight="1">
      <c r="A48" s="9" t="s">
        <v>95</v>
      </c>
      <c r="B48" s="33">
        <v>80834</v>
      </c>
      <c r="C48" s="33">
        <v>43403</v>
      </c>
      <c r="D48" s="33">
        <v>37431</v>
      </c>
      <c r="E48" s="33">
        <v>701154</v>
      </c>
      <c r="F48" s="34">
        <v>69961</v>
      </c>
      <c r="G48" s="33">
        <v>631193</v>
      </c>
      <c r="H48" s="33">
        <v>1296707</v>
      </c>
      <c r="I48" s="33">
        <v>328866</v>
      </c>
      <c r="J48" s="33">
        <v>3938</v>
      </c>
      <c r="K48" s="33">
        <v>903694</v>
      </c>
    </row>
    <row r="49" spans="1:11" ht="13.5" customHeight="1">
      <c r="A49" s="9" t="s">
        <v>96</v>
      </c>
      <c r="B49" s="33">
        <v>52859</v>
      </c>
      <c r="C49" s="33">
        <v>28608</v>
      </c>
      <c r="D49" s="33">
        <v>24251</v>
      </c>
      <c r="E49" s="33">
        <v>471067</v>
      </c>
      <c r="F49" s="34">
        <v>42284</v>
      </c>
      <c r="G49" s="33">
        <v>428783</v>
      </c>
      <c r="H49" s="33">
        <v>880199</v>
      </c>
      <c r="I49" s="33">
        <v>217060</v>
      </c>
      <c r="J49" s="33">
        <v>2705</v>
      </c>
      <c r="K49" s="33">
        <v>619688</v>
      </c>
    </row>
    <row r="50" spans="1:11" ht="13.5" customHeight="1">
      <c r="A50" s="9" t="s">
        <v>97</v>
      </c>
      <c r="B50" s="33">
        <v>56329</v>
      </c>
      <c r="C50" s="33">
        <v>29075</v>
      </c>
      <c r="D50" s="33">
        <v>27254</v>
      </c>
      <c r="E50" s="33">
        <v>431263</v>
      </c>
      <c r="F50" s="34">
        <v>29496</v>
      </c>
      <c r="G50" s="33">
        <v>401767</v>
      </c>
      <c r="H50" s="33">
        <v>903911</v>
      </c>
      <c r="I50" s="33">
        <v>253615</v>
      </c>
      <c r="J50" s="33">
        <v>2225</v>
      </c>
      <c r="K50" s="33">
        <v>603047</v>
      </c>
    </row>
    <row r="51" spans="1:11" ht="13.5" customHeight="1">
      <c r="A51" s="9" t="s">
        <v>98</v>
      </c>
      <c r="B51" s="33">
        <v>87898</v>
      </c>
      <c r="C51" s="33">
        <v>50002</v>
      </c>
      <c r="D51" s="33">
        <v>37896</v>
      </c>
      <c r="E51" s="33">
        <v>661663</v>
      </c>
      <c r="F51" s="34">
        <v>80105</v>
      </c>
      <c r="G51" s="33">
        <v>581558</v>
      </c>
      <c r="H51" s="33">
        <v>1312277</v>
      </c>
      <c r="I51" s="33">
        <v>377384</v>
      </c>
      <c r="J51" s="33">
        <v>4215</v>
      </c>
      <c r="K51" s="33">
        <v>855171</v>
      </c>
    </row>
    <row r="52" spans="1:11" ht="13.5" customHeight="1">
      <c r="A52" s="9" t="s">
        <v>99</v>
      </c>
      <c r="B52" s="33">
        <v>48370</v>
      </c>
      <c r="C52" s="33">
        <v>19532</v>
      </c>
      <c r="D52" s="33">
        <v>28838</v>
      </c>
      <c r="E52" s="33">
        <v>501532</v>
      </c>
      <c r="F52" s="34">
        <v>53399</v>
      </c>
      <c r="G52" s="33">
        <v>448133</v>
      </c>
      <c r="H52" s="33">
        <v>942182</v>
      </c>
      <c r="I52" s="33">
        <v>215006</v>
      </c>
      <c r="J52" s="33">
        <v>3202</v>
      </c>
      <c r="K52" s="33">
        <v>667359</v>
      </c>
    </row>
    <row r="53" spans="1:11" s="13" customFormat="1" ht="13.5" customHeight="1">
      <c r="A53" s="12" t="s">
        <v>42</v>
      </c>
      <c r="B53" s="12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3" customFormat="1" ht="13.5" customHeight="1">
      <c r="A54" s="14" t="s">
        <v>126</v>
      </c>
      <c r="B54" s="14"/>
      <c r="C54" s="18"/>
      <c r="D54" s="18"/>
      <c r="E54" s="18"/>
      <c r="F54" s="18"/>
      <c r="G54" s="18"/>
      <c r="H54" s="18"/>
      <c r="I54" s="18"/>
      <c r="J54" s="18"/>
      <c r="K54" s="18"/>
    </row>
    <row r="55" spans="1:2" ht="13.5" customHeight="1">
      <c r="A55" s="15" t="s">
        <v>43</v>
      </c>
      <c r="B55" s="15"/>
    </row>
    <row r="56" spans="1:2" ht="13.5" customHeight="1">
      <c r="A56" s="15" t="s">
        <v>104</v>
      </c>
      <c r="B56" s="15"/>
    </row>
    <row r="57" spans="1:2" ht="13.5" customHeight="1">
      <c r="A57" s="15" t="s">
        <v>127</v>
      </c>
      <c r="B57" s="15"/>
    </row>
    <row r="58" spans="1:12" ht="13.5" customHeight="1">
      <c r="A58" s="16" t="s">
        <v>53</v>
      </c>
      <c r="B58" s="16"/>
      <c r="C58" s="6"/>
      <c r="D58" s="6"/>
      <c r="E58" s="6"/>
      <c r="F58" s="6"/>
      <c r="G58" s="7"/>
      <c r="H58" s="6"/>
      <c r="I58" s="6"/>
      <c r="J58" s="6"/>
      <c r="K58" s="6"/>
      <c r="L58" s="7"/>
    </row>
  </sheetData>
  <sheetProtection/>
  <mergeCells count="6">
    <mergeCell ref="A2:A4"/>
    <mergeCell ref="B2:G2"/>
    <mergeCell ref="H2:K2"/>
    <mergeCell ref="B3:D3"/>
    <mergeCell ref="E3:G3"/>
    <mergeCell ref="H3:H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="95" zoomScaleNormal="95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8.59765625" style="2" customWidth="1"/>
    <col min="2" max="11" width="12.3984375" style="2" customWidth="1"/>
    <col min="12" max="12" width="4.59765625" style="2" customWidth="1"/>
    <col min="13" max="16384" width="9" style="2" customWidth="1"/>
  </cols>
  <sheetData>
    <row r="1" s="1" customFormat="1" ht="13.5" customHeight="1">
      <c r="A1" s="1" t="s">
        <v>44</v>
      </c>
    </row>
    <row r="2" spans="1:11" ht="13.5" customHeight="1">
      <c r="A2" s="115" t="s">
        <v>65</v>
      </c>
      <c r="B2" s="118" t="s">
        <v>45</v>
      </c>
      <c r="C2" s="119"/>
      <c r="D2" s="119"/>
      <c r="E2" s="119"/>
      <c r="F2" s="119"/>
      <c r="G2" s="120"/>
      <c r="H2" s="118" t="s">
        <v>46</v>
      </c>
      <c r="I2" s="121"/>
      <c r="J2" s="121"/>
      <c r="K2" s="122"/>
    </row>
    <row r="3" spans="1:11" ht="27" customHeight="1">
      <c r="A3" s="116"/>
      <c r="B3" s="123" t="s">
        <v>100</v>
      </c>
      <c r="C3" s="121"/>
      <c r="D3" s="122"/>
      <c r="E3" s="123" t="s">
        <v>101</v>
      </c>
      <c r="F3" s="124"/>
      <c r="G3" s="125"/>
      <c r="H3" s="129" t="s">
        <v>102</v>
      </c>
      <c r="I3" s="3"/>
      <c r="J3" s="3"/>
      <c r="K3" s="4" t="s">
        <v>124</v>
      </c>
    </row>
    <row r="4" spans="1:11" ht="13.5" customHeight="1">
      <c r="A4" s="117"/>
      <c r="B4" s="11" t="s">
        <v>102</v>
      </c>
      <c r="C4" s="8" t="s">
        <v>66</v>
      </c>
      <c r="D4" s="8" t="s">
        <v>67</v>
      </c>
      <c r="E4" s="8" t="s">
        <v>102</v>
      </c>
      <c r="F4" s="8" t="s">
        <v>68</v>
      </c>
      <c r="G4" s="8" t="s">
        <v>69</v>
      </c>
      <c r="H4" s="130"/>
      <c r="I4" s="5" t="s">
        <v>47</v>
      </c>
      <c r="J4" s="5" t="s">
        <v>48</v>
      </c>
      <c r="K4" s="5" t="s">
        <v>49</v>
      </c>
    </row>
    <row r="5" spans="1:11" ht="13.5" customHeight="1">
      <c r="A5" s="9" t="s">
        <v>70</v>
      </c>
      <c r="B5" s="27">
        <v>4935631</v>
      </c>
      <c r="C5" s="27">
        <v>2815502</v>
      </c>
      <c r="D5" s="27">
        <v>2120129</v>
      </c>
      <c r="E5" s="27">
        <v>45797768</v>
      </c>
      <c r="F5" s="27">
        <v>5995303</v>
      </c>
      <c r="G5" s="27">
        <v>39802465</v>
      </c>
      <c r="H5" s="27">
        <v>78278880</v>
      </c>
      <c r="I5" s="27">
        <v>16860783</v>
      </c>
      <c r="J5" s="27">
        <v>232000</v>
      </c>
      <c r="K5" s="27">
        <v>56288256</v>
      </c>
    </row>
    <row r="6" spans="1:11" ht="13.5" customHeight="1">
      <c r="A6" s="9" t="s">
        <v>71</v>
      </c>
      <c r="B6" s="27">
        <v>440970</v>
      </c>
      <c r="C6" s="27">
        <v>324017</v>
      </c>
      <c r="D6" s="27">
        <v>116953</v>
      </c>
      <c r="E6" s="27">
        <v>2388253</v>
      </c>
      <c r="F6" s="27">
        <v>310540</v>
      </c>
      <c r="G6" s="27">
        <v>2077713</v>
      </c>
      <c r="H6" s="27">
        <v>3717368</v>
      </c>
      <c r="I6" s="27">
        <v>745138</v>
      </c>
      <c r="J6" s="27">
        <v>14874</v>
      </c>
      <c r="K6" s="27">
        <v>2694162</v>
      </c>
    </row>
    <row r="7" spans="1:11" ht="13.5" customHeight="1">
      <c r="A7" s="9" t="s">
        <v>72</v>
      </c>
      <c r="B7" s="27">
        <v>77378</v>
      </c>
      <c r="C7" s="27">
        <v>35559</v>
      </c>
      <c r="D7" s="27">
        <v>41819</v>
      </c>
      <c r="E7" s="27">
        <v>549815</v>
      </c>
      <c r="F7" s="27">
        <v>69871</v>
      </c>
      <c r="G7" s="27">
        <v>479944</v>
      </c>
      <c r="H7" s="27">
        <v>996803</v>
      </c>
      <c r="I7" s="27">
        <v>257666</v>
      </c>
      <c r="J7" s="27">
        <v>4601</v>
      </c>
      <c r="K7" s="27">
        <v>680068</v>
      </c>
    </row>
    <row r="8" spans="1:11" ht="13.5" customHeight="1">
      <c r="A8" s="9" t="s">
        <v>73</v>
      </c>
      <c r="B8" s="27">
        <v>72969</v>
      </c>
      <c r="C8" s="27">
        <v>34685</v>
      </c>
      <c r="D8" s="27">
        <v>38284</v>
      </c>
      <c r="E8" s="27">
        <v>533367</v>
      </c>
      <c r="F8" s="27">
        <v>56994</v>
      </c>
      <c r="G8" s="27">
        <v>476373</v>
      </c>
      <c r="H8" s="27">
        <v>981470</v>
      </c>
      <c r="I8" s="27">
        <v>257812</v>
      </c>
      <c r="J8" s="27">
        <v>4037</v>
      </c>
      <c r="K8" s="27">
        <v>669225</v>
      </c>
    </row>
    <row r="9" spans="1:11" ht="13.5" customHeight="1">
      <c r="A9" s="9" t="s">
        <v>74</v>
      </c>
      <c r="B9" s="27">
        <v>124301</v>
      </c>
      <c r="C9" s="27">
        <v>71148</v>
      </c>
      <c r="D9" s="27">
        <v>53153</v>
      </c>
      <c r="E9" s="27">
        <v>989342</v>
      </c>
      <c r="F9" s="27">
        <v>106933</v>
      </c>
      <c r="G9" s="27">
        <v>882409</v>
      </c>
      <c r="H9" s="27">
        <v>1561676</v>
      </c>
      <c r="I9" s="27">
        <v>334282</v>
      </c>
      <c r="J9" s="27">
        <v>5162</v>
      </c>
      <c r="K9" s="27">
        <v>1135553</v>
      </c>
    </row>
    <row r="10" spans="1:11" ht="13.5" customHeight="1">
      <c r="A10" s="9" t="s">
        <v>105</v>
      </c>
      <c r="B10" s="27">
        <v>50619</v>
      </c>
      <c r="C10" s="27">
        <v>24982</v>
      </c>
      <c r="D10" s="27">
        <v>25637</v>
      </c>
      <c r="E10" s="27">
        <v>446414</v>
      </c>
      <c r="F10" s="27">
        <v>39473</v>
      </c>
      <c r="G10" s="27">
        <v>406941</v>
      </c>
      <c r="H10" s="27">
        <v>827986</v>
      </c>
      <c r="I10" s="27">
        <v>215391</v>
      </c>
      <c r="J10" s="27">
        <v>2952</v>
      </c>
      <c r="K10" s="27">
        <v>568287</v>
      </c>
    </row>
    <row r="11" spans="1:11" ht="13.5" customHeight="1">
      <c r="A11" s="9" t="s">
        <v>106</v>
      </c>
      <c r="B11" s="27">
        <v>56735</v>
      </c>
      <c r="C11" s="27">
        <v>27583</v>
      </c>
      <c r="D11" s="27">
        <v>29152</v>
      </c>
      <c r="E11" s="27">
        <v>481489</v>
      </c>
      <c r="F11" s="27">
        <v>38008</v>
      </c>
      <c r="G11" s="27">
        <v>443481</v>
      </c>
      <c r="H11" s="27">
        <v>921648</v>
      </c>
      <c r="I11" s="27">
        <v>230550</v>
      </c>
      <c r="J11" s="27">
        <v>2797</v>
      </c>
      <c r="K11" s="27">
        <v>642894</v>
      </c>
    </row>
    <row r="12" spans="1:11" ht="13.5" customHeight="1">
      <c r="A12" s="9" t="s">
        <v>107</v>
      </c>
      <c r="B12" s="27">
        <v>110569</v>
      </c>
      <c r="C12" s="27">
        <v>57495</v>
      </c>
      <c r="D12" s="27">
        <v>53074</v>
      </c>
      <c r="E12" s="27">
        <v>880772</v>
      </c>
      <c r="F12" s="27">
        <v>72340</v>
      </c>
      <c r="G12" s="27">
        <v>808432</v>
      </c>
      <c r="H12" s="27">
        <v>1555252</v>
      </c>
      <c r="I12" s="27">
        <v>372929</v>
      </c>
      <c r="J12" s="27">
        <v>5467</v>
      </c>
      <c r="K12" s="27">
        <v>1094107</v>
      </c>
    </row>
    <row r="13" spans="1:11" ht="13.5" customHeight="1">
      <c r="A13" s="9" t="s">
        <v>108</v>
      </c>
      <c r="B13" s="27">
        <v>138328</v>
      </c>
      <c r="C13" s="27">
        <v>68537</v>
      </c>
      <c r="D13" s="27">
        <v>69791</v>
      </c>
      <c r="E13" s="27">
        <v>1320430</v>
      </c>
      <c r="F13" s="27">
        <v>90732</v>
      </c>
      <c r="G13" s="27">
        <v>1229698</v>
      </c>
      <c r="H13" s="27">
        <v>2379522</v>
      </c>
      <c r="I13" s="27">
        <v>536958</v>
      </c>
      <c r="J13" s="27">
        <v>7106</v>
      </c>
      <c r="K13" s="27">
        <v>1714784</v>
      </c>
    </row>
    <row r="14" spans="1:11" ht="13.5" customHeight="1">
      <c r="A14" s="9" t="s">
        <v>109</v>
      </c>
      <c r="B14" s="27">
        <v>85933</v>
      </c>
      <c r="C14" s="27">
        <v>39343</v>
      </c>
      <c r="D14" s="27">
        <v>46590</v>
      </c>
      <c r="E14" s="27">
        <v>894478</v>
      </c>
      <c r="F14" s="27">
        <v>59155</v>
      </c>
      <c r="G14" s="27">
        <v>835323</v>
      </c>
      <c r="H14" s="27">
        <v>1604329</v>
      </c>
      <c r="I14" s="27">
        <v>336652</v>
      </c>
      <c r="J14" s="27">
        <v>4825</v>
      </c>
      <c r="K14" s="27">
        <v>1170662</v>
      </c>
    </row>
    <row r="15" spans="1:11" ht="13.5" customHeight="1">
      <c r="A15" s="9" t="s">
        <v>110</v>
      </c>
      <c r="B15" s="27">
        <v>90540</v>
      </c>
      <c r="C15" s="27">
        <v>41599</v>
      </c>
      <c r="D15" s="27">
        <v>48941</v>
      </c>
      <c r="E15" s="27">
        <v>898787</v>
      </c>
      <c r="F15" s="27">
        <v>48481</v>
      </c>
      <c r="G15" s="27">
        <v>850306</v>
      </c>
      <c r="H15" s="27">
        <v>1711059</v>
      </c>
      <c r="I15" s="27">
        <v>378790</v>
      </c>
      <c r="J15" s="27">
        <v>4250</v>
      </c>
      <c r="K15" s="19">
        <v>1239393</v>
      </c>
    </row>
    <row r="16" spans="1:11" ht="13.5" customHeight="1">
      <c r="A16" s="9" t="s">
        <v>111</v>
      </c>
      <c r="B16" s="27">
        <v>211766</v>
      </c>
      <c r="C16" s="27">
        <v>125192</v>
      </c>
      <c r="D16" s="27">
        <v>86574</v>
      </c>
      <c r="E16" s="27">
        <v>2420740</v>
      </c>
      <c r="F16" s="27">
        <v>250803</v>
      </c>
      <c r="G16" s="27">
        <v>2169937</v>
      </c>
      <c r="H16" s="27">
        <v>3848441</v>
      </c>
      <c r="I16" s="27">
        <v>659328</v>
      </c>
      <c r="J16" s="27">
        <v>9373</v>
      </c>
      <c r="K16" s="27">
        <v>2933468</v>
      </c>
    </row>
    <row r="17" spans="1:11" ht="13.5" customHeight="1">
      <c r="A17" s="9" t="s">
        <v>112</v>
      </c>
      <c r="B17" s="27">
        <v>172405</v>
      </c>
      <c r="C17" s="27">
        <v>91535</v>
      </c>
      <c r="D17" s="27">
        <v>80870</v>
      </c>
      <c r="E17" s="27">
        <v>2211423</v>
      </c>
      <c r="F17" s="27">
        <v>311902</v>
      </c>
      <c r="G17" s="27">
        <v>1899521</v>
      </c>
      <c r="H17" s="27">
        <v>3390414</v>
      </c>
      <c r="I17" s="27">
        <v>633015</v>
      </c>
      <c r="J17" s="27">
        <v>9818</v>
      </c>
      <c r="K17" s="27">
        <v>2540531</v>
      </c>
    </row>
    <row r="18" spans="1:11" ht="13.5" customHeight="1">
      <c r="A18" s="9" t="s">
        <v>113</v>
      </c>
      <c r="B18" s="27">
        <v>222964</v>
      </c>
      <c r="C18" s="27">
        <v>132763</v>
      </c>
      <c r="D18" s="27">
        <v>90201</v>
      </c>
      <c r="E18" s="27">
        <v>3092774</v>
      </c>
      <c r="F18" s="27">
        <v>786878</v>
      </c>
      <c r="G18" s="27">
        <v>2305896</v>
      </c>
      <c r="H18" s="27">
        <v>4627674</v>
      </c>
      <c r="I18" s="27">
        <v>803424</v>
      </c>
      <c r="J18" s="27">
        <v>13989</v>
      </c>
      <c r="K18" s="27">
        <v>3213451</v>
      </c>
    </row>
    <row r="19" spans="1:11" ht="13.5" customHeight="1">
      <c r="A19" s="9" t="s">
        <v>114</v>
      </c>
      <c r="B19" s="27">
        <v>210446</v>
      </c>
      <c r="C19" s="27">
        <v>137868</v>
      </c>
      <c r="D19" s="27">
        <v>72578</v>
      </c>
      <c r="E19" s="27">
        <v>2988877</v>
      </c>
      <c r="F19" s="27">
        <v>713103</v>
      </c>
      <c r="G19" s="27">
        <v>2275774</v>
      </c>
      <c r="H19" s="27">
        <v>3975170</v>
      </c>
      <c r="I19" s="27">
        <v>598851</v>
      </c>
      <c r="J19" s="27">
        <v>10916</v>
      </c>
      <c r="K19" s="19">
        <v>3010608</v>
      </c>
    </row>
    <row r="20" spans="1:11" ht="13.5" customHeight="1">
      <c r="A20" s="9" t="s">
        <v>115</v>
      </c>
      <c r="B20" s="27">
        <v>121525</v>
      </c>
      <c r="C20" s="27">
        <v>55085</v>
      </c>
      <c r="D20" s="27">
        <v>66440</v>
      </c>
      <c r="E20" s="27">
        <v>924441</v>
      </c>
      <c r="F20" s="27">
        <v>115841</v>
      </c>
      <c r="G20" s="27">
        <v>808600</v>
      </c>
      <c r="H20" s="27">
        <v>1778349</v>
      </c>
      <c r="I20" s="27">
        <v>424381</v>
      </c>
      <c r="J20" s="27">
        <v>7153</v>
      </c>
      <c r="K20" s="27">
        <v>1251994</v>
      </c>
    </row>
    <row r="21" spans="1:11" ht="13.5" customHeight="1">
      <c r="A21" s="9" t="s">
        <v>116</v>
      </c>
      <c r="B21" s="27">
        <v>64585</v>
      </c>
      <c r="C21" s="27">
        <v>33103</v>
      </c>
      <c r="D21" s="27">
        <v>31482</v>
      </c>
      <c r="E21" s="27">
        <v>465058</v>
      </c>
      <c r="F21" s="27">
        <v>29911</v>
      </c>
      <c r="G21" s="27">
        <v>435147</v>
      </c>
      <c r="H21" s="27">
        <v>868510</v>
      </c>
      <c r="I21" s="27">
        <v>183567</v>
      </c>
      <c r="J21" s="27">
        <v>2290</v>
      </c>
      <c r="K21" s="27">
        <v>644576</v>
      </c>
    </row>
    <row r="22" spans="1:11" ht="13.5" customHeight="1">
      <c r="A22" s="9" t="s">
        <v>117</v>
      </c>
      <c r="B22" s="27">
        <v>60537</v>
      </c>
      <c r="C22" s="27">
        <v>32857</v>
      </c>
      <c r="D22" s="27">
        <v>27680</v>
      </c>
      <c r="E22" s="27">
        <v>511959</v>
      </c>
      <c r="F22" s="27">
        <v>54887</v>
      </c>
      <c r="G22" s="27">
        <v>457072</v>
      </c>
      <c r="H22" s="27">
        <v>861259</v>
      </c>
      <c r="I22" s="27">
        <v>175976</v>
      </c>
      <c r="J22" s="27">
        <v>2947</v>
      </c>
      <c r="K22" s="27">
        <v>645803</v>
      </c>
    </row>
    <row r="23" spans="1:11" ht="13.5" customHeight="1">
      <c r="A23" s="9" t="s">
        <v>118</v>
      </c>
      <c r="B23" s="27">
        <v>38008</v>
      </c>
      <c r="C23" s="27">
        <v>20858</v>
      </c>
      <c r="D23" s="27">
        <v>17150</v>
      </c>
      <c r="E23" s="27">
        <v>321787</v>
      </c>
      <c r="F23" s="27">
        <v>24064</v>
      </c>
      <c r="G23" s="27">
        <v>297723</v>
      </c>
      <c r="H23" s="27">
        <v>637459</v>
      </c>
      <c r="I23" s="27">
        <v>147097</v>
      </c>
      <c r="J23" s="27">
        <v>2005</v>
      </c>
      <c r="K23" s="27">
        <v>461143</v>
      </c>
    </row>
    <row r="24" spans="1:11" ht="13.5" customHeight="1">
      <c r="A24" s="9" t="s">
        <v>119</v>
      </c>
      <c r="B24" s="27">
        <v>31119</v>
      </c>
      <c r="C24" s="27">
        <v>12476</v>
      </c>
      <c r="D24" s="27">
        <v>18643</v>
      </c>
      <c r="E24" s="27">
        <v>348428</v>
      </c>
      <c r="F24" s="27">
        <v>22456</v>
      </c>
      <c r="G24" s="27">
        <v>325972</v>
      </c>
      <c r="H24" s="27">
        <v>721776</v>
      </c>
      <c r="I24" s="27">
        <v>179840</v>
      </c>
      <c r="J24" s="27">
        <v>2141</v>
      </c>
      <c r="K24" s="27">
        <v>498397</v>
      </c>
    </row>
    <row r="25" spans="1:11" ht="13.5" customHeight="1">
      <c r="A25" s="9" t="s">
        <v>120</v>
      </c>
      <c r="B25" s="27">
        <v>108543</v>
      </c>
      <c r="C25" s="27">
        <v>39574</v>
      </c>
      <c r="D25" s="27">
        <v>68969</v>
      </c>
      <c r="E25" s="27">
        <v>922058</v>
      </c>
      <c r="F25" s="27">
        <v>78092</v>
      </c>
      <c r="G25" s="27">
        <v>843966</v>
      </c>
      <c r="H25" s="27">
        <v>1845546</v>
      </c>
      <c r="I25" s="27">
        <v>485594</v>
      </c>
      <c r="J25" s="27">
        <v>6391</v>
      </c>
      <c r="K25" s="27">
        <v>1255235</v>
      </c>
    </row>
    <row r="26" spans="1:11" ht="13.5" customHeight="1">
      <c r="A26" s="9" t="s">
        <v>121</v>
      </c>
      <c r="B26" s="27">
        <v>103544</v>
      </c>
      <c r="C26" s="27">
        <v>50725</v>
      </c>
      <c r="D26" s="27">
        <v>52819</v>
      </c>
      <c r="E26" s="27">
        <v>854296</v>
      </c>
      <c r="F26" s="27">
        <v>60049</v>
      </c>
      <c r="G26" s="27">
        <v>794247</v>
      </c>
      <c r="H26" s="27">
        <v>1636467</v>
      </c>
      <c r="I26" s="27">
        <v>355169</v>
      </c>
      <c r="J26" s="27">
        <v>5066</v>
      </c>
      <c r="K26" s="27">
        <v>1200405</v>
      </c>
    </row>
    <row r="27" spans="1:11" ht="13.5" customHeight="1">
      <c r="A27" s="9" t="s">
        <v>122</v>
      </c>
      <c r="B27" s="27">
        <v>178863</v>
      </c>
      <c r="C27" s="27">
        <v>102291</v>
      </c>
      <c r="D27" s="27">
        <v>76572</v>
      </c>
      <c r="E27" s="27">
        <v>1484103</v>
      </c>
      <c r="F27" s="27">
        <v>155517</v>
      </c>
      <c r="G27" s="27">
        <v>1328586</v>
      </c>
      <c r="H27" s="27">
        <v>2760777</v>
      </c>
      <c r="I27" s="27">
        <v>595775</v>
      </c>
      <c r="J27" s="27">
        <v>6984</v>
      </c>
      <c r="K27" s="27">
        <v>1993487</v>
      </c>
    </row>
    <row r="28" spans="1:11" ht="13.5" customHeight="1">
      <c r="A28" s="9" t="s">
        <v>75</v>
      </c>
      <c r="B28" s="27">
        <v>296093</v>
      </c>
      <c r="C28" s="27">
        <v>177159</v>
      </c>
      <c r="D28" s="27">
        <v>118934</v>
      </c>
      <c r="E28" s="27">
        <v>3255439</v>
      </c>
      <c r="F28" s="27">
        <v>264794</v>
      </c>
      <c r="G28" s="27">
        <v>2990645</v>
      </c>
      <c r="H28" s="27">
        <v>4868625</v>
      </c>
      <c r="I28" s="27">
        <v>887154</v>
      </c>
      <c r="J28" s="27">
        <v>10536</v>
      </c>
      <c r="K28" s="27">
        <v>3710588</v>
      </c>
    </row>
    <row r="29" spans="1:11" ht="13.5" customHeight="1">
      <c r="A29" s="9" t="s">
        <v>76</v>
      </c>
      <c r="B29" s="27">
        <v>88378</v>
      </c>
      <c r="C29" s="27">
        <v>53337</v>
      </c>
      <c r="D29" s="27">
        <v>35041</v>
      </c>
      <c r="E29" s="27">
        <v>721116</v>
      </c>
      <c r="F29" s="27">
        <v>66558</v>
      </c>
      <c r="G29" s="27">
        <v>654558</v>
      </c>
      <c r="H29" s="27">
        <v>1426106</v>
      </c>
      <c r="I29" s="27">
        <v>330265</v>
      </c>
      <c r="J29" s="27">
        <v>3565</v>
      </c>
      <c r="K29" s="27">
        <v>1022626</v>
      </c>
    </row>
    <row r="30" spans="1:11" ht="13.5" customHeight="1">
      <c r="A30" s="9" t="s">
        <v>77</v>
      </c>
      <c r="B30" s="27">
        <v>52371</v>
      </c>
      <c r="C30" s="27">
        <v>24008</v>
      </c>
      <c r="D30" s="27">
        <v>28363</v>
      </c>
      <c r="E30" s="27">
        <v>479274</v>
      </c>
      <c r="F30" s="27">
        <v>42671</v>
      </c>
      <c r="G30" s="27">
        <v>436603</v>
      </c>
      <c r="H30" s="27">
        <v>947159</v>
      </c>
      <c r="I30" s="27">
        <v>209222</v>
      </c>
      <c r="J30" s="27">
        <v>2721</v>
      </c>
      <c r="K30" s="27">
        <v>689826</v>
      </c>
    </row>
    <row r="31" spans="1:11" ht="13.5" customHeight="1">
      <c r="A31" s="9" t="s">
        <v>78</v>
      </c>
      <c r="B31" s="27">
        <v>76436</v>
      </c>
      <c r="C31" s="27">
        <v>38980</v>
      </c>
      <c r="D31" s="27">
        <v>37456</v>
      </c>
      <c r="E31" s="27">
        <v>924258</v>
      </c>
      <c r="F31" s="27">
        <v>193425</v>
      </c>
      <c r="G31" s="27">
        <v>730833</v>
      </c>
      <c r="H31" s="27">
        <v>1363133</v>
      </c>
      <c r="I31" s="27">
        <v>283562</v>
      </c>
      <c r="J31" s="27">
        <v>4595</v>
      </c>
      <c r="K31" s="27">
        <v>979015</v>
      </c>
    </row>
    <row r="32" spans="1:11" ht="13.5" customHeight="1">
      <c r="A32" s="9" t="s">
        <v>79</v>
      </c>
      <c r="B32" s="27">
        <v>221131</v>
      </c>
      <c r="C32" s="27">
        <v>150497</v>
      </c>
      <c r="D32" s="27">
        <v>70634</v>
      </c>
      <c r="E32" s="27">
        <v>2165579</v>
      </c>
      <c r="F32" s="27">
        <v>383796</v>
      </c>
      <c r="G32" s="27">
        <v>1781783</v>
      </c>
      <c r="H32" s="27">
        <v>3804794</v>
      </c>
      <c r="I32" s="27">
        <v>787428</v>
      </c>
      <c r="J32" s="27">
        <v>9305</v>
      </c>
      <c r="K32" s="27">
        <v>2713010</v>
      </c>
    </row>
    <row r="33" spans="1:12" ht="13.5" customHeight="1">
      <c r="A33" s="9" t="s">
        <v>80</v>
      </c>
      <c r="B33" s="27">
        <v>177430</v>
      </c>
      <c r="C33" s="27">
        <v>102154</v>
      </c>
      <c r="D33" s="27">
        <v>75276</v>
      </c>
      <c r="E33" s="27">
        <v>1826600</v>
      </c>
      <c r="F33" s="27">
        <v>285819</v>
      </c>
      <c r="G33" s="27">
        <v>1540781</v>
      </c>
      <c r="H33" s="27">
        <v>2932952</v>
      </c>
      <c r="I33" s="27">
        <v>575026</v>
      </c>
      <c r="J33" s="27">
        <v>7611</v>
      </c>
      <c r="K33" s="27">
        <v>2153068</v>
      </c>
      <c r="L33" s="26"/>
    </row>
    <row r="34" spans="1:12" ht="13.5" customHeight="1">
      <c r="A34" s="9" t="s">
        <v>81</v>
      </c>
      <c r="B34" s="27">
        <v>44423</v>
      </c>
      <c r="C34" s="27">
        <v>19580</v>
      </c>
      <c r="D34" s="27">
        <v>24843</v>
      </c>
      <c r="E34" s="27">
        <v>492684</v>
      </c>
      <c r="F34" s="27">
        <v>81596</v>
      </c>
      <c r="G34" s="27">
        <v>411088</v>
      </c>
      <c r="H34" s="27">
        <v>826227</v>
      </c>
      <c r="I34" s="27">
        <v>168437</v>
      </c>
      <c r="J34" s="27">
        <v>2195</v>
      </c>
      <c r="K34" s="27">
        <v>614986</v>
      </c>
      <c r="L34" s="26"/>
    </row>
    <row r="35" spans="1:12" ht="13.5" customHeight="1">
      <c r="A35" s="9" t="s">
        <v>82</v>
      </c>
      <c r="B35" s="27">
        <v>36819</v>
      </c>
      <c r="C35" s="27">
        <v>16735</v>
      </c>
      <c r="D35" s="27">
        <v>20084</v>
      </c>
      <c r="E35" s="27">
        <v>323426</v>
      </c>
      <c r="F35" s="27">
        <v>28266</v>
      </c>
      <c r="G35" s="27">
        <v>295160</v>
      </c>
      <c r="H35" s="27">
        <v>739482</v>
      </c>
      <c r="I35" s="27">
        <v>206045</v>
      </c>
      <c r="J35" s="27">
        <v>1777</v>
      </c>
      <c r="K35" s="27">
        <v>491297</v>
      </c>
      <c r="L35" s="26"/>
    </row>
    <row r="36" spans="1:11" ht="13.5" customHeight="1">
      <c r="A36" s="9" t="s">
        <v>83</v>
      </c>
      <c r="B36" s="27">
        <v>25805</v>
      </c>
      <c r="C36" s="27">
        <v>14625</v>
      </c>
      <c r="D36" s="27">
        <v>11180</v>
      </c>
      <c r="E36" s="27">
        <v>210282</v>
      </c>
      <c r="F36" s="27">
        <v>18459</v>
      </c>
      <c r="G36" s="27">
        <v>191823</v>
      </c>
      <c r="H36" s="27">
        <v>453358</v>
      </c>
      <c r="I36" s="27">
        <v>123529</v>
      </c>
      <c r="J36" s="27">
        <v>1430</v>
      </c>
      <c r="K36" s="27">
        <v>310522</v>
      </c>
    </row>
    <row r="37" spans="1:11" ht="13.5" customHeight="1">
      <c r="A37" s="9" t="s">
        <v>84</v>
      </c>
      <c r="B37" s="27">
        <v>31532</v>
      </c>
      <c r="C37" s="27">
        <v>17185</v>
      </c>
      <c r="D37" s="27">
        <v>14347</v>
      </c>
      <c r="E37" s="27">
        <v>252516</v>
      </c>
      <c r="F37" s="27">
        <v>22745</v>
      </c>
      <c r="G37" s="27">
        <v>229771</v>
      </c>
      <c r="H37" s="27">
        <v>542466</v>
      </c>
      <c r="I37" s="27">
        <v>148929</v>
      </c>
      <c r="J37" s="27">
        <v>1765</v>
      </c>
      <c r="K37" s="27">
        <v>369664</v>
      </c>
    </row>
    <row r="38" spans="1:11" ht="13.5" customHeight="1">
      <c r="A38" s="9" t="s">
        <v>85</v>
      </c>
      <c r="B38" s="27">
        <v>104494</v>
      </c>
      <c r="C38" s="27">
        <v>66078</v>
      </c>
      <c r="D38" s="27">
        <v>38416</v>
      </c>
      <c r="E38" s="27">
        <v>721683</v>
      </c>
      <c r="F38" s="27">
        <v>53018</v>
      </c>
      <c r="G38" s="27">
        <v>668665</v>
      </c>
      <c r="H38" s="27">
        <v>1458499</v>
      </c>
      <c r="I38" s="27">
        <v>354486</v>
      </c>
      <c r="J38" s="27">
        <v>3250</v>
      </c>
      <c r="K38" s="27">
        <v>1029163</v>
      </c>
    </row>
    <row r="39" spans="1:11" ht="13.5" customHeight="1">
      <c r="A39" s="9" t="s">
        <v>86</v>
      </c>
      <c r="B39" s="27">
        <v>126892</v>
      </c>
      <c r="C39" s="27">
        <v>82153</v>
      </c>
      <c r="D39" s="27">
        <v>44739</v>
      </c>
      <c r="E39" s="27">
        <v>1054907</v>
      </c>
      <c r="F39" s="27">
        <v>146776</v>
      </c>
      <c r="G39" s="27">
        <v>908131</v>
      </c>
      <c r="H39" s="27">
        <v>1811324</v>
      </c>
      <c r="I39" s="27">
        <v>390682</v>
      </c>
      <c r="J39" s="27">
        <v>5329</v>
      </c>
      <c r="K39" s="27">
        <v>1315665</v>
      </c>
    </row>
    <row r="40" spans="1:11" ht="13.5" customHeight="1">
      <c r="A40" s="9" t="s">
        <v>87</v>
      </c>
      <c r="B40" s="27">
        <v>62834</v>
      </c>
      <c r="C40" s="27">
        <v>37973</v>
      </c>
      <c r="D40" s="27">
        <v>24861</v>
      </c>
      <c r="E40" s="27">
        <v>547611</v>
      </c>
      <c r="F40" s="27">
        <v>52176</v>
      </c>
      <c r="G40" s="27">
        <v>495435</v>
      </c>
      <c r="H40" s="27">
        <v>1055959</v>
      </c>
      <c r="I40" s="27">
        <v>246307</v>
      </c>
      <c r="J40" s="27">
        <v>2766</v>
      </c>
      <c r="K40" s="27">
        <v>759278</v>
      </c>
    </row>
    <row r="41" spans="1:11" ht="13.5" customHeight="1">
      <c r="A41" s="9" t="s">
        <v>88</v>
      </c>
      <c r="B41" s="27">
        <v>39868</v>
      </c>
      <c r="C41" s="27">
        <v>20928</v>
      </c>
      <c r="D41" s="27">
        <v>18940</v>
      </c>
      <c r="E41" s="27">
        <v>286077</v>
      </c>
      <c r="F41" s="27">
        <v>23310</v>
      </c>
      <c r="G41" s="27">
        <v>262767</v>
      </c>
      <c r="H41" s="27">
        <v>609906</v>
      </c>
      <c r="I41" s="27">
        <v>164293</v>
      </c>
      <c r="J41" s="27">
        <v>1698</v>
      </c>
      <c r="K41" s="27">
        <v>414797</v>
      </c>
    </row>
    <row r="42" spans="1:11" ht="13.5" customHeight="1">
      <c r="A42" s="9" t="s">
        <v>89</v>
      </c>
      <c r="B42" s="27">
        <v>57356</v>
      </c>
      <c r="C42" s="27">
        <v>37061</v>
      </c>
      <c r="D42" s="27">
        <v>20295</v>
      </c>
      <c r="E42" s="27">
        <v>339702</v>
      </c>
      <c r="F42" s="27">
        <v>17759</v>
      </c>
      <c r="G42" s="27">
        <v>321943</v>
      </c>
      <c r="H42" s="27">
        <v>745869</v>
      </c>
      <c r="I42" s="27">
        <v>187392</v>
      </c>
      <c r="J42" s="27">
        <v>1660</v>
      </c>
      <c r="K42" s="27">
        <v>519334</v>
      </c>
    </row>
    <row r="43" spans="1:11" ht="13.5" customHeight="1">
      <c r="A43" s="9" t="s">
        <v>90</v>
      </c>
      <c r="B43" s="27">
        <v>75172</v>
      </c>
      <c r="C43" s="27">
        <v>47416</v>
      </c>
      <c r="D43" s="27">
        <v>27756</v>
      </c>
      <c r="E43" s="27">
        <v>441804</v>
      </c>
      <c r="F43" s="27">
        <v>32322</v>
      </c>
      <c r="G43" s="27">
        <v>409482</v>
      </c>
      <c r="H43" s="27">
        <v>995852</v>
      </c>
      <c r="I43" s="27">
        <v>270153</v>
      </c>
      <c r="J43" s="27">
        <v>2389</v>
      </c>
      <c r="K43" s="27">
        <v>669408</v>
      </c>
    </row>
    <row r="44" spans="1:11" ht="13.5" customHeight="1">
      <c r="A44" s="9" t="s">
        <v>91</v>
      </c>
      <c r="B44" s="27">
        <v>36039</v>
      </c>
      <c r="C44" s="27">
        <v>19670</v>
      </c>
      <c r="D44" s="27">
        <v>16369</v>
      </c>
      <c r="E44" s="27">
        <v>238629</v>
      </c>
      <c r="F44" s="27">
        <v>17331</v>
      </c>
      <c r="G44" s="27">
        <v>221298</v>
      </c>
      <c r="H44" s="27">
        <v>564367</v>
      </c>
      <c r="I44" s="27">
        <v>166059</v>
      </c>
      <c r="J44" s="27">
        <v>1477</v>
      </c>
      <c r="K44" s="27">
        <v>364202</v>
      </c>
    </row>
    <row r="45" spans="1:11" ht="13.5" customHeight="1">
      <c r="A45" s="9" t="s">
        <v>92</v>
      </c>
      <c r="B45" s="27">
        <v>183764</v>
      </c>
      <c r="C45" s="27">
        <v>107460</v>
      </c>
      <c r="D45" s="27">
        <v>76304</v>
      </c>
      <c r="E45" s="27">
        <v>1862671</v>
      </c>
      <c r="F45" s="27">
        <v>338787</v>
      </c>
      <c r="G45" s="27">
        <v>1523884</v>
      </c>
      <c r="H45" s="27">
        <v>3123466</v>
      </c>
      <c r="I45" s="27">
        <v>663462</v>
      </c>
      <c r="J45" s="27">
        <v>10159</v>
      </c>
      <c r="K45" s="27">
        <v>2269011</v>
      </c>
    </row>
    <row r="46" spans="1:11" ht="13.5" customHeight="1">
      <c r="A46" s="9" t="s">
        <v>93</v>
      </c>
      <c r="B46" s="27">
        <v>45597</v>
      </c>
      <c r="C46" s="27">
        <v>27748</v>
      </c>
      <c r="D46" s="27">
        <v>17849</v>
      </c>
      <c r="E46" s="27">
        <v>321172</v>
      </c>
      <c r="F46" s="27">
        <v>28478</v>
      </c>
      <c r="G46" s="27">
        <v>292694</v>
      </c>
      <c r="H46" s="27">
        <v>632469</v>
      </c>
      <c r="I46" s="27">
        <v>167142</v>
      </c>
      <c r="J46" s="27">
        <v>2172</v>
      </c>
      <c r="K46" s="27">
        <v>434147</v>
      </c>
    </row>
    <row r="47" spans="1:11" ht="13.5" customHeight="1">
      <c r="A47" s="9" t="s">
        <v>94</v>
      </c>
      <c r="B47" s="27">
        <v>49163</v>
      </c>
      <c r="C47" s="27">
        <v>26513</v>
      </c>
      <c r="D47" s="27">
        <v>22650</v>
      </c>
      <c r="E47" s="27">
        <v>533212</v>
      </c>
      <c r="F47" s="27">
        <v>112024</v>
      </c>
      <c r="G47" s="27">
        <v>421188</v>
      </c>
      <c r="H47" s="27">
        <v>909149</v>
      </c>
      <c r="I47" s="27">
        <v>228346</v>
      </c>
      <c r="J47" s="27">
        <v>4229</v>
      </c>
      <c r="K47" s="27">
        <v>623869</v>
      </c>
    </row>
    <row r="48" spans="1:11" ht="13.5" customHeight="1">
      <c r="A48" s="9" t="s">
        <v>95</v>
      </c>
      <c r="B48" s="27">
        <v>81731</v>
      </c>
      <c r="C48" s="27">
        <v>42789</v>
      </c>
      <c r="D48" s="27">
        <v>38942</v>
      </c>
      <c r="E48" s="27">
        <v>722892</v>
      </c>
      <c r="F48" s="27">
        <v>71349</v>
      </c>
      <c r="G48" s="27">
        <v>651543</v>
      </c>
      <c r="H48" s="27">
        <v>1280834</v>
      </c>
      <c r="I48" s="27">
        <v>330827</v>
      </c>
      <c r="J48" s="27">
        <v>3947</v>
      </c>
      <c r="K48" s="27">
        <v>886463</v>
      </c>
    </row>
    <row r="49" spans="1:11" ht="13.5" customHeight="1">
      <c r="A49" s="9" t="s">
        <v>96</v>
      </c>
      <c r="B49" s="27">
        <v>53540</v>
      </c>
      <c r="C49" s="27">
        <v>27970</v>
      </c>
      <c r="D49" s="27">
        <v>25570</v>
      </c>
      <c r="E49" s="27">
        <v>483298</v>
      </c>
      <c r="F49" s="27">
        <v>41836</v>
      </c>
      <c r="G49" s="27">
        <v>441462</v>
      </c>
      <c r="H49" s="27">
        <v>869019</v>
      </c>
      <c r="I49" s="27">
        <v>218313</v>
      </c>
      <c r="J49" s="27">
        <v>2695</v>
      </c>
      <c r="K49" s="27">
        <v>607917</v>
      </c>
    </row>
    <row r="50" spans="1:11" ht="13.5" customHeight="1">
      <c r="A50" s="9" t="s">
        <v>97</v>
      </c>
      <c r="B50" s="27">
        <v>57280</v>
      </c>
      <c r="C50" s="27">
        <v>28851</v>
      </c>
      <c r="D50" s="27">
        <v>28429</v>
      </c>
      <c r="E50" s="27">
        <v>447634</v>
      </c>
      <c r="F50" s="27">
        <v>31822</v>
      </c>
      <c r="G50" s="27">
        <v>415812</v>
      </c>
      <c r="H50" s="27">
        <v>894255</v>
      </c>
      <c r="I50" s="27">
        <v>254794</v>
      </c>
      <c r="J50" s="27">
        <v>2260</v>
      </c>
      <c r="K50" s="27">
        <v>593136</v>
      </c>
    </row>
    <row r="51" spans="1:11" ht="13.5" customHeight="1">
      <c r="A51" s="9" t="s">
        <v>98</v>
      </c>
      <c r="B51" s="27">
        <v>89691</v>
      </c>
      <c r="C51" s="27">
        <v>49641</v>
      </c>
      <c r="D51" s="27">
        <v>40050</v>
      </c>
      <c r="E51" s="27">
        <v>693921</v>
      </c>
      <c r="F51" s="27">
        <v>90499</v>
      </c>
      <c r="G51" s="27">
        <v>603422</v>
      </c>
      <c r="H51" s="27">
        <v>1297057</v>
      </c>
      <c r="I51" s="27">
        <v>378985</v>
      </c>
      <c r="J51" s="27">
        <v>4214</v>
      </c>
      <c r="K51" s="27">
        <v>840354</v>
      </c>
    </row>
    <row r="52" spans="1:11" ht="13.5" customHeight="1">
      <c r="A52" s="9" t="s">
        <v>99</v>
      </c>
      <c r="B52" s="27">
        <v>49145</v>
      </c>
      <c r="C52" s="27">
        <v>19716</v>
      </c>
      <c r="D52" s="27">
        <v>29429</v>
      </c>
      <c r="E52" s="27">
        <v>522290</v>
      </c>
      <c r="F52" s="27">
        <v>53657</v>
      </c>
      <c r="G52" s="27">
        <v>468633</v>
      </c>
      <c r="H52" s="27">
        <v>917598</v>
      </c>
      <c r="I52" s="27">
        <v>211760</v>
      </c>
      <c r="J52" s="27">
        <v>3111</v>
      </c>
      <c r="K52" s="27">
        <v>648677</v>
      </c>
    </row>
    <row r="53" spans="1:11" s="13" customFormat="1" ht="13.5" customHeight="1">
      <c r="A53" s="12" t="s">
        <v>42</v>
      </c>
      <c r="B53" s="12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3" customFormat="1" ht="13.5" customHeight="1">
      <c r="A54" s="14" t="s">
        <v>126</v>
      </c>
      <c r="B54" s="14"/>
      <c r="C54" s="18"/>
      <c r="D54" s="18"/>
      <c r="E54" s="18"/>
      <c r="F54" s="18"/>
      <c r="G54" s="18"/>
      <c r="H54" s="18"/>
      <c r="I54" s="18"/>
      <c r="J54" s="18"/>
      <c r="K54" s="18"/>
    </row>
    <row r="55" spans="1:2" ht="13.5" customHeight="1">
      <c r="A55" s="15" t="s">
        <v>43</v>
      </c>
      <c r="B55" s="15"/>
    </row>
    <row r="56" spans="1:2" ht="13.5" customHeight="1">
      <c r="A56" s="15" t="s">
        <v>104</v>
      </c>
      <c r="B56" s="15"/>
    </row>
    <row r="57" spans="1:2" ht="13.5" customHeight="1">
      <c r="A57" s="15" t="s">
        <v>127</v>
      </c>
      <c r="B57" s="15"/>
    </row>
    <row r="58" spans="1:12" ht="13.5" customHeight="1">
      <c r="A58" s="16" t="s">
        <v>50</v>
      </c>
      <c r="B58" s="16"/>
      <c r="C58" s="6"/>
      <c r="D58" s="6"/>
      <c r="E58" s="6"/>
      <c r="F58" s="6"/>
      <c r="G58" s="7"/>
      <c r="H58" s="6"/>
      <c r="I58" s="6"/>
      <c r="J58" s="6"/>
      <c r="K58" s="6"/>
      <c r="L58" s="7"/>
    </row>
  </sheetData>
  <sheetProtection/>
  <mergeCells count="6">
    <mergeCell ref="A2:A4"/>
    <mergeCell ref="H2:K2"/>
    <mergeCell ref="H3:H4"/>
    <mergeCell ref="B2:G2"/>
    <mergeCell ref="B3:D3"/>
    <mergeCell ref="E3:G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zoomScale="95" zoomScaleNormal="95" zoomScalePageLayoutView="0" workbookViewId="0" topLeftCell="A1">
      <selection activeCell="A1" sqref="A1"/>
    </sheetView>
  </sheetViews>
  <sheetFormatPr defaultColWidth="8.796875" defaultRowHeight="13.5" customHeight="1"/>
  <cols>
    <col min="1" max="1" width="8.59765625" style="2" customWidth="1"/>
    <col min="2" max="11" width="12.3984375" style="2" customWidth="1"/>
    <col min="12" max="12" width="4.59765625" style="2" customWidth="1"/>
    <col min="13" max="16384" width="9" style="2" customWidth="1"/>
  </cols>
  <sheetData>
    <row r="1" s="1" customFormat="1" ht="13.5" customHeight="1">
      <c r="A1" s="1" t="s">
        <v>123</v>
      </c>
    </row>
    <row r="2" spans="1:11" ht="13.5" customHeight="1">
      <c r="A2" s="115" t="s">
        <v>65</v>
      </c>
      <c r="B2" s="118" t="s">
        <v>37</v>
      </c>
      <c r="C2" s="119"/>
      <c r="D2" s="119"/>
      <c r="E2" s="119"/>
      <c r="F2" s="119"/>
      <c r="G2" s="120"/>
      <c r="H2" s="118" t="s">
        <v>36</v>
      </c>
      <c r="I2" s="121"/>
      <c r="J2" s="121"/>
      <c r="K2" s="122"/>
    </row>
    <row r="3" spans="1:11" ht="27" customHeight="1">
      <c r="A3" s="116"/>
      <c r="B3" s="123" t="s">
        <v>100</v>
      </c>
      <c r="C3" s="121"/>
      <c r="D3" s="122"/>
      <c r="E3" s="123" t="s">
        <v>101</v>
      </c>
      <c r="F3" s="124"/>
      <c r="G3" s="125"/>
      <c r="H3" s="129" t="s">
        <v>102</v>
      </c>
      <c r="I3" s="3"/>
      <c r="J3" s="3"/>
      <c r="K3" s="4" t="s">
        <v>124</v>
      </c>
    </row>
    <row r="4" spans="1:11" ht="13.5" customHeight="1">
      <c r="A4" s="117"/>
      <c r="B4" s="11" t="s">
        <v>102</v>
      </c>
      <c r="C4" s="8" t="s">
        <v>66</v>
      </c>
      <c r="D4" s="8" t="s">
        <v>67</v>
      </c>
      <c r="E4" s="8" t="s">
        <v>102</v>
      </c>
      <c r="F4" s="8" t="s">
        <v>68</v>
      </c>
      <c r="G4" s="8" t="s">
        <v>69</v>
      </c>
      <c r="H4" s="130"/>
      <c r="I4" s="5" t="s">
        <v>38</v>
      </c>
      <c r="J4" s="5" t="s">
        <v>39</v>
      </c>
      <c r="K4" s="5" t="s">
        <v>40</v>
      </c>
    </row>
    <row r="5" spans="1:11" ht="13.5" customHeight="1">
      <c r="A5" s="9" t="s">
        <v>70</v>
      </c>
      <c r="B5" s="10">
        <v>5096343</v>
      </c>
      <c r="C5" s="10">
        <v>2826770</v>
      </c>
      <c r="D5" s="10">
        <v>2269573</v>
      </c>
      <c r="E5" s="10">
        <v>46434422</v>
      </c>
      <c r="F5" s="10">
        <v>6191302</v>
      </c>
      <c r="G5" s="10">
        <v>40243120</v>
      </c>
      <c r="H5" s="10">
        <v>74209320</v>
      </c>
      <c r="I5" s="10">
        <v>17015253</v>
      </c>
      <c r="J5" s="10">
        <v>231984</v>
      </c>
      <c r="K5" s="10">
        <v>55288124</v>
      </c>
    </row>
    <row r="6" spans="1:11" ht="13.5" customHeight="1">
      <c r="A6" s="9" t="s">
        <v>71</v>
      </c>
      <c r="B6" s="10">
        <v>444486</v>
      </c>
      <c r="C6" s="10">
        <v>330357</v>
      </c>
      <c r="D6" s="10">
        <v>114129</v>
      </c>
      <c r="E6" s="10">
        <v>2426676</v>
      </c>
      <c r="F6" s="10">
        <v>314408</v>
      </c>
      <c r="G6" s="10">
        <v>2112268</v>
      </c>
      <c r="H6" s="10">
        <v>3554263</v>
      </c>
      <c r="I6" s="10">
        <v>750769</v>
      </c>
      <c r="J6" s="10">
        <v>14974</v>
      </c>
      <c r="K6" s="10">
        <v>2654411</v>
      </c>
    </row>
    <row r="7" spans="1:11" ht="13.5" customHeight="1">
      <c r="A7" s="9" t="s">
        <v>72</v>
      </c>
      <c r="B7" s="10">
        <v>81883</v>
      </c>
      <c r="C7" s="10">
        <v>36096</v>
      </c>
      <c r="D7" s="10">
        <v>45787</v>
      </c>
      <c r="E7" s="10">
        <v>562114</v>
      </c>
      <c r="F7" s="10">
        <v>74598</v>
      </c>
      <c r="G7" s="10">
        <v>487516</v>
      </c>
      <c r="H7" s="10">
        <v>969177</v>
      </c>
      <c r="I7" s="10">
        <v>262759</v>
      </c>
      <c r="J7" s="10">
        <v>4725</v>
      </c>
      <c r="K7" s="10">
        <v>669800</v>
      </c>
    </row>
    <row r="8" spans="1:11" ht="13.5" customHeight="1">
      <c r="A8" s="9" t="s">
        <v>73</v>
      </c>
      <c r="B8" s="10">
        <v>77297</v>
      </c>
      <c r="C8" s="10">
        <v>35426</v>
      </c>
      <c r="D8" s="10">
        <v>41871</v>
      </c>
      <c r="E8" s="10">
        <v>542614</v>
      </c>
      <c r="F8" s="10">
        <v>60406</v>
      </c>
      <c r="G8" s="10">
        <v>482208</v>
      </c>
      <c r="H8" s="10">
        <v>946742</v>
      </c>
      <c r="I8" s="10">
        <v>261458</v>
      </c>
      <c r="J8" s="10">
        <v>4128</v>
      </c>
      <c r="K8" s="10">
        <v>657999</v>
      </c>
    </row>
    <row r="9" spans="1:11" ht="13.5" customHeight="1">
      <c r="A9" s="9" t="s">
        <v>74</v>
      </c>
      <c r="B9" s="10">
        <v>127936</v>
      </c>
      <c r="C9" s="10">
        <v>70590</v>
      </c>
      <c r="D9" s="10">
        <v>57346</v>
      </c>
      <c r="E9" s="10">
        <v>996729</v>
      </c>
      <c r="F9" s="10">
        <v>110823</v>
      </c>
      <c r="G9" s="10">
        <v>885906</v>
      </c>
      <c r="H9" s="10">
        <v>1488617</v>
      </c>
      <c r="I9" s="10">
        <v>337467</v>
      </c>
      <c r="J9" s="10">
        <v>5235</v>
      </c>
      <c r="K9" s="10">
        <v>1112457</v>
      </c>
    </row>
    <row r="10" spans="1:11" ht="13.5" customHeight="1">
      <c r="A10" s="9" t="s">
        <v>105</v>
      </c>
      <c r="B10" s="10">
        <v>53317</v>
      </c>
      <c r="C10" s="10">
        <v>25331</v>
      </c>
      <c r="D10" s="10">
        <v>27986</v>
      </c>
      <c r="E10" s="10">
        <v>451908</v>
      </c>
      <c r="F10" s="10">
        <v>42024</v>
      </c>
      <c r="G10" s="10">
        <v>409884</v>
      </c>
      <c r="H10" s="10">
        <v>803281</v>
      </c>
      <c r="I10" s="10">
        <v>219491</v>
      </c>
      <c r="J10" s="10">
        <v>3017</v>
      </c>
      <c r="K10" s="10">
        <v>559460</v>
      </c>
    </row>
    <row r="11" spans="1:11" ht="13.5" customHeight="1">
      <c r="A11" s="9" t="s">
        <v>106</v>
      </c>
      <c r="B11" s="10">
        <v>59109</v>
      </c>
      <c r="C11" s="10">
        <v>27201</v>
      </c>
      <c r="D11" s="10">
        <v>31908</v>
      </c>
      <c r="E11" s="10">
        <v>482781</v>
      </c>
      <c r="F11" s="10">
        <v>37393</v>
      </c>
      <c r="G11" s="10">
        <v>445388</v>
      </c>
      <c r="H11" s="10">
        <v>889047</v>
      </c>
      <c r="I11" s="10">
        <v>233264</v>
      </c>
      <c r="J11" s="10">
        <v>2813</v>
      </c>
      <c r="K11" s="10">
        <v>631131</v>
      </c>
    </row>
    <row r="12" spans="1:11" ht="13.5" customHeight="1">
      <c r="A12" s="9" t="s">
        <v>107</v>
      </c>
      <c r="B12" s="10">
        <v>114588</v>
      </c>
      <c r="C12" s="10">
        <v>56974</v>
      </c>
      <c r="D12" s="10">
        <v>57614</v>
      </c>
      <c r="E12" s="10">
        <v>887524</v>
      </c>
      <c r="F12" s="10">
        <v>77107</v>
      </c>
      <c r="G12" s="10">
        <v>810417</v>
      </c>
      <c r="H12" s="10">
        <v>1489366</v>
      </c>
      <c r="I12" s="10">
        <v>376733</v>
      </c>
      <c r="J12" s="10">
        <v>5551</v>
      </c>
      <c r="K12" s="10">
        <v>1070251</v>
      </c>
    </row>
    <row r="13" spans="1:11" ht="13.5" customHeight="1">
      <c r="A13" s="9" t="s">
        <v>108</v>
      </c>
      <c r="B13" s="10">
        <v>143039</v>
      </c>
      <c r="C13" s="10">
        <v>67886</v>
      </c>
      <c r="D13" s="10">
        <v>75153</v>
      </c>
      <c r="E13" s="10">
        <v>1295344</v>
      </c>
      <c r="F13" s="10">
        <v>96398</v>
      </c>
      <c r="G13" s="10">
        <v>1198946</v>
      </c>
      <c r="H13" s="10">
        <v>2268780</v>
      </c>
      <c r="I13" s="10">
        <v>538047</v>
      </c>
      <c r="J13" s="10">
        <v>7092</v>
      </c>
      <c r="K13" s="10">
        <v>1674475</v>
      </c>
    </row>
    <row r="14" spans="1:11" ht="13.5" customHeight="1">
      <c r="A14" s="9" t="s">
        <v>109</v>
      </c>
      <c r="B14" s="10">
        <v>90296</v>
      </c>
      <c r="C14" s="10">
        <v>39852</v>
      </c>
      <c r="D14" s="10">
        <v>50444</v>
      </c>
      <c r="E14" s="10">
        <v>877926</v>
      </c>
      <c r="F14" s="10">
        <v>63584</v>
      </c>
      <c r="G14" s="10">
        <v>814342</v>
      </c>
      <c r="H14" s="10">
        <v>1519765</v>
      </c>
      <c r="I14" s="10">
        <v>338741</v>
      </c>
      <c r="J14" s="10">
        <v>4839</v>
      </c>
      <c r="K14" s="10">
        <v>1143684</v>
      </c>
    </row>
    <row r="15" spans="1:11" ht="13.5" customHeight="1">
      <c r="A15" s="9" t="s">
        <v>110</v>
      </c>
      <c r="B15" s="10">
        <v>95293</v>
      </c>
      <c r="C15" s="10">
        <v>42364</v>
      </c>
      <c r="D15" s="10">
        <v>52929</v>
      </c>
      <c r="E15" s="10">
        <v>884287</v>
      </c>
      <c r="F15" s="10">
        <v>52345</v>
      </c>
      <c r="G15" s="10">
        <v>831942</v>
      </c>
      <c r="H15" s="10">
        <v>1634727</v>
      </c>
      <c r="I15" s="10">
        <v>382374</v>
      </c>
      <c r="J15" s="10">
        <v>4337</v>
      </c>
      <c r="K15" s="19">
        <v>1214855</v>
      </c>
    </row>
    <row r="16" spans="1:11" ht="13.5" customHeight="1">
      <c r="A16" s="9" t="s">
        <v>111</v>
      </c>
      <c r="B16" s="10">
        <v>221461</v>
      </c>
      <c r="C16" s="10">
        <v>126068</v>
      </c>
      <c r="D16" s="10">
        <v>95393</v>
      </c>
      <c r="E16" s="10">
        <v>2381347</v>
      </c>
      <c r="F16" s="10">
        <v>250929</v>
      </c>
      <c r="G16" s="10">
        <v>2130418</v>
      </c>
      <c r="H16" s="10">
        <v>3638412</v>
      </c>
      <c r="I16" s="10">
        <v>661948</v>
      </c>
      <c r="J16" s="10">
        <v>9362</v>
      </c>
      <c r="K16" s="10">
        <v>2888624</v>
      </c>
    </row>
    <row r="17" spans="1:11" ht="13.5" customHeight="1">
      <c r="A17" s="9" t="s">
        <v>112</v>
      </c>
      <c r="B17" s="10">
        <v>179408</v>
      </c>
      <c r="C17" s="10">
        <v>91649</v>
      </c>
      <c r="D17" s="10">
        <v>87759</v>
      </c>
      <c r="E17" s="10">
        <v>2155732</v>
      </c>
      <c r="F17" s="10">
        <v>295404</v>
      </c>
      <c r="G17" s="10">
        <v>1860328</v>
      </c>
      <c r="H17" s="10">
        <v>3214890</v>
      </c>
      <c r="I17" s="10">
        <v>633502</v>
      </c>
      <c r="J17" s="10">
        <v>9778</v>
      </c>
      <c r="K17" s="10">
        <v>2495985</v>
      </c>
    </row>
    <row r="18" spans="1:11" ht="13.5" customHeight="1">
      <c r="A18" s="9" t="s">
        <v>113</v>
      </c>
      <c r="B18" s="10">
        <v>232014</v>
      </c>
      <c r="C18" s="10">
        <v>131624</v>
      </c>
      <c r="D18" s="10">
        <v>100390</v>
      </c>
      <c r="E18" s="10">
        <v>3253193</v>
      </c>
      <c r="F18" s="10">
        <v>801739</v>
      </c>
      <c r="G18" s="10">
        <v>2451454</v>
      </c>
      <c r="H18" s="10">
        <v>4127712</v>
      </c>
      <c r="I18" s="10">
        <v>814468</v>
      </c>
      <c r="J18" s="10">
        <v>13692</v>
      </c>
      <c r="K18" s="10">
        <v>3193423</v>
      </c>
    </row>
    <row r="19" spans="1:11" ht="13.5" customHeight="1">
      <c r="A19" s="9" t="s">
        <v>114</v>
      </c>
      <c r="B19" s="10">
        <v>212154</v>
      </c>
      <c r="C19" s="10">
        <v>131760</v>
      </c>
      <c r="D19" s="10">
        <v>80394</v>
      </c>
      <c r="E19" s="10">
        <v>3084114</v>
      </c>
      <c r="F19" s="10">
        <v>727812</v>
      </c>
      <c r="G19" s="10">
        <v>2356302</v>
      </c>
      <c r="H19" s="10">
        <v>3673942</v>
      </c>
      <c r="I19" s="10">
        <v>603416</v>
      </c>
      <c r="J19" s="10">
        <v>10891</v>
      </c>
      <c r="K19" s="19">
        <v>2977469</v>
      </c>
    </row>
    <row r="20" spans="1:11" ht="13.5" customHeight="1">
      <c r="A20" s="9" t="s">
        <v>115</v>
      </c>
      <c r="B20" s="10">
        <v>122223</v>
      </c>
      <c r="C20" s="10">
        <v>53147</v>
      </c>
      <c r="D20" s="10">
        <v>69076</v>
      </c>
      <c r="E20" s="10">
        <v>908273</v>
      </c>
      <c r="F20" s="10">
        <v>124746</v>
      </c>
      <c r="G20" s="10">
        <v>783527</v>
      </c>
      <c r="H20" s="10">
        <v>1708106</v>
      </c>
      <c r="I20" s="10">
        <v>429089</v>
      </c>
      <c r="J20" s="10">
        <v>7218</v>
      </c>
      <c r="K20" s="10">
        <v>1229582</v>
      </c>
    </row>
    <row r="21" spans="1:11" ht="13.5" customHeight="1">
      <c r="A21" s="9" t="s">
        <v>116</v>
      </c>
      <c r="B21" s="10">
        <v>65102</v>
      </c>
      <c r="C21" s="10">
        <v>32386</v>
      </c>
      <c r="D21" s="10">
        <v>32716</v>
      </c>
      <c r="E21" s="10">
        <v>451611</v>
      </c>
      <c r="F21" s="10">
        <v>31812</v>
      </c>
      <c r="G21" s="10">
        <v>419799</v>
      </c>
      <c r="H21" s="10">
        <v>840202</v>
      </c>
      <c r="I21" s="10">
        <v>185825</v>
      </c>
      <c r="J21" s="10">
        <v>2317</v>
      </c>
      <c r="K21" s="10">
        <v>633410</v>
      </c>
    </row>
    <row r="22" spans="1:11" ht="13.5" customHeight="1">
      <c r="A22" s="9" t="s">
        <v>117</v>
      </c>
      <c r="B22" s="10">
        <v>61024</v>
      </c>
      <c r="C22" s="10">
        <v>32361</v>
      </c>
      <c r="D22" s="10">
        <v>28663</v>
      </c>
      <c r="E22" s="10">
        <v>499152</v>
      </c>
      <c r="F22" s="10">
        <v>57937</v>
      </c>
      <c r="G22" s="10">
        <v>441215</v>
      </c>
      <c r="H22" s="10">
        <v>832418</v>
      </c>
      <c r="I22" s="10">
        <v>177811</v>
      </c>
      <c r="J22" s="10">
        <v>2933</v>
      </c>
      <c r="K22" s="10">
        <v>633967</v>
      </c>
    </row>
    <row r="23" spans="1:11" ht="13.5" customHeight="1">
      <c r="A23" s="9" t="s">
        <v>118</v>
      </c>
      <c r="B23" s="10">
        <v>39791</v>
      </c>
      <c r="C23" s="10">
        <v>21179</v>
      </c>
      <c r="D23" s="10">
        <v>18612</v>
      </c>
      <c r="E23" s="10">
        <v>345238</v>
      </c>
      <c r="F23" s="10">
        <v>26448</v>
      </c>
      <c r="G23" s="10">
        <v>318790</v>
      </c>
      <c r="H23" s="10">
        <v>617384</v>
      </c>
      <c r="I23" s="10">
        <v>148939</v>
      </c>
      <c r="J23" s="10">
        <v>2029</v>
      </c>
      <c r="K23" s="10">
        <v>452310</v>
      </c>
    </row>
    <row r="24" spans="1:11" ht="13.5" customHeight="1">
      <c r="A24" s="9" t="s">
        <v>119</v>
      </c>
      <c r="B24" s="10">
        <v>32666</v>
      </c>
      <c r="C24" s="10">
        <v>12577</v>
      </c>
      <c r="D24" s="10">
        <v>20089</v>
      </c>
      <c r="E24" s="10">
        <v>346171</v>
      </c>
      <c r="F24" s="10">
        <v>26518</v>
      </c>
      <c r="G24" s="10">
        <v>319653</v>
      </c>
      <c r="H24" s="10">
        <v>687954</v>
      </c>
      <c r="I24" s="10">
        <v>182019</v>
      </c>
      <c r="J24" s="10">
        <v>2157</v>
      </c>
      <c r="K24" s="10">
        <v>488085</v>
      </c>
    </row>
    <row r="25" spans="1:11" ht="13.5" customHeight="1">
      <c r="A25" s="9" t="s">
        <v>120</v>
      </c>
      <c r="B25" s="10">
        <v>111220</v>
      </c>
      <c r="C25" s="10">
        <v>38463</v>
      </c>
      <c r="D25" s="10">
        <v>72757</v>
      </c>
      <c r="E25" s="10">
        <v>900033</v>
      </c>
      <c r="F25" s="10">
        <v>82410</v>
      </c>
      <c r="G25" s="10">
        <v>817623</v>
      </c>
      <c r="H25" s="10">
        <v>1765587</v>
      </c>
      <c r="I25" s="10">
        <v>492272</v>
      </c>
      <c r="J25" s="10">
        <v>6439</v>
      </c>
      <c r="K25" s="10">
        <v>1231669</v>
      </c>
    </row>
    <row r="26" spans="1:11" ht="13.5" customHeight="1">
      <c r="A26" s="9" t="s">
        <v>121</v>
      </c>
      <c r="B26" s="10">
        <v>104617</v>
      </c>
      <c r="C26" s="10">
        <v>49638</v>
      </c>
      <c r="D26" s="10">
        <v>54979</v>
      </c>
      <c r="E26" s="10">
        <v>920489</v>
      </c>
      <c r="F26" s="10">
        <v>70381</v>
      </c>
      <c r="G26" s="10">
        <v>850108</v>
      </c>
      <c r="H26" s="10">
        <v>1568657</v>
      </c>
      <c r="I26" s="10">
        <v>353623</v>
      </c>
      <c r="J26" s="10">
        <v>4908</v>
      </c>
      <c r="K26" s="10">
        <v>1177219</v>
      </c>
    </row>
    <row r="27" spans="1:11" ht="13.5" customHeight="1">
      <c r="A27" s="9" t="s">
        <v>122</v>
      </c>
      <c r="B27" s="10">
        <v>187440</v>
      </c>
      <c r="C27" s="10">
        <v>104916</v>
      </c>
      <c r="D27" s="10">
        <v>82524</v>
      </c>
      <c r="E27" s="10">
        <v>1579839</v>
      </c>
      <c r="F27" s="10">
        <v>157028</v>
      </c>
      <c r="G27" s="10">
        <v>1422811</v>
      </c>
      <c r="H27" s="10">
        <v>2610511</v>
      </c>
      <c r="I27" s="10">
        <v>602998</v>
      </c>
      <c r="J27" s="10">
        <v>6982</v>
      </c>
      <c r="K27" s="10">
        <v>1953048</v>
      </c>
    </row>
    <row r="28" spans="1:11" ht="13.5" customHeight="1">
      <c r="A28" s="9" t="s">
        <v>75</v>
      </c>
      <c r="B28" s="10">
        <v>315167</v>
      </c>
      <c r="C28" s="10">
        <v>186978</v>
      </c>
      <c r="D28" s="10">
        <v>128189</v>
      </c>
      <c r="E28" s="10">
        <v>3351806</v>
      </c>
      <c r="F28" s="10">
        <v>309688</v>
      </c>
      <c r="G28" s="10">
        <v>3042118</v>
      </c>
      <c r="H28" s="10">
        <v>4648876</v>
      </c>
      <c r="I28" s="10">
        <v>908522</v>
      </c>
      <c r="J28" s="10">
        <v>10503</v>
      </c>
      <c r="K28" s="10">
        <v>3632138</v>
      </c>
    </row>
    <row r="29" spans="1:11" ht="13.5" customHeight="1">
      <c r="A29" s="9" t="s">
        <v>76</v>
      </c>
      <c r="B29" s="10">
        <v>91791</v>
      </c>
      <c r="C29" s="10">
        <v>54013</v>
      </c>
      <c r="D29" s="10">
        <v>37778</v>
      </c>
      <c r="E29" s="10">
        <v>765218</v>
      </c>
      <c r="F29" s="10">
        <v>67540</v>
      </c>
      <c r="G29" s="10">
        <v>697678</v>
      </c>
      <c r="H29" s="10">
        <v>1364447</v>
      </c>
      <c r="I29" s="10">
        <v>333422</v>
      </c>
      <c r="J29" s="10">
        <v>3521</v>
      </c>
      <c r="K29" s="10">
        <v>999383</v>
      </c>
    </row>
    <row r="30" spans="1:11" ht="13.5" customHeight="1">
      <c r="A30" s="9" t="s">
        <v>77</v>
      </c>
      <c r="B30" s="10">
        <v>52257</v>
      </c>
      <c r="C30" s="10">
        <v>21188</v>
      </c>
      <c r="D30" s="10">
        <v>31069</v>
      </c>
      <c r="E30" s="10">
        <v>515039</v>
      </c>
      <c r="F30" s="10">
        <v>43989</v>
      </c>
      <c r="G30" s="10">
        <v>471050</v>
      </c>
      <c r="H30" s="10">
        <v>900612</v>
      </c>
      <c r="I30" s="10">
        <v>209684</v>
      </c>
      <c r="J30" s="10">
        <v>2665</v>
      </c>
      <c r="K30" s="10">
        <v>671466</v>
      </c>
    </row>
    <row r="31" spans="1:11" ht="13.5" customHeight="1">
      <c r="A31" s="9" t="s">
        <v>78</v>
      </c>
      <c r="B31" s="10">
        <v>75844</v>
      </c>
      <c r="C31" s="10">
        <v>35061</v>
      </c>
      <c r="D31" s="10">
        <v>40783</v>
      </c>
      <c r="E31" s="10">
        <v>992703</v>
      </c>
      <c r="F31" s="10">
        <v>197894</v>
      </c>
      <c r="G31" s="10">
        <v>794809</v>
      </c>
      <c r="H31" s="10">
        <v>1276845</v>
      </c>
      <c r="I31" s="10">
        <v>282788</v>
      </c>
      <c r="J31" s="10">
        <v>4480</v>
      </c>
      <c r="K31" s="10">
        <v>963872</v>
      </c>
    </row>
    <row r="32" spans="1:11" ht="13.5" customHeight="1">
      <c r="A32" s="9" t="s">
        <v>79</v>
      </c>
      <c r="B32" s="10">
        <v>226322</v>
      </c>
      <c r="C32" s="10">
        <v>148475</v>
      </c>
      <c r="D32" s="10">
        <v>77847</v>
      </c>
      <c r="E32" s="10">
        <v>2191753</v>
      </c>
      <c r="F32" s="10">
        <v>396715</v>
      </c>
      <c r="G32" s="10">
        <v>1795038</v>
      </c>
      <c r="H32" s="10">
        <v>3562961</v>
      </c>
      <c r="I32" s="10">
        <v>796073</v>
      </c>
      <c r="J32" s="10">
        <v>9309</v>
      </c>
      <c r="K32" s="10">
        <v>2680505</v>
      </c>
    </row>
    <row r="33" spans="1:12" ht="13.5" customHeight="1">
      <c r="A33" s="9" t="s">
        <v>80</v>
      </c>
      <c r="B33" s="10">
        <v>183130</v>
      </c>
      <c r="C33" s="10">
        <v>100358</v>
      </c>
      <c r="D33" s="10">
        <v>82772</v>
      </c>
      <c r="E33" s="10">
        <v>1757160</v>
      </c>
      <c r="F33" s="10">
        <v>301132</v>
      </c>
      <c r="G33" s="10">
        <v>1456028</v>
      </c>
      <c r="H33" s="10">
        <v>2765286</v>
      </c>
      <c r="I33" s="10">
        <v>581402</v>
      </c>
      <c r="J33" s="10">
        <v>7543</v>
      </c>
      <c r="K33" s="10">
        <v>2118250</v>
      </c>
      <c r="L33" s="26"/>
    </row>
    <row r="34" spans="1:12" ht="13.5" customHeight="1">
      <c r="A34" s="9" t="s">
        <v>81</v>
      </c>
      <c r="B34" s="10">
        <v>43872</v>
      </c>
      <c r="C34" s="10">
        <v>17236</v>
      </c>
      <c r="D34" s="10">
        <v>26636</v>
      </c>
      <c r="E34" s="10">
        <v>531658</v>
      </c>
      <c r="F34" s="10">
        <v>83947</v>
      </c>
      <c r="G34" s="10">
        <v>447711</v>
      </c>
      <c r="H34" s="10">
        <v>786444</v>
      </c>
      <c r="I34" s="10">
        <v>167437</v>
      </c>
      <c r="J34" s="10">
        <v>2142</v>
      </c>
      <c r="K34" s="10">
        <v>603651</v>
      </c>
      <c r="L34" s="26"/>
    </row>
    <row r="35" spans="1:12" ht="13.5" customHeight="1">
      <c r="A35" s="9" t="s">
        <v>82</v>
      </c>
      <c r="B35" s="10">
        <v>37207</v>
      </c>
      <c r="C35" s="10">
        <v>15403</v>
      </c>
      <c r="D35" s="10">
        <v>21804</v>
      </c>
      <c r="E35" s="10">
        <v>352398</v>
      </c>
      <c r="F35" s="10">
        <v>28718</v>
      </c>
      <c r="G35" s="10">
        <v>323680</v>
      </c>
      <c r="H35" s="10">
        <v>705467</v>
      </c>
      <c r="I35" s="10">
        <v>206756</v>
      </c>
      <c r="J35" s="10">
        <v>1754</v>
      </c>
      <c r="K35" s="10">
        <v>482553</v>
      </c>
      <c r="L35" s="26"/>
    </row>
    <row r="36" spans="1:11" ht="13.5" customHeight="1">
      <c r="A36" s="9" t="s">
        <v>83</v>
      </c>
      <c r="B36" s="10">
        <v>27141</v>
      </c>
      <c r="C36" s="10">
        <v>14614</v>
      </c>
      <c r="D36" s="10">
        <v>12527</v>
      </c>
      <c r="E36" s="10">
        <v>206724</v>
      </c>
      <c r="F36" s="10">
        <v>19457</v>
      </c>
      <c r="G36" s="10">
        <v>187267</v>
      </c>
      <c r="H36" s="10">
        <v>440386</v>
      </c>
      <c r="I36" s="10">
        <v>125868</v>
      </c>
      <c r="J36" s="10">
        <v>1441</v>
      </c>
      <c r="K36" s="10">
        <v>303979</v>
      </c>
    </row>
    <row r="37" spans="1:11" ht="13.5" customHeight="1">
      <c r="A37" s="9" t="s">
        <v>84</v>
      </c>
      <c r="B37" s="10">
        <v>33284</v>
      </c>
      <c r="C37" s="10">
        <v>17225</v>
      </c>
      <c r="D37" s="10">
        <v>16059</v>
      </c>
      <c r="E37" s="10">
        <v>249841</v>
      </c>
      <c r="F37" s="10">
        <v>24670</v>
      </c>
      <c r="G37" s="10">
        <v>225171</v>
      </c>
      <c r="H37" s="10">
        <v>526876</v>
      </c>
      <c r="I37" s="10">
        <v>150809</v>
      </c>
      <c r="J37" s="10">
        <v>1763</v>
      </c>
      <c r="K37" s="10">
        <v>362801</v>
      </c>
    </row>
    <row r="38" spans="1:11" ht="13.5" customHeight="1">
      <c r="A38" s="9" t="s">
        <v>85</v>
      </c>
      <c r="B38" s="10">
        <v>108503</v>
      </c>
      <c r="C38" s="10">
        <v>66319</v>
      </c>
      <c r="D38" s="10">
        <v>42184</v>
      </c>
      <c r="E38" s="10">
        <v>707316</v>
      </c>
      <c r="F38" s="10">
        <v>55336</v>
      </c>
      <c r="G38" s="10">
        <v>651980</v>
      </c>
      <c r="H38" s="10">
        <v>1396996</v>
      </c>
      <c r="I38" s="10">
        <v>358126</v>
      </c>
      <c r="J38" s="10">
        <v>3261</v>
      </c>
      <c r="K38" s="10">
        <v>1006088</v>
      </c>
    </row>
    <row r="39" spans="1:11" ht="13.5" customHeight="1">
      <c r="A39" s="9" t="s">
        <v>86</v>
      </c>
      <c r="B39" s="10">
        <v>130527</v>
      </c>
      <c r="C39" s="10">
        <v>80892</v>
      </c>
      <c r="D39" s="10">
        <v>49635</v>
      </c>
      <c r="E39" s="10">
        <v>1035664</v>
      </c>
      <c r="F39" s="10">
        <v>146290</v>
      </c>
      <c r="G39" s="10">
        <v>889374</v>
      </c>
      <c r="H39" s="10">
        <v>1728155</v>
      </c>
      <c r="I39" s="10">
        <v>395322</v>
      </c>
      <c r="J39" s="10">
        <v>5333</v>
      </c>
      <c r="K39" s="10">
        <v>1289828</v>
      </c>
    </row>
    <row r="40" spans="1:11" ht="13.5" customHeight="1">
      <c r="A40" s="9" t="s">
        <v>87</v>
      </c>
      <c r="B40" s="10">
        <v>65370</v>
      </c>
      <c r="C40" s="10">
        <v>37986</v>
      </c>
      <c r="D40" s="10">
        <v>27384</v>
      </c>
      <c r="E40" s="10">
        <v>538549</v>
      </c>
      <c r="F40" s="10">
        <v>53863</v>
      </c>
      <c r="G40" s="10">
        <v>484686</v>
      </c>
      <c r="H40" s="10">
        <v>1015337</v>
      </c>
      <c r="I40" s="10">
        <v>248607</v>
      </c>
      <c r="J40" s="10">
        <v>2769</v>
      </c>
      <c r="K40" s="10">
        <v>744474</v>
      </c>
    </row>
    <row r="41" spans="1:11" ht="13.5" customHeight="1">
      <c r="A41" s="9" t="s">
        <v>88</v>
      </c>
      <c r="B41" s="10">
        <v>40550</v>
      </c>
      <c r="C41" s="10">
        <v>21584</v>
      </c>
      <c r="D41" s="10">
        <v>18966</v>
      </c>
      <c r="E41" s="10">
        <v>301578</v>
      </c>
      <c r="F41" s="10">
        <v>25579</v>
      </c>
      <c r="G41" s="10">
        <v>275999</v>
      </c>
      <c r="H41" s="10">
        <v>587486</v>
      </c>
      <c r="I41" s="10">
        <v>166629</v>
      </c>
      <c r="J41" s="10">
        <v>1715</v>
      </c>
      <c r="K41" s="10">
        <v>407229</v>
      </c>
    </row>
    <row r="42" spans="1:11" ht="13.5" customHeight="1">
      <c r="A42" s="9" t="s">
        <v>89</v>
      </c>
      <c r="B42" s="10">
        <v>58111</v>
      </c>
      <c r="C42" s="10">
        <v>38077</v>
      </c>
      <c r="D42" s="10">
        <v>20034</v>
      </c>
      <c r="E42" s="10">
        <v>355511</v>
      </c>
      <c r="F42" s="10">
        <v>18229</v>
      </c>
      <c r="G42" s="10">
        <v>337282</v>
      </c>
      <c r="H42" s="10">
        <v>715020</v>
      </c>
      <c r="I42" s="10">
        <v>190038</v>
      </c>
      <c r="J42" s="10">
        <v>1642</v>
      </c>
      <c r="K42" s="10">
        <v>509219</v>
      </c>
    </row>
    <row r="43" spans="1:11" ht="13.5" customHeight="1">
      <c r="A43" s="9" t="s">
        <v>90</v>
      </c>
      <c r="B43" s="10">
        <v>77020</v>
      </c>
      <c r="C43" s="10">
        <v>49331</v>
      </c>
      <c r="D43" s="10">
        <v>27689</v>
      </c>
      <c r="E43" s="10">
        <v>465561</v>
      </c>
      <c r="F43" s="10">
        <v>34062</v>
      </c>
      <c r="G43" s="10">
        <v>431499</v>
      </c>
      <c r="H43" s="10">
        <v>953488</v>
      </c>
      <c r="I43" s="10">
        <v>274317</v>
      </c>
      <c r="J43" s="10">
        <v>2399</v>
      </c>
      <c r="K43" s="10">
        <v>656567</v>
      </c>
    </row>
    <row r="44" spans="1:11" ht="13.5" customHeight="1">
      <c r="A44" s="9" t="s">
        <v>91</v>
      </c>
      <c r="B44" s="10">
        <v>36766</v>
      </c>
      <c r="C44" s="10">
        <v>20194</v>
      </c>
      <c r="D44" s="10">
        <v>16572</v>
      </c>
      <c r="E44" s="10">
        <v>252408</v>
      </c>
      <c r="F44" s="10">
        <v>17848</v>
      </c>
      <c r="G44" s="10">
        <v>234560</v>
      </c>
      <c r="H44" s="10">
        <v>542805</v>
      </c>
      <c r="I44" s="10">
        <v>168952</v>
      </c>
      <c r="J44" s="10">
        <v>1488</v>
      </c>
      <c r="K44" s="10">
        <v>359364</v>
      </c>
    </row>
    <row r="45" spans="1:11" ht="13.5" customHeight="1">
      <c r="A45" s="9" t="s">
        <v>92</v>
      </c>
      <c r="B45" s="10">
        <v>192503</v>
      </c>
      <c r="C45" s="10">
        <v>106333</v>
      </c>
      <c r="D45" s="10">
        <v>86170</v>
      </c>
      <c r="E45" s="10">
        <v>2002740</v>
      </c>
      <c r="F45" s="10">
        <v>346272</v>
      </c>
      <c r="G45" s="10">
        <v>1656468</v>
      </c>
      <c r="H45" s="10">
        <v>2956222</v>
      </c>
      <c r="I45" s="10">
        <v>667007</v>
      </c>
      <c r="J45" s="10">
        <v>10210</v>
      </c>
      <c r="K45" s="10">
        <v>2223291</v>
      </c>
    </row>
    <row r="46" spans="1:11" ht="13.5" customHeight="1">
      <c r="A46" s="9" t="s">
        <v>93</v>
      </c>
      <c r="B46" s="10">
        <v>47588</v>
      </c>
      <c r="C46" s="10">
        <v>29320</v>
      </c>
      <c r="D46" s="10">
        <v>18268</v>
      </c>
      <c r="E46" s="10">
        <v>312465</v>
      </c>
      <c r="F46" s="10">
        <v>30368</v>
      </c>
      <c r="G46" s="10">
        <v>282097</v>
      </c>
      <c r="H46" s="10">
        <v>607526</v>
      </c>
      <c r="I46" s="10">
        <v>168411</v>
      </c>
      <c r="J46" s="10">
        <v>2220</v>
      </c>
      <c r="K46" s="10">
        <v>425398</v>
      </c>
    </row>
    <row r="47" spans="1:11" ht="13.5" customHeight="1">
      <c r="A47" s="9" t="s">
        <v>94</v>
      </c>
      <c r="B47" s="10">
        <v>52342</v>
      </c>
      <c r="C47" s="10">
        <v>28757</v>
      </c>
      <c r="D47" s="10">
        <v>23585</v>
      </c>
      <c r="E47" s="10">
        <v>525095</v>
      </c>
      <c r="F47" s="10">
        <v>115519</v>
      </c>
      <c r="G47" s="10">
        <v>409576</v>
      </c>
      <c r="H47" s="10">
        <v>865326</v>
      </c>
      <c r="I47" s="10">
        <v>230709</v>
      </c>
      <c r="J47" s="10">
        <v>4254</v>
      </c>
      <c r="K47" s="10">
        <v>612114</v>
      </c>
    </row>
    <row r="48" spans="1:11" ht="13.5" customHeight="1">
      <c r="A48" s="9" t="s">
        <v>95</v>
      </c>
      <c r="B48" s="10">
        <v>84891</v>
      </c>
      <c r="C48" s="10">
        <v>45652</v>
      </c>
      <c r="D48" s="10">
        <v>39239</v>
      </c>
      <c r="E48" s="10">
        <v>705095</v>
      </c>
      <c r="F48" s="10">
        <v>76906</v>
      </c>
      <c r="G48" s="10">
        <v>628189</v>
      </c>
      <c r="H48" s="10">
        <v>1229514</v>
      </c>
      <c r="I48" s="10">
        <v>333661</v>
      </c>
      <c r="J48" s="10">
        <v>3963</v>
      </c>
      <c r="K48" s="10">
        <v>867013</v>
      </c>
    </row>
    <row r="49" spans="1:11" ht="13.5" customHeight="1">
      <c r="A49" s="9" t="s">
        <v>96</v>
      </c>
      <c r="B49" s="10">
        <v>55825</v>
      </c>
      <c r="C49" s="10">
        <v>29499</v>
      </c>
      <c r="D49" s="10">
        <v>26326</v>
      </c>
      <c r="E49" s="10">
        <v>467980</v>
      </c>
      <c r="F49" s="10">
        <v>43718</v>
      </c>
      <c r="G49" s="10">
        <v>424262</v>
      </c>
      <c r="H49" s="10">
        <v>833282</v>
      </c>
      <c r="I49" s="10">
        <v>219972</v>
      </c>
      <c r="J49" s="10">
        <v>2659</v>
      </c>
      <c r="K49" s="10">
        <v>594128</v>
      </c>
    </row>
    <row r="50" spans="1:11" ht="13.5" customHeight="1">
      <c r="A50" s="9" t="s">
        <v>97</v>
      </c>
      <c r="B50" s="10">
        <v>59918</v>
      </c>
      <c r="C50" s="10">
        <v>30823</v>
      </c>
      <c r="D50" s="10">
        <v>29095</v>
      </c>
      <c r="E50" s="10">
        <v>433616</v>
      </c>
      <c r="F50" s="10">
        <v>33543</v>
      </c>
      <c r="G50" s="10">
        <v>400073</v>
      </c>
      <c r="H50" s="10">
        <v>856190</v>
      </c>
      <c r="I50" s="10">
        <v>256039</v>
      </c>
      <c r="J50" s="10">
        <v>2260</v>
      </c>
      <c r="K50" s="10">
        <v>580589</v>
      </c>
    </row>
    <row r="51" spans="1:11" ht="13.5" customHeight="1">
      <c r="A51" s="9" t="s">
        <v>98</v>
      </c>
      <c r="B51" s="10">
        <v>93734</v>
      </c>
      <c r="C51" s="10">
        <v>52718</v>
      </c>
      <c r="D51" s="10">
        <v>41016</v>
      </c>
      <c r="E51" s="10">
        <v>662581</v>
      </c>
      <c r="F51" s="10">
        <v>79157</v>
      </c>
      <c r="G51" s="10">
        <v>583424</v>
      </c>
      <c r="H51" s="10">
        <v>1236618</v>
      </c>
      <c r="I51" s="10">
        <v>380692</v>
      </c>
      <c r="J51" s="10">
        <v>4194</v>
      </c>
      <c r="K51" s="10">
        <v>821307</v>
      </c>
    </row>
    <row r="52" spans="1:11" ht="13.5" customHeight="1">
      <c r="A52" s="9" t="s">
        <v>99</v>
      </c>
      <c r="B52" s="10">
        <v>50316</v>
      </c>
      <c r="C52" s="10">
        <v>20889</v>
      </c>
      <c r="D52" s="10">
        <v>29427</v>
      </c>
      <c r="E52" s="10">
        <v>520868</v>
      </c>
      <c r="F52" s="10">
        <v>58612</v>
      </c>
      <c r="G52" s="10">
        <v>462256</v>
      </c>
      <c r="H52" s="10">
        <v>857615</v>
      </c>
      <c r="I52" s="10">
        <v>206997</v>
      </c>
      <c r="J52" s="10">
        <v>3079</v>
      </c>
      <c r="K52" s="10">
        <v>629603</v>
      </c>
    </row>
    <row r="53" spans="1:11" s="13" customFormat="1" ht="13.5" customHeight="1">
      <c r="A53" s="12" t="s">
        <v>42</v>
      </c>
      <c r="B53" s="12"/>
      <c r="C53" s="17"/>
      <c r="D53" s="17"/>
      <c r="E53" s="17"/>
      <c r="F53" s="17"/>
      <c r="G53" s="17"/>
      <c r="H53" s="17"/>
      <c r="I53" s="17"/>
      <c r="J53" s="17"/>
      <c r="K53" s="17"/>
    </row>
    <row r="54" spans="1:11" s="13" customFormat="1" ht="13.5" customHeight="1">
      <c r="A54" s="14" t="s">
        <v>126</v>
      </c>
      <c r="B54" s="14"/>
      <c r="C54" s="18"/>
      <c r="D54" s="18"/>
      <c r="E54" s="18"/>
      <c r="F54" s="18"/>
      <c r="G54" s="18"/>
      <c r="H54" s="18"/>
      <c r="I54" s="18"/>
      <c r="J54" s="18"/>
      <c r="K54" s="18"/>
    </row>
    <row r="55" spans="1:2" ht="13.5" customHeight="1">
      <c r="A55" s="15" t="s">
        <v>43</v>
      </c>
      <c r="B55" s="15"/>
    </row>
    <row r="56" spans="1:2" ht="13.5" customHeight="1">
      <c r="A56" s="15" t="s">
        <v>104</v>
      </c>
      <c r="B56" s="15"/>
    </row>
    <row r="57" spans="1:2" ht="13.5" customHeight="1">
      <c r="A57" s="15" t="s">
        <v>127</v>
      </c>
      <c r="B57" s="15"/>
    </row>
    <row r="58" spans="1:12" ht="13.5" customHeight="1">
      <c r="A58" s="16" t="s">
        <v>41</v>
      </c>
      <c r="B58" s="16"/>
      <c r="C58" s="6"/>
      <c r="D58" s="6"/>
      <c r="E58" s="6"/>
      <c r="F58" s="6"/>
      <c r="G58" s="6"/>
      <c r="H58" s="6"/>
      <c r="I58" s="6"/>
      <c r="J58" s="6"/>
      <c r="K58" s="6"/>
      <c r="L58" s="7"/>
    </row>
  </sheetData>
  <sheetProtection/>
  <mergeCells count="6">
    <mergeCell ref="A2:A4"/>
    <mergeCell ref="H2:K2"/>
    <mergeCell ref="H3:H4"/>
    <mergeCell ref="B2:G2"/>
    <mergeCell ref="B3:D3"/>
    <mergeCell ref="E3:G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2014-07-30T04:52:28Z</cp:lastPrinted>
  <dcterms:created xsi:type="dcterms:W3CDTF">1999-09-02T01:56:03Z</dcterms:created>
  <dcterms:modified xsi:type="dcterms:W3CDTF">2014-08-01T01:15:56Z</dcterms:modified>
  <cp:category/>
  <cp:version/>
  <cp:contentType/>
  <cp:contentStatus/>
</cp:coreProperties>
</file>