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725" yWindow="585" windowWidth="15405" windowHeight="11640" activeTab="0"/>
  </bookViews>
  <sheets>
    <sheet name="26" sheetId="1" r:id="rId1"/>
    <sheet name="25 " sheetId="2" r:id="rId2"/>
    <sheet name="24" sheetId="3" r:id="rId3"/>
    <sheet name="22-23" sheetId="4" r:id="rId4"/>
    <sheet name="21" sheetId="5" r:id="rId5"/>
    <sheet name="20" sheetId="6" r:id="rId6"/>
    <sheet name="19" sheetId="7" r:id="rId7"/>
    <sheet name="18" sheetId="8" r:id="rId8"/>
    <sheet name="17" sheetId="9" r:id="rId9"/>
    <sheet name="16" sheetId="10" r:id="rId10"/>
    <sheet name="15・14" sheetId="11" r:id="rId11"/>
  </sheets>
  <definedNames>
    <definedName name="_xlnm.Print_Area" localSheetId="6">'19'!$A$1:$L$64</definedName>
    <definedName name="_xlnm.Print_Area" localSheetId="5">'20'!$A$1:$N$64</definedName>
    <definedName name="_xlnm.Print_Area" localSheetId="4">'21'!$A$1:$N$64</definedName>
    <definedName name="_xlnm.Print_Area" localSheetId="3">'22-23'!$A$1:$N$64</definedName>
    <definedName name="_xlnm.Print_Area" localSheetId="0">'26'!$A$1:$I$66</definedName>
  </definedNames>
  <calcPr fullCalcOnLoad="1"/>
</workbook>
</file>

<file path=xl/sharedStrings.xml><?xml version="1.0" encoding="utf-8"?>
<sst xmlns="http://schemas.openxmlformats.org/spreadsheetml/2006/main" count="866" uniqueCount="165">
  <si>
    <t>（政令市を含む）</t>
  </si>
  <si>
    <t>VOC</t>
  </si>
  <si>
    <t>重金属等</t>
  </si>
  <si>
    <t>北海道・東北</t>
  </si>
  <si>
    <t>関東</t>
  </si>
  <si>
    <t>北陸・中部</t>
  </si>
  <si>
    <t>近畿</t>
  </si>
  <si>
    <t>中国・四国</t>
  </si>
  <si>
    <t>九州・沖縄</t>
  </si>
  <si>
    <t>合　　計</t>
  </si>
  <si>
    <t>注）（　）内の数字は、法に基づき調査を行った事例の件数（内数）である。</t>
  </si>
  <si>
    <t>出典：環境省水・大気環境局土壌環境課「平成15年度土壌汚染対策法の施行状況及び土壌汚染調査・</t>
  </si>
  <si>
    <t>　　　対策事例等に関する調査結果の概要」</t>
  </si>
  <si>
    <t>5.34　都道府県別土壌汚染調査・対策事例数</t>
  </si>
  <si>
    <t>都道府県</t>
  </si>
  <si>
    <t>件　　数</t>
  </si>
  <si>
    <t>調査事例
(累積）</t>
  </si>
  <si>
    <t>超過事例（累積）</t>
  </si>
  <si>
    <t>重金属等</t>
  </si>
  <si>
    <t>VOC</t>
  </si>
  <si>
    <t>注）平成14年度に新たに報告又は修正報告されたものを含む。</t>
  </si>
  <si>
    <t>出典：環境省環境管理局水環境部土壌環境課「平成14年度土壌汚染調査・対策事例及び</t>
  </si>
  <si>
    <t>　　　対応状況に関する調査結果の概要」</t>
  </si>
  <si>
    <t>5.31　都道府県別土壌汚染調査・対策事例数</t>
  </si>
  <si>
    <t>VOC</t>
  </si>
  <si>
    <t>注）平成13年度に新たに報告又は修正報告されたものを含む。</t>
  </si>
  <si>
    <t>出典：環境省環境管理局水環境部土壌環境課「平成13年度土壌汚染調査・対策事例及び</t>
  </si>
  <si>
    <t>都道府県別土壌汚染調査・対策事例数</t>
  </si>
  <si>
    <t>注）12年度に新たに報告又は修正報告があったものを含む。</t>
  </si>
  <si>
    <t>出典：環境省環境管理局水環境部土壌環境課「平成12年度土壌汚染調査・対策事例及び</t>
  </si>
  <si>
    <t>5.32　都道府県別土壌汚染調査・対策事例数</t>
  </si>
  <si>
    <t>平成20年度</t>
  </si>
  <si>
    <t>ＶＯＣ</t>
  </si>
  <si>
    <t>福島県</t>
  </si>
  <si>
    <t>神奈川県</t>
  </si>
  <si>
    <t>愛知県</t>
  </si>
  <si>
    <t>和歌山県</t>
  </si>
  <si>
    <t>高知県</t>
  </si>
  <si>
    <t>沖縄県</t>
  </si>
  <si>
    <t>合計</t>
  </si>
  <si>
    <t>　２）昭和50年度以降、平成20年度末までの累計件数である。</t>
  </si>
  <si>
    <t>出典：環境省水・大気環境局「平成20年度土壌汚染対策法の施行状況及び土壌汚染調査・対策事例等に関する調査結果」</t>
  </si>
  <si>
    <t>平成18年度</t>
  </si>
  <si>
    <t>平成19年度</t>
  </si>
  <si>
    <t>ＶＯＣ</t>
  </si>
  <si>
    <t>高知県</t>
  </si>
  <si>
    <t>注１）（　）内の数字は、土壌汚染対策法に基づき調査を行った事例の件数（内数）である。</t>
  </si>
  <si>
    <t>　２）昭和50年度以降、平成18年度末までの累計件数である。</t>
  </si>
  <si>
    <t>　２）昭和50年度以降、平成19年度末までの累計件数である。</t>
  </si>
  <si>
    <t>出典：環境省水・大気環境局「平成18年度土壌汚染対策法の施行状況及び土壌汚染調査・対策事例等に関する調査結果」</t>
  </si>
  <si>
    <t>出典：環境省水・大気環境局「平成19年度土壌汚染対策法の施行状況及び土壌汚染調査・対策事例等に関する調査結果」</t>
  </si>
  <si>
    <t>ＶＯＣ</t>
  </si>
  <si>
    <t>福島県</t>
  </si>
  <si>
    <t>神奈川県</t>
  </si>
  <si>
    <t>愛知県</t>
  </si>
  <si>
    <t>和歌山県</t>
  </si>
  <si>
    <t>高知県</t>
  </si>
  <si>
    <t>沖縄県</t>
  </si>
  <si>
    <t>福島県</t>
  </si>
  <si>
    <t>神奈川県</t>
  </si>
  <si>
    <t>愛知県</t>
  </si>
  <si>
    <t>高知県</t>
  </si>
  <si>
    <t>沖縄県</t>
  </si>
  <si>
    <t>注１）（　）内の数字は、法に基づき調査を行った事例の件数（内数）である。</t>
  </si>
  <si>
    <t>　２）　昭和50年度以降、平成16年度末までの累計件数である。</t>
  </si>
  <si>
    <t>出典：</t>
  </si>
  <si>
    <t>環境省水・大気環境局土壌環境課「平成16年度土壌汚染対策法の施行状況及び土壌汚染調査・対策事例等に関する調査結果」</t>
  </si>
  <si>
    <t>5.33　都道府県別土壌汚染調査・対策事例数</t>
  </si>
  <si>
    <t>（件数）</t>
  </si>
  <si>
    <t>都道府県</t>
  </si>
  <si>
    <t>調査事例</t>
  </si>
  <si>
    <t>超過事例</t>
  </si>
  <si>
    <t>注１）（　）内の数字は、法に基づき調査を行った事例の件数（内数）である。</t>
  </si>
  <si>
    <t>　２）昭和50年度以降、平成17年度末までの累計件数である。</t>
  </si>
  <si>
    <t>出典：環境省水・大気環境局土壌環境課「平成17年度土壌汚染対策法の施行状況及び土壌汚染調査・対策事例等に関する調査結果」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</si>
  <si>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</si>
  <si>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</si>
  <si>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</si>
  <si>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</si>
  <si>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</si>
  <si>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</si>
  <si>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</si>
  <si>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</si>
  <si>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</si>
  <si>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</si>
  <si>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</si>
  <si>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</si>
  <si>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</si>
  <si>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</si>
  <si>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</si>
  <si>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</si>
  <si>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</si>
  <si>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</si>
  <si>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</si>
  <si>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複合汚染</t>
  </si>
  <si>
    <t>計</t>
  </si>
  <si>
    <t>関東地区</t>
  </si>
  <si>
    <t>九州地区</t>
  </si>
  <si>
    <t>合計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</si>
  <si>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</si>
  <si>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</si>
  <si>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</si>
  <si>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</si>
  <si>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</si>
  <si>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</si>
  <si>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</si>
  <si>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</si>
  <si>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</si>
  <si>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</si>
  <si>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</si>
  <si>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</si>
  <si>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</si>
  <si>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</si>
  <si>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</si>
  <si>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山梨県</t>
  </si>
  <si>
    <t>静岡県</t>
  </si>
  <si>
    <t>富山県</t>
  </si>
  <si>
    <t>石川県</t>
  </si>
  <si>
    <t>福井県</t>
  </si>
  <si>
    <t>長野県</t>
  </si>
  <si>
    <t>岐阜県</t>
  </si>
  <si>
    <t>愛知県</t>
  </si>
  <si>
    <t>三重県</t>
  </si>
  <si>
    <t>滋賀県</t>
  </si>
  <si>
    <t>京都府</t>
  </si>
  <si>
    <t>大阪府</t>
  </si>
  <si>
    <t>兵庫県</t>
  </si>
  <si>
    <t>都道府県
（政令市を含む）</t>
  </si>
  <si>
    <t>件　数</t>
  </si>
  <si>
    <t>調査事例</t>
  </si>
  <si>
    <t>超過事例</t>
  </si>
  <si>
    <t>ＶＯＣ</t>
  </si>
  <si>
    <t>重金属等</t>
  </si>
  <si>
    <t>農薬等</t>
  </si>
  <si>
    <t>複合汚染</t>
  </si>
  <si>
    <t>北海道
地区</t>
  </si>
  <si>
    <t>計</t>
  </si>
  <si>
    <t>東北地区</t>
  </si>
  <si>
    <t>中部地区</t>
  </si>
  <si>
    <t>近畿地区</t>
  </si>
  <si>
    <t>中国・四国地区</t>
  </si>
  <si>
    <t>香川県</t>
  </si>
  <si>
    <t>長崎県</t>
  </si>
  <si>
    <t>注１）（　）内の数字は、土壌汚染対策法に基づき調査を行った事例の件数（内数）である。</t>
  </si>
  <si>
    <t>Ｈ21年度</t>
  </si>
  <si>
    <t>　２）昭和50年度以降、平成21年度末までの累計件数である。</t>
  </si>
  <si>
    <t>出典：環境省水・大気環境局「平成21年度土壌汚染対策法の施行状況及び土壌汚染調査・対策事例等に関する調査結果」</t>
  </si>
  <si>
    <t>Ｈ22年度</t>
  </si>
  <si>
    <t>調査の省略</t>
  </si>
  <si>
    <t>ＶＯＣ</t>
  </si>
  <si>
    <t>指定件数</t>
  </si>
  <si>
    <t>調査結果報告件数</t>
  </si>
  <si>
    <t>注１）数字は、土壌汚染対策法に基づき調査を行った事例の件数である。</t>
  </si>
  <si>
    <t>　２）法施行日（平成15年2月15日）以降、平成22年度末までの累計件数である。</t>
  </si>
  <si>
    <t>出典：環境省水・大気環境局「平成22年度土壌汚染対策法の施行状況及び土壌汚染調査・対策事例等に関する調査結果」</t>
  </si>
  <si>
    <t>5.32　都道府県別土壌汚染調査・対策事例数　</t>
  </si>
  <si>
    <t>5.32　都道府県別土壌汚染調査・対策事例数（平成23年度）</t>
  </si>
  <si>
    <t>北海道地区</t>
  </si>
  <si>
    <t>中国・
四国地区</t>
  </si>
  <si>
    <t>調査結果
報告件数</t>
  </si>
  <si>
    <t>・数字は、土壌汚染対策法に基づき調査を行った事例の件数である。</t>
  </si>
  <si>
    <t>・法施行日（平成15年2月15日）以降、平成23年度末までの累計件数である。</t>
  </si>
  <si>
    <t>注）</t>
  </si>
  <si>
    <t>VOC</t>
  </si>
  <si>
    <t>出典：環境省 水・大気環境局
　　　「平成23年度土壌汚染対策法の施行状況及び土壌汚染調査・対策事例等に関する調査結果」より作成</t>
  </si>
</sst>
</file>

<file path=xl/styles.xml><?xml version="1.0" encoding="utf-8"?>
<styleSheet xmlns="http://schemas.openxmlformats.org/spreadsheetml/2006/main">
  <numFmts count="7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e/mm/dd"/>
    <numFmt numFmtId="177" formatCode="#0;;;"/>
    <numFmt numFmtId="178" formatCode="000"/>
    <numFmt numFmtId="179" formatCode="[DBNum3][$-411]0"/>
    <numFmt numFmtId="180" formatCode="[$-411]ge\.m\.d;@"/>
    <numFmt numFmtId="181" formatCode="\1"/>
    <numFmt numFmtId="182" formatCode="#,###\1"/>
    <numFmt numFmtId="183" formatCode="\(0\)"/>
    <numFmt numFmtId="184" formatCode="0_);[Red]\(0\)"/>
    <numFmt numFmtId="185" formatCode="\(0\)_ "/>
    <numFmt numFmtId="186" formatCode="0_ "/>
    <numFmt numFmtId="187" formatCode="#,##0_);[Red]\(#,##0\)"/>
    <numFmt numFmtId="188" formatCode="\(#,##0\)_ "/>
    <numFmt numFmtId="189" formatCode="0.0_ "/>
    <numFmt numFmtId="190" formatCode="#,##0_);\(#,##0\)"/>
    <numFmt numFmtId="191" formatCode="#,##0_ "/>
    <numFmt numFmtId="192" formatCode="\(#,##0\)"/>
    <numFmt numFmtId="193" formatCode="[$-411]ggge&quot;年&quot;m&quot;月&quot;d&quot;日&quot;;@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0;[Red]0"/>
    <numFmt numFmtId="199" formatCode="0_);\(0\)"/>
    <numFmt numFmtId="200" formatCode="&quot;¥&quot;#,##0_);\(&quot;¥&quot;#,##0\)"/>
    <numFmt numFmtId="201" formatCode="\(#,##0\)\ ;\(#,##0\)\ ;\(#,##0\)\ ;"/>
    <numFmt numFmtId="202" formatCode="0.0%"/>
    <numFmt numFmtId="203" formatCode="0.0_);[Red]\(0.0\)"/>
    <numFmt numFmtId="204" formatCode="#,##0.0_);[Red]\(#,##0.0\)"/>
    <numFmt numFmtId="205" formatCode="\(\+#\);\(\-#\)"/>
    <numFmt numFmtId="206" formatCode="\(General\)"/>
    <numFmt numFmtId="207" formatCode="\(#\)"/>
    <numFmt numFmtId="208" formatCode="_(* #,##0_);_(* \(#,##0\);_(* &quot;-&quot;_);_(@_)"/>
    <numFmt numFmtId="209" formatCode="_(* #,##0.00_);_(* \(#,##0.00\);_(* &quot;-&quot;??_);_(@_)"/>
    <numFmt numFmtId="210" formatCode="_(&quot;$&quot;* #,##0_);_(&quot;$&quot;* \(#,##0\);_(&quot;$&quot;* &quot;-&quot;_);_(@_)"/>
    <numFmt numFmtId="211" formatCode="_(&quot;$&quot;* #,##0.00_);_(&quot;$&quot;* \(#,##0.00\);_(&quot;$&quot;* &quot;-&quot;??_);_(@_)"/>
    <numFmt numFmtId="212" formatCode="0.00_);[Red]\(0.00\)"/>
    <numFmt numFmtId="213" formatCode="0.000_ "/>
    <numFmt numFmtId="214" formatCode="&quot;¥&quot;#,##0_);[Red]\(&quot;¥&quot;#,##0\)"/>
    <numFmt numFmtId="215" formatCode="\･#,##0;\-\･#,##0"/>
    <numFmt numFmtId="216" formatCode="\(#0\)"/>
    <numFmt numFmtId="217" formatCode="\+##;\-##"/>
    <numFmt numFmtId="218" formatCode="\(\+#\);\(\-#\);"/>
    <numFmt numFmtId="219" formatCode="#,##0.0_ "/>
    <numFmt numFmtId="220" formatCode="\(#0\);\(#0\);;"/>
    <numFmt numFmtId="221" formatCode="\(#0\)\ ;\(#0\)\ ;;"/>
    <numFmt numFmtId="222" formatCode="\(#0\)\ ;\(#0\)\ ;\(#0\)\ ;"/>
    <numFmt numFmtId="223" formatCode="#,##0\ ;#,##0\ ;#,##0\ ;"/>
    <numFmt numFmtId="224" formatCode="&quot;(&quot;@&quot;)&quot;"/>
    <numFmt numFmtId="225" formatCode="\(@\)"/>
    <numFmt numFmtId="226" formatCode="\(#0\)\ \ ;\(#0\)\ \ ;;"/>
    <numFmt numFmtId="227" formatCode="#0\ \ ;#0\ \ ;;"/>
    <numFmt numFmtId="228" formatCode="#0\ ;#0\ ;#0\ ;"/>
    <numFmt numFmtId="229" formatCode="\(#0\)\ \ ;\(#0\)\ \ ;\(#0\)\ \ ;"/>
    <numFmt numFmtId="230" formatCode="#,##0;[Red]#,##0"/>
    <numFmt numFmtId="231" formatCode="\(#0\);\(#0\);\(#0\);"/>
    <numFmt numFmtId="232" formatCode="#,##0_ ;[Red]\-#,##0\ "/>
    <numFmt numFmtId="233" formatCode="\(#,##0\)\ "/>
  </numFmts>
  <fonts count="3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Ｐ明朝"/>
      <family val="1"/>
    </font>
    <font>
      <sz val="11"/>
      <name val="ＭＳ ゴシック"/>
      <family val="3"/>
    </font>
    <font>
      <sz val="6"/>
      <name val="ＭＳ Ｐ明朝"/>
      <family val="1"/>
    </font>
    <font>
      <sz val="10"/>
      <name val="ＭＳ ゴシック"/>
      <family val="3"/>
    </font>
    <font>
      <sz val="11"/>
      <color indexed="10"/>
      <name val="ＭＳ ゴシック"/>
      <family val="3"/>
    </font>
    <font>
      <b/>
      <sz val="14"/>
      <color indexed="9"/>
      <name val="ＭＳ ゴシック"/>
      <family val="3"/>
    </font>
    <font>
      <sz val="11"/>
      <color theme="1"/>
      <name val="Calibri"/>
      <family val="3"/>
    </font>
    <font>
      <b/>
      <sz val="14"/>
      <color theme="0"/>
      <name val="ＭＳ ゴシック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2060"/>
        <bgColor indexed="64"/>
      </patternFill>
    </fill>
  </fills>
  <borders count="8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 style="hair"/>
      <bottom style="thin"/>
    </border>
    <border>
      <left style="dashed"/>
      <right style="thin"/>
      <top style="thin"/>
      <bottom style="hair"/>
    </border>
    <border>
      <left style="dashed"/>
      <right style="thin"/>
      <top style="hair"/>
      <bottom style="hair"/>
    </border>
    <border>
      <left style="dashed"/>
      <right style="thin"/>
      <top style="hair"/>
      <bottom>
        <color indexed="63"/>
      </bottom>
    </border>
    <border>
      <left>
        <color indexed="63"/>
      </left>
      <right style="thin"/>
      <top style="dashed"/>
      <bottom style="thin"/>
    </border>
    <border>
      <left style="dashed"/>
      <right style="thin"/>
      <top style="hair"/>
      <bottom style="dashed"/>
    </border>
    <border>
      <left style="dashed"/>
      <right style="thin"/>
      <top style="thin"/>
      <bottom style="dashed"/>
    </border>
    <border>
      <left style="hair"/>
      <right>
        <color indexed="63"/>
      </right>
      <top style="hair"/>
      <bottom style="thin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hair"/>
      <right style="hair"/>
      <top style="thin"/>
      <bottom style="dashed"/>
    </border>
    <border>
      <left style="hair"/>
      <right>
        <color indexed="63"/>
      </right>
      <top style="thin"/>
      <bottom style="dashed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thin"/>
      <top style="dashed"/>
      <bottom style="thin"/>
    </border>
    <border>
      <left style="thin"/>
      <right>
        <color indexed="63"/>
      </right>
      <top style="dashed"/>
      <bottom style="thin"/>
    </border>
    <border>
      <left style="hair"/>
      <right style="hair"/>
      <top style="dashed"/>
      <bottom style="thin"/>
    </border>
    <border>
      <left style="hair"/>
      <right>
        <color indexed="63"/>
      </right>
      <top style="dashed"/>
      <bottom style="thin"/>
    </border>
    <border>
      <left style="thin"/>
      <right style="thin"/>
      <top style="hair"/>
      <bottom style="dashed"/>
    </border>
    <border>
      <left style="thin"/>
      <right>
        <color indexed="63"/>
      </right>
      <top style="hair"/>
      <bottom style="dashed"/>
    </border>
    <border>
      <left style="hair"/>
      <right style="hair"/>
      <top style="hair"/>
      <bottom style="dashed"/>
    </border>
    <border>
      <left style="hair"/>
      <right>
        <color indexed="63"/>
      </right>
      <top style="hair"/>
      <bottom style="dashed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hair"/>
      <right style="hair"/>
      <top style="thin"/>
      <bottom style="medium"/>
    </border>
    <border>
      <left style="hair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</borders>
  <cellStyleXfs count="11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5" fillId="22" borderId="2" applyNumberFormat="0" applyFont="0" applyAlignment="0" applyProtection="0"/>
    <xf numFmtId="0" fontId="5" fillId="22" borderId="2" applyNumberFormat="0" applyFont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2" fillId="23" borderId="4" applyNumberFormat="0" applyAlignment="0" applyProtection="0"/>
    <xf numFmtId="0" fontId="12" fillId="23" borderId="4" applyNumberFormat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4" applyNumberFormat="0" applyAlignment="0" applyProtection="0"/>
    <xf numFmtId="0" fontId="20" fillId="7" borderId="4" applyNumberFormat="0" applyAlignment="0" applyProtection="0"/>
    <xf numFmtId="193" fontId="0" fillId="0" borderId="0">
      <alignment vertical="center"/>
      <protection/>
    </xf>
    <xf numFmtId="0" fontId="22" fillId="0" borderId="0">
      <alignment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2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2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</cellStyleXfs>
  <cellXfs count="234">
    <xf numFmtId="0" fontId="0" fillId="0" borderId="0" xfId="0" applyAlignment="1">
      <alignment vertical="center"/>
    </xf>
    <xf numFmtId="0" fontId="23" fillId="0" borderId="0" xfId="103" applyFont="1">
      <alignment/>
      <protection/>
    </xf>
    <xf numFmtId="201" fontId="23" fillId="0" borderId="0" xfId="103" applyNumberFormat="1" applyFont="1">
      <alignment/>
      <protection/>
    </xf>
    <xf numFmtId="0" fontId="26" fillId="0" borderId="0" xfId="103" applyFont="1">
      <alignment/>
      <protection/>
    </xf>
    <xf numFmtId="0" fontId="23" fillId="0" borderId="10" xfId="108" applyFont="1" applyFill="1" applyBorder="1" applyAlignment="1">
      <alignment horizontal="center" vertical="center"/>
      <protection/>
    </xf>
    <xf numFmtId="0" fontId="23" fillId="0" borderId="11" xfId="108" applyFont="1" applyFill="1" applyBorder="1" applyAlignment="1">
      <alignment horizontal="center" vertical="center"/>
      <protection/>
    </xf>
    <xf numFmtId="0" fontId="23" fillId="0" borderId="12" xfId="108" applyFont="1" applyFill="1" applyBorder="1" applyAlignment="1">
      <alignment horizontal="center" vertical="center"/>
      <protection/>
    </xf>
    <xf numFmtId="0" fontId="23" fillId="0" borderId="13" xfId="110" applyFont="1" applyFill="1" applyBorder="1" applyAlignment="1">
      <alignment horizontal="left" vertical="center"/>
      <protection/>
    </xf>
    <xf numFmtId="0" fontId="23" fillId="0" borderId="13" xfId="110" applyFont="1" applyFill="1" applyBorder="1" applyAlignment="1">
      <alignment vertical="center"/>
      <protection/>
    </xf>
    <xf numFmtId="0" fontId="0" fillId="0" borderId="0" xfId="0" applyBorder="1" applyAlignment="1">
      <alignment vertical="center"/>
    </xf>
    <xf numFmtId="0" fontId="23" fillId="0" borderId="0" xfId="103" applyFont="1" applyFill="1" applyAlignment="1">
      <alignment vertical="center"/>
      <protection/>
    </xf>
    <xf numFmtId="0" fontId="23" fillId="0" borderId="0" xfId="108" applyFont="1" applyFill="1" applyAlignment="1">
      <alignment vertical="center"/>
      <protection/>
    </xf>
    <xf numFmtId="191" fontId="4" fillId="0" borderId="14" xfId="104" applyNumberFormat="1" applyFont="1" applyFill="1" applyBorder="1" applyAlignment="1">
      <alignment horizontal="right" vertical="center"/>
      <protection/>
    </xf>
    <xf numFmtId="192" fontId="4" fillId="0" borderId="15" xfId="104" applyNumberFormat="1" applyFont="1" applyFill="1" applyBorder="1" applyAlignment="1">
      <alignment horizontal="right" vertical="center"/>
      <protection/>
    </xf>
    <xf numFmtId="192" fontId="4" fillId="0" borderId="16" xfId="104" applyNumberFormat="1" applyFont="1" applyFill="1" applyBorder="1" applyAlignment="1">
      <alignment horizontal="right" vertical="center"/>
      <protection/>
    </xf>
    <xf numFmtId="191" fontId="4" fillId="0" borderId="15" xfId="104" applyNumberFormat="1" applyFont="1" applyFill="1" applyBorder="1" applyAlignment="1">
      <alignment horizontal="right" vertical="center"/>
      <protection/>
    </xf>
    <xf numFmtId="0" fontId="23" fillId="0" borderId="0" xfId="106" applyFont="1">
      <alignment/>
      <protection/>
    </xf>
    <xf numFmtId="0" fontId="25" fillId="0" borderId="0" xfId="109" applyFont="1" applyAlignment="1">
      <alignment vertical="center"/>
      <protection/>
    </xf>
    <xf numFmtId="0" fontId="23" fillId="0" borderId="10" xfId="109" applyFont="1" applyFill="1" applyBorder="1" applyAlignment="1">
      <alignment horizontal="center" vertical="center"/>
      <protection/>
    </xf>
    <xf numFmtId="0" fontId="23" fillId="0" borderId="11" xfId="109" applyFont="1" applyFill="1" applyBorder="1" applyAlignment="1">
      <alignment horizontal="center" vertical="center"/>
      <protection/>
    </xf>
    <xf numFmtId="0" fontId="23" fillId="0" borderId="12" xfId="109" applyFont="1" applyFill="1" applyBorder="1" applyAlignment="1">
      <alignment horizontal="center" vertical="center"/>
      <protection/>
    </xf>
    <xf numFmtId="191" fontId="23" fillId="0" borderId="14" xfId="109" applyNumberFormat="1" applyFont="1" applyFill="1" applyBorder="1" applyAlignment="1">
      <alignment vertical="center"/>
      <protection/>
    </xf>
    <xf numFmtId="222" fontId="23" fillId="0" borderId="0" xfId="109" applyNumberFormat="1" applyFont="1" applyFill="1" applyBorder="1" applyAlignment="1">
      <alignment vertical="center"/>
      <protection/>
    </xf>
    <xf numFmtId="191" fontId="23" fillId="0" borderId="17" xfId="109" applyNumberFormat="1" applyFont="1" applyFill="1" applyBorder="1" applyAlignment="1">
      <alignment vertical="center"/>
      <protection/>
    </xf>
    <xf numFmtId="191" fontId="23" fillId="0" borderId="18" xfId="109" applyNumberFormat="1" applyFont="1" applyFill="1" applyBorder="1" applyAlignment="1">
      <alignment vertical="center"/>
      <protection/>
    </xf>
    <xf numFmtId="222" fontId="23" fillId="0" borderId="19" xfId="109" applyNumberFormat="1" applyFont="1" applyFill="1" applyBorder="1" applyAlignment="1">
      <alignment vertical="center"/>
      <protection/>
    </xf>
    <xf numFmtId="222" fontId="23" fillId="0" borderId="20" xfId="109" applyNumberFormat="1" applyFont="1" applyFill="1" applyBorder="1" applyAlignment="1">
      <alignment vertical="center"/>
      <protection/>
    </xf>
    <xf numFmtId="191" fontId="23" fillId="0" borderId="0" xfId="109" applyNumberFormat="1" applyFont="1" applyFill="1" applyBorder="1" applyAlignment="1">
      <alignment vertical="center"/>
      <protection/>
    </xf>
    <xf numFmtId="201" fontId="23" fillId="0" borderId="0" xfId="109" applyNumberFormat="1" applyFont="1" applyFill="1" applyBorder="1" applyAlignment="1">
      <alignment vertical="center"/>
      <protection/>
    </xf>
    <xf numFmtId="0" fontId="25" fillId="0" borderId="0" xfId="109" applyFont="1" applyFill="1" applyAlignment="1">
      <alignment vertical="center"/>
      <protection/>
    </xf>
    <xf numFmtId="201" fontId="23" fillId="0" borderId="15" xfId="109" applyNumberFormat="1" applyFont="1" applyFill="1" applyBorder="1" applyAlignment="1">
      <alignment vertical="center"/>
      <protection/>
    </xf>
    <xf numFmtId="222" fontId="23" fillId="0" borderId="15" xfId="109" applyNumberFormat="1" applyFont="1" applyFill="1" applyBorder="1" applyAlignment="1">
      <alignment vertical="center"/>
      <protection/>
    </xf>
    <xf numFmtId="191" fontId="23" fillId="0" borderId="21" xfId="109" applyNumberFormat="1" applyFont="1" applyFill="1" applyBorder="1" applyAlignment="1">
      <alignment vertical="center"/>
      <protection/>
    </xf>
    <xf numFmtId="222" fontId="23" fillId="0" borderId="22" xfId="109" applyNumberFormat="1" applyFont="1" applyFill="1" applyBorder="1" applyAlignment="1">
      <alignment vertical="center"/>
      <protection/>
    </xf>
    <xf numFmtId="222" fontId="23" fillId="0" borderId="16" xfId="109" applyNumberFormat="1" applyFont="1" applyFill="1" applyBorder="1" applyAlignment="1">
      <alignment vertical="center"/>
      <protection/>
    </xf>
    <xf numFmtId="191" fontId="23" fillId="0" borderId="23" xfId="109" applyNumberFormat="1" applyFont="1" applyFill="1" applyBorder="1" applyAlignment="1">
      <alignment vertical="center"/>
      <protection/>
    </xf>
    <xf numFmtId="201" fontId="23" fillId="0" borderId="23" xfId="109" applyNumberFormat="1" applyFont="1" applyFill="1" applyBorder="1" applyAlignment="1">
      <alignment vertical="center"/>
      <protection/>
    </xf>
    <xf numFmtId="191" fontId="23" fillId="0" borderId="24" xfId="109" applyNumberFormat="1" applyFont="1" applyFill="1" applyBorder="1" applyAlignment="1">
      <alignment vertical="center"/>
      <protection/>
    </xf>
    <xf numFmtId="222" fontId="23" fillId="0" borderId="23" xfId="109" applyNumberFormat="1" applyFont="1" applyFill="1" applyBorder="1" applyAlignment="1">
      <alignment vertical="center"/>
      <protection/>
    </xf>
    <xf numFmtId="191" fontId="23" fillId="0" borderId="25" xfId="109" applyNumberFormat="1" applyFont="1" applyFill="1" applyBorder="1" applyAlignment="1">
      <alignment vertical="center"/>
      <protection/>
    </xf>
    <xf numFmtId="222" fontId="23" fillId="0" borderId="26" xfId="109" applyNumberFormat="1" applyFont="1" applyFill="1" applyBorder="1" applyAlignment="1">
      <alignment vertical="center"/>
      <protection/>
    </xf>
    <xf numFmtId="222" fontId="23" fillId="0" borderId="27" xfId="109" applyNumberFormat="1" applyFont="1" applyFill="1" applyBorder="1" applyAlignment="1">
      <alignment vertical="center"/>
      <protection/>
    </xf>
    <xf numFmtId="191" fontId="23" fillId="0" borderId="15" xfId="109" applyNumberFormat="1" applyFont="1" applyFill="1" applyBorder="1" applyAlignment="1">
      <alignment vertical="center"/>
      <protection/>
    </xf>
    <xf numFmtId="191" fontId="23" fillId="0" borderId="10" xfId="109" applyNumberFormat="1" applyFont="1" applyFill="1" applyBorder="1" applyAlignment="1">
      <alignment vertical="center"/>
      <protection/>
    </xf>
    <xf numFmtId="201" fontId="23" fillId="0" borderId="10" xfId="109" applyNumberFormat="1" applyFont="1" applyFill="1" applyBorder="1" applyAlignment="1">
      <alignment vertical="center"/>
      <protection/>
    </xf>
    <xf numFmtId="191" fontId="23" fillId="0" borderId="28" xfId="109" applyNumberFormat="1" applyFont="1" applyFill="1" applyBorder="1" applyAlignment="1">
      <alignment vertical="center"/>
      <protection/>
    </xf>
    <xf numFmtId="222" fontId="23" fillId="0" borderId="10" xfId="109" applyNumberFormat="1" applyFont="1" applyFill="1" applyBorder="1" applyAlignment="1">
      <alignment vertical="center"/>
      <protection/>
    </xf>
    <xf numFmtId="191" fontId="23" fillId="0" borderId="29" xfId="109" applyNumberFormat="1" applyFont="1" applyFill="1" applyBorder="1" applyAlignment="1">
      <alignment vertical="center"/>
      <protection/>
    </xf>
    <xf numFmtId="222" fontId="23" fillId="0" borderId="30" xfId="109" applyNumberFormat="1" applyFont="1" applyFill="1" applyBorder="1" applyAlignment="1">
      <alignment vertical="center"/>
      <protection/>
    </xf>
    <xf numFmtId="222" fontId="23" fillId="0" borderId="31" xfId="109" applyNumberFormat="1" applyFont="1" applyFill="1" applyBorder="1" applyAlignment="1">
      <alignment vertical="center"/>
      <protection/>
    </xf>
    <xf numFmtId="201" fontId="23" fillId="0" borderId="16" xfId="109" applyNumberFormat="1" applyFont="1" applyFill="1" applyBorder="1" applyAlignment="1">
      <alignment vertical="center"/>
      <protection/>
    </xf>
    <xf numFmtId="201" fontId="23" fillId="0" borderId="16" xfId="81" applyNumberFormat="1" applyFont="1" applyFill="1" applyBorder="1" applyAlignment="1">
      <alignment vertical="center"/>
    </xf>
    <xf numFmtId="0" fontId="23" fillId="0" borderId="0" xfId="106" applyFont="1" applyFill="1" applyAlignment="1">
      <alignment vertical="center"/>
      <protection/>
    </xf>
    <xf numFmtId="0" fontId="23" fillId="0" borderId="0" xfId="109" applyFont="1" applyFill="1" applyAlignment="1">
      <alignment vertical="center"/>
      <protection/>
    </xf>
    <xf numFmtId="191" fontId="23" fillId="0" borderId="0" xfId="109" applyNumberFormat="1" applyFont="1" applyFill="1" applyAlignment="1">
      <alignment vertical="center"/>
      <protection/>
    </xf>
    <xf numFmtId="222" fontId="23" fillId="0" borderId="0" xfId="109" applyNumberFormat="1" applyFont="1" applyFill="1" applyAlignment="1">
      <alignment vertical="center"/>
      <protection/>
    </xf>
    <xf numFmtId="0" fontId="23" fillId="0" borderId="0" xfId="109" applyFont="1" applyFill="1" applyAlignment="1">
      <alignment vertical="top" wrapText="1"/>
      <protection/>
    </xf>
    <xf numFmtId="191" fontId="25" fillId="0" borderId="0" xfId="109" applyNumberFormat="1" applyFont="1" applyFill="1" applyAlignment="1">
      <alignment vertical="center"/>
      <protection/>
    </xf>
    <xf numFmtId="0" fontId="23" fillId="0" borderId="0" xfId="107" applyFont="1">
      <alignment/>
      <protection/>
    </xf>
    <xf numFmtId="0" fontId="23" fillId="0" borderId="23" xfId="107" applyFont="1" applyBorder="1" applyAlignment="1">
      <alignment vertical="center"/>
      <protection/>
    </xf>
    <xf numFmtId="0" fontId="0" fillId="0" borderId="23" xfId="107" applyBorder="1" applyAlignment="1">
      <alignment vertical="center"/>
      <protection/>
    </xf>
    <xf numFmtId="0" fontId="23" fillId="0" borderId="23" xfId="107" applyFont="1" applyBorder="1" applyAlignment="1">
      <alignment/>
      <protection/>
    </xf>
    <xf numFmtId="0" fontId="23" fillId="0" borderId="23" xfId="107" applyFont="1" applyBorder="1" applyAlignment="1">
      <alignment horizontal="right"/>
      <protection/>
    </xf>
    <xf numFmtId="0" fontId="23" fillId="0" borderId="0" xfId="107" applyFont="1" applyBorder="1" applyAlignment="1">
      <alignment horizontal="center"/>
      <protection/>
    </xf>
    <xf numFmtId="0" fontId="0" fillId="0" borderId="23" xfId="107" applyBorder="1" applyAlignment="1">
      <alignment/>
      <protection/>
    </xf>
    <xf numFmtId="0" fontId="0" fillId="0" borderId="27" xfId="107" applyBorder="1" applyAlignment="1">
      <alignment/>
      <protection/>
    </xf>
    <xf numFmtId="0" fontId="0" fillId="0" borderId="0" xfId="107" applyBorder="1" applyAlignment="1">
      <alignment/>
      <protection/>
    </xf>
    <xf numFmtId="0" fontId="23" fillId="0" borderId="13" xfId="107" applyFont="1" applyBorder="1">
      <alignment/>
      <protection/>
    </xf>
    <xf numFmtId="232" fontId="23" fillId="0" borderId="14" xfId="107" applyNumberFormat="1" applyFont="1" applyBorder="1">
      <alignment/>
      <protection/>
    </xf>
    <xf numFmtId="233" fontId="23" fillId="0" borderId="16" xfId="107" applyNumberFormat="1" applyFont="1" applyBorder="1">
      <alignment/>
      <protection/>
    </xf>
    <xf numFmtId="232" fontId="23" fillId="0" borderId="0" xfId="107" applyNumberFormat="1" applyFont="1" applyBorder="1">
      <alignment/>
      <protection/>
    </xf>
    <xf numFmtId="0" fontId="23" fillId="0" borderId="32" xfId="107" applyFont="1" applyBorder="1">
      <alignment/>
      <protection/>
    </xf>
    <xf numFmtId="0" fontId="23" fillId="0" borderId="13" xfId="107" applyFont="1" applyBorder="1" applyAlignment="1">
      <alignment horizontal="center"/>
      <protection/>
    </xf>
    <xf numFmtId="232" fontId="23" fillId="0" borderId="13" xfId="107" applyNumberFormat="1" applyFont="1" applyBorder="1">
      <alignment/>
      <protection/>
    </xf>
    <xf numFmtId="191" fontId="4" fillId="24" borderId="0" xfId="0" applyNumberFormat="1" applyFont="1" applyFill="1" applyBorder="1" applyAlignment="1">
      <alignment vertical="center"/>
    </xf>
    <xf numFmtId="0" fontId="23" fillId="0" borderId="13" xfId="108" applyFont="1" applyFill="1" applyBorder="1" applyAlignment="1">
      <alignment horizontal="center" vertical="center" wrapText="1"/>
      <protection/>
    </xf>
    <xf numFmtId="191" fontId="4" fillId="24" borderId="13" xfId="0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24" borderId="13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191" fontId="0" fillId="24" borderId="0" xfId="0" applyNumberFormat="1" applyFont="1" applyFill="1" applyBorder="1" applyAlignment="1">
      <alignment vertical="center"/>
    </xf>
    <xf numFmtId="0" fontId="23" fillId="0" borderId="0" xfId="103" applyFont="1" applyBorder="1" applyAlignment="1">
      <alignment vertical="center"/>
      <protection/>
    </xf>
    <xf numFmtId="0" fontId="23" fillId="0" borderId="0" xfId="103" applyFont="1" applyFill="1" applyBorder="1" applyAlignment="1">
      <alignment vertical="center"/>
      <protection/>
    </xf>
    <xf numFmtId="0" fontId="29" fillId="25" borderId="0" xfId="103" applyFont="1" applyFill="1" applyBorder="1" applyAlignment="1">
      <alignment vertical="center"/>
      <protection/>
    </xf>
    <xf numFmtId="0" fontId="23" fillId="0" borderId="33" xfId="108" applyFont="1" applyFill="1" applyBorder="1" applyAlignment="1">
      <alignment horizontal="center" vertical="center" wrapText="1"/>
      <protection/>
    </xf>
    <xf numFmtId="0" fontId="23" fillId="0" borderId="34" xfId="110" applyFont="1" applyFill="1" applyBorder="1" applyAlignment="1">
      <alignment horizontal="center" vertical="center"/>
      <protection/>
    </xf>
    <xf numFmtId="0" fontId="23" fillId="0" borderId="35" xfId="110" applyFont="1" applyFill="1" applyBorder="1" applyAlignment="1">
      <alignment horizontal="center" vertical="center"/>
      <protection/>
    </xf>
    <xf numFmtId="0" fontId="23" fillId="0" borderId="36" xfId="110" applyFont="1" applyFill="1" applyBorder="1" applyAlignment="1">
      <alignment horizontal="center" vertical="center"/>
      <protection/>
    </xf>
    <xf numFmtId="0" fontId="23" fillId="0" borderId="27" xfId="110" applyFont="1" applyFill="1" applyBorder="1" applyAlignment="1">
      <alignment horizontal="center" vertical="center"/>
      <protection/>
    </xf>
    <xf numFmtId="0" fontId="23" fillId="0" borderId="37" xfId="110" applyFont="1" applyFill="1" applyBorder="1" applyAlignment="1">
      <alignment horizontal="center" vertical="center"/>
      <protection/>
    </xf>
    <xf numFmtId="0" fontId="23" fillId="0" borderId="38" xfId="110" applyFont="1" applyFill="1" applyBorder="1" applyAlignment="1">
      <alignment horizontal="center" vertical="center"/>
      <protection/>
    </xf>
    <xf numFmtId="0" fontId="23" fillId="0" borderId="39" xfId="110" applyFont="1" applyFill="1" applyBorder="1" applyAlignment="1">
      <alignment horizontal="center" vertical="center"/>
      <protection/>
    </xf>
    <xf numFmtId="0" fontId="23" fillId="0" borderId="0" xfId="0" applyFont="1" applyBorder="1" applyAlignment="1">
      <alignment vertical="center"/>
    </xf>
    <xf numFmtId="0" fontId="23" fillId="24" borderId="40" xfId="0" applyFont="1" applyFill="1" applyBorder="1" applyAlignment="1">
      <alignment horizontal="center" vertical="center" wrapText="1"/>
    </xf>
    <xf numFmtId="38" fontId="23" fillId="24" borderId="41" xfId="81" applyFont="1" applyFill="1" applyBorder="1" applyAlignment="1">
      <alignment horizontal="right" vertical="center" indent="1"/>
    </xf>
    <xf numFmtId="38" fontId="23" fillId="24" borderId="42" xfId="81" applyFont="1" applyFill="1" applyBorder="1" applyAlignment="1">
      <alignment horizontal="right" vertical="center" indent="1"/>
    </xf>
    <xf numFmtId="38" fontId="23" fillId="24" borderId="43" xfId="81" applyFont="1" applyFill="1" applyBorder="1" applyAlignment="1">
      <alignment horizontal="right" vertical="center" indent="1"/>
    </xf>
    <xf numFmtId="38" fontId="23" fillId="24" borderId="44" xfId="81" applyFont="1" applyFill="1" applyBorder="1" applyAlignment="1">
      <alignment horizontal="right" vertical="center" indent="1"/>
    </xf>
    <xf numFmtId="38" fontId="23" fillId="24" borderId="32" xfId="81" applyFont="1" applyFill="1" applyBorder="1" applyAlignment="1">
      <alignment horizontal="right" vertical="center" indent="1"/>
    </xf>
    <xf numFmtId="38" fontId="23" fillId="24" borderId="24" xfId="81" applyFont="1" applyFill="1" applyBorder="1" applyAlignment="1">
      <alignment horizontal="right" vertical="center" indent="1"/>
    </xf>
    <xf numFmtId="38" fontId="23" fillId="24" borderId="45" xfId="81" applyFont="1" applyFill="1" applyBorder="1" applyAlignment="1">
      <alignment horizontal="right" vertical="center" indent="1"/>
    </xf>
    <xf numFmtId="38" fontId="23" fillId="24" borderId="46" xfId="81" applyFont="1" applyFill="1" applyBorder="1" applyAlignment="1">
      <alignment horizontal="right" vertical="center" indent="1"/>
    </xf>
    <xf numFmtId="38" fontId="23" fillId="24" borderId="47" xfId="81" applyFont="1" applyFill="1" applyBorder="1" applyAlignment="1">
      <alignment horizontal="right" vertical="center" indent="1"/>
    </xf>
    <xf numFmtId="38" fontId="23" fillId="24" borderId="48" xfId="81" applyFont="1" applyFill="1" applyBorder="1" applyAlignment="1">
      <alignment horizontal="right" vertical="center" indent="1"/>
    </xf>
    <xf numFmtId="38" fontId="23" fillId="24" borderId="49" xfId="81" applyFont="1" applyFill="1" applyBorder="1" applyAlignment="1">
      <alignment horizontal="right" vertical="center" indent="1"/>
    </xf>
    <xf numFmtId="38" fontId="23" fillId="24" borderId="50" xfId="81" applyFont="1" applyFill="1" applyBorder="1" applyAlignment="1">
      <alignment horizontal="right" vertical="center" indent="1"/>
    </xf>
    <xf numFmtId="38" fontId="23" fillId="24" borderId="51" xfId="81" applyFont="1" applyFill="1" applyBorder="1" applyAlignment="1">
      <alignment horizontal="right" vertical="center" indent="1"/>
    </xf>
    <xf numFmtId="38" fontId="23" fillId="24" borderId="52" xfId="81" applyFont="1" applyFill="1" applyBorder="1" applyAlignment="1">
      <alignment horizontal="right" vertical="center" indent="1"/>
    </xf>
    <xf numFmtId="38" fontId="23" fillId="24" borderId="53" xfId="81" applyFont="1" applyFill="1" applyBorder="1" applyAlignment="1">
      <alignment horizontal="right" vertical="center" indent="1"/>
    </xf>
    <xf numFmtId="38" fontId="23" fillId="24" borderId="54" xfId="81" applyFont="1" applyFill="1" applyBorder="1" applyAlignment="1">
      <alignment horizontal="right" vertical="center" indent="1"/>
    </xf>
    <xf numFmtId="38" fontId="23" fillId="24" borderId="55" xfId="81" applyFont="1" applyFill="1" applyBorder="1" applyAlignment="1">
      <alignment horizontal="right" vertical="center" indent="1"/>
    </xf>
    <xf numFmtId="38" fontId="23" fillId="24" borderId="56" xfId="81" applyFont="1" applyFill="1" applyBorder="1" applyAlignment="1">
      <alignment horizontal="right" vertical="center" indent="1"/>
    </xf>
    <xf numFmtId="38" fontId="23" fillId="24" borderId="57" xfId="81" applyFont="1" applyFill="1" applyBorder="1" applyAlignment="1">
      <alignment horizontal="right" vertical="center" indent="1"/>
    </xf>
    <xf numFmtId="38" fontId="23" fillId="24" borderId="58" xfId="81" applyFont="1" applyFill="1" applyBorder="1" applyAlignment="1">
      <alignment horizontal="right" vertical="center" indent="1"/>
    </xf>
    <xf numFmtId="38" fontId="23" fillId="24" borderId="59" xfId="81" applyFont="1" applyFill="1" applyBorder="1" applyAlignment="1">
      <alignment horizontal="right" vertical="center" indent="1"/>
    </xf>
    <xf numFmtId="38" fontId="23" fillId="24" borderId="60" xfId="81" applyFont="1" applyFill="1" applyBorder="1" applyAlignment="1">
      <alignment horizontal="right" vertical="center" indent="1"/>
    </xf>
    <xf numFmtId="38" fontId="23" fillId="24" borderId="61" xfId="81" applyFont="1" applyFill="1" applyBorder="1" applyAlignment="1">
      <alignment horizontal="right" vertical="center" indent="1"/>
    </xf>
    <xf numFmtId="38" fontId="23" fillId="24" borderId="62" xfId="81" applyFont="1" applyFill="1" applyBorder="1" applyAlignment="1">
      <alignment horizontal="right" vertical="center" indent="1"/>
    </xf>
    <xf numFmtId="38" fontId="23" fillId="24" borderId="63" xfId="81" applyFont="1" applyFill="1" applyBorder="1" applyAlignment="1">
      <alignment horizontal="right" vertical="center" indent="1"/>
    </xf>
    <xf numFmtId="38" fontId="23" fillId="24" borderId="64" xfId="81" applyFont="1" applyFill="1" applyBorder="1" applyAlignment="1">
      <alignment horizontal="right" vertical="center" indent="1"/>
    </xf>
    <xf numFmtId="38" fontId="23" fillId="24" borderId="65" xfId="81" applyFont="1" applyFill="1" applyBorder="1" applyAlignment="1">
      <alignment horizontal="right" vertical="center" indent="1"/>
    </xf>
    <xf numFmtId="38" fontId="23" fillId="24" borderId="66" xfId="81" applyFont="1" applyFill="1" applyBorder="1" applyAlignment="1">
      <alignment horizontal="right" vertical="center" indent="1"/>
    </xf>
    <xf numFmtId="38" fontId="23" fillId="24" borderId="67" xfId="81" applyFont="1" applyFill="1" applyBorder="1" applyAlignment="1">
      <alignment horizontal="right" vertical="center" indent="1"/>
    </xf>
    <xf numFmtId="38" fontId="23" fillId="24" borderId="68" xfId="81" applyFont="1" applyFill="1" applyBorder="1" applyAlignment="1">
      <alignment horizontal="right" vertical="center" indent="1"/>
    </xf>
    <xf numFmtId="38" fontId="23" fillId="24" borderId="69" xfId="81" applyFont="1" applyFill="1" applyBorder="1" applyAlignment="1">
      <alignment horizontal="right" vertical="center" indent="1"/>
    </xf>
    <xf numFmtId="38" fontId="23" fillId="24" borderId="70" xfId="81" applyFont="1" applyFill="1" applyBorder="1" applyAlignment="1">
      <alignment horizontal="right" vertical="center" indent="1"/>
    </xf>
    <xf numFmtId="0" fontId="23" fillId="0" borderId="10" xfId="110" applyFont="1" applyFill="1" applyBorder="1" applyAlignment="1">
      <alignment horizontal="left" vertical="center" wrapText="1" indent="1"/>
      <protection/>
    </xf>
    <xf numFmtId="0" fontId="23" fillId="0" borderId="23" xfId="110" applyFont="1" applyFill="1" applyBorder="1" applyAlignment="1">
      <alignment horizontal="left" vertical="center" wrapText="1" indent="1"/>
      <protection/>
    </xf>
    <xf numFmtId="0" fontId="23" fillId="0" borderId="71" xfId="0" applyFont="1" applyBorder="1" applyAlignment="1">
      <alignment horizontal="center" vertical="center"/>
    </xf>
    <xf numFmtId="0" fontId="23" fillId="0" borderId="67" xfId="0" applyFont="1" applyBorder="1" applyAlignment="1">
      <alignment horizontal="center" vertical="center"/>
    </xf>
    <xf numFmtId="0" fontId="23" fillId="0" borderId="10" xfId="110" applyFont="1" applyFill="1" applyBorder="1" applyAlignment="1">
      <alignment horizontal="left" vertical="center" indent="1"/>
      <protection/>
    </xf>
    <xf numFmtId="0" fontId="23" fillId="0" borderId="0" xfId="103" applyFont="1" applyBorder="1" applyAlignment="1">
      <alignment horizontal="left" vertical="center" indent="1"/>
      <protection/>
    </xf>
    <xf numFmtId="0" fontId="23" fillId="0" borderId="23" xfId="103" applyFont="1" applyBorder="1" applyAlignment="1">
      <alignment horizontal="left" vertical="center" indent="1"/>
      <protection/>
    </xf>
    <xf numFmtId="0" fontId="23" fillId="0" borderId="0" xfId="110" applyFont="1" applyFill="1" applyBorder="1" applyAlignment="1">
      <alignment horizontal="left" vertical="center" indent="1"/>
      <protection/>
    </xf>
    <xf numFmtId="0" fontId="23" fillId="0" borderId="23" xfId="110" applyFont="1" applyFill="1" applyBorder="1" applyAlignment="1">
      <alignment horizontal="left" vertical="center" indent="1"/>
      <protection/>
    </xf>
    <xf numFmtId="0" fontId="23" fillId="0" borderId="0" xfId="108" applyFont="1" applyFill="1" applyBorder="1" applyAlignment="1">
      <alignment horizontal="left" vertical="center" wrapText="1"/>
      <protection/>
    </xf>
    <xf numFmtId="0" fontId="23" fillId="0" borderId="72" xfId="110" applyFont="1" applyFill="1" applyBorder="1" applyAlignment="1">
      <alignment horizontal="center" vertical="center" wrapText="1"/>
      <protection/>
    </xf>
    <xf numFmtId="0" fontId="23" fillId="0" borderId="73" xfId="103" applyFont="1" applyBorder="1" applyAlignment="1">
      <alignment vertical="center"/>
      <protection/>
    </xf>
    <xf numFmtId="0" fontId="23" fillId="0" borderId="0" xfId="103" applyFont="1" applyBorder="1" applyAlignment="1">
      <alignment vertical="center"/>
      <protection/>
    </xf>
    <xf numFmtId="0" fontId="23" fillId="0" borderId="20" xfId="103" applyFont="1" applyBorder="1" applyAlignment="1">
      <alignment vertical="center"/>
      <protection/>
    </xf>
    <xf numFmtId="0" fontId="23" fillId="0" borderId="74" xfId="108" applyFont="1" applyFill="1" applyBorder="1" applyAlignment="1">
      <alignment horizontal="center" vertical="center"/>
      <protection/>
    </xf>
    <xf numFmtId="0" fontId="23" fillId="0" borderId="75" xfId="108" applyFont="1" applyFill="1" applyBorder="1" applyAlignment="1">
      <alignment horizontal="center" vertical="center"/>
      <protection/>
    </xf>
    <xf numFmtId="0" fontId="23" fillId="0" borderId="13" xfId="110" applyFont="1" applyFill="1" applyBorder="1" applyAlignment="1">
      <alignment horizontal="center" vertical="center" wrapText="1"/>
      <protection/>
    </xf>
    <xf numFmtId="0" fontId="23" fillId="0" borderId="14" xfId="108" applyFont="1" applyFill="1" applyBorder="1" applyAlignment="1">
      <alignment horizontal="center" vertical="center" wrapText="1"/>
      <protection/>
    </xf>
    <xf numFmtId="0" fontId="23" fillId="0" borderId="31" xfId="108" applyFont="1" applyFill="1" applyBorder="1" applyAlignment="1">
      <alignment horizontal="center" vertical="center"/>
      <protection/>
    </xf>
    <xf numFmtId="0" fontId="23" fillId="0" borderId="76" xfId="108" applyFont="1" applyFill="1" applyBorder="1" applyAlignment="1">
      <alignment horizontal="center" vertical="center"/>
      <protection/>
    </xf>
    <xf numFmtId="0" fontId="23" fillId="0" borderId="28" xfId="108" applyFont="1" applyFill="1" applyBorder="1" applyAlignment="1">
      <alignment horizontal="center" vertical="center"/>
      <protection/>
    </xf>
    <xf numFmtId="0" fontId="0" fillId="0" borderId="13" xfId="0" applyFont="1" applyBorder="1" applyAlignment="1">
      <alignment horizontal="center" vertical="center"/>
    </xf>
    <xf numFmtId="0" fontId="23" fillId="0" borderId="76" xfId="110" applyFont="1" applyFill="1" applyBorder="1" applyAlignment="1">
      <alignment horizontal="center" vertical="center" textRotation="255"/>
      <protection/>
    </xf>
    <xf numFmtId="0" fontId="23" fillId="0" borderId="77" xfId="103" applyFont="1" applyBorder="1" applyAlignment="1">
      <alignment horizontal="center" vertical="center" textRotation="255"/>
      <protection/>
    </xf>
    <xf numFmtId="0" fontId="23" fillId="0" borderId="32" xfId="103" applyFont="1" applyBorder="1" applyAlignment="1">
      <alignment horizontal="center" vertical="center" textRotation="255"/>
      <protection/>
    </xf>
    <xf numFmtId="0" fontId="23" fillId="0" borderId="77" xfId="110" applyFont="1" applyFill="1" applyBorder="1" applyAlignment="1">
      <alignment horizontal="center" vertical="center" textRotation="255"/>
      <protection/>
    </xf>
    <xf numFmtId="0" fontId="23" fillId="0" borderId="32" xfId="110" applyFont="1" applyFill="1" applyBorder="1" applyAlignment="1">
      <alignment horizontal="center" vertical="center" textRotation="255"/>
      <protection/>
    </xf>
    <xf numFmtId="0" fontId="23" fillId="0" borderId="28" xfId="110" applyFont="1" applyFill="1" applyBorder="1" applyAlignment="1">
      <alignment horizontal="center" vertical="center" wrapText="1"/>
      <protection/>
    </xf>
    <xf numFmtId="0" fontId="23" fillId="0" borderId="31" xfId="103" applyFont="1" applyBorder="1" applyAlignment="1">
      <alignment vertical="center"/>
      <protection/>
    </xf>
    <xf numFmtId="0" fontId="23" fillId="0" borderId="17" xfId="103" applyFont="1" applyBorder="1" applyAlignment="1">
      <alignment vertical="center"/>
      <protection/>
    </xf>
    <xf numFmtId="0" fontId="23" fillId="0" borderId="13" xfId="108" applyFont="1" applyFill="1" applyBorder="1" applyAlignment="1">
      <alignment horizontal="center" vertical="center"/>
      <protection/>
    </xf>
    <xf numFmtId="0" fontId="23" fillId="0" borderId="13" xfId="108" applyFont="1" applyFill="1" applyBorder="1" applyAlignment="1">
      <alignment horizontal="center" vertical="center" wrapText="1"/>
      <protection/>
    </xf>
    <xf numFmtId="0" fontId="23" fillId="0" borderId="16" xfId="108" applyFont="1" applyFill="1" applyBorder="1" applyAlignment="1">
      <alignment horizontal="center" vertical="center"/>
      <protection/>
    </xf>
    <xf numFmtId="0" fontId="25" fillId="0" borderId="76" xfId="110" applyFont="1" applyFill="1" applyBorder="1" applyAlignment="1">
      <alignment horizontal="center" vertical="center" textRotation="255" wrapText="1"/>
      <protection/>
    </xf>
    <xf numFmtId="0" fontId="25" fillId="0" borderId="32" xfId="110" applyFont="1" applyFill="1" applyBorder="1" applyAlignment="1">
      <alignment horizontal="center" vertical="center" textRotation="255" wrapText="1"/>
      <protection/>
    </xf>
    <xf numFmtId="0" fontId="23" fillId="0" borderId="14" xfId="108" applyFont="1" applyFill="1" applyBorder="1" applyAlignment="1">
      <alignment horizontal="center" vertical="center"/>
      <protection/>
    </xf>
    <xf numFmtId="0" fontId="23" fillId="0" borderId="15" xfId="103" applyFont="1" applyBorder="1" applyAlignment="1">
      <alignment horizontal="center" vertical="center"/>
      <protection/>
    </xf>
    <xf numFmtId="0" fontId="23" fillId="0" borderId="16" xfId="103" applyFont="1" applyBorder="1" applyAlignment="1">
      <alignment horizontal="center" vertical="center"/>
      <protection/>
    </xf>
    <xf numFmtId="0" fontId="23" fillId="0" borderId="10" xfId="110" applyFont="1" applyFill="1" applyBorder="1" applyAlignment="1">
      <alignment horizontal="center" vertical="center" wrapText="1"/>
      <protection/>
    </xf>
    <xf numFmtId="0" fontId="23" fillId="0" borderId="17" xfId="110" applyFont="1" applyFill="1" applyBorder="1" applyAlignment="1">
      <alignment horizontal="center" vertical="center" wrapText="1"/>
      <protection/>
    </xf>
    <xf numFmtId="0" fontId="23" fillId="0" borderId="0" xfId="110" applyFont="1" applyFill="1" applyBorder="1" applyAlignment="1">
      <alignment horizontal="center" vertical="center" wrapText="1"/>
      <protection/>
    </xf>
    <xf numFmtId="0" fontId="23" fillId="0" borderId="28" xfId="108" applyFont="1" applyFill="1" applyBorder="1" applyAlignment="1">
      <alignment horizontal="center" vertical="center" wrapText="1"/>
      <protection/>
    </xf>
    <xf numFmtId="0" fontId="23" fillId="0" borderId="10" xfId="108" applyFont="1" applyFill="1" applyBorder="1" applyAlignment="1">
      <alignment horizontal="center" vertical="center" wrapText="1"/>
      <protection/>
    </xf>
    <xf numFmtId="0" fontId="23" fillId="0" borderId="17" xfId="108" applyFont="1" applyFill="1" applyBorder="1" applyAlignment="1">
      <alignment horizontal="center" vertical="center" wrapText="1"/>
      <protection/>
    </xf>
    <xf numFmtId="0" fontId="23" fillId="0" borderId="0" xfId="108" applyFont="1" applyFill="1" applyBorder="1" applyAlignment="1">
      <alignment horizontal="center" vertical="center" wrapText="1"/>
      <protection/>
    </xf>
    <xf numFmtId="0" fontId="23" fillId="0" borderId="78" xfId="108" applyFont="1" applyFill="1" applyBorder="1" applyAlignment="1">
      <alignment horizontal="center" vertical="center" wrapText="1"/>
      <protection/>
    </xf>
    <xf numFmtId="0" fontId="23" fillId="0" borderId="79" xfId="108" applyFont="1" applyFill="1" applyBorder="1" applyAlignment="1">
      <alignment horizontal="center" vertical="center" wrapText="1"/>
      <protection/>
    </xf>
    <xf numFmtId="0" fontId="23" fillId="0" borderId="80" xfId="108" applyFont="1" applyFill="1" applyBorder="1" applyAlignment="1">
      <alignment horizontal="center" vertical="center" wrapText="1"/>
      <protection/>
    </xf>
    <xf numFmtId="0" fontId="0" fillId="0" borderId="13" xfId="0" applyBorder="1" applyAlignment="1">
      <alignment horizontal="center" vertical="center"/>
    </xf>
    <xf numFmtId="0" fontId="23" fillId="0" borderId="77" xfId="106" applyFont="1" applyBorder="1" applyAlignment="1">
      <alignment horizontal="center" vertical="center" textRotation="255"/>
      <protection/>
    </xf>
    <xf numFmtId="0" fontId="23" fillId="0" borderId="32" xfId="106" applyFont="1" applyBorder="1" applyAlignment="1">
      <alignment horizontal="center" vertical="center" textRotation="255"/>
      <protection/>
    </xf>
    <xf numFmtId="0" fontId="25" fillId="0" borderId="77" xfId="110" applyFont="1" applyFill="1" applyBorder="1" applyAlignment="1">
      <alignment horizontal="center" vertical="center" textRotation="255" wrapText="1"/>
      <protection/>
    </xf>
    <xf numFmtId="0" fontId="25" fillId="0" borderId="32" xfId="106" applyFont="1" applyBorder="1" applyAlignment="1">
      <alignment horizontal="center" vertical="center" textRotation="255" wrapText="1"/>
      <protection/>
    </xf>
    <xf numFmtId="0" fontId="23" fillId="0" borderId="24" xfId="109" applyFont="1" applyFill="1" applyBorder="1" applyAlignment="1">
      <alignment horizontal="center" vertical="center"/>
      <protection/>
    </xf>
    <xf numFmtId="0" fontId="23" fillId="0" borderId="27" xfId="109" applyFont="1" applyFill="1" applyBorder="1" applyAlignment="1">
      <alignment horizontal="center" vertical="center"/>
      <protection/>
    </xf>
    <xf numFmtId="0" fontId="23" fillId="0" borderId="31" xfId="106" applyFont="1" applyBorder="1" applyAlignment="1">
      <alignment vertical="center"/>
      <protection/>
    </xf>
    <xf numFmtId="0" fontId="23" fillId="0" borderId="17" xfId="106" applyFont="1" applyBorder="1" applyAlignment="1">
      <alignment vertical="center"/>
      <protection/>
    </xf>
    <xf numFmtId="0" fontId="23" fillId="0" borderId="20" xfId="106" applyFont="1" applyBorder="1" applyAlignment="1">
      <alignment vertical="center"/>
      <protection/>
    </xf>
    <xf numFmtId="0" fontId="23" fillId="0" borderId="14" xfId="109" applyFont="1" applyFill="1" applyBorder="1" applyAlignment="1">
      <alignment horizontal="center" vertical="center"/>
      <protection/>
    </xf>
    <xf numFmtId="0" fontId="23" fillId="0" borderId="15" xfId="106" applyFont="1" applyBorder="1" applyAlignment="1">
      <alignment horizontal="center" vertical="center"/>
      <protection/>
    </xf>
    <xf numFmtId="0" fontId="23" fillId="0" borderId="16" xfId="106" applyFont="1" applyBorder="1" applyAlignment="1">
      <alignment horizontal="center" vertical="center"/>
      <protection/>
    </xf>
    <xf numFmtId="0" fontId="23" fillId="0" borderId="81" xfId="109" applyFont="1" applyFill="1" applyBorder="1" applyAlignment="1">
      <alignment horizontal="center" vertical="center" wrapText="1"/>
      <protection/>
    </xf>
    <xf numFmtId="0" fontId="23" fillId="0" borderId="82" xfId="109" applyFont="1" applyFill="1" applyBorder="1" applyAlignment="1">
      <alignment horizontal="center" vertical="center" wrapText="1"/>
      <protection/>
    </xf>
    <xf numFmtId="0" fontId="23" fillId="0" borderId="83" xfId="109" applyFont="1" applyFill="1" applyBorder="1" applyAlignment="1">
      <alignment horizontal="center" vertical="center" wrapText="1"/>
      <protection/>
    </xf>
    <xf numFmtId="0" fontId="23" fillId="0" borderId="24" xfId="110" applyFont="1" applyFill="1" applyBorder="1" applyAlignment="1">
      <alignment horizontal="center" vertical="center" wrapText="1"/>
      <protection/>
    </xf>
    <xf numFmtId="0" fontId="23" fillId="0" borderId="23" xfId="110" applyFont="1" applyFill="1" applyBorder="1" applyAlignment="1">
      <alignment horizontal="center" vertical="center" wrapText="1"/>
      <protection/>
    </xf>
    <xf numFmtId="0" fontId="23" fillId="0" borderId="28" xfId="109" applyFont="1" applyFill="1" applyBorder="1" applyAlignment="1">
      <alignment horizontal="center" vertical="center" wrapText="1"/>
      <protection/>
    </xf>
    <xf numFmtId="0" fontId="23" fillId="0" borderId="10" xfId="109" applyFont="1" applyFill="1" applyBorder="1" applyAlignment="1">
      <alignment horizontal="center" vertical="center" wrapText="1"/>
      <protection/>
    </xf>
    <xf numFmtId="0" fontId="23" fillId="0" borderId="24" xfId="109" applyFont="1" applyFill="1" applyBorder="1" applyAlignment="1">
      <alignment horizontal="center" vertical="center" wrapText="1"/>
      <protection/>
    </xf>
    <xf numFmtId="0" fontId="23" fillId="0" borderId="23" xfId="109" applyFont="1" applyFill="1" applyBorder="1" applyAlignment="1">
      <alignment horizontal="center" vertical="center" wrapText="1"/>
      <protection/>
    </xf>
    <xf numFmtId="0" fontId="23" fillId="0" borderId="16" xfId="109" applyFont="1" applyFill="1" applyBorder="1" applyAlignment="1">
      <alignment horizontal="center" vertical="center"/>
      <protection/>
    </xf>
    <xf numFmtId="0" fontId="23" fillId="0" borderId="31" xfId="110" applyFont="1" applyFill="1" applyBorder="1" applyAlignment="1">
      <alignment horizontal="center" vertical="center" wrapText="1"/>
      <protection/>
    </xf>
    <xf numFmtId="0" fontId="23" fillId="0" borderId="20" xfId="110" applyFont="1" applyFill="1" applyBorder="1" applyAlignment="1">
      <alignment horizontal="center" vertical="center" wrapText="1"/>
      <protection/>
    </xf>
    <xf numFmtId="0" fontId="23" fillId="0" borderId="27" xfId="110" applyFont="1" applyFill="1" applyBorder="1" applyAlignment="1">
      <alignment horizontal="center" vertical="center" wrapText="1"/>
      <protection/>
    </xf>
    <xf numFmtId="0" fontId="23" fillId="0" borderId="15" xfId="109" applyFont="1" applyFill="1" applyBorder="1" applyAlignment="1">
      <alignment horizontal="center" vertical="center"/>
      <protection/>
    </xf>
    <xf numFmtId="0" fontId="23" fillId="0" borderId="0" xfId="109" applyFont="1" applyFill="1" applyAlignment="1">
      <alignment vertical="top" wrapText="1"/>
      <protection/>
    </xf>
    <xf numFmtId="0" fontId="23" fillId="0" borderId="76" xfId="107" applyFont="1" applyBorder="1" applyAlignment="1">
      <alignment horizontal="center" vertical="center" textRotation="255"/>
      <protection/>
    </xf>
    <xf numFmtId="0" fontId="23" fillId="0" borderId="77" xfId="107" applyFont="1" applyBorder="1" applyAlignment="1">
      <alignment horizontal="center" vertical="center" textRotation="255"/>
      <protection/>
    </xf>
    <xf numFmtId="0" fontId="0" fillId="0" borderId="32" xfId="107" applyBorder="1" applyAlignment="1">
      <alignment horizontal="center" vertical="center" textRotation="255"/>
      <protection/>
    </xf>
    <xf numFmtId="0" fontId="23" fillId="0" borderId="14" xfId="107" applyFont="1" applyBorder="1" applyAlignment="1">
      <alignment horizontal="center"/>
      <protection/>
    </xf>
    <xf numFmtId="0" fontId="23" fillId="0" borderId="16" xfId="107" applyFont="1" applyBorder="1" applyAlignment="1">
      <alignment horizontal="center"/>
      <protection/>
    </xf>
    <xf numFmtId="0" fontId="23" fillId="0" borderId="17" xfId="107" applyFont="1" applyBorder="1" applyAlignment="1">
      <alignment horizontal="center" vertical="center"/>
      <protection/>
    </xf>
    <xf numFmtId="0" fontId="23" fillId="0" borderId="20" xfId="107" applyFont="1" applyBorder="1" applyAlignment="1">
      <alignment horizontal="center" vertical="center"/>
      <protection/>
    </xf>
    <xf numFmtId="0" fontId="0" fillId="0" borderId="24" xfId="107" applyBorder="1" applyAlignment="1">
      <alignment horizontal="center" vertical="center"/>
      <protection/>
    </xf>
    <xf numFmtId="0" fontId="0" fillId="0" borderId="27" xfId="107" applyBorder="1" applyAlignment="1">
      <alignment horizontal="center" vertical="center"/>
      <protection/>
    </xf>
    <xf numFmtId="0" fontId="23" fillId="0" borderId="28" xfId="107" applyFont="1" applyBorder="1" applyAlignment="1">
      <alignment horizontal="center" vertical="center"/>
      <protection/>
    </xf>
    <xf numFmtId="0" fontId="0" fillId="0" borderId="10" xfId="107" applyBorder="1" applyAlignment="1">
      <alignment horizontal="center" vertical="center"/>
      <protection/>
    </xf>
    <xf numFmtId="0" fontId="0" fillId="0" borderId="23" xfId="107" applyBorder="1" applyAlignment="1">
      <alignment horizontal="center" vertical="center"/>
      <protection/>
    </xf>
    <xf numFmtId="0" fontId="0" fillId="0" borderId="28" xfId="107" applyBorder="1" applyAlignment="1">
      <alignment horizontal="center"/>
      <protection/>
    </xf>
    <xf numFmtId="0" fontId="0" fillId="0" borderId="31" xfId="107" applyBorder="1" applyAlignment="1">
      <alignment horizontal="center"/>
      <protection/>
    </xf>
    <xf numFmtId="0" fontId="0" fillId="0" borderId="24" xfId="107" applyBorder="1" applyAlignment="1">
      <alignment horizontal="center"/>
      <protection/>
    </xf>
    <xf numFmtId="0" fontId="0" fillId="0" borderId="27" xfId="107" applyBorder="1" applyAlignment="1">
      <alignment horizontal="center"/>
      <protection/>
    </xf>
    <xf numFmtId="0" fontId="23" fillId="0" borderId="28" xfId="107" applyFont="1" applyBorder="1" applyAlignment="1">
      <alignment horizontal="center" vertical="center" textRotation="255"/>
      <protection/>
    </xf>
    <xf numFmtId="0" fontId="23" fillId="0" borderId="17" xfId="107" applyFont="1" applyBorder="1" applyAlignment="1">
      <alignment horizontal="center" vertical="center" textRotation="255"/>
      <protection/>
    </xf>
    <xf numFmtId="0" fontId="0" fillId="0" borderId="24" xfId="107" applyBorder="1" applyAlignment="1">
      <alignment horizontal="center" vertical="center" textRotation="255"/>
      <protection/>
    </xf>
    <xf numFmtId="0" fontId="23" fillId="0" borderId="13" xfId="107" applyFont="1" applyBorder="1" applyAlignment="1">
      <alignment horizontal="center" vertical="center" textRotation="255"/>
      <protection/>
    </xf>
    <xf numFmtId="0" fontId="23" fillId="0" borderId="13" xfId="107" applyFont="1" applyBorder="1" applyAlignment="1">
      <alignment horizontal="center" vertical="center" textRotation="255" wrapText="1"/>
      <protection/>
    </xf>
    <xf numFmtId="0" fontId="23" fillId="0" borderId="15" xfId="107" applyFont="1" applyBorder="1" applyAlignment="1">
      <alignment horizontal="center"/>
      <protection/>
    </xf>
    <xf numFmtId="0" fontId="23" fillId="0" borderId="28" xfId="107" applyFont="1" applyBorder="1" applyAlignment="1">
      <alignment/>
      <protection/>
    </xf>
    <xf numFmtId="0" fontId="0" fillId="0" borderId="15" xfId="107" applyBorder="1" applyAlignment="1">
      <alignment/>
      <protection/>
    </xf>
    <xf numFmtId="0" fontId="0" fillId="0" borderId="16" xfId="107" applyBorder="1" applyAlignment="1">
      <alignment/>
      <protection/>
    </xf>
    <xf numFmtId="0" fontId="0" fillId="0" borderId="31" xfId="107" applyBorder="1" applyAlignment="1">
      <alignment horizontal="center" vertical="center"/>
      <protection/>
    </xf>
    <xf numFmtId="0" fontId="0" fillId="0" borderId="17" xfId="107" applyBorder="1" applyAlignment="1">
      <alignment horizontal="center" vertical="center"/>
      <protection/>
    </xf>
    <xf numFmtId="0" fontId="0" fillId="0" borderId="20" xfId="107" applyBorder="1" applyAlignment="1">
      <alignment horizontal="center" vertical="center"/>
      <protection/>
    </xf>
    <xf numFmtId="0" fontId="23" fillId="0" borderId="13" xfId="107" applyFont="1" applyBorder="1" applyAlignment="1">
      <alignment horizontal="center" wrapText="1"/>
      <protection/>
    </xf>
    <xf numFmtId="0" fontId="0" fillId="0" borderId="13" xfId="107" applyBorder="1" applyAlignment="1">
      <alignment wrapText="1"/>
      <protection/>
    </xf>
    <xf numFmtId="0" fontId="23" fillId="0" borderId="32" xfId="107" applyFont="1" applyBorder="1" applyAlignment="1">
      <alignment horizontal="center" vertical="center" textRotation="255"/>
      <protection/>
    </xf>
  </cellXfs>
  <cellStyles count="100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桁区切り 2" xfId="83"/>
    <cellStyle name="見出し 1" xfId="84"/>
    <cellStyle name="見出し 1 2" xfId="85"/>
    <cellStyle name="見出し 2" xfId="86"/>
    <cellStyle name="見出し 2 2" xfId="87"/>
    <cellStyle name="見出し 3" xfId="88"/>
    <cellStyle name="見出し 3 2" xfId="89"/>
    <cellStyle name="見出し 4" xfId="90"/>
    <cellStyle name="見出し 4 2" xfId="91"/>
    <cellStyle name="集計" xfId="92"/>
    <cellStyle name="集計 2" xfId="93"/>
    <cellStyle name="出力" xfId="94"/>
    <cellStyle name="出力 2" xfId="95"/>
    <cellStyle name="説明文" xfId="96"/>
    <cellStyle name="説明文 2" xfId="97"/>
    <cellStyle name="Currency [0]" xfId="98"/>
    <cellStyle name="Currency" xfId="99"/>
    <cellStyle name="入力" xfId="100"/>
    <cellStyle name="入力 2" xfId="101"/>
    <cellStyle name="標準 2" xfId="102"/>
    <cellStyle name="標準 3" xfId="103"/>
    <cellStyle name="標準 4" xfId="104"/>
    <cellStyle name="標準 5" xfId="105"/>
    <cellStyle name="標準_10ex532.xls" xfId="106"/>
    <cellStyle name="標準_es180534" xfId="107"/>
    <cellStyle name="標準_公表資料１（個）図表" xfId="108"/>
    <cellStyle name="標準_公表資料１（個）図表_10ex532.xls" xfId="109"/>
    <cellStyle name="標準_表5" xfId="110"/>
    <cellStyle name="Followed Hyperlink" xfId="111"/>
    <cellStyle name="良い" xfId="112"/>
    <cellStyle name="良い 2" xfId="11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J66"/>
  <sheetViews>
    <sheetView tabSelected="1" zoomScale="85" zoomScaleNormal="85" workbookViewId="0" topLeftCell="A1">
      <selection activeCell="A1" sqref="A1"/>
    </sheetView>
  </sheetViews>
  <sheetFormatPr defaultColWidth="8.875" defaultRowHeight="15" customHeight="1"/>
  <cols>
    <col min="1" max="1" width="14.125" style="80" customWidth="1"/>
    <col min="2" max="2" width="10.625" style="80" customWidth="1"/>
    <col min="3" max="9" width="12.625" style="80" customWidth="1"/>
    <col min="10" max="16384" width="8.875" style="79" customWidth="1"/>
  </cols>
  <sheetData>
    <row r="1" spans="1:10" ht="30" customHeight="1">
      <c r="A1" s="84" t="s">
        <v>156</v>
      </c>
      <c r="B1" s="84"/>
      <c r="C1" s="84"/>
      <c r="D1" s="84"/>
      <c r="E1" s="84"/>
      <c r="F1" s="84"/>
      <c r="G1" s="82"/>
      <c r="H1" s="82"/>
      <c r="J1" s="80"/>
    </row>
    <row r="2" spans="1:10" ht="17.25" customHeight="1">
      <c r="A2" s="82"/>
      <c r="B2" s="82"/>
      <c r="C2" s="82"/>
      <c r="D2" s="82"/>
      <c r="E2" s="82"/>
      <c r="F2" s="82"/>
      <c r="G2" s="82"/>
      <c r="H2" s="82"/>
      <c r="I2" s="93"/>
      <c r="J2" s="80"/>
    </row>
    <row r="3" spans="1:10" ht="17.25" customHeight="1" thickBot="1">
      <c r="A3" s="82"/>
      <c r="B3" s="82"/>
      <c r="C3" s="82"/>
      <c r="D3" s="82"/>
      <c r="E3" s="82"/>
      <c r="F3" s="82"/>
      <c r="G3" s="82"/>
      <c r="H3" s="82"/>
      <c r="I3" s="93"/>
      <c r="J3" s="80"/>
    </row>
    <row r="4" spans="1:10" ht="17.25" customHeight="1">
      <c r="A4" s="137" t="s">
        <v>127</v>
      </c>
      <c r="B4" s="138"/>
      <c r="C4" s="141" t="s">
        <v>128</v>
      </c>
      <c r="D4" s="141"/>
      <c r="E4" s="141"/>
      <c r="F4" s="141"/>
      <c r="G4" s="141"/>
      <c r="H4" s="141"/>
      <c r="I4" s="142"/>
      <c r="J4" s="80"/>
    </row>
    <row r="5" spans="1:10" ht="17.25" customHeight="1">
      <c r="A5" s="139"/>
      <c r="B5" s="140"/>
      <c r="C5" s="143" t="s">
        <v>159</v>
      </c>
      <c r="D5" s="144" t="s">
        <v>150</v>
      </c>
      <c r="E5" s="145"/>
      <c r="F5" s="146"/>
      <c r="G5" s="146"/>
      <c r="H5" s="146"/>
      <c r="I5" s="147"/>
      <c r="J5" s="80"/>
    </row>
    <row r="6" spans="1:10" ht="17.25" customHeight="1">
      <c r="A6" s="139"/>
      <c r="B6" s="140"/>
      <c r="C6" s="143"/>
      <c r="D6" s="144"/>
      <c r="E6" s="85" t="s">
        <v>163</v>
      </c>
      <c r="F6" s="85" t="s">
        <v>132</v>
      </c>
      <c r="G6" s="85" t="s">
        <v>133</v>
      </c>
      <c r="H6" s="85" t="s">
        <v>134</v>
      </c>
      <c r="I6" s="94" t="s">
        <v>148</v>
      </c>
      <c r="J6" s="80"/>
    </row>
    <row r="7" spans="1:10" ht="17.25" customHeight="1">
      <c r="A7" s="127" t="s">
        <v>157</v>
      </c>
      <c r="B7" s="92" t="s">
        <v>99</v>
      </c>
      <c r="C7" s="95">
        <v>42</v>
      </c>
      <c r="D7" s="96">
        <v>18</v>
      </c>
      <c r="E7" s="97">
        <v>3</v>
      </c>
      <c r="F7" s="97">
        <v>10</v>
      </c>
      <c r="G7" s="97">
        <v>0</v>
      </c>
      <c r="H7" s="97">
        <v>1</v>
      </c>
      <c r="I7" s="98">
        <v>4</v>
      </c>
      <c r="J7" s="80"/>
    </row>
    <row r="8" spans="1:10" ht="17.25" customHeight="1">
      <c r="A8" s="128"/>
      <c r="B8" s="89" t="s">
        <v>136</v>
      </c>
      <c r="C8" s="99">
        <v>42</v>
      </c>
      <c r="D8" s="100">
        <v>18</v>
      </c>
      <c r="E8" s="101">
        <v>3</v>
      </c>
      <c r="F8" s="101">
        <v>10</v>
      </c>
      <c r="G8" s="101">
        <v>0</v>
      </c>
      <c r="H8" s="101">
        <v>1</v>
      </c>
      <c r="I8" s="102">
        <v>4</v>
      </c>
      <c r="J8" s="80"/>
    </row>
    <row r="9" spans="1:10" ht="17.25" customHeight="1">
      <c r="A9" s="131" t="s">
        <v>137</v>
      </c>
      <c r="B9" s="86" t="s">
        <v>100</v>
      </c>
      <c r="C9" s="103">
        <v>13</v>
      </c>
      <c r="D9" s="104">
        <v>5</v>
      </c>
      <c r="E9" s="105">
        <v>0</v>
      </c>
      <c r="F9" s="105">
        <v>3</v>
      </c>
      <c r="G9" s="105">
        <v>0</v>
      </c>
      <c r="H9" s="105">
        <v>0</v>
      </c>
      <c r="I9" s="106">
        <v>2</v>
      </c>
      <c r="J9" s="80"/>
    </row>
    <row r="10" spans="1:10" ht="17.25" customHeight="1">
      <c r="A10" s="132"/>
      <c r="B10" s="87" t="s">
        <v>101</v>
      </c>
      <c r="C10" s="107">
        <v>18</v>
      </c>
      <c r="D10" s="108">
        <v>6</v>
      </c>
      <c r="E10" s="109">
        <v>1</v>
      </c>
      <c r="F10" s="109">
        <v>4</v>
      </c>
      <c r="G10" s="109">
        <v>0</v>
      </c>
      <c r="H10" s="109">
        <v>1</v>
      </c>
      <c r="I10" s="110">
        <v>0</v>
      </c>
      <c r="J10" s="80"/>
    </row>
    <row r="11" spans="1:10" ht="17.25" customHeight="1">
      <c r="A11" s="132"/>
      <c r="B11" s="87" t="s">
        <v>102</v>
      </c>
      <c r="C11" s="107">
        <v>21</v>
      </c>
      <c r="D11" s="108">
        <v>10</v>
      </c>
      <c r="E11" s="109">
        <v>1</v>
      </c>
      <c r="F11" s="109">
        <v>7</v>
      </c>
      <c r="G11" s="109">
        <v>0</v>
      </c>
      <c r="H11" s="109">
        <v>0</v>
      </c>
      <c r="I11" s="110">
        <v>2</v>
      </c>
      <c r="J11" s="80"/>
    </row>
    <row r="12" spans="1:10" ht="17.25" customHeight="1">
      <c r="A12" s="132"/>
      <c r="B12" s="87" t="s">
        <v>103</v>
      </c>
      <c r="C12" s="107">
        <v>7</v>
      </c>
      <c r="D12" s="108">
        <v>2</v>
      </c>
      <c r="E12" s="109">
        <v>0</v>
      </c>
      <c r="F12" s="109">
        <v>2</v>
      </c>
      <c r="G12" s="109">
        <v>0</v>
      </c>
      <c r="H12" s="109">
        <v>0</v>
      </c>
      <c r="I12" s="110">
        <v>0</v>
      </c>
      <c r="J12" s="80"/>
    </row>
    <row r="13" spans="1:10" ht="17.25" customHeight="1">
      <c r="A13" s="132"/>
      <c r="B13" s="87" t="s">
        <v>104</v>
      </c>
      <c r="C13" s="107">
        <v>15</v>
      </c>
      <c r="D13" s="108">
        <v>1</v>
      </c>
      <c r="E13" s="109">
        <v>1</v>
      </c>
      <c r="F13" s="109">
        <v>0</v>
      </c>
      <c r="G13" s="109">
        <v>0</v>
      </c>
      <c r="H13" s="109">
        <v>0</v>
      </c>
      <c r="I13" s="110">
        <v>0</v>
      </c>
      <c r="J13" s="80"/>
    </row>
    <row r="14" spans="1:10" ht="17.25" customHeight="1">
      <c r="A14" s="132"/>
      <c r="B14" s="88" t="s">
        <v>105</v>
      </c>
      <c r="C14" s="111">
        <v>34</v>
      </c>
      <c r="D14" s="112">
        <v>7</v>
      </c>
      <c r="E14" s="113">
        <v>0</v>
      </c>
      <c r="F14" s="113">
        <v>5</v>
      </c>
      <c r="G14" s="113">
        <v>0</v>
      </c>
      <c r="H14" s="113">
        <v>1</v>
      </c>
      <c r="I14" s="114">
        <v>1</v>
      </c>
      <c r="J14" s="80"/>
    </row>
    <row r="15" spans="1:10" ht="17.25" customHeight="1">
      <c r="A15" s="133"/>
      <c r="B15" s="90" t="s">
        <v>136</v>
      </c>
      <c r="C15" s="115">
        <v>108</v>
      </c>
      <c r="D15" s="116">
        <v>31</v>
      </c>
      <c r="E15" s="117">
        <v>3</v>
      </c>
      <c r="F15" s="117">
        <v>21</v>
      </c>
      <c r="G15" s="117">
        <v>0</v>
      </c>
      <c r="H15" s="117">
        <v>2</v>
      </c>
      <c r="I15" s="118">
        <v>5</v>
      </c>
      <c r="J15" s="80"/>
    </row>
    <row r="16" spans="1:10" ht="17.25" customHeight="1">
      <c r="A16" s="134" t="s">
        <v>96</v>
      </c>
      <c r="B16" s="86" t="s">
        <v>106</v>
      </c>
      <c r="C16" s="103">
        <v>37</v>
      </c>
      <c r="D16" s="104">
        <v>15</v>
      </c>
      <c r="E16" s="105">
        <v>1</v>
      </c>
      <c r="F16" s="105">
        <v>10</v>
      </c>
      <c r="G16" s="105">
        <v>0</v>
      </c>
      <c r="H16" s="105">
        <v>4</v>
      </c>
      <c r="I16" s="106">
        <v>0</v>
      </c>
      <c r="J16" s="80"/>
    </row>
    <row r="17" spans="1:10" ht="17.25" customHeight="1">
      <c r="A17" s="134"/>
      <c r="B17" s="87" t="s">
        <v>107</v>
      </c>
      <c r="C17" s="107">
        <v>31</v>
      </c>
      <c r="D17" s="108">
        <v>21</v>
      </c>
      <c r="E17" s="109">
        <v>5</v>
      </c>
      <c r="F17" s="109">
        <v>9</v>
      </c>
      <c r="G17" s="109">
        <v>0</v>
      </c>
      <c r="H17" s="109">
        <v>7</v>
      </c>
      <c r="I17" s="110">
        <v>0</v>
      </c>
      <c r="J17" s="80"/>
    </row>
    <row r="18" spans="1:10" ht="17.25" customHeight="1">
      <c r="A18" s="134"/>
      <c r="B18" s="87" t="s">
        <v>108</v>
      </c>
      <c r="C18" s="107">
        <v>52</v>
      </c>
      <c r="D18" s="108">
        <v>18</v>
      </c>
      <c r="E18" s="109">
        <v>2</v>
      </c>
      <c r="F18" s="109">
        <v>13</v>
      </c>
      <c r="G18" s="109">
        <v>0</v>
      </c>
      <c r="H18" s="109">
        <v>2</v>
      </c>
      <c r="I18" s="110">
        <v>1</v>
      </c>
      <c r="J18" s="80"/>
    </row>
    <row r="19" spans="1:10" ht="17.25" customHeight="1">
      <c r="A19" s="134"/>
      <c r="B19" s="87" t="s">
        <v>109</v>
      </c>
      <c r="C19" s="107">
        <v>167</v>
      </c>
      <c r="D19" s="108">
        <v>81</v>
      </c>
      <c r="E19" s="109">
        <v>15</v>
      </c>
      <c r="F19" s="109">
        <v>57</v>
      </c>
      <c r="G19" s="109">
        <v>0</v>
      </c>
      <c r="H19" s="109">
        <v>8</v>
      </c>
      <c r="I19" s="110">
        <v>1</v>
      </c>
      <c r="J19" s="80"/>
    </row>
    <row r="20" spans="1:10" ht="17.25" customHeight="1">
      <c r="A20" s="134"/>
      <c r="B20" s="87" t="s">
        <v>110</v>
      </c>
      <c r="C20" s="107">
        <v>89</v>
      </c>
      <c r="D20" s="108">
        <v>42</v>
      </c>
      <c r="E20" s="109">
        <v>9</v>
      </c>
      <c r="F20" s="109">
        <v>25</v>
      </c>
      <c r="G20" s="109">
        <v>0</v>
      </c>
      <c r="H20" s="109">
        <v>6</v>
      </c>
      <c r="I20" s="110">
        <v>2</v>
      </c>
      <c r="J20" s="80"/>
    </row>
    <row r="21" spans="1:10" ht="17.25" customHeight="1">
      <c r="A21" s="134"/>
      <c r="B21" s="87" t="s">
        <v>111</v>
      </c>
      <c r="C21" s="107">
        <v>551</v>
      </c>
      <c r="D21" s="108">
        <v>243</v>
      </c>
      <c r="E21" s="109">
        <v>32</v>
      </c>
      <c r="F21" s="109">
        <v>186</v>
      </c>
      <c r="G21" s="109">
        <v>0</v>
      </c>
      <c r="H21" s="109">
        <v>23</v>
      </c>
      <c r="I21" s="110">
        <v>2</v>
      </c>
      <c r="J21" s="80"/>
    </row>
    <row r="22" spans="1:10" ht="17.25" customHeight="1">
      <c r="A22" s="134"/>
      <c r="B22" s="87" t="s">
        <v>112</v>
      </c>
      <c r="C22" s="107">
        <v>279</v>
      </c>
      <c r="D22" s="108">
        <v>141</v>
      </c>
      <c r="E22" s="109">
        <v>19</v>
      </c>
      <c r="F22" s="109">
        <v>101</v>
      </c>
      <c r="G22" s="109">
        <v>0</v>
      </c>
      <c r="H22" s="109">
        <v>13</v>
      </c>
      <c r="I22" s="110">
        <v>8</v>
      </c>
      <c r="J22" s="80"/>
    </row>
    <row r="23" spans="1:10" ht="17.25" customHeight="1">
      <c r="A23" s="134"/>
      <c r="B23" s="87" t="s">
        <v>113</v>
      </c>
      <c r="C23" s="107">
        <v>55</v>
      </c>
      <c r="D23" s="108">
        <v>17</v>
      </c>
      <c r="E23" s="109">
        <v>6</v>
      </c>
      <c r="F23" s="109">
        <v>10</v>
      </c>
      <c r="G23" s="109">
        <v>0</v>
      </c>
      <c r="H23" s="109">
        <v>1</v>
      </c>
      <c r="I23" s="110">
        <v>0</v>
      </c>
      <c r="J23" s="80"/>
    </row>
    <row r="24" spans="1:10" ht="17.25" customHeight="1">
      <c r="A24" s="134"/>
      <c r="B24" s="87" t="s">
        <v>114</v>
      </c>
      <c r="C24" s="107">
        <v>32</v>
      </c>
      <c r="D24" s="108">
        <v>16</v>
      </c>
      <c r="E24" s="109">
        <v>4</v>
      </c>
      <c r="F24" s="109">
        <v>9</v>
      </c>
      <c r="G24" s="109">
        <v>0</v>
      </c>
      <c r="H24" s="109">
        <v>3</v>
      </c>
      <c r="I24" s="110">
        <v>0</v>
      </c>
      <c r="J24" s="80"/>
    </row>
    <row r="25" spans="1:10" ht="17.25" customHeight="1">
      <c r="A25" s="134"/>
      <c r="B25" s="91" t="s">
        <v>115</v>
      </c>
      <c r="C25" s="119">
        <v>68</v>
      </c>
      <c r="D25" s="120">
        <v>28</v>
      </c>
      <c r="E25" s="121">
        <v>1</v>
      </c>
      <c r="F25" s="121">
        <v>21</v>
      </c>
      <c r="G25" s="121">
        <v>0</v>
      </c>
      <c r="H25" s="121">
        <v>2</v>
      </c>
      <c r="I25" s="122">
        <v>4</v>
      </c>
      <c r="J25" s="80"/>
    </row>
    <row r="26" spans="1:10" ht="17.25" customHeight="1">
      <c r="A26" s="135"/>
      <c r="B26" s="89" t="s">
        <v>136</v>
      </c>
      <c r="C26" s="99">
        <v>1361</v>
      </c>
      <c r="D26" s="100">
        <v>622</v>
      </c>
      <c r="E26" s="101">
        <v>94</v>
      </c>
      <c r="F26" s="101">
        <v>441</v>
      </c>
      <c r="G26" s="101">
        <v>0</v>
      </c>
      <c r="H26" s="101">
        <v>69</v>
      </c>
      <c r="I26" s="102">
        <v>18</v>
      </c>
      <c r="J26" s="81"/>
    </row>
    <row r="27" spans="1:10" ht="17.25" customHeight="1">
      <c r="A27" s="131" t="s">
        <v>138</v>
      </c>
      <c r="B27" s="86" t="s">
        <v>116</v>
      </c>
      <c r="C27" s="103">
        <v>8</v>
      </c>
      <c r="D27" s="104">
        <v>6</v>
      </c>
      <c r="E27" s="105">
        <v>3</v>
      </c>
      <c r="F27" s="105">
        <v>3</v>
      </c>
      <c r="G27" s="105">
        <v>0</v>
      </c>
      <c r="H27" s="105">
        <v>0</v>
      </c>
      <c r="I27" s="106">
        <v>0</v>
      </c>
      <c r="J27" s="80"/>
    </row>
    <row r="28" spans="1:10" ht="17.25" customHeight="1">
      <c r="A28" s="134"/>
      <c r="B28" s="87" t="s">
        <v>117</v>
      </c>
      <c r="C28" s="107">
        <v>19</v>
      </c>
      <c r="D28" s="108">
        <v>9</v>
      </c>
      <c r="E28" s="109">
        <v>0</v>
      </c>
      <c r="F28" s="109">
        <v>8</v>
      </c>
      <c r="G28" s="109">
        <v>0</v>
      </c>
      <c r="H28" s="109">
        <v>1</v>
      </c>
      <c r="I28" s="110">
        <v>0</v>
      </c>
      <c r="J28" s="80"/>
    </row>
    <row r="29" spans="1:10" ht="17.25" customHeight="1">
      <c r="A29" s="134"/>
      <c r="B29" s="87" t="s">
        <v>118</v>
      </c>
      <c r="C29" s="107">
        <v>19</v>
      </c>
      <c r="D29" s="108">
        <v>6</v>
      </c>
      <c r="E29" s="109">
        <v>1</v>
      </c>
      <c r="F29" s="109">
        <v>4</v>
      </c>
      <c r="G29" s="109">
        <v>0</v>
      </c>
      <c r="H29" s="109">
        <v>0</v>
      </c>
      <c r="I29" s="110">
        <v>1</v>
      </c>
      <c r="J29" s="80"/>
    </row>
    <row r="30" spans="1:10" ht="17.25" customHeight="1">
      <c r="A30" s="134"/>
      <c r="B30" s="87" t="s">
        <v>119</v>
      </c>
      <c r="C30" s="107">
        <v>30</v>
      </c>
      <c r="D30" s="108">
        <v>14</v>
      </c>
      <c r="E30" s="109">
        <v>3</v>
      </c>
      <c r="F30" s="109">
        <v>9</v>
      </c>
      <c r="G30" s="109">
        <v>0</v>
      </c>
      <c r="H30" s="109">
        <v>2</v>
      </c>
      <c r="I30" s="110">
        <v>0</v>
      </c>
      <c r="J30" s="80"/>
    </row>
    <row r="31" spans="1:10" ht="17.25" customHeight="1">
      <c r="A31" s="134"/>
      <c r="B31" s="87" t="s">
        <v>120</v>
      </c>
      <c r="C31" s="107">
        <v>31</v>
      </c>
      <c r="D31" s="108">
        <v>11</v>
      </c>
      <c r="E31" s="109">
        <v>4</v>
      </c>
      <c r="F31" s="109">
        <v>7</v>
      </c>
      <c r="G31" s="109">
        <v>0</v>
      </c>
      <c r="H31" s="109">
        <v>0</v>
      </c>
      <c r="I31" s="110">
        <v>0</v>
      </c>
      <c r="J31" s="80"/>
    </row>
    <row r="32" spans="1:10" ht="17.25" customHeight="1">
      <c r="A32" s="134"/>
      <c r="B32" s="87" t="s">
        <v>121</v>
      </c>
      <c r="C32" s="107">
        <v>172</v>
      </c>
      <c r="D32" s="108">
        <v>56</v>
      </c>
      <c r="E32" s="109">
        <v>7</v>
      </c>
      <c r="F32" s="109">
        <v>46</v>
      </c>
      <c r="G32" s="109">
        <v>0</v>
      </c>
      <c r="H32" s="109">
        <v>1</v>
      </c>
      <c r="I32" s="110">
        <v>2</v>
      </c>
      <c r="J32" s="80"/>
    </row>
    <row r="33" spans="1:10" ht="17.25" customHeight="1">
      <c r="A33" s="134"/>
      <c r="B33" s="88" t="s">
        <v>122</v>
      </c>
      <c r="C33" s="111">
        <v>19</v>
      </c>
      <c r="D33" s="112">
        <v>4</v>
      </c>
      <c r="E33" s="113">
        <v>1</v>
      </c>
      <c r="F33" s="113">
        <v>1</v>
      </c>
      <c r="G33" s="113">
        <v>0</v>
      </c>
      <c r="H33" s="113">
        <v>0</v>
      </c>
      <c r="I33" s="114">
        <v>2</v>
      </c>
      <c r="J33" s="80"/>
    </row>
    <row r="34" spans="1:10" ht="17.25" customHeight="1">
      <c r="A34" s="135"/>
      <c r="B34" s="90" t="s">
        <v>136</v>
      </c>
      <c r="C34" s="115">
        <v>298</v>
      </c>
      <c r="D34" s="116">
        <v>106</v>
      </c>
      <c r="E34" s="117">
        <v>19</v>
      </c>
      <c r="F34" s="117">
        <v>78</v>
      </c>
      <c r="G34" s="117">
        <v>0</v>
      </c>
      <c r="H34" s="117">
        <v>4</v>
      </c>
      <c r="I34" s="118">
        <v>5</v>
      </c>
      <c r="J34" s="80"/>
    </row>
    <row r="35" spans="1:10" ht="17.25" customHeight="1">
      <c r="A35" s="131" t="s">
        <v>139</v>
      </c>
      <c r="B35" s="86" t="s">
        <v>123</v>
      </c>
      <c r="C35" s="103">
        <v>25</v>
      </c>
      <c r="D35" s="104">
        <v>6</v>
      </c>
      <c r="E35" s="105">
        <v>0</v>
      </c>
      <c r="F35" s="105">
        <v>5</v>
      </c>
      <c r="G35" s="105">
        <v>0</v>
      </c>
      <c r="H35" s="105">
        <v>1</v>
      </c>
      <c r="I35" s="106">
        <v>0</v>
      </c>
      <c r="J35" s="80"/>
    </row>
    <row r="36" spans="1:10" ht="17.25" customHeight="1">
      <c r="A36" s="134"/>
      <c r="B36" s="87" t="s">
        <v>124</v>
      </c>
      <c r="C36" s="107">
        <v>52</v>
      </c>
      <c r="D36" s="108">
        <v>22</v>
      </c>
      <c r="E36" s="109">
        <v>0</v>
      </c>
      <c r="F36" s="109">
        <v>19</v>
      </c>
      <c r="G36" s="109">
        <v>0</v>
      </c>
      <c r="H36" s="109">
        <v>2</v>
      </c>
      <c r="I36" s="110">
        <v>1</v>
      </c>
      <c r="J36" s="80"/>
    </row>
    <row r="37" spans="1:10" ht="17.25" customHeight="1">
      <c r="A37" s="134"/>
      <c r="B37" s="87" t="s">
        <v>125</v>
      </c>
      <c r="C37" s="107">
        <v>354</v>
      </c>
      <c r="D37" s="108">
        <v>161</v>
      </c>
      <c r="E37" s="109">
        <v>9</v>
      </c>
      <c r="F37" s="109">
        <v>133</v>
      </c>
      <c r="G37" s="109">
        <v>0</v>
      </c>
      <c r="H37" s="109">
        <v>13</v>
      </c>
      <c r="I37" s="110">
        <v>6</v>
      </c>
      <c r="J37" s="80"/>
    </row>
    <row r="38" spans="1:10" ht="17.25" customHeight="1">
      <c r="A38" s="134"/>
      <c r="B38" s="87" t="s">
        <v>126</v>
      </c>
      <c r="C38" s="107">
        <v>147</v>
      </c>
      <c r="D38" s="108">
        <v>74</v>
      </c>
      <c r="E38" s="109">
        <v>13</v>
      </c>
      <c r="F38" s="109">
        <v>54</v>
      </c>
      <c r="G38" s="109">
        <v>0</v>
      </c>
      <c r="H38" s="109">
        <v>5</v>
      </c>
      <c r="I38" s="110">
        <v>2</v>
      </c>
      <c r="J38" s="80"/>
    </row>
    <row r="39" spans="1:10" ht="17.25" customHeight="1">
      <c r="A39" s="134"/>
      <c r="B39" s="87" t="s">
        <v>75</v>
      </c>
      <c r="C39" s="107">
        <v>8</v>
      </c>
      <c r="D39" s="108">
        <v>2</v>
      </c>
      <c r="E39" s="109">
        <v>0</v>
      </c>
      <c r="F39" s="109">
        <v>2</v>
      </c>
      <c r="G39" s="109">
        <v>0</v>
      </c>
      <c r="H39" s="109">
        <v>0</v>
      </c>
      <c r="I39" s="110">
        <v>0</v>
      </c>
      <c r="J39" s="80"/>
    </row>
    <row r="40" spans="1:10" ht="17.25" customHeight="1">
      <c r="A40" s="134"/>
      <c r="B40" s="91" t="s">
        <v>76</v>
      </c>
      <c r="C40" s="119">
        <v>14</v>
      </c>
      <c r="D40" s="120">
        <v>2</v>
      </c>
      <c r="E40" s="121">
        <v>1</v>
      </c>
      <c r="F40" s="121">
        <v>0</v>
      </c>
      <c r="G40" s="121">
        <v>0</v>
      </c>
      <c r="H40" s="121">
        <v>0</v>
      </c>
      <c r="I40" s="122">
        <v>1</v>
      </c>
      <c r="J40" s="80"/>
    </row>
    <row r="41" spans="1:10" ht="17.25" customHeight="1">
      <c r="A41" s="135"/>
      <c r="B41" s="89" t="s">
        <v>136</v>
      </c>
      <c r="C41" s="99">
        <v>600</v>
      </c>
      <c r="D41" s="100">
        <v>267</v>
      </c>
      <c r="E41" s="101">
        <v>23</v>
      </c>
      <c r="F41" s="101">
        <v>213</v>
      </c>
      <c r="G41" s="101">
        <v>0</v>
      </c>
      <c r="H41" s="101">
        <v>21</v>
      </c>
      <c r="I41" s="102">
        <v>10</v>
      </c>
      <c r="J41" s="80"/>
    </row>
    <row r="42" spans="1:10" ht="17.25" customHeight="1">
      <c r="A42" s="127" t="s">
        <v>158</v>
      </c>
      <c r="B42" s="86" t="s">
        <v>77</v>
      </c>
      <c r="C42" s="103">
        <v>7</v>
      </c>
      <c r="D42" s="104">
        <v>1</v>
      </c>
      <c r="E42" s="105">
        <v>0</v>
      </c>
      <c r="F42" s="105">
        <v>1</v>
      </c>
      <c r="G42" s="105">
        <v>0</v>
      </c>
      <c r="H42" s="105">
        <v>0</v>
      </c>
      <c r="I42" s="106">
        <v>0</v>
      </c>
      <c r="J42" s="80"/>
    </row>
    <row r="43" spans="1:10" ht="17.25" customHeight="1">
      <c r="A43" s="134"/>
      <c r="B43" s="87" t="s">
        <v>78</v>
      </c>
      <c r="C43" s="107">
        <v>3</v>
      </c>
      <c r="D43" s="108">
        <v>0</v>
      </c>
      <c r="E43" s="109">
        <v>0</v>
      </c>
      <c r="F43" s="109">
        <v>0</v>
      </c>
      <c r="G43" s="109">
        <v>0</v>
      </c>
      <c r="H43" s="109">
        <v>0</v>
      </c>
      <c r="I43" s="110">
        <v>0</v>
      </c>
      <c r="J43" s="80"/>
    </row>
    <row r="44" spans="1:10" ht="17.25" customHeight="1">
      <c r="A44" s="134"/>
      <c r="B44" s="87" t="s">
        <v>79</v>
      </c>
      <c r="C44" s="107">
        <v>17</v>
      </c>
      <c r="D44" s="108">
        <v>6</v>
      </c>
      <c r="E44" s="109">
        <v>1</v>
      </c>
      <c r="F44" s="109">
        <v>5</v>
      </c>
      <c r="G44" s="109">
        <v>0</v>
      </c>
      <c r="H44" s="109">
        <v>0</v>
      </c>
      <c r="I44" s="110">
        <v>0</v>
      </c>
      <c r="J44" s="80"/>
    </row>
    <row r="45" spans="1:10" ht="17.25" customHeight="1">
      <c r="A45" s="134"/>
      <c r="B45" s="87" t="s">
        <v>80</v>
      </c>
      <c r="C45" s="107">
        <v>40</v>
      </c>
      <c r="D45" s="108">
        <v>17</v>
      </c>
      <c r="E45" s="109">
        <v>1</v>
      </c>
      <c r="F45" s="109">
        <v>13</v>
      </c>
      <c r="G45" s="109">
        <v>0</v>
      </c>
      <c r="H45" s="109">
        <v>2</v>
      </c>
      <c r="I45" s="110">
        <v>1</v>
      </c>
      <c r="J45" s="80"/>
    </row>
    <row r="46" spans="1:10" ht="17.25" customHeight="1">
      <c r="A46" s="134"/>
      <c r="B46" s="87" t="s">
        <v>81</v>
      </c>
      <c r="C46" s="107">
        <v>16</v>
      </c>
      <c r="D46" s="108">
        <v>10</v>
      </c>
      <c r="E46" s="109">
        <v>3</v>
      </c>
      <c r="F46" s="109">
        <v>7</v>
      </c>
      <c r="G46" s="109">
        <v>0</v>
      </c>
      <c r="H46" s="109">
        <v>0</v>
      </c>
      <c r="I46" s="110">
        <v>0</v>
      </c>
      <c r="J46" s="80"/>
    </row>
    <row r="47" spans="1:10" ht="17.25" customHeight="1">
      <c r="A47" s="134"/>
      <c r="B47" s="87" t="s">
        <v>82</v>
      </c>
      <c r="C47" s="107">
        <v>7</v>
      </c>
      <c r="D47" s="108">
        <v>0</v>
      </c>
      <c r="E47" s="109">
        <v>0</v>
      </c>
      <c r="F47" s="109">
        <v>0</v>
      </c>
      <c r="G47" s="109">
        <v>0</v>
      </c>
      <c r="H47" s="109">
        <v>0</v>
      </c>
      <c r="I47" s="110">
        <v>0</v>
      </c>
      <c r="J47" s="80"/>
    </row>
    <row r="48" spans="1:10" ht="17.25" customHeight="1">
      <c r="A48" s="134"/>
      <c r="B48" s="87" t="s">
        <v>141</v>
      </c>
      <c r="C48" s="107">
        <v>18</v>
      </c>
      <c r="D48" s="108">
        <v>5</v>
      </c>
      <c r="E48" s="109">
        <v>0</v>
      </c>
      <c r="F48" s="109">
        <v>5</v>
      </c>
      <c r="G48" s="109">
        <v>0</v>
      </c>
      <c r="H48" s="109">
        <v>0</v>
      </c>
      <c r="I48" s="110">
        <v>0</v>
      </c>
      <c r="J48" s="80"/>
    </row>
    <row r="49" spans="1:10" ht="17.25" customHeight="1">
      <c r="A49" s="134"/>
      <c r="B49" s="87" t="s">
        <v>84</v>
      </c>
      <c r="C49" s="107">
        <v>12</v>
      </c>
      <c r="D49" s="108">
        <v>2</v>
      </c>
      <c r="E49" s="109">
        <v>0</v>
      </c>
      <c r="F49" s="109">
        <v>1</v>
      </c>
      <c r="G49" s="109">
        <v>0</v>
      </c>
      <c r="H49" s="109">
        <v>1</v>
      </c>
      <c r="I49" s="110">
        <v>0</v>
      </c>
      <c r="J49" s="80"/>
    </row>
    <row r="50" spans="1:10" ht="17.25" customHeight="1">
      <c r="A50" s="134"/>
      <c r="B50" s="88" t="s">
        <v>85</v>
      </c>
      <c r="C50" s="111">
        <v>1</v>
      </c>
      <c r="D50" s="112">
        <v>1</v>
      </c>
      <c r="E50" s="113">
        <v>0</v>
      </c>
      <c r="F50" s="113">
        <v>1</v>
      </c>
      <c r="G50" s="113">
        <v>0</v>
      </c>
      <c r="H50" s="113">
        <v>0</v>
      </c>
      <c r="I50" s="114">
        <v>0</v>
      </c>
      <c r="J50" s="80"/>
    </row>
    <row r="51" spans="1:10" ht="17.25" customHeight="1">
      <c r="A51" s="135"/>
      <c r="B51" s="90" t="s">
        <v>136</v>
      </c>
      <c r="C51" s="115">
        <v>121</v>
      </c>
      <c r="D51" s="116">
        <v>42</v>
      </c>
      <c r="E51" s="117">
        <v>5</v>
      </c>
      <c r="F51" s="117">
        <v>33</v>
      </c>
      <c r="G51" s="117">
        <v>0</v>
      </c>
      <c r="H51" s="117">
        <v>3</v>
      </c>
      <c r="I51" s="118">
        <v>1</v>
      </c>
      <c r="J51" s="80"/>
    </row>
    <row r="52" spans="1:10" ht="17.25" customHeight="1">
      <c r="A52" s="131" t="s">
        <v>97</v>
      </c>
      <c r="B52" s="86" t="s">
        <v>86</v>
      </c>
      <c r="C52" s="103">
        <v>73</v>
      </c>
      <c r="D52" s="104">
        <v>36</v>
      </c>
      <c r="E52" s="105">
        <v>2</v>
      </c>
      <c r="F52" s="105">
        <v>26</v>
      </c>
      <c r="G52" s="105">
        <v>0</v>
      </c>
      <c r="H52" s="105">
        <v>3</v>
      </c>
      <c r="I52" s="106">
        <v>5</v>
      </c>
      <c r="J52" s="80"/>
    </row>
    <row r="53" spans="1:10" ht="17.25" customHeight="1">
      <c r="A53" s="134"/>
      <c r="B53" s="87" t="s">
        <v>87</v>
      </c>
      <c r="C53" s="107">
        <v>6</v>
      </c>
      <c r="D53" s="108">
        <v>2</v>
      </c>
      <c r="E53" s="109">
        <v>0</v>
      </c>
      <c r="F53" s="109">
        <v>2</v>
      </c>
      <c r="G53" s="109">
        <v>0</v>
      </c>
      <c r="H53" s="109">
        <v>0</v>
      </c>
      <c r="I53" s="110">
        <v>0</v>
      </c>
      <c r="J53" s="80"/>
    </row>
    <row r="54" spans="1:10" ht="17.25" customHeight="1">
      <c r="A54" s="134"/>
      <c r="B54" s="87" t="s">
        <v>142</v>
      </c>
      <c r="C54" s="107">
        <v>15</v>
      </c>
      <c r="D54" s="108">
        <v>11</v>
      </c>
      <c r="E54" s="109">
        <v>2</v>
      </c>
      <c r="F54" s="109">
        <v>9</v>
      </c>
      <c r="G54" s="109">
        <v>0</v>
      </c>
      <c r="H54" s="109">
        <v>0</v>
      </c>
      <c r="I54" s="110">
        <v>0</v>
      </c>
      <c r="J54" s="80"/>
    </row>
    <row r="55" spans="1:10" ht="17.25" customHeight="1">
      <c r="A55" s="134"/>
      <c r="B55" s="87" t="s">
        <v>89</v>
      </c>
      <c r="C55" s="107">
        <v>15</v>
      </c>
      <c r="D55" s="108">
        <v>10</v>
      </c>
      <c r="E55" s="109">
        <v>1</v>
      </c>
      <c r="F55" s="109">
        <v>9</v>
      </c>
      <c r="G55" s="109">
        <v>0</v>
      </c>
      <c r="H55" s="109">
        <v>0</v>
      </c>
      <c r="I55" s="110">
        <v>0</v>
      </c>
      <c r="J55" s="80"/>
    </row>
    <row r="56" spans="1:10" ht="17.25" customHeight="1">
      <c r="A56" s="134"/>
      <c r="B56" s="87" t="s">
        <v>90</v>
      </c>
      <c r="C56" s="107">
        <v>11</v>
      </c>
      <c r="D56" s="108">
        <v>7</v>
      </c>
      <c r="E56" s="109">
        <v>1</v>
      </c>
      <c r="F56" s="109">
        <v>6</v>
      </c>
      <c r="G56" s="109">
        <v>0</v>
      </c>
      <c r="H56" s="109">
        <v>0</v>
      </c>
      <c r="I56" s="110">
        <v>0</v>
      </c>
      <c r="J56" s="80"/>
    </row>
    <row r="57" spans="1:10" ht="17.25" customHeight="1">
      <c r="A57" s="134"/>
      <c r="B57" s="87" t="s">
        <v>91</v>
      </c>
      <c r="C57" s="107">
        <v>6</v>
      </c>
      <c r="D57" s="108">
        <v>3</v>
      </c>
      <c r="E57" s="109">
        <v>0</v>
      </c>
      <c r="F57" s="109">
        <v>3</v>
      </c>
      <c r="G57" s="109">
        <v>0</v>
      </c>
      <c r="H57" s="109">
        <v>0</v>
      </c>
      <c r="I57" s="110">
        <v>0</v>
      </c>
      <c r="J57" s="80"/>
    </row>
    <row r="58" spans="1:10" ht="17.25" customHeight="1">
      <c r="A58" s="134"/>
      <c r="B58" s="87" t="s">
        <v>92</v>
      </c>
      <c r="C58" s="107">
        <v>29</v>
      </c>
      <c r="D58" s="108">
        <v>5</v>
      </c>
      <c r="E58" s="109">
        <v>0</v>
      </c>
      <c r="F58" s="109">
        <v>5</v>
      </c>
      <c r="G58" s="109">
        <v>0</v>
      </c>
      <c r="H58" s="109">
        <v>0</v>
      </c>
      <c r="I58" s="110">
        <v>0</v>
      </c>
      <c r="J58" s="80"/>
    </row>
    <row r="59" spans="1:10" ht="17.25" customHeight="1">
      <c r="A59" s="134"/>
      <c r="B59" s="91" t="s">
        <v>93</v>
      </c>
      <c r="C59" s="119">
        <v>6</v>
      </c>
      <c r="D59" s="120">
        <v>0</v>
      </c>
      <c r="E59" s="121">
        <v>0</v>
      </c>
      <c r="F59" s="121">
        <v>0</v>
      </c>
      <c r="G59" s="121">
        <v>0</v>
      </c>
      <c r="H59" s="121">
        <v>0</v>
      </c>
      <c r="I59" s="122">
        <v>0</v>
      </c>
      <c r="J59" s="80"/>
    </row>
    <row r="60" spans="1:10" ht="17.25" customHeight="1">
      <c r="A60" s="135"/>
      <c r="B60" s="89" t="s">
        <v>136</v>
      </c>
      <c r="C60" s="99">
        <v>161</v>
      </c>
      <c r="D60" s="100">
        <v>74</v>
      </c>
      <c r="E60" s="101">
        <v>6</v>
      </c>
      <c r="F60" s="101">
        <v>60</v>
      </c>
      <c r="G60" s="101">
        <v>0</v>
      </c>
      <c r="H60" s="101">
        <v>3</v>
      </c>
      <c r="I60" s="102">
        <v>5</v>
      </c>
      <c r="J60" s="80"/>
    </row>
    <row r="61" spans="1:10" ht="17.25" customHeight="1" thickBot="1">
      <c r="A61" s="129" t="s">
        <v>98</v>
      </c>
      <c r="B61" s="130"/>
      <c r="C61" s="123">
        <v>2691</v>
      </c>
      <c r="D61" s="124">
        <v>1160</v>
      </c>
      <c r="E61" s="125">
        <v>153</v>
      </c>
      <c r="F61" s="125">
        <v>856</v>
      </c>
      <c r="G61" s="125">
        <v>0</v>
      </c>
      <c r="H61" s="125">
        <v>103</v>
      </c>
      <c r="I61" s="126">
        <v>48</v>
      </c>
      <c r="J61" s="80"/>
    </row>
    <row r="62" ht="15" customHeight="1">
      <c r="A62" s="83" t="s">
        <v>162</v>
      </c>
    </row>
    <row r="63" ht="15" customHeight="1">
      <c r="A63" s="83" t="s">
        <v>160</v>
      </c>
    </row>
    <row r="64" ht="15" customHeight="1">
      <c r="A64" s="83" t="s">
        <v>161</v>
      </c>
    </row>
    <row r="65" ht="15" customHeight="1">
      <c r="A65" s="79"/>
    </row>
    <row r="66" spans="1:9" ht="30" customHeight="1">
      <c r="A66" s="136" t="s">
        <v>164</v>
      </c>
      <c r="B66" s="136"/>
      <c r="C66" s="136"/>
      <c r="D66" s="136"/>
      <c r="E66" s="136"/>
      <c r="F66" s="136"/>
      <c r="G66" s="136"/>
      <c r="H66" s="136"/>
      <c r="I66" s="136"/>
    </row>
  </sheetData>
  <sheetProtection/>
  <mergeCells count="14">
    <mergeCell ref="A66:I66"/>
    <mergeCell ref="A4:B6"/>
    <mergeCell ref="C4:I4"/>
    <mergeCell ref="C5:C6"/>
    <mergeCell ref="D5:D6"/>
    <mergeCell ref="E5:I5"/>
    <mergeCell ref="A7:A8"/>
    <mergeCell ref="A61:B61"/>
    <mergeCell ref="A9:A15"/>
    <mergeCell ref="A16:A26"/>
    <mergeCell ref="A27:A34"/>
    <mergeCell ref="A35:A41"/>
    <mergeCell ref="A42:A51"/>
    <mergeCell ref="A52:A60"/>
  </mergeCells>
  <printOptions/>
  <pageMargins left="0.7874015748031497" right="0.7874015748031497" top="0.7874015748031497" bottom="0.7874015748031497" header="0.3937007874015748" footer="0.3937007874015748"/>
  <pageSetup fitToHeight="1" fitToWidth="1" horizontalDpi="600" verticalDpi="600" orientation="portrait" paperSize="9" scale="69" r:id="rId1"/>
  <headerFooter>
    <oddHeader>&amp;L&amp;"ＭＳ ゴシック,標準"平成26年版　環境統計集&amp;R&amp;"ＭＳ ゴシック,標準"5章 水環境（土壌汚染）</oddHeader>
    <oddFooter>&amp;C&amp;"ＭＳ ゴシック,標準"266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G55"/>
  <sheetViews>
    <sheetView zoomScalePageLayoutView="0" workbookViewId="0" topLeftCell="A1">
      <selection activeCell="Q57" sqref="Q57"/>
    </sheetView>
  </sheetViews>
  <sheetFormatPr defaultColWidth="8.50390625" defaultRowHeight="13.5"/>
  <cols>
    <col min="1" max="1" width="3.00390625" style="58" customWidth="1"/>
    <col min="2" max="2" width="8.50390625" style="58" customWidth="1"/>
    <col min="3" max="7" width="10.125" style="58" customWidth="1"/>
    <col min="8" max="16384" width="8.50390625" style="58" customWidth="1"/>
  </cols>
  <sheetData>
    <row r="1" ht="13.5">
      <c r="A1" s="58" t="s">
        <v>23</v>
      </c>
    </row>
    <row r="2" spans="1:7" ht="13.5">
      <c r="A2" s="212" t="s">
        <v>14</v>
      </c>
      <c r="B2" s="228"/>
      <c r="C2" s="206" t="s">
        <v>15</v>
      </c>
      <c r="D2" s="224"/>
      <c r="E2" s="224"/>
      <c r="F2" s="224"/>
      <c r="G2" s="207"/>
    </row>
    <row r="3" spans="1:7" ht="13.5">
      <c r="A3" s="229"/>
      <c r="B3" s="230"/>
      <c r="C3" s="231" t="s">
        <v>16</v>
      </c>
      <c r="D3" s="225" t="s">
        <v>17</v>
      </c>
      <c r="E3" s="226"/>
      <c r="F3" s="226"/>
      <c r="G3" s="227"/>
    </row>
    <row r="4" spans="1:7" ht="13.5">
      <c r="A4" s="210"/>
      <c r="B4" s="211"/>
      <c r="C4" s="232"/>
      <c r="D4" s="71"/>
      <c r="E4" s="72" t="s">
        <v>18</v>
      </c>
      <c r="F4" s="72" t="s">
        <v>24</v>
      </c>
      <c r="G4" s="72" t="s">
        <v>94</v>
      </c>
    </row>
    <row r="5" spans="1:7" ht="13.5">
      <c r="A5" s="233" t="s">
        <v>3</v>
      </c>
      <c r="B5" s="67" t="s">
        <v>99</v>
      </c>
      <c r="C5" s="73">
        <v>26</v>
      </c>
      <c r="D5" s="73">
        <v>20</v>
      </c>
      <c r="E5" s="73">
        <v>5</v>
      </c>
      <c r="F5" s="73">
        <v>15</v>
      </c>
      <c r="G5" s="73">
        <v>0</v>
      </c>
    </row>
    <row r="6" spans="1:7" ht="13.5">
      <c r="A6" s="222"/>
      <c r="B6" s="67" t="s">
        <v>100</v>
      </c>
      <c r="C6" s="73">
        <v>8</v>
      </c>
      <c r="D6" s="73">
        <v>1</v>
      </c>
      <c r="E6" s="73">
        <v>1</v>
      </c>
      <c r="F6" s="73">
        <v>0</v>
      </c>
      <c r="G6" s="73">
        <v>0</v>
      </c>
    </row>
    <row r="7" spans="1:7" ht="13.5">
      <c r="A7" s="222"/>
      <c r="B7" s="67" t="s">
        <v>101</v>
      </c>
      <c r="C7" s="73">
        <v>5</v>
      </c>
      <c r="D7" s="73">
        <v>3</v>
      </c>
      <c r="E7" s="73">
        <v>1</v>
      </c>
      <c r="F7" s="73">
        <v>2</v>
      </c>
      <c r="G7" s="73">
        <v>0</v>
      </c>
    </row>
    <row r="8" spans="1:7" ht="13.5">
      <c r="A8" s="222"/>
      <c r="B8" s="67" t="s">
        <v>102</v>
      </c>
      <c r="C8" s="73">
        <v>15</v>
      </c>
      <c r="D8" s="73">
        <v>12</v>
      </c>
      <c r="E8" s="73">
        <v>7</v>
      </c>
      <c r="F8" s="73">
        <v>4</v>
      </c>
      <c r="G8" s="73">
        <v>1</v>
      </c>
    </row>
    <row r="9" spans="1:7" ht="13.5">
      <c r="A9" s="222"/>
      <c r="B9" s="67" t="s">
        <v>103</v>
      </c>
      <c r="C9" s="73">
        <v>3</v>
      </c>
      <c r="D9" s="73">
        <v>2</v>
      </c>
      <c r="E9" s="73">
        <v>0</v>
      </c>
      <c r="F9" s="73">
        <v>2</v>
      </c>
      <c r="G9" s="73">
        <v>0</v>
      </c>
    </row>
    <row r="10" spans="1:7" ht="13.5">
      <c r="A10" s="222"/>
      <c r="B10" s="67" t="s">
        <v>104</v>
      </c>
      <c r="C10" s="73">
        <v>35</v>
      </c>
      <c r="D10" s="73">
        <v>14</v>
      </c>
      <c r="E10" s="73">
        <v>2</v>
      </c>
      <c r="F10" s="73">
        <v>12</v>
      </c>
      <c r="G10" s="73">
        <v>0</v>
      </c>
    </row>
    <row r="11" spans="1:7" ht="13.5">
      <c r="A11" s="222"/>
      <c r="B11" s="67" t="s">
        <v>105</v>
      </c>
      <c r="C11" s="73">
        <v>10</v>
      </c>
      <c r="D11" s="73">
        <v>5</v>
      </c>
      <c r="E11" s="73">
        <v>0</v>
      </c>
      <c r="F11" s="73">
        <v>4</v>
      </c>
      <c r="G11" s="73">
        <v>1</v>
      </c>
    </row>
    <row r="12" spans="1:7" ht="13.5">
      <c r="A12" s="222" t="s">
        <v>4</v>
      </c>
      <c r="B12" s="67" t="s">
        <v>106</v>
      </c>
      <c r="C12" s="73">
        <v>4</v>
      </c>
      <c r="D12" s="73">
        <v>2</v>
      </c>
      <c r="E12" s="73">
        <v>1</v>
      </c>
      <c r="F12" s="73">
        <v>0</v>
      </c>
      <c r="G12" s="73">
        <v>1</v>
      </c>
    </row>
    <row r="13" spans="1:7" ht="13.5">
      <c r="A13" s="222"/>
      <c r="B13" s="67" t="s">
        <v>107</v>
      </c>
      <c r="C13" s="73">
        <v>29</v>
      </c>
      <c r="D13" s="73">
        <v>18</v>
      </c>
      <c r="E13" s="73">
        <v>7</v>
      </c>
      <c r="F13" s="73">
        <v>10</v>
      </c>
      <c r="G13" s="73">
        <v>1</v>
      </c>
    </row>
    <row r="14" spans="1:7" ht="13.5">
      <c r="A14" s="222"/>
      <c r="B14" s="67" t="s">
        <v>108</v>
      </c>
      <c r="C14" s="73">
        <v>12</v>
      </c>
      <c r="D14" s="73">
        <v>8</v>
      </c>
      <c r="E14" s="73">
        <v>2</v>
      </c>
      <c r="F14" s="73">
        <v>6</v>
      </c>
      <c r="G14" s="73">
        <v>0</v>
      </c>
    </row>
    <row r="15" spans="1:7" ht="13.5">
      <c r="A15" s="222"/>
      <c r="B15" s="67" t="s">
        <v>109</v>
      </c>
      <c r="C15" s="73">
        <v>105</v>
      </c>
      <c r="D15" s="73">
        <v>49</v>
      </c>
      <c r="E15" s="73">
        <v>15</v>
      </c>
      <c r="F15" s="73">
        <v>25</v>
      </c>
      <c r="G15" s="73">
        <v>9</v>
      </c>
    </row>
    <row r="16" spans="1:7" ht="13.5">
      <c r="A16" s="222"/>
      <c r="B16" s="67" t="s">
        <v>110</v>
      </c>
      <c r="C16" s="73">
        <v>99</v>
      </c>
      <c r="D16" s="73">
        <v>52</v>
      </c>
      <c r="E16" s="73">
        <v>32</v>
      </c>
      <c r="F16" s="73">
        <v>18</v>
      </c>
      <c r="G16" s="73">
        <v>2</v>
      </c>
    </row>
    <row r="17" spans="1:7" ht="13.5">
      <c r="A17" s="222"/>
      <c r="B17" s="67" t="s">
        <v>111</v>
      </c>
      <c r="C17" s="73">
        <v>294</v>
      </c>
      <c r="D17" s="73">
        <v>152</v>
      </c>
      <c r="E17" s="73">
        <v>123</v>
      </c>
      <c r="F17" s="73">
        <v>14</v>
      </c>
      <c r="G17" s="73">
        <v>15</v>
      </c>
    </row>
    <row r="18" spans="1:7" ht="13.5">
      <c r="A18" s="222"/>
      <c r="B18" s="67" t="s">
        <v>112</v>
      </c>
      <c r="C18" s="73">
        <v>281</v>
      </c>
      <c r="D18" s="73">
        <v>167</v>
      </c>
      <c r="E18" s="73">
        <v>89</v>
      </c>
      <c r="F18" s="73">
        <v>56</v>
      </c>
      <c r="G18" s="73">
        <v>22</v>
      </c>
    </row>
    <row r="19" spans="1:7" ht="13.5">
      <c r="A19" s="222" t="s">
        <v>5</v>
      </c>
      <c r="B19" s="67" t="s">
        <v>113</v>
      </c>
      <c r="C19" s="73">
        <v>44</v>
      </c>
      <c r="D19" s="73">
        <v>33</v>
      </c>
      <c r="E19" s="73">
        <v>18</v>
      </c>
      <c r="F19" s="73">
        <v>12</v>
      </c>
      <c r="G19" s="73">
        <v>3</v>
      </c>
    </row>
    <row r="20" spans="1:7" ht="13.5">
      <c r="A20" s="222"/>
      <c r="B20" s="67" t="s">
        <v>116</v>
      </c>
      <c r="C20" s="73">
        <v>7</v>
      </c>
      <c r="D20" s="73">
        <v>4</v>
      </c>
      <c r="E20" s="73">
        <v>3</v>
      </c>
      <c r="F20" s="73">
        <v>0</v>
      </c>
      <c r="G20" s="73">
        <v>1</v>
      </c>
    </row>
    <row r="21" spans="1:7" ht="13.5">
      <c r="A21" s="222"/>
      <c r="B21" s="67" t="s">
        <v>117</v>
      </c>
      <c r="C21" s="73">
        <v>6</v>
      </c>
      <c r="D21" s="73">
        <v>2</v>
      </c>
      <c r="E21" s="73">
        <v>1</v>
      </c>
      <c r="F21" s="73">
        <v>1</v>
      </c>
      <c r="G21" s="73">
        <v>0</v>
      </c>
    </row>
    <row r="22" spans="1:7" ht="13.5">
      <c r="A22" s="222"/>
      <c r="B22" s="67" t="s">
        <v>118</v>
      </c>
      <c r="C22" s="73">
        <v>13</v>
      </c>
      <c r="D22" s="73">
        <v>7</v>
      </c>
      <c r="E22" s="73">
        <v>1</v>
      </c>
      <c r="F22" s="73">
        <v>6</v>
      </c>
      <c r="G22" s="73">
        <v>0</v>
      </c>
    </row>
    <row r="23" spans="1:7" ht="13.5">
      <c r="A23" s="222"/>
      <c r="B23" s="67" t="s">
        <v>114</v>
      </c>
      <c r="C23" s="73">
        <v>3</v>
      </c>
      <c r="D23" s="73">
        <v>2</v>
      </c>
      <c r="E23" s="73">
        <v>0</v>
      </c>
      <c r="F23" s="73">
        <v>1</v>
      </c>
      <c r="G23" s="73">
        <v>1</v>
      </c>
    </row>
    <row r="24" spans="1:7" ht="13.5">
      <c r="A24" s="222"/>
      <c r="B24" s="67" t="s">
        <v>119</v>
      </c>
      <c r="C24" s="73">
        <v>8</v>
      </c>
      <c r="D24" s="73">
        <v>6</v>
      </c>
      <c r="E24" s="73">
        <v>3</v>
      </c>
      <c r="F24" s="73">
        <v>3</v>
      </c>
      <c r="G24" s="73">
        <v>0</v>
      </c>
    </row>
    <row r="25" spans="1:7" ht="13.5">
      <c r="A25" s="222"/>
      <c r="B25" s="67" t="s">
        <v>120</v>
      </c>
      <c r="C25" s="73">
        <v>23</v>
      </c>
      <c r="D25" s="73">
        <v>11</v>
      </c>
      <c r="E25" s="73">
        <v>6</v>
      </c>
      <c r="F25" s="73">
        <v>5</v>
      </c>
      <c r="G25" s="73">
        <v>0</v>
      </c>
    </row>
    <row r="26" spans="1:7" ht="13.5">
      <c r="A26" s="222"/>
      <c r="B26" s="67" t="s">
        <v>115</v>
      </c>
      <c r="C26" s="73">
        <v>17</v>
      </c>
      <c r="D26" s="73">
        <v>8</v>
      </c>
      <c r="E26" s="73">
        <v>1</v>
      </c>
      <c r="F26" s="73">
        <v>7</v>
      </c>
      <c r="G26" s="73">
        <v>0</v>
      </c>
    </row>
    <row r="27" spans="1:7" ht="13.5">
      <c r="A27" s="222"/>
      <c r="B27" s="67" t="s">
        <v>121</v>
      </c>
      <c r="C27" s="73">
        <v>54</v>
      </c>
      <c r="D27" s="73">
        <v>44</v>
      </c>
      <c r="E27" s="73">
        <v>29</v>
      </c>
      <c r="F27" s="73">
        <v>9</v>
      </c>
      <c r="G27" s="73">
        <v>6</v>
      </c>
    </row>
    <row r="28" spans="1:7" ht="13.5">
      <c r="A28" s="222" t="s">
        <v>6</v>
      </c>
      <c r="B28" s="67" t="s">
        <v>122</v>
      </c>
      <c r="C28" s="73">
        <v>8</v>
      </c>
      <c r="D28" s="73">
        <v>5</v>
      </c>
      <c r="E28" s="73">
        <v>2</v>
      </c>
      <c r="F28" s="73">
        <v>3</v>
      </c>
      <c r="G28" s="73">
        <v>0</v>
      </c>
    </row>
    <row r="29" spans="1:7" ht="13.5">
      <c r="A29" s="222"/>
      <c r="B29" s="67" t="s">
        <v>123</v>
      </c>
      <c r="C29" s="73">
        <v>27</v>
      </c>
      <c r="D29" s="73">
        <v>7</v>
      </c>
      <c r="E29" s="73">
        <v>1</v>
      </c>
      <c r="F29" s="73">
        <v>6</v>
      </c>
      <c r="G29" s="73">
        <v>0</v>
      </c>
    </row>
    <row r="30" spans="1:7" ht="13.5">
      <c r="A30" s="222"/>
      <c r="B30" s="67" t="s">
        <v>124</v>
      </c>
      <c r="C30" s="73">
        <v>9</v>
      </c>
      <c r="D30" s="73">
        <v>8</v>
      </c>
      <c r="E30" s="73">
        <v>2</v>
      </c>
      <c r="F30" s="73">
        <v>4</v>
      </c>
      <c r="G30" s="73">
        <v>2</v>
      </c>
    </row>
    <row r="31" spans="1:7" ht="13.5">
      <c r="A31" s="222"/>
      <c r="B31" s="67" t="s">
        <v>125</v>
      </c>
      <c r="C31" s="73">
        <v>84</v>
      </c>
      <c r="D31" s="73">
        <v>59</v>
      </c>
      <c r="E31" s="73">
        <v>21</v>
      </c>
      <c r="F31" s="73">
        <v>29</v>
      </c>
      <c r="G31" s="73">
        <v>9</v>
      </c>
    </row>
    <row r="32" spans="1:7" ht="13.5">
      <c r="A32" s="222"/>
      <c r="B32" s="67" t="s">
        <v>126</v>
      </c>
      <c r="C32" s="73">
        <v>95</v>
      </c>
      <c r="D32" s="73">
        <v>63</v>
      </c>
      <c r="E32" s="73">
        <v>35</v>
      </c>
      <c r="F32" s="73">
        <v>23</v>
      </c>
      <c r="G32" s="73">
        <v>5</v>
      </c>
    </row>
    <row r="33" spans="1:7" ht="13.5">
      <c r="A33" s="222"/>
      <c r="B33" s="67" t="s">
        <v>75</v>
      </c>
      <c r="C33" s="73">
        <v>13</v>
      </c>
      <c r="D33" s="73">
        <v>7</v>
      </c>
      <c r="E33" s="73">
        <v>4</v>
      </c>
      <c r="F33" s="73">
        <v>1</v>
      </c>
      <c r="G33" s="73">
        <v>2</v>
      </c>
    </row>
    <row r="34" spans="1:7" ht="13.5">
      <c r="A34" s="222"/>
      <c r="B34" s="67" t="s">
        <v>76</v>
      </c>
      <c r="C34" s="73">
        <v>3</v>
      </c>
      <c r="D34" s="73">
        <v>3</v>
      </c>
      <c r="E34" s="73">
        <v>1</v>
      </c>
      <c r="F34" s="73">
        <v>2</v>
      </c>
      <c r="G34" s="73">
        <v>0</v>
      </c>
    </row>
    <row r="35" spans="1:7" ht="13.5">
      <c r="A35" s="222" t="s">
        <v>7</v>
      </c>
      <c r="B35" s="67" t="s">
        <v>77</v>
      </c>
      <c r="C35" s="73">
        <v>0</v>
      </c>
      <c r="D35" s="73">
        <v>0</v>
      </c>
      <c r="E35" s="73">
        <v>0</v>
      </c>
      <c r="F35" s="73">
        <v>0</v>
      </c>
      <c r="G35" s="73">
        <v>0</v>
      </c>
    </row>
    <row r="36" spans="1:7" ht="13.5">
      <c r="A36" s="222"/>
      <c r="B36" s="67" t="s">
        <v>78</v>
      </c>
      <c r="C36" s="73">
        <v>0</v>
      </c>
      <c r="D36" s="73">
        <v>0</v>
      </c>
      <c r="E36" s="73">
        <v>0</v>
      </c>
      <c r="F36" s="73">
        <v>0</v>
      </c>
      <c r="G36" s="73">
        <v>0</v>
      </c>
    </row>
    <row r="37" spans="1:7" ht="13.5">
      <c r="A37" s="222"/>
      <c r="B37" s="67" t="s">
        <v>79</v>
      </c>
      <c r="C37" s="73">
        <v>7</v>
      </c>
      <c r="D37" s="73">
        <v>3</v>
      </c>
      <c r="E37" s="73">
        <v>1</v>
      </c>
      <c r="F37" s="73">
        <v>2</v>
      </c>
      <c r="G37" s="73">
        <v>0</v>
      </c>
    </row>
    <row r="38" spans="1:7" ht="13.5">
      <c r="A38" s="222"/>
      <c r="B38" s="67" t="s">
        <v>80</v>
      </c>
      <c r="C38" s="73">
        <v>3</v>
      </c>
      <c r="D38" s="73">
        <v>3</v>
      </c>
      <c r="E38" s="73">
        <v>3</v>
      </c>
      <c r="F38" s="73">
        <v>0</v>
      </c>
      <c r="G38" s="73">
        <v>0</v>
      </c>
    </row>
    <row r="39" spans="1:7" ht="13.5">
      <c r="A39" s="222"/>
      <c r="B39" s="67" t="s">
        <v>81</v>
      </c>
      <c r="C39" s="73">
        <v>6</v>
      </c>
      <c r="D39" s="73">
        <v>5</v>
      </c>
      <c r="E39" s="73">
        <v>1</v>
      </c>
      <c r="F39" s="73">
        <v>2</v>
      </c>
      <c r="G39" s="73">
        <v>2</v>
      </c>
    </row>
    <row r="40" spans="1:7" ht="13.5">
      <c r="A40" s="222"/>
      <c r="B40" s="67" t="s">
        <v>82</v>
      </c>
      <c r="C40" s="73">
        <v>2</v>
      </c>
      <c r="D40" s="73">
        <v>0</v>
      </c>
      <c r="E40" s="73">
        <v>0</v>
      </c>
      <c r="F40" s="73">
        <v>0</v>
      </c>
      <c r="G40" s="73">
        <v>0</v>
      </c>
    </row>
    <row r="41" spans="1:7" ht="13.5">
      <c r="A41" s="222"/>
      <c r="B41" s="67" t="s">
        <v>83</v>
      </c>
      <c r="C41" s="73">
        <v>1</v>
      </c>
      <c r="D41" s="73">
        <v>0</v>
      </c>
      <c r="E41" s="73">
        <v>0</v>
      </c>
      <c r="F41" s="73">
        <v>0</v>
      </c>
      <c r="G41" s="73">
        <v>0</v>
      </c>
    </row>
    <row r="42" spans="1:7" ht="13.5">
      <c r="A42" s="222"/>
      <c r="B42" s="67" t="s">
        <v>84</v>
      </c>
      <c r="C42" s="73">
        <v>6</v>
      </c>
      <c r="D42" s="73">
        <v>2</v>
      </c>
      <c r="E42" s="73">
        <v>1</v>
      </c>
      <c r="F42" s="73">
        <v>1</v>
      </c>
      <c r="G42" s="73">
        <v>0</v>
      </c>
    </row>
    <row r="43" spans="1:7" ht="13.5">
      <c r="A43" s="222"/>
      <c r="B43" s="67" t="s">
        <v>85</v>
      </c>
      <c r="C43" s="73">
        <v>0</v>
      </c>
      <c r="D43" s="73">
        <v>0</v>
      </c>
      <c r="E43" s="73">
        <v>0</v>
      </c>
      <c r="F43" s="73">
        <v>0</v>
      </c>
      <c r="G43" s="73">
        <v>0</v>
      </c>
    </row>
    <row r="44" spans="1:7" ht="13.5">
      <c r="A44" s="223" t="s">
        <v>8</v>
      </c>
      <c r="B44" s="67" t="s">
        <v>86</v>
      </c>
      <c r="C44" s="73">
        <v>20</v>
      </c>
      <c r="D44" s="73">
        <v>10</v>
      </c>
      <c r="E44" s="73">
        <v>8</v>
      </c>
      <c r="F44" s="73">
        <v>1</v>
      </c>
      <c r="G44" s="73">
        <v>1</v>
      </c>
    </row>
    <row r="45" spans="1:7" ht="13.5">
      <c r="A45" s="223"/>
      <c r="B45" s="67" t="s">
        <v>87</v>
      </c>
      <c r="C45" s="73">
        <v>2</v>
      </c>
      <c r="D45" s="73">
        <v>1</v>
      </c>
      <c r="E45" s="73">
        <v>1</v>
      </c>
      <c r="F45" s="73">
        <v>0</v>
      </c>
      <c r="G45" s="73">
        <v>0</v>
      </c>
    </row>
    <row r="46" spans="1:7" ht="13.5">
      <c r="A46" s="223"/>
      <c r="B46" s="67" t="s">
        <v>88</v>
      </c>
      <c r="C46" s="73">
        <v>0</v>
      </c>
      <c r="D46" s="73">
        <v>0</v>
      </c>
      <c r="E46" s="73">
        <v>0</v>
      </c>
      <c r="F46" s="73">
        <v>0</v>
      </c>
      <c r="G46" s="73">
        <v>0</v>
      </c>
    </row>
    <row r="47" spans="1:7" ht="13.5">
      <c r="A47" s="223"/>
      <c r="B47" s="67" t="s">
        <v>89</v>
      </c>
      <c r="C47" s="73">
        <v>14</v>
      </c>
      <c r="D47" s="73">
        <v>0</v>
      </c>
      <c r="E47" s="73">
        <v>0</v>
      </c>
      <c r="F47" s="73">
        <v>0</v>
      </c>
      <c r="G47" s="73">
        <v>0</v>
      </c>
    </row>
    <row r="48" spans="1:7" ht="13.5">
      <c r="A48" s="223"/>
      <c r="B48" s="67" t="s">
        <v>90</v>
      </c>
      <c r="C48" s="73">
        <v>6</v>
      </c>
      <c r="D48" s="73">
        <v>6</v>
      </c>
      <c r="E48" s="73">
        <v>6</v>
      </c>
      <c r="F48" s="73">
        <v>0</v>
      </c>
      <c r="G48" s="73">
        <v>0</v>
      </c>
    </row>
    <row r="49" spans="1:7" ht="13.5">
      <c r="A49" s="223"/>
      <c r="B49" s="67" t="s">
        <v>91</v>
      </c>
      <c r="C49" s="73">
        <v>1</v>
      </c>
      <c r="D49" s="73">
        <v>0</v>
      </c>
      <c r="E49" s="73">
        <v>0</v>
      </c>
      <c r="F49" s="73">
        <v>0</v>
      </c>
      <c r="G49" s="73">
        <v>0</v>
      </c>
    </row>
    <row r="50" spans="1:7" ht="13.5">
      <c r="A50" s="223"/>
      <c r="B50" s="67" t="s">
        <v>92</v>
      </c>
      <c r="C50" s="73">
        <v>2</v>
      </c>
      <c r="D50" s="73">
        <v>1</v>
      </c>
      <c r="E50" s="73">
        <v>1</v>
      </c>
      <c r="F50" s="73">
        <v>0</v>
      </c>
      <c r="G50" s="73">
        <v>0</v>
      </c>
    </row>
    <row r="51" spans="1:7" ht="13.5">
      <c r="A51" s="223"/>
      <c r="B51" s="67" t="s">
        <v>93</v>
      </c>
      <c r="C51" s="73">
        <v>0</v>
      </c>
      <c r="D51" s="73">
        <v>0</v>
      </c>
      <c r="E51" s="73">
        <v>0</v>
      </c>
      <c r="F51" s="73">
        <v>0</v>
      </c>
      <c r="G51" s="73">
        <v>0</v>
      </c>
    </row>
    <row r="52" spans="1:7" ht="13.5">
      <c r="A52" s="206" t="s">
        <v>9</v>
      </c>
      <c r="B52" s="207"/>
      <c r="C52" s="73">
        <v>1410</v>
      </c>
      <c r="D52" s="73">
        <v>805</v>
      </c>
      <c r="E52" s="73">
        <v>435</v>
      </c>
      <c r="F52" s="73">
        <v>286</v>
      </c>
      <c r="G52" s="73">
        <v>84</v>
      </c>
    </row>
    <row r="53" ht="13.5">
      <c r="A53" s="58" t="s">
        <v>25</v>
      </c>
    </row>
    <row r="54" ht="13.5">
      <c r="A54" s="58" t="s">
        <v>26</v>
      </c>
    </row>
    <row r="55" ht="13.5">
      <c r="A55" s="58" t="s">
        <v>22</v>
      </c>
    </row>
  </sheetData>
  <sheetProtection/>
  <mergeCells count="11">
    <mergeCell ref="A5:A11"/>
    <mergeCell ref="A12:A18"/>
    <mergeCell ref="A19:A27"/>
    <mergeCell ref="A52:B52"/>
    <mergeCell ref="A44:A51"/>
    <mergeCell ref="C2:G2"/>
    <mergeCell ref="D3:G3"/>
    <mergeCell ref="A28:A34"/>
    <mergeCell ref="A35:A43"/>
    <mergeCell ref="A2:B4"/>
    <mergeCell ref="C3:C4"/>
  </mergeCells>
  <printOptions/>
  <pageMargins left="0.3937007874015748" right="0.7874015748031497" top="0.3937007874015748" bottom="0.3937007874015748" header="0.1968503937007874" footer="0.1968503937007874"/>
  <pageSetup horizontalDpi="600" verticalDpi="600" orientation="portrait" paperSize="9"/>
  <headerFooter alignWithMargins="0">
    <oddHeader>&amp;L環境統計集平成&amp;A年版</oddHeader>
    <oddFooter>&amp;C&amp;P/&amp;N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G55"/>
  <sheetViews>
    <sheetView zoomScalePageLayoutView="0" workbookViewId="0" topLeftCell="A1">
      <selection activeCell="Q57" sqref="Q57"/>
    </sheetView>
  </sheetViews>
  <sheetFormatPr defaultColWidth="8.50390625" defaultRowHeight="13.5"/>
  <cols>
    <col min="1" max="1" width="3.00390625" style="58" customWidth="1"/>
    <col min="2" max="2" width="8.50390625" style="58" customWidth="1"/>
    <col min="3" max="7" width="10.125" style="58" customWidth="1"/>
    <col min="8" max="16384" width="8.50390625" style="58" customWidth="1"/>
  </cols>
  <sheetData>
    <row r="1" ht="13.5">
      <c r="A1" s="58" t="s">
        <v>27</v>
      </c>
    </row>
    <row r="2" spans="1:7" ht="13.5">
      <c r="A2" s="212" t="s">
        <v>14</v>
      </c>
      <c r="B2" s="228"/>
      <c r="C2" s="206" t="s">
        <v>15</v>
      </c>
      <c r="D2" s="224"/>
      <c r="E2" s="224"/>
      <c r="F2" s="224"/>
      <c r="G2" s="207"/>
    </row>
    <row r="3" spans="1:7" ht="13.5">
      <c r="A3" s="229"/>
      <c r="B3" s="230"/>
      <c r="C3" s="231" t="s">
        <v>16</v>
      </c>
      <c r="D3" s="225" t="s">
        <v>17</v>
      </c>
      <c r="E3" s="226"/>
      <c r="F3" s="226"/>
      <c r="G3" s="227"/>
    </row>
    <row r="4" spans="1:7" ht="13.5">
      <c r="A4" s="210"/>
      <c r="B4" s="211"/>
      <c r="C4" s="232"/>
      <c r="D4" s="71"/>
      <c r="E4" s="72" t="s">
        <v>18</v>
      </c>
      <c r="F4" s="72" t="s">
        <v>24</v>
      </c>
      <c r="G4" s="72" t="s">
        <v>94</v>
      </c>
    </row>
    <row r="5" spans="1:7" ht="13.5">
      <c r="A5" s="233" t="s">
        <v>3</v>
      </c>
      <c r="B5" s="67" t="s">
        <v>99</v>
      </c>
      <c r="C5" s="73">
        <v>23</v>
      </c>
      <c r="D5" s="73">
        <v>17</v>
      </c>
      <c r="E5" s="73">
        <v>3</v>
      </c>
      <c r="F5" s="73">
        <v>14</v>
      </c>
      <c r="G5" s="73">
        <v>0</v>
      </c>
    </row>
    <row r="6" spans="1:7" ht="13.5">
      <c r="A6" s="222"/>
      <c r="B6" s="67" t="s">
        <v>100</v>
      </c>
      <c r="C6" s="73">
        <v>8</v>
      </c>
      <c r="D6" s="73">
        <v>1</v>
      </c>
      <c r="E6" s="73">
        <v>1</v>
      </c>
      <c r="F6" s="73">
        <v>0</v>
      </c>
      <c r="G6" s="73">
        <v>0</v>
      </c>
    </row>
    <row r="7" spans="1:7" ht="13.5">
      <c r="A7" s="222"/>
      <c r="B7" s="67" t="s">
        <v>101</v>
      </c>
      <c r="C7" s="73">
        <v>5</v>
      </c>
      <c r="D7" s="73">
        <v>3</v>
      </c>
      <c r="E7" s="73">
        <v>1</v>
      </c>
      <c r="F7" s="73">
        <v>2</v>
      </c>
      <c r="G7" s="73">
        <v>0</v>
      </c>
    </row>
    <row r="8" spans="1:7" ht="13.5">
      <c r="A8" s="222"/>
      <c r="B8" s="67" t="s">
        <v>102</v>
      </c>
      <c r="C8" s="73">
        <v>10</v>
      </c>
      <c r="D8" s="73">
        <v>7</v>
      </c>
      <c r="E8" s="73">
        <v>3</v>
      </c>
      <c r="F8" s="73">
        <v>4</v>
      </c>
      <c r="G8" s="73">
        <v>0</v>
      </c>
    </row>
    <row r="9" spans="1:7" ht="13.5">
      <c r="A9" s="222"/>
      <c r="B9" s="67" t="s">
        <v>103</v>
      </c>
      <c r="C9" s="73">
        <v>3</v>
      </c>
      <c r="D9" s="73">
        <v>2</v>
      </c>
      <c r="E9" s="73">
        <v>0</v>
      </c>
      <c r="F9" s="73">
        <v>2</v>
      </c>
      <c r="G9" s="73">
        <v>0</v>
      </c>
    </row>
    <row r="10" spans="1:7" ht="13.5">
      <c r="A10" s="222"/>
      <c r="B10" s="67" t="s">
        <v>104</v>
      </c>
      <c r="C10" s="73">
        <v>32</v>
      </c>
      <c r="D10" s="73">
        <v>13</v>
      </c>
      <c r="E10" s="73">
        <v>1</v>
      </c>
      <c r="F10" s="73">
        <v>12</v>
      </c>
      <c r="G10" s="73">
        <v>0</v>
      </c>
    </row>
    <row r="11" spans="1:7" ht="13.5">
      <c r="A11" s="222"/>
      <c r="B11" s="67" t="s">
        <v>105</v>
      </c>
      <c r="C11" s="73">
        <v>7</v>
      </c>
      <c r="D11" s="73">
        <v>4</v>
      </c>
      <c r="E11" s="73">
        <v>0</v>
      </c>
      <c r="F11" s="73">
        <v>3</v>
      </c>
      <c r="G11" s="73">
        <v>1</v>
      </c>
    </row>
    <row r="12" spans="1:7" ht="13.5">
      <c r="A12" s="222" t="s">
        <v>4</v>
      </c>
      <c r="B12" s="67" t="s">
        <v>106</v>
      </c>
      <c r="C12" s="73">
        <v>4</v>
      </c>
      <c r="D12" s="73">
        <v>2</v>
      </c>
      <c r="E12" s="73">
        <v>1</v>
      </c>
      <c r="F12" s="73">
        <v>0</v>
      </c>
      <c r="G12" s="73">
        <v>1</v>
      </c>
    </row>
    <row r="13" spans="1:7" ht="13.5">
      <c r="A13" s="222"/>
      <c r="B13" s="67" t="s">
        <v>107</v>
      </c>
      <c r="C13" s="73">
        <v>25</v>
      </c>
      <c r="D13" s="73">
        <v>15</v>
      </c>
      <c r="E13" s="73">
        <v>6</v>
      </c>
      <c r="F13" s="73">
        <v>9</v>
      </c>
      <c r="G13" s="73">
        <v>0</v>
      </c>
    </row>
    <row r="14" spans="1:7" ht="13.5">
      <c r="A14" s="222"/>
      <c r="B14" s="67" t="s">
        <v>108</v>
      </c>
      <c r="C14" s="73">
        <v>7</v>
      </c>
      <c r="D14" s="73">
        <v>3</v>
      </c>
      <c r="E14" s="73">
        <v>1</v>
      </c>
      <c r="F14" s="73">
        <v>2</v>
      </c>
      <c r="G14" s="73">
        <v>0</v>
      </c>
    </row>
    <row r="15" spans="1:7" ht="13.5">
      <c r="A15" s="222"/>
      <c r="B15" s="67" t="s">
        <v>109</v>
      </c>
      <c r="C15" s="73">
        <v>84</v>
      </c>
      <c r="D15" s="73">
        <v>35</v>
      </c>
      <c r="E15" s="73">
        <v>8</v>
      </c>
      <c r="F15" s="73">
        <v>22</v>
      </c>
      <c r="G15" s="73">
        <v>5</v>
      </c>
    </row>
    <row r="16" spans="1:7" ht="13.5">
      <c r="A16" s="222"/>
      <c r="B16" s="67" t="s">
        <v>110</v>
      </c>
      <c r="C16" s="73">
        <v>76</v>
      </c>
      <c r="D16" s="73">
        <v>36</v>
      </c>
      <c r="E16" s="73">
        <v>21</v>
      </c>
      <c r="F16" s="73">
        <v>14</v>
      </c>
      <c r="G16" s="73">
        <v>1</v>
      </c>
    </row>
    <row r="17" spans="1:7" ht="13.5">
      <c r="A17" s="222"/>
      <c r="B17" s="67" t="s">
        <v>111</v>
      </c>
      <c r="C17" s="73">
        <v>228</v>
      </c>
      <c r="D17" s="73">
        <v>110</v>
      </c>
      <c r="E17" s="73">
        <v>90</v>
      </c>
      <c r="F17" s="73">
        <v>11</v>
      </c>
      <c r="G17" s="73">
        <v>9</v>
      </c>
    </row>
    <row r="18" spans="1:7" ht="13.5">
      <c r="A18" s="222"/>
      <c r="B18" s="67" t="s">
        <v>112</v>
      </c>
      <c r="C18" s="73">
        <v>212</v>
      </c>
      <c r="D18" s="73">
        <v>107</v>
      </c>
      <c r="E18" s="73">
        <v>54</v>
      </c>
      <c r="F18" s="73">
        <v>39</v>
      </c>
      <c r="G18" s="73">
        <v>14</v>
      </c>
    </row>
    <row r="19" spans="1:7" ht="13.5">
      <c r="A19" s="222" t="s">
        <v>5</v>
      </c>
      <c r="B19" s="67" t="s">
        <v>113</v>
      </c>
      <c r="C19" s="73">
        <v>32</v>
      </c>
      <c r="D19" s="73">
        <v>22</v>
      </c>
      <c r="E19" s="73">
        <v>12</v>
      </c>
      <c r="F19" s="73">
        <v>10</v>
      </c>
      <c r="G19" s="73">
        <v>0</v>
      </c>
    </row>
    <row r="20" spans="1:7" ht="13.5">
      <c r="A20" s="222"/>
      <c r="B20" s="67" t="s">
        <v>116</v>
      </c>
      <c r="C20" s="73">
        <v>5</v>
      </c>
      <c r="D20" s="73">
        <v>2</v>
      </c>
      <c r="E20" s="73">
        <v>1</v>
      </c>
      <c r="F20" s="73">
        <v>0</v>
      </c>
      <c r="G20" s="73">
        <v>1</v>
      </c>
    </row>
    <row r="21" spans="1:7" ht="13.5">
      <c r="A21" s="222"/>
      <c r="B21" s="67" t="s">
        <v>117</v>
      </c>
      <c r="C21" s="73">
        <v>5</v>
      </c>
      <c r="D21" s="73">
        <v>2</v>
      </c>
      <c r="E21" s="73">
        <v>1</v>
      </c>
      <c r="F21" s="73">
        <v>1</v>
      </c>
      <c r="G21" s="73">
        <v>0</v>
      </c>
    </row>
    <row r="22" spans="1:7" ht="13.5">
      <c r="A22" s="222"/>
      <c r="B22" s="67" t="s">
        <v>118</v>
      </c>
      <c r="C22" s="73">
        <v>12</v>
      </c>
      <c r="D22" s="73">
        <v>6</v>
      </c>
      <c r="E22" s="73">
        <v>0</v>
      </c>
      <c r="F22" s="73">
        <v>6</v>
      </c>
      <c r="G22" s="73">
        <v>0</v>
      </c>
    </row>
    <row r="23" spans="1:7" ht="13.5">
      <c r="A23" s="222"/>
      <c r="B23" s="67" t="s">
        <v>114</v>
      </c>
      <c r="C23" s="73">
        <v>2</v>
      </c>
      <c r="D23" s="73">
        <v>1</v>
      </c>
      <c r="E23" s="73">
        <v>0</v>
      </c>
      <c r="F23" s="73">
        <v>1</v>
      </c>
      <c r="G23" s="73">
        <v>0</v>
      </c>
    </row>
    <row r="24" spans="1:7" ht="13.5">
      <c r="A24" s="222"/>
      <c r="B24" s="67" t="s">
        <v>119</v>
      </c>
      <c r="C24" s="73">
        <v>6</v>
      </c>
      <c r="D24" s="73">
        <v>4</v>
      </c>
      <c r="E24" s="73">
        <v>2</v>
      </c>
      <c r="F24" s="73">
        <v>2</v>
      </c>
      <c r="G24" s="73">
        <v>0</v>
      </c>
    </row>
    <row r="25" spans="1:7" ht="13.5">
      <c r="A25" s="222"/>
      <c r="B25" s="67" t="s">
        <v>120</v>
      </c>
      <c r="C25" s="73">
        <v>5</v>
      </c>
      <c r="D25" s="73">
        <v>5</v>
      </c>
      <c r="E25" s="73">
        <v>3</v>
      </c>
      <c r="F25" s="73">
        <v>2</v>
      </c>
      <c r="G25" s="73">
        <v>0</v>
      </c>
    </row>
    <row r="26" spans="1:7" ht="13.5">
      <c r="A26" s="222"/>
      <c r="B26" s="67" t="s">
        <v>115</v>
      </c>
      <c r="C26" s="73">
        <v>14</v>
      </c>
      <c r="D26" s="73">
        <v>8</v>
      </c>
      <c r="E26" s="73">
        <v>1</v>
      </c>
      <c r="F26" s="73">
        <v>7</v>
      </c>
      <c r="G26" s="73">
        <v>0</v>
      </c>
    </row>
    <row r="27" spans="1:7" ht="13.5">
      <c r="A27" s="222"/>
      <c r="B27" s="67" t="s">
        <v>121</v>
      </c>
      <c r="C27" s="73">
        <v>37</v>
      </c>
      <c r="D27" s="73">
        <v>27</v>
      </c>
      <c r="E27" s="73">
        <v>15</v>
      </c>
      <c r="F27" s="73">
        <v>7</v>
      </c>
      <c r="G27" s="73">
        <v>5</v>
      </c>
    </row>
    <row r="28" spans="1:7" ht="13.5">
      <c r="A28" s="222" t="s">
        <v>6</v>
      </c>
      <c r="B28" s="67" t="s">
        <v>122</v>
      </c>
      <c r="C28" s="73">
        <v>6</v>
      </c>
      <c r="D28" s="73">
        <v>3</v>
      </c>
      <c r="E28" s="73">
        <v>0</v>
      </c>
      <c r="F28" s="73">
        <v>3</v>
      </c>
      <c r="G28" s="73">
        <v>0</v>
      </c>
    </row>
    <row r="29" spans="1:7" ht="13.5">
      <c r="A29" s="222"/>
      <c r="B29" s="67" t="s">
        <v>123</v>
      </c>
      <c r="C29" s="73">
        <v>23</v>
      </c>
      <c r="D29" s="73">
        <v>3</v>
      </c>
      <c r="E29" s="73">
        <v>1</v>
      </c>
      <c r="F29" s="73">
        <v>2</v>
      </c>
      <c r="G29" s="73">
        <v>0</v>
      </c>
    </row>
    <row r="30" spans="1:7" ht="13.5">
      <c r="A30" s="222"/>
      <c r="B30" s="67" t="s">
        <v>124</v>
      </c>
      <c r="C30" s="73">
        <v>8</v>
      </c>
      <c r="D30" s="73">
        <v>7</v>
      </c>
      <c r="E30" s="73">
        <v>2</v>
      </c>
      <c r="F30" s="73">
        <v>4</v>
      </c>
      <c r="G30" s="73">
        <v>1</v>
      </c>
    </row>
    <row r="31" spans="1:7" ht="13.5">
      <c r="A31" s="222"/>
      <c r="B31" s="67" t="s">
        <v>125</v>
      </c>
      <c r="C31" s="73">
        <v>72</v>
      </c>
      <c r="D31" s="73">
        <v>49</v>
      </c>
      <c r="E31" s="73">
        <v>18</v>
      </c>
      <c r="F31" s="73">
        <v>26</v>
      </c>
      <c r="G31" s="73">
        <v>5</v>
      </c>
    </row>
    <row r="32" spans="1:7" ht="13.5">
      <c r="A32" s="222"/>
      <c r="B32" s="67" t="s">
        <v>126</v>
      </c>
      <c r="C32" s="73">
        <v>72</v>
      </c>
      <c r="D32" s="73">
        <v>48</v>
      </c>
      <c r="E32" s="73">
        <v>26</v>
      </c>
      <c r="F32" s="73">
        <v>18</v>
      </c>
      <c r="G32" s="73">
        <v>4</v>
      </c>
    </row>
    <row r="33" spans="1:7" ht="13.5">
      <c r="A33" s="222"/>
      <c r="B33" s="67" t="s">
        <v>75</v>
      </c>
      <c r="C33" s="73">
        <v>7</v>
      </c>
      <c r="D33" s="73">
        <v>2</v>
      </c>
      <c r="E33" s="73">
        <v>1</v>
      </c>
      <c r="F33" s="73">
        <v>1</v>
      </c>
      <c r="G33" s="73">
        <v>0</v>
      </c>
    </row>
    <row r="34" spans="1:7" ht="13.5">
      <c r="A34" s="222"/>
      <c r="B34" s="67" t="s">
        <v>76</v>
      </c>
      <c r="C34" s="73">
        <v>3</v>
      </c>
      <c r="D34" s="73">
        <v>3</v>
      </c>
      <c r="E34" s="73">
        <v>1</v>
      </c>
      <c r="F34" s="73">
        <v>2</v>
      </c>
      <c r="G34" s="73">
        <v>0</v>
      </c>
    </row>
    <row r="35" spans="1:7" ht="13.5">
      <c r="A35" s="222" t="s">
        <v>7</v>
      </c>
      <c r="B35" s="67" t="s">
        <v>77</v>
      </c>
      <c r="C35" s="73">
        <v>0</v>
      </c>
      <c r="D35" s="73">
        <v>0</v>
      </c>
      <c r="E35" s="73">
        <v>0</v>
      </c>
      <c r="F35" s="73">
        <v>0</v>
      </c>
      <c r="G35" s="73">
        <v>0</v>
      </c>
    </row>
    <row r="36" spans="1:7" ht="13.5">
      <c r="A36" s="222"/>
      <c r="B36" s="67" t="s">
        <v>78</v>
      </c>
      <c r="C36" s="73">
        <v>0</v>
      </c>
      <c r="D36" s="73">
        <v>0</v>
      </c>
      <c r="E36" s="73">
        <v>0</v>
      </c>
      <c r="F36" s="73">
        <v>0</v>
      </c>
      <c r="G36" s="73">
        <v>0</v>
      </c>
    </row>
    <row r="37" spans="1:7" ht="13.5">
      <c r="A37" s="222"/>
      <c r="B37" s="67" t="s">
        <v>79</v>
      </c>
      <c r="C37" s="73">
        <v>7</v>
      </c>
      <c r="D37" s="73">
        <v>3</v>
      </c>
      <c r="E37" s="73">
        <v>1</v>
      </c>
      <c r="F37" s="73">
        <v>2</v>
      </c>
      <c r="G37" s="73">
        <v>0</v>
      </c>
    </row>
    <row r="38" spans="1:7" ht="13.5">
      <c r="A38" s="222"/>
      <c r="B38" s="67" t="s">
        <v>80</v>
      </c>
      <c r="C38" s="73">
        <v>3</v>
      </c>
      <c r="D38" s="73">
        <v>3</v>
      </c>
      <c r="E38" s="73">
        <v>3</v>
      </c>
      <c r="F38" s="73">
        <v>0</v>
      </c>
      <c r="G38" s="73">
        <v>0</v>
      </c>
    </row>
    <row r="39" spans="1:7" ht="13.5">
      <c r="A39" s="222"/>
      <c r="B39" s="67" t="s">
        <v>81</v>
      </c>
      <c r="C39" s="73">
        <v>5</v>
      </c>
      <c r="D39" s="73">
        <v>4</v>
      </c>
      <c r="E39" s="73">
        <v>1</v>
      </c>
      <c r="F39" s="73">
        <v>2</v>
      </c>
      <c r="G39" s="73">
        <v>1</v>
      </c>
    </row>
    <row r="40" spans="1:7" ht="13.5">
      <c r="A40" s="222"/>
      <c r="B40" s="67" t="s">
        <v>82</v>
      </c>
      <c r="C40" s="73">
        <v>1</v>
      </c>
      <c r="D40" s="73">
        <v>0</v>
      </c>
      <c r="E40" s="73">
        <v>0</v>
      </c>
      <c r="F40" s="73">
        <v>0</v>
      </c>
      <c r="G40" s="73">
        <v>0</v>
      </c>
    </row>
    <row r="41" spans="1:7" ht="13.5">
      <c r="A41" s="222"/>
      <c r="B41" s="67" t="s">
        <v>83</v>
      </c>
      <c r="C41" s="73">
        <v>0</v>
      </c>
      <c r="D41" s="73">
        <v>0</v>
      </c>
      <c r="E41" s="73">
        <v>0</v>
      </c>
      <c r="F41" s="73">
        <v>0</v>
      </c>
      <c r="G41" s="73">
        <v>0</v>
      </c>
    </row>
    <row r="42" spans="1:7" ht="13.5">
      <c r="A42" s="222"/>
      <c r="B42" s="67" t="s">
        <v>84</v>
      </c>
      <c r="C42" s="73">
        <v>6</v>
      </c>
      <c r="D42" s="73">
        <v>2</v>
      </c>
      <c r="E42" s="73">
        <v>1</v>
      </c>
      <c r="F42" s="73">
        <v>1</v>
      </c>
      <c r="G42" s="73">
        <v>0</v>
      </c>
    </row>
    <row r="43" spans="1:7" ht="13.5">
      <c r="A43" s="222"/>
      <c r="B43" s="67" t="s">
        <v>85</v>
      </c>
      <c r="C43" s="73">
        <v>0</v>
      </c>
      <c r="D43" s="73">
        <v>0</v>
      </c>
      <c r="E43" s="73">
        <v>0</v>
      </c>
      <c r="F43" s="73">
        <v>0</v>
      </c>
      <c r="G43" s="73">
        <v>0</v>
      </c>
    </row>
    <row r="44" spans="1:7" ht="13.5">
      <c r="A44" s="223" t="s">
        <v>8</v>
      </c>
      <c r="B44" s="67" t="s">
        <v>86</v>
      </c>
      <c r="C44" s="73">
        <v>18</v>
      </c>
      <c r="D44" s="73">
        <v>8</v>
      </c>
      <c r="E44" s="73">
        <v>6</v>
      </c>
      <c r="F44" s="73">
        <v>1</v>
      </c>
      <c r="G44" s="73">
        <v>1</v>
      </c>
    </row>
    <row r="45" spans="1:7" ht="13.5">
      <c r="A45" s="223"/>
      <c r="B45" s="67" t="s">
        <v>87</v>
      </c>
      <c r="C45" s="73">
        <v>1</v>
      </c>
      <c r="D45" s="73">
        <v>0</v>
      </c>
      <c r="E45" s="73">
        <v>0</v>
      </c>
      <c r="F45" s="73">
        <v>0</v>
      </c>
      <c r="G45" s="73">
        <v>0</v>
      </c>
    </row>
    <row r="46" spans="1:7" ht="13.5">
      <c r="A46" s="223"/>
      <c r="B46" s="67" t="s">
        <v>88</v>
      </c>
      <c r="C46" s="73">
        <v>0</v>
      </c>
      <c r="D46" s="73">
        <v>0</v>
      </c>
      <c r="E46" s="73">
        <v>0</v>
      </c>
      <c r="F46" s="73">
        <v>0</v>
      </c>
      <c r="G46" s="73">
        <v>0</v>
      </c>
    </row>
    <row r="47" spans="1:7" ht="13.5">
      <c r="A47" s="223"/>
      <c r="B47" s="67" t="s">
        <v>89</v>
      </c>
      <c r="C47" s="73">
        <v>14</v>
      </c>
      <c r="D47" s="73">
        <v>0</v>
      </c>
      <c r="E47" s="73">
        <v>0</v>
      </c>
      <c r="F47" s="73">
        <v>0</v>
      </c>
      <c r="G47" s="73">
        <v>0</v>
      </c>
    </row>
    <row r="48" spans="1:7" ht="13.5">
      <c r="A48" s="223"/>
      <c r="B48" s="67" t="s">
        <v>90</v>
      </c>
      <c r="C48" s="73">
        <v>6</v>
      </c>
      <c r="D48" s="73">
        <v>6</v>
      </c>
      <c r="E48" s="73">
        <v>6</v>
      </c>
      <c r="F48" s="73">
        <v>0</v>
      </c>
      <c r="G48" s="73">
        <v>0</v>
      </c>
    </row>
    <row r="49" spans="1:7" ht="13.5">
      <c r="A49" s="223"/>
      <c r="B49" s="67" t="s">
        <v>91</v>
      </c>
      <c r="C49" s="73">
        <v>1</v>
      </c>
      <c r="D49" s="73">
        <v>0</v>
      </c>
      <c r="E49" s="73">
        <v>0</v>
      </c>
      <c r="F49" s="73">
        <v>0</v>
      </c>
      <c r="G49" s="73">
        <v>0</v>
      </c>
    </row>
    <row r="50" spans="1:7" ht="13.5">
      <c r="A50" s="223"/>
      <c r="B50" s="67" t="s">
        <v>92</v>
      </c>
      <c r="C50" s="73">
        <v>2</v>
      </c>
      <c r="D50" s="73">
        <v>1</v>
      </c>
      <c r="E50" s="73">
        <v>1</v>
      </c>
      <c r="F50" s="73">
        <v>0</v>
      </c>
      <c r="G50" s="73">
        <v>0</v>
      </c>
    </row>
    <row r="51" spans="1:7" ht="13.5">
      <c r="A51" s="223"/>
      <c r="B51" s="67" t="s">
        <v>93</v>
      </c>
      <c r="C51" s="73">
        <v>0</v>
      </c>
      <c r="D51" s="73">
        <v>0</v>
      </c>
      <c r="E51" s="73">
        <v>0</v>
      </c>
      <c r="F51" s="73">
        <v>0</v>
      </c>
      <c r="G51" s="73">
        <v>0</v>
      </c>
    </row>
    <row r="52" spans="1:7" ht="13.5">
      <c r="A52" s="206" t="s">
        <v>9</v>
      </c>
      <c r="B52" s="207"/>
      <c r="C52" s="73">
        <v>1097</v>
      </c>
      <c r="D52" s="73">
        <v>574</v>
      </c>
      <c r="E52" s="73">
        <v>293</v>
      </c>
      <c r="F52" s="73">
        <v>232</v>
      </c>
      <c r="G52" s="73">
        <v>49</v>
      </c>
    </row>
    <row r="53" ht="13.5">
      <c r="A53" s="58" t="s">
        <v>28</v>
      </c>
    </row>
    <row r="54" ht="13.5">
      <c r="A54" s="58" t="s">
        <v>29</v>
      </c>
    </row>
    <row r="55" ht="13.5">
      <c r="A55" s="58" t="s">
        <v>22</v>
      </c>
    </row>
  </sheetData>
  <sheetProtection/>
  <mergeCells count="11">
    <mergeCell ref="A5:A11"/>
    <mergeCell ref="A12:A18"/>
    <mergeCell ref="A19:A27"/>
    <mergeCell ref="A52:B52"/>
    <mergeCell ref="A44:A51"/>
    <mergeCell ref="C2:G2"/>
    <mergeCell ref="D3:G3"/>
    <mergeCell ref="A28:A34"/>
    <mergeCell ref="A35:A43"/>
    <mergeCell ref="A2:B4"/>
    <mergeCell ref="C3:C4"/>
  </mergeCells>
  <printOptions/>
  <pageMargins left="0.3937007874015748" right="0.7874015748031497" top="0.3937007874015748" bottom="0.3937007874015748" header="0.1968503937007874" footer="0.1968503937007874"/>
  <pageSetup horizontalDpi="600" verticalDpi="600" orientation="portrait" paperSize="9"/>
  <headerFooter alignWithMargins="0">
    <oddHeader>&amp;L環境統計集平成&amp;A年版</oddHead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3"/>
  <sheetViews>
    <sheetView zoomScalePageLayoutView="0" workbookViewId="0" topLeftCell="A1">
      <selection activeCell="A1" sqref="A1"/>
    </sheetView>
  </sheetViews>
  <sheetFormatPr defaultColWidth="8.875" defaultRowHeight="13.5"/>
  <cols>
    <col min="1" max="2" width="8.875" style="0" customWidth="1"/>
    <col min="3" max="4" width="9.50390625" style="0" bestFit="1" customWidth="1"/>
    <col min="5" max="5" width="7.50390625" style="0" bestFit="1" customWidth="1"/>
    <col min="6" max="6" width="9.50390625" style="0" bestFit="1" customWidth="1"/>
    <col min="7" max="7" width="7.50390625" style="0" bestFit="1" customWidth="1"/>
    <col min="8" max="8" width="9.50390625" style="0" bestFit="1" customWidth="1"/>
    <col min="9" max="9" width="11.00390625" style="0" bestFit="1" customWidth="1"/>
  </cols>
  <sheetData>
    <row r="1" spans="1:10" ht="13.5">
      <c r="A1" s="1" t="s">
        <v>155</v>
      </c>
      <c r="B1" s="1"/>
      <c r="C1" s="1"/>
      <c r="D1" s="1"/>
      <c r="E1" s="1"/>
      <c r="F1" s="1"/>
      <c r="G1" s="1"/>
      <c r="H1" s="1"/>
      <c r="I1" s="77"/>
      <c r="J1" s="9"/>
    </row>
    <row r="2" spans="1:10" ht="13.5">
      <c r="A2" s="1"/>
      <c r="B2" s="1" t="s">
        <v>147</v>
      </c>
      <c r="C2" s="1"/>
      <c r="D2" s="1"/>
      <c r="E2" s="1"/>
      <c r="F2" s="1"/>
      <c r="G2" s="1"/>
      <c r="H2" s="1"/>
      <c r="I2" s="77"/>
      <c r="J2" s="9"/>
    </row>
    <row r="3" spans="1:10" ht="13.5" customHeight="1">
      <c r="A3" s="154" t="s">
        <v>127</v>
      </c>
      <c r="B3" s="155"/>
      <c r="C3" s="157" t="s">
        <v>128</v>
      </c>
      <c r="D3" s="157"/>
      <c r="E3" s="157"/>
      <c r="F3" s="157"/>
      <c r="G3" s="157"/>
      <c r="H3" s="157"/>
      <c r="I3" s="157"/>
      <c r="J3" s="9"/>
    </row>
    <row r="4" spans="1:10" ht="13.5">
      <c r="A4" s="156"/>
      <c r="B4" s="140"/>
      <c r="C4" s="143" t="s">
        <v>151</v>
      </c>
      <c r="D4" s="144" t="s">
        <v>150</v>
      </c>
      <c r="E4" s="159"/>
      <c r="F4" s="157"/>
      <c r="G4" s="157"/>
      <c r="H4" s="157"/>
      <c r="I4" s="157"/>
      <c r="J4" s="9"/>
    </row>
    <row r="5" spans="1:10" ht="28.5" customHeight="1">
      <c r="A5" s="156"/>
      <c r="B5" s="140"/>
      <c r="C5" s="143"/>
      <c r="D5" s="158"/>
      <c r="E5" s="75" t="s">
        <v>149</v>
      </c>
      <c r="F5" s="75" t="s">
        <v>132</v>
      </c>
      <c r="G5" s="75" t="s">
        <v>133</v>
      </c>
      <c r="H5" s="75" t="s">
        <v>134</v>
      </c>
      <c r="I5" s="78" t="s">
        <v>148</v>
      </c>
      <c r="J5" s="9"/>
    </row>
    <row r="6" spans="1:10" ht="14.25" customHeight="1">
      <c r="A6" s="160" t="s">
        <v>135</v>
      </c>
      <c r="B6" s="7" t="s">
        <v>99</v>
      </c>
      <c r="C6" s="76">
        <v>29</v>
      </c>
      <c r="D6" s="76">
        <v>5</v>
      </c>
      <c r="E6" s="76">
        <v>1</v>
      </c>
      <c r="F6" s="76">
        <v>3</v>
      </c>
      <c r="G6" s="76">
        <v>0</v>
      </c>
      <c r="H6" s="76">
        <v>0</v>
      </c>
      <c r="I6" s="76">
        <v>1</v>
      </c>
      <c r="J6" s="9"/>
    </row>
    <row r="7" spans="1:10" ht="14.25">
      <c r="A7" s="161"/>
      <c r="B7" s="7" t="s">
        <v>136</v>
      </c>
      <c r="C7" s="76">
        <v>29</v>
      </c>
      <c r="D7" s="76">
        <v>5</v>
      </c>
      <c r="E7" s="76">
        <v>1</v>
      </c>
      <c r="F7" s="76">
        <v>3</v>
      </c>
      <c r="G7" s="76">
        <v>0</v>
      </c>
      <c r="H7" s="76">
        <v>0</v>
      </c>
      <c r="I7" s="76">
        <v>1</v>
      </c>
      <c r="J7" s="9"/>
    </row>
    <row r="8" spans="1:10" ht="14.25" customHeight="1">
      <c r="A8" s="149" t="s">
        <v>137</v>
      </c>
      <c r="B8" s="7" t="s">
        <v>100</v>
      </c>
      <c r="C8" s="76">
        <v>8</v>
      </c>
      <c r="D8" s="76">
        <v>2</v>
      </c>
      <c r="E8" s="76">
        <v>0</v>
      </c>
      <c r="F8" s="76">
        <v>1</v>
      </c>
      <c r="G8" s="76">
        <v>0</v>
      </c>
      <c r="H8" s="76">
        <v>0</v>
      </c>
      <c r="I8" s="76">
        <v>1</v>
      </c>
      <c r="J8" s="9"/>
    </row>
    <row r="9" spans="1:10" ht="14.25">
      <c r="A9" s="150"/>
      <c r="B9" s="7" t="s">
        <v>101</v>
      </c>
      <c r="C9" s="76">
        <v>17</v>
      </c>
      <c r="D9" s="76">
        <v>4</v>
      </c>
      <c r="E9" s="76">
        <v>0</v>
      </c>
      <c r="F9" s="76">
        <v>3</v>
      </c>
      <c r="G9" s="76">
        <v>0</v>
      </c>
      <c r="H9" s="76">
        <v>1</v>
      </c>
      <c r="I9" s="76">
        <v>0</v>
      </c>
      <c r="J9" s="9"/>
    </row>
    <row r="10" spans="1:10" ht="14.25">
      <c r="A10" s="150"/>
      <c r="B10" s="7" t="s">
        <v>102</v>
      </c>
      <c r="C10" s="76">
        <v>14</v>
      </c>
      <c r="D10" s="76">
        <v>5</v>
      </c>
      <c r="E10" s="76">
        <v>0</v>
      </c>
      <c r="F10" s="76">
        <v>3</v>
      </c>
      <c r="G10" s="76">
        <v>0</v>
      </c>
      <c r="H10" s="76">
        <v>0</v>
      </c>
      <c r="I10" s="76">
        <v>2</v>
      </c>
      <c r="J10" s="9"/>
    </row>
    <row r="11" spans="1:10" ht="14.25">
      <c r="A11" s="150"/>
      <c r="B11" s="7" t="s">
        <v>103</v>
      </c>
      <c r="C11" s="76">
        <v>5</v>
      </c>
      <c r="D11" s="76">
        <v>0</v>
      </c>
      <c r="E11" s="76">
        <v>0</v>
      </c>
      <c r="F11" s="76">
        <v>0</v>
      </c>
      <c r="G11" s="76">
        <v>0</v>
      </c>
      <c r="H11" s="76">
        <v>0</v>
      </c>
      <c r="I11" s="76">
        <v>0</v>
      </c>
      <c r="J11" s="9"/>
    </row>
    <row r="12" spans="1:10" ht="14.25">
      <c r="A12" s="150"/>
      <c r="B12" s="7" t="s">
        <v>104</v>
      </c>
      <c r="C12" s="76">
        <v>14</v>
      </c>
      <c r="D12" s="76">
        <v>1</v>
      </c>
      <c r="E12" s="76">
        <v>1</v>
      </c>
      <c r="F12" s="76">
        <v>0</v>
      </c>
      <c r="G12" s="76">
        <v>0</v>
      </c>
      <c r="H12" s="76">
        <v>0</v>
      </c>
      <c r="I12" s="76">
        <v>0</v>
      </c>
      <c r="J12" s="9"/>
    </row>
    <row r="13" spans="1:10" ht="14.25">
      <c r="A13" s="150"/>
      <c r="B13" s="7" t="s">
        <v>105</v>
      </c>
      <c r="C13" s="76">
        <v>30</v>
      </c>
      <c r="D13" s="76">
        <v>5</v>
      </c>
      <c r="E13" s="76">
        <v>0</v>
      </c>
      <c r="F13" s="76">
        <v>4</v>
      </c>
      <c r="G13" s="76">
        <v>0</v>
      </c>
      <c r="H13" s="76">
        <v>0</v>
      </c>
      <c r="I13" s="76">
        <v>1</v>
      </c>
      <c r="J13" s="9"/>
    </row>
    <row r="14" spans="1:10" ht="14.25">
      <c r="A14" s="151"/>
      <c r="B14" s="8" t="s">
        <v>136</v>
      </c>
      <c r="C14" s="76">
        <v>88</v>
      </c>
      <c r="D14" s="76">
        <v>17</v>
      </c>
      <c r="E14" s="76">
        <v>1</v>
      </c>
      <c r="F14" s="76">
        <v>11</v>
      </c>
      <c r="G14" s="76">
        <v>0</v>
      </c>
      <c r="H14" s="76">
        <v>1</v>
      </c>
      <c r="I14" s="76">
        <v>4</v>
      </c>
      <c r="J14" s="9"/>
    </row>
    <row r="15" spans="1:10" ht="14.25" customHeight="1">
      <c r="A15" s="152" t="s">
        <v>96</v>
      </c>
      <c r="B15" s="7" t="s">
        <v>106</v>
      </c>
      <c r="C15" s="76">
        <v>26</v>
      </c>
      <c r="D15" s="76">
        <v>7</v>
      </c>
      <c r="E15" s="76">
        <v>0</v>
      </c>
      <c r="F15" s="76">
        <v>6</v>
      </c>
      <c r="G15" s="76">
        <v>0</v>
      </c>
      <c r="H15" s="76">
        <v>1</v>
      </c>
      <c r="I15" s="76">
        <v>0</v>
      </c>
      <c r="J15" s="9"/>
    </row>
    <row r="16" spans="1:10" ht="14.25">
      <c r="A16" s="152"/>
      <c r="B16" s="7" t="s">
        <v>107</v>
      </c>
      <c r="C16" s="76">
        <v>23</v>
      </c>
      <c r="D16" s="76">
        <v>15</v>
      </c>
      <c r="E16" s="76">
        <v>5</v>
      </c>
      <c r="F16" s="76">
        <v>7</v>
      </c>
      <c r="G16" s="76">
        <v>0</v>
      </c>
      <c r="H16" s="76">
        <v>3</v>
      </c>
      <c r="I16" s="76">
        <v>0</v>
      </c>
      <c r="J16" s="9"/>
    </row>
    <row r="17" spans="1:10" ht="14.25">
      <c r="A17" s="152"/>
      <c r="B17" s="7" t="s">
        <v>108</v>
      </c>
      <c r="C17" s="76">
        <v>41</v>
      </c>
      <c r="D17" s="76">
        <v>15</v>
      </c>
      <c r="E17" s="76">
        <v>2</v>
      </c>
      <c r="F17" s="76">
        <v>12</v>
      </c>
      <c r="G17" s="76">
        <v>0</v>
      </c>
      <c r="H17" s="76">
        <v>0</v>
      </c>
      <c r="I17" s="76">
        <v>1</v>
      </c>
      <c r="J17" s="9"/>
    </row>
    <row r="18" spans="1:10" ht="14.25">
      <c r="A18" s="152"/>
      <c r="B18" s="7" t="s">
        <v>109</v>
      </c>
      <c r="C18" s="76">
        <v>115</v>
      </c>
      <c r="D18" s="76">
        <v>46</v>
      </c>
      <c r="E18" s="76">
        <v>10</v>
      </c>
      <c r="F18" s="76">
        <v>34</v>
      </c>
      <c r="G18" s="76">
        <v>0</v>
      </c>
      <c r="H18" s="76">
        <v>1</v>
      </c>
      <c r="I18" s="76">
        <v>1</v>
      </c>
      <c r="J18" s="9"/>
    </row>
    <row r="19" spans="1:10" ht="14.25">
      <c r="A19" s="152"/>
      <c r="B19" s="7" t="s">
        <v>110</v>
      </c>
      <c r="C19" s="76">
        <v>67</v>
      </c>
      <c r="D19" s="76">
        <v>22</v>
      </c>
      <c r="E19" s="76">
        <v>8</v>
      </c>
      <c r="F19" s="76">
        <v>11</v>
      </c>
      <c r="G19" s="76">
        <v>0</v>
      </c>
      <c r="H19" s="76">
        <v>1</v>
      </c>
      <c r="I19" s="76">
        <v>2</v>
      </c>
      <c r="J19" s="9"/>
    </row>
    <row r="20" spans="1:10" ht="14.25">
      <c r="A20" s="152"/>
      <c r="B20" s="7" t="s">
        <v>111</v>
      </c>
      <c r="C20" s="76">
        <v>390</v>
      </c>
      <c r="D20" s="76">
        <v>146</v>
      </c>
      <c r="E20" s="76">
        <v>28</v>
      </c>
      <c r="F20" s="76">
        <v>105</v>
      </c>
      <c r="G20" s="76">
        <v>0</v>
      </c>
      <c r="H20" s="76">
        <v>12</v>
      </c>
      <c r="I20" s="76">
        <v>1</v>
      </c>
      <c r="J20" s="9"/>
    </row>
    <row r="21" spans="1:10" ht="14.25">
      <c r="A21" s="152"/>
      <c r="B21" s="7" t="s">
        <v>112</v>
      </c>
      <c r="C21" s="76">
        <v>183</v>
      </c>
      <c r="D21" s="76">
        <v>81</v>
      </c>
      <c r="E21" s="76">
        <v>15</v>
      </c>
      <c r="F21" s="76">
        <v>52</v>
      </c>
      <c r="G21" s="76">
        <v>0</v>
      </c>
      <c r="H21" s="76">
        <v>6</v>
      </c>
      <c r="I21" s="76">
        <v>8</v>
      </c>
      <c r="J21" s="9"/>
    </row>
    <row r="22" spans="1:10" ht="14.25">
      <c r="A22" s="152"/>
      <c r="B22" s="7" t="s">
        <v>113</v>
      </c>
      <c r="C22" s="76">
        <v>45</v>
      </c>
      <c r="D22" s="76">
        <v>11</v>
      </c>
      <c r="E22" s="76">
        <v>3</v>
      </c>
      <c r="F22" s="76">
        <v>8</v>
      </c>
      <c r="G22" s="76">
        <v>0</v>
      </c>
      <c r="H22" s="76">
        <v>0</v>
      </c>
      <c r="I22" s="76">
        <v>0</v>
      </c>
      <c r="J22" s="9"/>
    </row>
    <row r="23" spans="1:10" ht="14.25">
      <c r="A23" s="152"/>
      <c r="B23" s="7" t="s">
        <v>114</v>
      </c>
      <c r="C23" s="76">
        <v>23</v>
      </c>
      <c r="D23" s="76">
        <v>7</v>
      </c>
      <c r="E23" s="76">
        <v>2</v>
      </c>
      <c r="F23" s="76">
        <v>4</v>
      </c>
      <c r="G23" s="76">
        <v>0</v>
      </c>
      <c r="H23" s="76">
        <v>1</v>
      </c>
      <c r="I23" s="76">
        <v>0</v>
      </c>
      <c r="J23" s="9"/>
    </row>
    <row r="24" spans="1:10" ht="14.25">
      <c r="A24" s="152"/>
      <c r="B24" s="7" t="s">
        <v>115</v>
      </c>
      <c r="C24" s="76">
        <v>60</v>
      </c>
      <c r="D24" s="76">
        <v>22</v>
      </c>
      <c r="E24" s="76">
        <v>1</v>
      </c>
      <c r="F24" s="76">
        <v>17</v>
      </c>
      <c r="G24" s="76">
        <v>0</v>
      </c>
      <c r="H24" s="76">
        <v>0</v>
      </c>
      <c r="I24" s="76">
        <v>4</v>
      </c>
      <c r="J24" s="9"/>
    </row>
    <row r="25" spans="1:10" ht="14.25">
      <c r="A25" s="153"/>
      <c r="B25" s="8" t="s">
        <v>136</v>
      </c>
      <c r="C25" s="76">
        <v>973</v>
      </c>
      <c r="D25" s="76">
        <v>372</v>
      </c>
      <c r="E25" s="76">
        <v>74</v>
      </c>
      <c r="F25" s="76">
        <v>256</v>
      </c>
      <c r="G25" s="76">
        <v>0</v>
      </c>
      <c r="H25" s="76">
        <v>25</v>
      </c>
      <c r="I25" s="76">
        <v>17</v>
      </c>
      <c r="J25" s="74"/>
    </row>
    <row r="26" spans="1:10" ht="14.25" customHeight="1">
      <c r="A26" s="149" t="s">
        <v>138</v>
      </c>
      <c r="B26" s="7" t="s">
        <v>116</v>
      </c>
      <c r="C26" s="76">
        <v>6</v>
      </c>
      <c r="D26" s="76">
        <v>5</v>
      </c>
      <c r="E26" s="76">
        <v>3</v>
      </c>
      <c r="F26" s="76">
        <v>2</v>
      </c>
      <c r="G26" s="76">
        <v>0</v>
      </c>
      <c r="H26" s="76">
        <v>0</v>
      </c>
      <c r="I26" s="76">
        <v>0</v>
      </c>
      <c r="J26" s="9"/>
    </row>
    <row r="27" spans="1:10" ht="14.25">
      <c r="A27" s="152"/>
      <c r="B27" s="7" t="s">
        <v>117</v>
      </c>
      <c r="C27" s="76">
        <v>14</v>
      </c>
      <c r="D27" s="76">
        <v>5</v>
      </c>
      <c r="E27" s="76">
        <v>0</v>
      </c>
      <c r="F27" s="76">
        <v>5</v>
      </c>
      <c r="G27" s="76">
        <v>0</v>
      </c>
      <c r="H27" s="76">
        <v>0</v>
      </c>
      <c r="I27" s="76">
        <v>0</v>
      </c>
      <c r="J27" s="9"/>
    </row>
    <row r="28" spans="1:10" ht="14.25">
      <c r="A28" s="152"/>
      <c r="B28" s="7" t="s">
        <v>118</v>
      </c>
      <c r="C28" s="76">
        <v>16</v>
      </c>
      <c r="D28" s="76">
        <v>5</v>
      </c>
      <c r="E28" s="76">
        <v>1</v>
      </c>
      <c r="F28" s="76">
        <v>3</v>
      </c>
      <c r="G28" s="76">
        <v>0</v>
      </c>
      <c r="H28" s="76">
        <v>0</v>
      </c>
      <c r="I28" s="76">
        <v>1</v>
      </c>
      <c r="J28" s="9"/>
    </row>
    <row r="29" spans="1:10" ht="14.25">
      <c r="A29" s="152"/>
      <c r="B29" s="7" t="s">
        <v>119</v>
      </c>
      <c r="C29" s="76">
        <v>24</v>
      </c>
      <c r="D29" s="76">
        <v>10</v>
      </c>
      <c r="E29" s="76">
        <v>3</v>
      </c>
      <c r="F29" s="76">
        <v>5</v>
      </c>
      <c r="G29" s="76">
        <v>0</v>
      </c>
      <c r="H29" s="76">
        <v>2</v>
      </c>
      <c r="I29" s="76">
        <v>0</v>
      </c>
      <c r="J29" s="9"/>
    </row>
    <row r="30" spans="1:10" ht="14.25">
      <c r="A30" s="152"/>
      <c r="B30" s="7" t="s">
        <v>120</v>
      </c>
      <c r="C30" s="76">
        <v>28</v>
      </c>
      <c r="D30" s="76">
        <v>10</v>
      </c>
      <c r="E30" s="76">
        <v>4</v>
      </c>
      <c r="F30" s="76">
        <v>6</v>
      </c>
      <c r="G30" s="76">
        <v>0</v>
      </c>
      <c r="H30" s="76">
        <v>0</v>
      </c>
      <c r="I30" s="76">
        <v>0</v>
      </c>
      <c r="J30" s="9"/>
    </row>
    <row r="31" spans="1:10" ht="14.25">
      <c r="A31" s="152"/>
      <c r="B31" s="7" t="s">
        <v>121</v>
      </c>
      <c r="C31" s="76">
        <v>155</v>
      </c>
      <c r="D31" s="76">
        <v>49</v>
      </c>
      <c r="E31" s="76">
        <v>7</v>
      </c>
      <c r="F31" s="76">
        <v>39</v>
      </c>
      <c r="G31" s="76">
        <v>0</v>
      </c>
      <c r="H31" s="76">
        <v>1</v>
      </c>
      <c r="I31" s="76">
        <v>2</v>
      </c>
      <c r="J31" s="9"/>
    </row>
    <row r="32" spans="1:10" ht="14.25">
      <c r="A32" s="152"/>
      <c r="B32" s="7" t="s">
        <v>122</v>
      </c>
      <c r="C32" s="76">
        <v>17</v>
      </c>
      <c r="D32" s="76">
        <v>3</v>
      </c>
      <c r="E32" s="76">
        <v>1</v>
      </c>
      <c r="F32" s="76">
        <v>0</v>
      </c>
      <c r="G32" s="76">
        <v>0</v>
      </c>
      <c r="H32" s="76">
        <v>0</v>
      </c>
      <c r="I32" s="76">
        <v>2</v>
      </c>
      <c r="J32" s="9"/>
    </row>
    <row r="33" spans="1:10" ht="14.25">
      <c r="A33" s="153"/>
      <c r="B33" s="8" t="s">
        <v>136</v>
      </c>
      <c r="C33" s="76">
        <v>260</v>
      </c>
      <c r="D33" s="76">
        <v>87</v>
      </c>
      <c r="E33" s="76">
        <v>19</v>
      </c>
      <c r="F33" s="76">
        <v>60</v>
      </c>
      <c r="G33" s="76">
        <v>0</v>
      </c>
      <c r="H33" s="76">
        <v>3</v>
      </c>
      <c r="I33" s="76">
        <v>5</v>
      </c>
      <c r="J33" s="9"/>
    </row>
    <row r="34" spans="1:10" ht="14.25" customHeight="1">
      <c r="A34" s="149" t="s">
        <v>139</v>
      </c>
      <c r="B34" s="7" t="s">
        <v>123</v>
      </c>
      <c r="C34" s="76">
        <v>20</v>
      </c>
      <c r="D34" s="76">
        <v>4</v>
      </c>
      <c r="E34" s="76">
        <v>0</v>
      </c>
      <c r="F34" s="76">
        <v>3</v>
      </c>
      <c r="G34" s="76">
        <v>0</v>
      </c>
      <c r="H34" s="76">
        <v>1</v>
      </c>
      <c r="I34" s="76">
        <v>0</v>
      </c>
      <c r="J34" s="9"/>
    </row>
    <row r="35" spans="1:10" ht="14.25">
      <c r="A35" s="152"/>
      <c r="B35" s="7" t="s">
        <v>124</v>
      </c>
      <c r="C35" s="76">
        <v>40</v>
      </c>
      <c r="D35" s="76">
        <v>17</v>
      </c>
      <c r="E35" s="76">
        <v>0</v>
      </c>
      <c r="F35" s="76">
        <v>16</v>
      </c>
      <c r="G35" s="76">
        <v>0</v>
      </c>
      <c r="H35" s="76">
        <v>0</v>
      </c>
      <c r="I35" s="76">
        <v>1</v>
      </c>
      <c r="J35" s="9"/>
    </row>
    <row r="36" spans="1:10" ht="14.25">
      <c r="A36" s="152"/>
      <c r="B36" s="7" t="s">
        <v>125</v>
      </c>
      <c r="C36" s="76">
        <v>263</v>
      </c>
      <c r="D36" s="76">
        <v>96</v>
      </c>
      <c r="E36" s="76">
        <v>6</v>
      </c>
      <c r="F36" s="76">
        <v>80</v>
      </c>
      <c r="G36" s="76">
        <v>0</v>
      </c>
      <c r="H36" s="76">
        <v>4</v>
      </c>
      <c r="I36" s="76">
        <v>6</v>
      </c>
      <c r="J36" s="9"/>
    </row>
    <row r="37" spans="1:10" ht="14.25">
      <c r="A37" s="152"/>
      <c r="B37" s="7" t="s">
        <v>126</v>
      </c>
      <c r="C37" s="76">
        <v>113</v>
      </c>
      <c r="D37" s="76">
        <v>52</v>
      </c>
      <c r="E37" s="76">
        <v>10</v>
      </c>
      <c r="F37" s="76">
        <v>39</v>
      </c>
      <c r="G37" s="76">
        <v>0</v>
      </c>
      <c r="H37" s="76">
        <v>2</v>
      </c>
      <c r="I37" s="76">
        <v>1</v>
      </c>
      <c r="J37" s="9"/>
    </row>
    <row r="38" spans="1:10" ht="14.25">
      <c r="A38" s="152"/>
      <c r="B38" s="7" t="s">
        <v>75</v>
      </c>
      <c r="C38" s="76">
        <v>5</v>
      </c>
      <c r="D38" s="76">
        <v>0</v>
      </c>
      <c r="E38" s="76">
        <v>0</v>
      </c>
      <c r="F38" s="76">
        <v>0</v>
      </c>
      <c r="G38" s="76">
        <v>0</v>
      </c>
      <c r="H38" s="76">
        <v>0</v>
      </c>
      <c r="I38" s="76">
        <v>0</v>
      </c>
      <c r="J38" s="9"/>
    </row>
    <row r="39" spans="1:10" ht="14.25">
      <c r="A39" s="152"/>
      <c r="B39" s="7" t="s">
        <v>76</v>
      </c>
      <c r="C39" s="76">
        <v>12</v>
      </c>
      <c r="D39" s="76">
        <v>2</v>
      </c>
      <c r="E39" s="76">
        <v>1</v>
      </c>
      <c r="F39" s="76">
        <v>0</v>
      </c>
      <c r="G39" s="76">
        <v>0</v>
      </c>
      <c r="H39" s="76">
        <v>0</v>
      </c>
      <c r="I39" s="76">
        <v>1</v>
      </c>
      <c r="J39" s="9"/>
    </row>
    <row r="40" spans="1:10" ht="14.25">
      <c r="A40" s="153"/>
      <c r="B40" s="8" t="s">
        <v>136</v>
      </c>
      <c r="C40" s="76">
        <v>453</v>
      </c>
      <c r="D40" s="76">
        <v>171</v>
      </c>
      <c r="E40" s="76">
        <v>17</v>
      </c>
      <c r="F40" s="76">
        <v>138</v>
      </c>
      <c r="G40" s="76">
        <v>0</v>
      </c>
      <c r="H40" s="76">
        <v>7</v>
      </c>
      <c r="I40" s="76">
        <v>9</v>
      </c>
      <c r="J40" s="9"/>
    </row>
    <row r="41" spans="1:10" ht="14.25" customHeight="1">
      <c r="A41" s="149" t="s">
        <v>140</v>
      </c>
      <c r="B41" s="7" t="s">
        <v>77</v>
      </c>
      <c r="C41" s="76">
        <v>7</v>
      </c>
      <c r="D41" s="76">
        <v>1</v>
      </c>
      <c r="E41" s="76">
        <v>0</v>
      </c>
      <c r="F41" s="76">
        <v>1</v>
      </c>
      <c r="G41" s="76">
        <v>0</v>
      </c>
      <c r="H41" s="76">
        <v>0</v>
      </c>
      <c r="I41" s="76">
        <v>0</v>
      </c>
      <c r="J41" s="9"/>
    </row>
    <row r="42" spans="1:10" ht="14.25">
      <c r="A42" s="152"/>
      <c r="B42" s="7" t="s">
        <v>78</v>
      </c>
      <c r="C42" s="76">
        <v>3</v>
      </c>
      <c r="D42" s="76">
        <v>0</v>
      </c>
      <c r="E42" s="76">
        <v>0</v>
      </c>
      <c r="F42" s="76">
        <v>0</v>
      </c>
      <c r="G42" s="76">
        <v>0</v>
      </c>
      <c r="H42" s="76">
        <v>0</v>
      </c>
      <c r="I42" s="76">
        <v>0</v>
      </c>
      <c r="J42" s="9"/>
    </row>
    <row r="43" spans="1:10" ht="14.25">
      <c r="A43" s="152"/>
      <c r="B43" s="7" t="s">
        <v>79</v>
      </c>
      <c r="C43" s="76">
        <v>13</v>
      </c>
      <c r="D43" s="76">
        <v>4</v>
      </c>
      <c r="E43" s="76">
        <v>1</v>
      </c>
      <c r="F43" s="76">
        <v>3</v>
      </c>
      <c r="G43" s="76">
        <v>0</v>
      </c>
      <c r="H43" s="76">
        <v>0</v>
      </c>
      <c r="I43" s="76">
        <v>0</v>
      </c>
      <c r="J43" s="9"/>
    </row>
    <row r="44" spans="1:10" ht="14.25">
      <c r="A44" s="152"/>
      <c r="B44" s="7" t="s">
        <v>80</v>
      </c>
      <c r="C44" s="76">
        <v>24</v>
      </c>
      <c r="D44" s="76">
        <v>5</v>
      </c>
      <c r="E44" s="76">
        <v>1</v>
      </c>
      <c r="F44" s="76">
        <v>3</v>
      </c>
      <c r="G44" s="76">
        <v>0</v>
      </c>
      <c r="H44" s="76">
        <v>0</v>
      </c>
      <c r="I44" s="76">
        <v>1</v>
      </c>
      <c r="J44" s="9"/>
    </row>
    <row r="45" spans="1:10" ht="14.25">
      <c r="A45" s="152"/>
      <c r="B45" s="7" t="s">
        <v>81</v>
      </c>
      <c r="C45" s="76">
        <v>10</v>
      </c>
      <c r="D45" s="76">
        <v>3</v>
      </c>
      <c r="E45" s="76">
        <v>1</v>
      </c>
      <c r="F45" s="76">
        <v>2</v>
      </c>
      <c r="G45" s="76">
        <v>0</v>
      </c>
      <c r="H45" s="76">
        <v>0</v>
      </c>
      <c r="I45" s="76">
        <v>0</v>
      </c>
      <c r="J45" s="9"/>
    </row>
    <row r="46" spans="1:10" ht="14.25">
      <c r="A46" s="152"/>
      <c r="B46" s="7" t="s">
        <v>82</v>
      </c>
      <c r="C46" s="76">
        <v>7</v>
      </c>
      <c r="D46" s="76">
        <v>0</v>
      </c>
      <c r="E46" s="76">
        <v>0</v>
      </c>
      <c r="F46" s="76">
        <v>0</v>
      </c>
      <c r="G46" s="76">
        <v>0</v>
      </c>
      <c r="H46" s="76">
        <v>0</v>
      </c>
      <c r="I46" s="76">
        <v>0</v>
      </c>
      <c r="J46" s="9"/>
    </row>
    <row r="47" spans="1:10" ht="14.25">
      <c r="A47" s="152"/>
      <c r="B47" s="7" t="s">
        <v>141</v>
      </c>
      <c r="C47" s="76">
        <v>13</v>
      </c>
      <c r="D47" s="76">
        <v>3</v>
      </c>
      <c r="E47" s="76">
        <v>0</v>
      </c>
      <c r="F47" s="76">
        <v>3</v>
      </c>
      <c r="G47" s="76">
        <v>0</v>
      </c>
      <c r="H47" s="76">
        <v>0</v>
      </c>
      <c r="I47" s="76">
        <v>0</v>
      </c>
      <c r="J47" s="9"/>
    </row>
    <row r="48" spans="1:10" ht="14.25">
      <c r="A48" s="152"/>
      <c r="B48" s="7" t="s">
        <v>84</v>
      </c>
      <c r="C48" s="76">
        <v>11</v>
      </c>
      <c r="D48" s="76">
        <v>2</v>
      </c>
      <c r="E48" s="76">
        <v>0</v>
      </c>
      <c r="F48" s="76">
        <v>1</v>
      </c>
      <c r="G48" s="76">
        <v>0</v>
      </c>
      <c r="H48" s="76">
        <v>1</v>
      </c>
      <c r="I48" s="76">
        <v>0</v>
      </c>
      <c r="J48" s="9"/>
    </row>
    <row r="49" spans="1:10" ht="14.25">
      <c r="A49" s="152"/>
      <c r="B49" s="7" t="s">
        <v>85</v>
      </c>
      <c r="C49" s="76">
        <v>1</v>
      </c>
      <c r="D49" s="76">
        <v>1</v>
      </c>
      <c r="E49" s="76">
        <v>0</v>
      </c>
      <c r="F49" s="76">
        <v>1</v>
      </c>
      <c r="G49" s="76">
        <v>0</v>
      </c>
      <c r="H49" s="76">
        <v>0</v>
      </c>
      <c r="I49" s="76">
        <v>0</v>
      </c>
      <c r="J49" s="9"/>
    </row>
    <row r="50" spans="1:10" ht="14.25">
      <c r="A50" s="153"/>
      <c r="B50" s="8" t="s">
        <v>136</v>
      </c>
      <c r="C50" s="76">
        <v>89</v>
      </c>
      <c r="D50" s="76">
        <v>19</v>
      </c>
      <c r="E50" s="76">
        <v>3</v>
      </c>
      <c r="F50" s="76">
        <v>14</v>
      </c>
      <c r="G50" s="76">
        <v>0</v>
      </c>
      <c r="H50" s="76">
        <v>1</v>
      </c>
      <c r="I50" s="76">
        <v>1</v>
      </c>
      <c r="J50" s="9"/>
    </row>
    <row r="51" spans="1:10" ht="14.25" customHeight="1">
      <c r="A51" s="149" t="s">
        <v>97</v>
      </c>
      <c r="B51" s="7" t="s">
        <v>86</v>
      </c>
      <c r="C51" s="76">
        <v>51</v>
      </c>
      <c r="D51" s="76">
        <v>20</v>
      </c>
      <c r="E51" s="76">
        <v>2</v>
      </c>
      <c r="F51" s="76">
        <v>13</v>
      </c>
      <c r="G51" s="76">
        <v>0</v>
      </c>
      <c r="H51" s="76">
        <v>0</v>
      </c>
      <c r="I51" s="76">
        <v>5</v>
      </c>
      <c r="J51" s="9"/>
    </row>
    <row r="52" spans="1:10" ht="14.25">
      <c r="A52" s="152"/>
      <c r="B52" s="7" t="s">
        <v>87</v>
      </c>
      <c r="C52" s="76">
        <v>4</v>
      </c>
      <c r="D52" s="76">
        <v>0</v>
      </c>
      <c r="E52" s="76">
        <v>0</v>
      </c>
      <c r="F52" s="76">
        <v>0</v>
      </c>
      <c r="G52" s="76">
        <v>0</v>
      </c>
      <c r="H52" s="76">
        <v>0</v>
      </c>
      <c r="I52" s="76">
        <v>0</v>
      </c>
      <c r="J52" s="9"/>
    </row>
    <row r="53" spans="1:10" ht="14.25">
      <c r="A53" s="152"/>
      <c r="B53" s="7" t="s">
        <v>142</v>
      </c>
      <c r="C53" s="76">
        <v>9</v>
      </c>
      <c r="D53" s="76">
        <v>6</v>
      </c>
      <c r="E53" s="76">
        <v>1</v>
      </c>
      <c r="F53" s="76">
        <v>5</v>
      </c>
      <c r="G53" s="76">
        <v>0</v>
      </c>
      <c r="H53" s="76">
        <v>0</v>
      </c>
      <c r="I53" s="76">
        <v>0</v>
      </c>
      <c r="J53" s="9"/>
    </row>
    <row r="54" spans="1:10" ht="14.25">
      <c r="A54" s="152"/>
      <c r="B54" s="7" t="s">
        <v>89</v>
      </c>
      <c r="C54" s="76">
        <v>8</v>
      </c>
      <c r="D54" s="76">
        <v>4</v>
      </c>
      <c r="E54" s="76">
        <v>0</v>
      </c>
      <c r="F54" s="76">
        <v>4</v>
      </c>
      <c r="G54" s="76">
        <v>0</v>
      </c>
      <c r="H54" s="76">
        <v>0</v>
      </c>
      <c r="I54" s="76">
        <v>0</v>
      </c>
      <c r="J54" s="9"/>
    </row>
    <row r="55" spans="1:10" ht="14.25">
      <c r="A55" s="152"/>
      <c r="B55" s="7" t="s">
        <v>90</v>
      </c>
      <c r="C55" s="76">
        <v>7</v>
      </c>
      <c r="D55" s="76">
        <v>2</v>
      </c>
      <c r="E55" s="76">
        <v>1</v>
      </c>
      <c r="F55" s="76">
        <v>1</v>
      </c>
      <c r="G55" s="76">
        <v>0</v>
      </c>
      <c r="H55" s="76">
        <v>0</v>
      </c>
      <c r="I55" s="76">
        <v>0</v>
      </c>
      <c r="J55" s="9"/>
    </row>
    <row r="56" spans="1:10" ht="14.25">
      <c r="A56" s="152"/>
      <c r="B56" s="7" t="s">
        <v>91</v>
      </c>
      <c r="C56" s="76">
        <v>5</v>
      </c>
      <c r="D56" s="76">
        <v>2</v>
      </c>
      <c r="E56" s="76">
        <v>0</v>
      </c>
      <c r="F56" s="76">
        <v>2</v>
      </c>
      <c r="G56" s="76">
        <v>0</v>
      </c>
      <c r="H56" s="76">
        <v>0</v>
      </c>
      <c r="I56" s="76">
        <v>0</v>
      </c>
      <c r="J56" s="9"/>
    </row>
    <row r="57" spans="1:10" ht="14.25">
      <c r="A57" s="152"/>
      <c r="B57" s="7" t="s">
        <v>92</v>
      </c>
      <c r="C57" s="76">
        <v>24</v>
      </c>
      <c r="D57" s="76">
        <v>5</v>
      </c>
      <c r="E57" s="76">
        <v>0</v>
      </c>
      <c r="F57" s="76">
        <v>5</v>
      </c>
      <c r="G57" s="76">
        <v>0</v>
      </c>
      <c r="H57" s="76">
        <v>0</v>
      </c>
      <c r="I57" s="76">
        <v>0</v>
      </c>
      <c r="J57" s="9"/>
    </row>
    <row r="58" spans="1:10" ht="14.25">
      <c r="A58" s="152"/>
      <c r="B58" s="7" t="s">
        <v>93</v>
      </c>
      <c r="C58" s="76">
        <v>6</v>
      </c>
      <c r="D58" s="76">
        <v>0</v>
      </c>
      <c r="E58" s="76">
        <v>0</v>
      </c>
      <c r="F58" s="76">
        <v>0</v>
      </c>
      <c r="G58" s="76">
        <v>0</v>
      </c>
      <c r="H58" s="76">
        <v>0</v>
      </c>
      <c r="I58" s="76">
        <v>0</v>
      </c>
      <c r="J58" s="9"/>
    </row>
    <row r="59" spans="1:10" ht="14.25">
      <c r="A59" s="153"/>
      <c r="B59" s="8" t="s">
        <v>136</v>
      </c>
      <c r="C59" s="76">
        <v>114</v>
      </c>
      <c r="D59" s="76">
        <v>39</v>
      </c>
      <c r="E59" s="76">
        <v>4</v>
      </c>
      <c r="F59" s="76">
        <v>30</v>
      </c>
      <c r="G59" s="76">
        <v>0</v>
      </c>
      <c r="H59" s="76">
        <v>0</v>
      </c>
      <c r="I59" s="76">
        <v>5</v>
      </c>
      <c r="J59" s="9"/>
    </row>
    <row r="60" spans="1:10" ht="14.25">
      <c r="A60" s="148" t="s">
        <v>98</v>
      </c>
      <c r="B60" s="148"/>
      <c r="C60" s="76">
        <v>2006</v>
      </c>
      <c r="D60" s="76">
        <v>710</v>
      </c>
      <c r="E60" s="76">
        <v>119</v>
      </c>
      <c r="F60" s="76">
        <v>512</v>
      </c>
      <c r="G60" s="76">
        <v>0</v>
      </c>
      <c r="H60" s="76">
        <v>37</v>
      </c>
      <c r="I60" s="76">
        <v>42</v>
      </c>
      <c r="J60" s="9"/>
    </row>
    <row r="61" spans="1:9" ht="13.5">
      <c r="A61" s="10" t="s">
        <v>152</v>
      </c>
      <c r="B61" s="77"/>
      <c r="C61" s="77"/>
      <c r="D61" s="77"/>
      <c r="E61" s="77"/>
      <c r="F61" s="77"/>
      <c r="G61" s="77"/>
      <c r="H61" s="77"/>
      <c r="I61" s="77"/>
    </row>
    <row r="62" spans="1:9" ht="13.5">
      <c r="A62" s="10" t="s">
        <v>153</v>
      </c>
      <c r="B62" s="77"/>
      <c r="C62" s="77"/>
      <c r="D62" s="77"/>
      <c r="E62" s="77"/>
      <c r="F62" s="77"/>
      <c r="G62" s="77"/>
      <c r="H62" s="77"/>
      <c r="I62" s="77"/>
    </row>
    <row r="63" spans="1:9" ht="13.5">
      <c r="A63" s="11" t="s">
        <v>154</v>
      </c>
      <c r="B63" s="77"/>
      <c r="C63" s="77"/>
      <c r="D63" s="77"/>
      <c r="E63" s="77"/>
      <c r="F63" s="77"/>
      <c r="G63" s="77"/>
      <c r="H63" s="77"/>
      <c r="I63" s="77"/>
    </row>
  </sheetData>
  <sheetProtection/>
  <mergeCells count="13">
    <mergeCell ref="A3:B5"/>
    <mergeCell ref="C3:I3"/>
    <mergeCell ref="C4:C5"/>
    <mergeCell ref="D4:D5"/>
    <mergeCell ref="E4:I4"/>
    <mergeCell ref="A6:A7"/>
    <mergeCell ref="A60:B60"/>
    <mergeCell ref="A8:A14"/>
    <mergeCell ref="A15:A25"/>
    <mergeCell ref="A26:A33"/>
    <mergeCell ref="A34:A40"/>
    <mergeCell ref="A41:A50"/>
    <mergeCell ref="A51:A59"/>
  </mergeCells>
  <printOptions/>
  <pageMargins left="0.7" right="0.7" top="0.75" bottom="0.75" header="0.3" footer="0.3"/>
  <pageSetup fitToHeight="1" fitToWidth="1" horizontalDpi="600" verticalDpi="600" orientation="portrait" paperSize="9" scale="78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3"/>
  <sheetViews>
    <sheetView zoomScalePageLayoutView="0" workbookViewId="0" topLeftCell="A1">
      <selection activeCell="A1" sqref="A1"/>
    </sheetView>
  </sheetViews>
  <sheetFormatPr defaultColWidth="8.875" defaultRowHeight="13.5"/>
  <cols>
    <col min="1" max="2" width="8.875" style="0" customWidth="1"/>
    <col min="3" max="3" width="7.625" style="0" bestFit="1" customWidth="1"/>
    <col min="4" max="4" width="7.375" style="0" bestFit="1" customWidth="1"/>
    <col min="5" max="5" width="6.625" style="0" bestFit="1" customWidth="1"/>
    <col min="6" max="6" width="5.875" style="0" bestFit="1" customWidth="1"/>
    <col min="7" max="7" width="6.625" style="0" bestFit="1" customWidth="1"/>
    <col min="8" max="8" width="5.875" style="0" bestFit="1" customWidth="1"/>
    <col min="9" max="9" width="6.625" style="0" bestFit="1" customWidth="1"/>
    <col min="10" max="10" width="5.875" style="0" bestFit="1" customWidth="1"/>
    <col min="11" max="11" width="4.375" style="0" bestFit="1" customWidth="1"/>
    <col min="12" max="12" width="3.875" style="0" bestFit="1" customWidth="1"/>
    <col min="13" max="13" width="5.375" style="0" bestFit="1" customWidth="1"/>
    <col min="14" max="14" width="4.875" style="0" bestFit="1" customWidth="1"/>
  </cols>
  <sheetData>
    <row r="1" spans="1:14" ht="13.5">
      <c r="A1" s="1" t="s">
        <v>30</v>
      </c>
      <c r="B1" s="1"/>
      <c r="C1" s="1"/>
      <c r="D1" s="2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3.5">
      <c r="A2" s="3"/>
      <c r="B2" s="1" t="s">
        <v>144</v>
      </c>
      <c r="C2" s="1"/>
      <c r="D2" s="2"/>
      <c r="E2" s="1"/>
      <c r="F2" s="1"/>
      <c r="G2" s="1"/>
      <c r="H2" s="1"/>
      <c r="I2" s="1"/>
      <c r="J2" s="1"/>
      <c r="K2" s="1"/>
      <c r="L2" s="3"/>
      <c r="M2" s="1"/>
      <c r="N2" s="3"/>
    </row>
    <row r="3" spans="1:14" ht="13.5">
      <c r="A3" s="154" t="s">
        <v>127</v>
      </c>
      <c r="B3" s="155"/>
      <c r="C3" s="162" t="s">
        <v>128</v>
      </c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4"/>
    </row>
    <row r="4" spans="1:14" ht="13.5">
      <c r="A4" s="156"/>
      <c r="B4" s="140"/>
      <c r="C4" s="154" t="s">
        <v>129</v>
      </c>
      <c r="D4" s="165"/>
      <c r="E4" s="168" t="s">
        <v>130</v>
      </c>
      <c r="F4" s="169"/>
      <c r="G4" s="4"/>
      <c r="H4" s="4"/>
      <c r="I4" s="4"/>
      <c r="J4" s="4"/>
      <c r="K4" s="4"/>
      <c r="L4" s="4"/>
      <c r="M4" s="5"/>
      <c r="N4" s="6"/>
    </row>
    <row r="5" spans="1:14" ht="13.5">
      <c r="A5" s="156"/>
      <c r="B5" s="140"/>
      <c r="C5" s="166"/>
      <c r="D5" s="167"/>
      <c r="E5" s="170"/>
      <c r="F5" s="171"/>
      <c r="G5" s="172" t="s">
        <v>131</v>
      </c>
      <c r="H5" s="173"/>
      <c r="I5" s="172" t="s">
        <v>132</v>
      </c>
      <c r="J5" s="173"/>
      <c r="K5" s="172" t="s">
        <v>133</v>
      </c>
      <c r="L5" s="173"/>
      <c r="M5" s="172" t="s">
        <v>134</v>
      </c>
      <c r="N5" s="174"/>
    </row>
    <row r="6" spans="1:14" ht="14.25">
      <c r="A6" s="160" t="s">
        <v>135</v>
      </c>
      <c r="B6" s="7" t="s">
        <v>99</v>
      </c>
      <c r="C6" s="12">
        <v>157</v>
      </c>
      <c r="D6" s="13">
        <v>25</v>
      </c>
      <c r="E6" s="12">
        <v>118</v>
      </c>
      <c r="F6" s="14">
        <v>3</v>
      </c>
      <c r="G6" s="15">
        <v>48</v>
      </c>
      <c r="H6" s="13">
        <v>1</v>
      </c>
      <c r="I6" s="12">
        <v>62</v>
      </c>
      <c r="J6" s="14">
        <v>2</v>
      </c>
      <c r="K6" s="15">
        <v>0</v>
      </c>
      <c r="L6" s="13">
        <v>0</v>
      </c>
      <c r="M6" s="12">
        <v>8</v>
      </c>
      <c r="N6" s="14">
        <v>0</v>
      </c>
    </row>
    <row r="7" spans="1:17" ht="14.25">
      <c r="A7" s="161"/>
      <c r="B7" s="7" t="s">
        <v>136</v>
      </c>
      <c r="C7" s="12">
        <f>SUM(C6)</f>
        <v>157</v>
      </c>
      <c r="D7" s="13">
        <f aca="true" t="shared" si="0" ref="D7:N7">SUM(D6)</f>
        <v>25</v>
      </c>
      <c r="E7" s="12">
        <f t="shared" si="0"/>
        <v>118</v>
      </c>
      <c r="F7" s="14">
        <f t="shared" si="0"/>
        <v>3</v>
      </c>
      <c r="G7" s="15">
        <f t="shared" si="0"/>
        <v>48</v>
      </c>
      <c r="H7" s="13">
        <f t="shared" si="0"/>
        <v>1</v>
      </c>
      <c r="I7" s="12">
        <f t="shared" si="0"/>
        <v>62</v>
      </c>
      <c r="J7" s="14">
        <f t="shared" si="0"/>
        <v>2</v>
      </c>
      <c r="K7" s="15">
        <f t="shared" si="0"/>
        <v>0</v>
      </c>
      <c r="L7" s="13">
        <f t="shared" si="0"/>
        <v>0</v>
      </c>
      <c r="M7" s="12">
        <f t="shared" si="0"/>
        <v>8</v>
      </c>
      <c r="N7" s="14">
        <f t="shared" si="0"/>
        <v>0</v>
      </c>
      <c r="Q7" s="9"/>
    </row>
    <row r="8" spans="1:14" ht="14.25">
      <c r="A8" s="149" t="s">
        <v>137</v>
      </c>
      <c r="B8" s="7" t="s">
        <v>100</v>
      </c>
      <c r="C8" s="12">
        <v>18</v>
      </c>
      <c r="D8" s="13">
        <v>5</v>
      </c>
      <c r="E8" s="12">
        <v>5</v>
      </c>
      <c r="F8" s="14">
        <v>0</v>
      </c>
      <c r="G8" s="15">
        <v>3</v>
      </c>
      <c r="H8" s="13">
        <v>0</v>
      </c>
      <c r="I8" s="12">
        <v>2</v>
      </c>
      <c r="J8" s="14">
        <v>0</v>
      </c>
      <c r="K8" s="15">
        <v>0</v>
      </c>
      <c r="L8" s="13">
        <v>0</v>
      </c>
      <c r="M8" s="12">
        <v>0</v>
      </c>
      <c r="N8" s="14">
        <v>0</v>
      </c>
    </row>
    <row r="9" spans="1:14" ht="14.25">
      <c r="A9" s="150"/>
      <c r="B9" s="7" t="s">
        <v>101</v>
      </c>
      <c r="C9" s="12">
        <v>44</v>
      </c>
      <c r="D9" s="13">
        <v>11</v>
      </c>
      <c r="E9" s="12">
        <v>31</v>
      </c>
      <c r="F9" s="14">
        <v>2</v>
      </c>
      <c r="G9" s="15">
        <v>9</v>
      </c>
      <c r="H9" s="13">
        <v>0</v>
      </c>
      <c r="I9" s="12">
        <v>18</v>
      </c>
      <c r="J9" s="14">
        <v>2</v>
      </c>
      <c r="K9" s="15">
        <v>0</v>
      </c>
      <c r="L9" s="13">
        <v>0</v>
      </c>
      <c r="M9" s="12">
        <v>4</v>
      </c>
      <c r="N9" s="14">
        <v>0</v>
      </c>
    </row>
    <row r="10" spans="1:14" ht="14.25">
      <c r="A10" s="150"/>
      <c r="B10" s="7" t="s">
        <v>102</v>
      </c>
      <c r="C10" s="12">
        <v>43</v>
      </c>
      <c r="D10" s="13">
        <v>8</v>
      </c>
      <c r="E10" s="12">
        <v>30</v>
      </c>
      <c r="F10" s="14">
        <v>1</v>
      </c>
      <c r="G10" s="15">
        <v>7</v>
      </c>
      <c r="H10" s="13">
        <v>0</v>
      </c>
      <c r="I10" s="12">
        <v>22</v>
      </c>
      <c r="J10" s="14">
        <v>1</v>
      </c>
      <c r="K10" s="15">
        <v>0</v>
      </c>
      <c r="L10" s="13">
        <v>0</v>
      </c>
      <c r="M10" s="12">
        <v>1</v>
      </c>
      <c r="N10" s="14">
        <v>0</v>
      </c>
    </row>
    <row r="11" spans="1:14" ht="14.25">
      <c r="A11" s="150"/>
      <c r="B11" s="7" t="s">
        <v>103</v>
      </c>
      <c r="C11" s="12">
        <v>11</v>
      </c>
      <c r="D11" s="13">
        <v>5</v>
      </c>
      <c r="E11" s="12">
        <v>5</v>
      </c>
      <c r="F11" s="14">
        <v>0</v>
      </c>
      <c r="G11" s="15">
        <v>3</v>
      </c>
      <c r="H11" s="13">
        <v>0</v>
      </c>
      <c r="I11" s="12">
        <v>1</v>
      </c>
      <c r="J11" s="14">
        <v>0</v>
      </c>
      <c r="K11" s="15">
        <v>0</v>
      </c>
      <c r="L11" s="13">
        <v>0</v>
      </c>
      <c r="M11" s="12">
        <v>1</v>
      </c>
      <c r="N11" s="14">
        <v>0</v>
      </c>
    </row>
    <row r="12" spans="1:14" ht="14.25">
      <c r="A12" s="150"/>
      <c r="B12" s="7" t="s">
        <v>104</v>
      </c>
      <c r="C12" s="12">
        <v>70</v>
      </c>
      <c r="D12" s="13">
        <v>12</v>
      </c>
      <c r="E12" s="12">
        <v>38</v>
      </c>
      <c r="F12" s="14">
        <v>1</v>
      </c>
      <c r="G12" s="15">
        <v>19</v>
      </c>
      <c r="H12" s="13">
        <v>1</v>
      </c>
      <c r="I12" s="12">
        <v>16</v>
      </c>
      <c r="J12" s="14">
        <v>0</v>
      </c>
      <c r="K12" s="15">
        <v>0</v>
      </c>
      <c r="L12" s="13">
        <v>0</v>
      </c>
      <c r="M12" s="12">
        <v>3</v>
      </c>
      <c r="N12" s="14">
        <v>0</v>
      </c>
    </row>
    <row r="13" spans="1:14" ht="14.25">
      <c r="A13" s="150"/>
      <c r="B13" s="7" t="s">
        <v>105</v>
      </c>
      <c r="C13" s="12">
        <v>88</v>
      </c>
      <c r="D13" s="13">
        <v>24</v>
      </c>
      <c r="E13" s="12">
        <v>52</v>
      </c>
      <c r="F13" s="14">
        <v>1</v>
      </c>
      <c r="G13" s="15">
        <v>19</v>
      </c>
      <c r="H13" s="13">
        <v>0</v>
      </c>
      <c r="I13" s="12">
        <v>26</v>
      </c>
      <c r="J13" s="14">
        <v>1</v>
      </c>
      <c r="K13" s="15">
        <v>0</v>
      </c>
      <c r="L13" s="13">
        <v>0</v>
      </c>
      <c r="M13" s="12">
        <v>7</v>
      </c>
      <c r="N13" s="14">
        <v>0</v>
      </c>
    </row>
    <row r="14" spans="1:14" ht="14.25">
      <c r="A14" s="151"/>
      <c r="B14" s="8" t="s">
        <v>136</v>
      </c>
      <c r="C14" s="12">
        <f>SUM(C8:C13)</f>
        <v>274</v>
      </c>
      <c r="D14" s="13">
        <f aca="true" t="shared" si="1" ref="D14:N14">SUM(D8:D13)</f>
        <v>65</v>
      </c>
      <c r="E14" s="12">
        <f t="shared" si="1"/>
        <v>161</v>
      </c>
      <c r="F14" s="14">
        <f t="shared" si="1"/>
        <v>5</v>
      </c>
      <c r="G14" s="15">
        <f t="shared" si="1"/>
        <v>60</v>
      </c>
      <c r="H14" s="13">
        <f t="shared" si="1"/>
        <v>1</v>
      </c>
      <c r="I14" s="12">
        <f t="shared" si="1"/>
        <v>85</v>
      </c>
      <c r="J14" s="14">
        <f t="shared" si="1"/>
        <v>4</v>
      </c>
      <c r="K14" s="15">
        <f t="shared" si="1"/>
        <v>0</v>
      </c>
      <c r="L14" s="13">
        <f t="shared" si="1"/>
        <v>0</v>
      </c>
      <c r="M14" s="12">
        <f t="shared" si="1"/>
        <v>16</v>
      </c>
      <c r="N14" s="14">
        <f t="shared" si="1"/>
        <v>0</v>
      </c>
    </row>
    <row r="15" spans="1:14" ht="14.25">
      <c r="A15" s="152" t="s">
        <v>96</v>
      </c>
      <c r="B15" s="7" t="s">
        <v>106</v>
      </c>
      <c r="C15" s="12">
        <v>36</v>
      </c>
      <c r="D15" s="13">
        <v>17</v>
      </c>
      <c r="E15" s="12">
        <v>15</v>
      </c>
      <c r="F15" s="14">
        <v>2</v>
      </c>
      <c r="G15" s="15">
        <v>4</v>
      </c>
      <c r="H15" s="13">
        <v>0</v>
      </c>
      <c r="I15" s="12">
        <v>8</v>
      </c>
      <c r="J15" s="14">
        <v>2</v>
      </c>
      <c r="K15" s="15">
        <v>1</v>
      </c>
      <c r="L15" s="13">
        <v>0</v>
      </c>
      <c r="M15" s="12">
        <v>2</v>
      </c>
      <c r="N15" s="14">
        <v>0</v>
      </c>
    </row>
    <row r="16" spans="1:14" ht="14.25">
      <c r="A16" s="152"/>
      <c r="B16" s="7" t="s">
        <v>107</v>
      </c>
      <c r="C16" s="12">
        <v>71</v>
      </c>
      <c r="D16" s="13">
        <v>15</v>
      </c>
      <c r="E16" s="12">
        <v>53</v>
      </c>
      <c r="F16" s="14">
        <v>9</v>
      </c>
      <c r="G16" s="15">
        <v>15</v>
      </c>
      <c r="H16" s="13">
        <v>4</v>
      </c>
      <c r="I16" s="12">
        <v>27</v>
      </c>
      <c r="J16" s="14">
        <v>2</v>
      </c>
      <c r="K16" s="15">
        <v>0</v>
      </c>
      <c r="L16" s="13">
        <v>0</v>
      </c>
      <c r="M16" s="12">
        <v>11</v>
      </c>
      <c r="N16" s="14">
        <v>3</v>
      </c>
    </row>
    <row r="17" spans="1:14" ht="14.25">
      <c r="A17" s="152"/>
      <c r="B17" s="7" t="s">
        <v>108</v>
      </c>
      <c r="C17" s="12">
        <v>69</v>
      </c>
      <c r="D17" s="13">
        <v>29</v>
      </c>
      <c r="E17" s="12">
        <v>43</v>
      </c>
      <c r="F17" s="14">
        <v>10</v>
      </c>
      <c r="G17" s="15">
        <v>15</v>
      </c>
      <c r="H17" s="13">
        <v>2</v>
      </c>
      <c r="I17" s="12">
        <v>24</v>
      </c>
      <c r="J17" s="14">
        <v>8</v>
      </c>
      <c r="K17" s="15">
        <v>0</v>
      </c>
      <c r="L17" s="13">
        <v>0</v>
      </c>
      <c r="M17" s="12">
        <v>4</v>
      </c>
      <c r="N17" s="14">
        <v>0</v>
      </c>
    </row>
    <row r="18" spans="1:14" ht="14.25">
      <c r="A18" s="152"/>
      <c r="B18" s="7" t="s">
        <v>109</v>
      </c>
      <c r="C18" s="12">
        <v>876</v>
      </c>
      <c r="D18" s="13">
        <v>78</v>
      </c>
      <c r="E18" s="12">
        <v>355</v>
      </c>
      <c r="F18" s="14">
        <v>28</v>
      </c>
      <c r="G18" s="15">
        <v>90</v>
      </c>
      <c r="H18" s="13">
        <v>7</v>
      </c>
      <c r="I18" s="12">
        <v>229</v>
      </c>
      <c r="J18" s="14">
        <v>21</v>
      </c>
      <c r="K18" s="15">
        <v>0</v>
      </c>
      <c r="L18" s="13">
        <v>0</v>
      </c>
      <c r="M18" s="12">
        <v>36</v>
      </c>
      <c r="N18" s="14">
        <v>0</v>
      </c>
    </row>
    <row r="19" spans="1:14" ht="14.25">
      <c r="A19" s="152"/>
      <c r="B19" s="7" t="s">
        <v>110</v>
      </c>
      <c r="C19" s="12">
        <v>323</v>
      </c>
      <c r="D19" s="13">
        <v>52</v>
      </c>
      <c r="E19" s="12">
        <v>162</v>
      </c>
      <c r="F19" s="14">
        <v>17</v>
      </c>
      <c r="G19" s="15">
        <v>48</v>
      </c>
      <c r="H19" s="13">
        <v>8</v>
      </c>
      <c r="I19" s="12">
        <v>97</v>
      </c>
      <c r="J19" s="14">
        <v>8</v>
      </c>
      <c r="K19" s="15">
        <v>1</v>
      </c>
      <c r="L19" s="13">
        <v>0</v>
      </c>
      <c r="M19" s="12">
        <v>16</v>
      </c>
      <c r="N19" s="14">
        <v>1</v>
      </c>
    </row>
    <row r="20" spans="1:14" ht="14.25">
      <c r="A20" s="152"/>
      <c r="B20" s="7" t="s">
        <v>111</v>
      </c>
      <c r="C20" s="12">
        <v>3805</v>
      </c>
      <c r="D20" s="13">
        <v>296</v>
      </c>
      <c r="E20" s="12">
        <v>1458</v>
      </c>
      <c r="F20" s="14">
        <v>106</v>
      </c>
      <c r="G20" s="15">
        <v>192</v>
      </c>
      <c r="H20" s="13">
        <v>28</v>
      </c>
      <c r="I20" s="12">
        <v>1070</v>
      </c>
      <c r="J20" s="14">
        <v>68</v>
      </c>
      <c r="K20" s="15">
        <v>2</v>
      </c>
      <c r="L20" s="13">
        <v>0</v>
      </c>
      <c r="M20" s="12">
        <v>194</v>
      </c>
      <c r="N20" s="14">
        <v>10</v>
      </c>
    </row>
    <row r="21" spans="1:14" ht="14.25">
      <c r="A21" s="152"/>
      <c r="B21" s="7" t="s">
        <v>112</v>
      </c>
      <c r="C21" s="12">
        <v>1129</v>
      </c>
      <c r="D21" s="13">
        <v>118</v>
      </c>
      <c r="E21" s="12">
        <v>622</v>
      </c>
      <c r="F21" s="14">
        <v>48</v>
      </c>
      <c r="G21" s="15">
        <v>130</v>
      </c>
      <c r="H21" s="13">
        <v>11</v>
      </c>
      <c r="I21" s="12">
        <v>387</v>
      </c>
      <c r="J21" s="14">
        <v>36</v>
      </c>
      <c r="K21" s="15">
        <v>2</v>
      </c>
      <c r="L21" s="13">
        <v>0</v>
      </c>
      <c r="M21" s="12">
        <v>103</v>
      </c>
      <c r="N21" s="14">
        <v>1</v>
      </c>
    </row>
    <row r="22" spans="1:14" ht="14.25">
      <c r="A22" s="152"/>
      <c r="B22" s="7" t="s">
        <v>113</v>
      </c>
      <c r="C22" s="12">
        <v>195</v>
      </c>
      <c r="D22" s="13">
        <v>36</v>
      </c>
      <c r="E22" s="12">
        <v>150</v>
      </c>
      <c r="F22" s="14">
        <v>9</v>
      </c>
      <c r="G22" s="15">
        <v>33</v>
      </c>
      <c r="H22" s="13">
        <v>3</v>
      </c>
      <c r="I22" s="12">
        <v>107</v>
      </c>
      <c r="J22" s="14">
        <v>6</v>
      </c>
      <c r="K22" s="15">
        <v>0</v>
      </c>
      <c r="L22" s="13">
        <v>0</v>
      </c>
      <c r="M22" s="12">
        <v>10</v>
      </c>
      <c r="N22" s="14">
        <v>0</v>
      </c>
    </row>
    <row r="23" spans="1:14" ht="14.25">
      <c r="A23" s="152"/>
      <c r="B23" s="7" t="s">
        <v>114</v>
      </c>
      <c r="C23" s="12">
        <v>46</v>
      </c>
      <c r="D23" s="13">
        <v>19</v>
      </c>
      <c r="E23" s="12">
        <v>26</v>
      </c>
      <c r="F23" s="14">
        <v>6</v>
      </c>
      <c r="G23" s="15">
        <v>8</v>
      </c>
      <c r="H23" s="13">
        <v>2</v>
      </c>
      <c r="I23" s="12">
        <v>10</v>
      </c>
      <c r="J23" s="14">
        <v>3</v>
      </c>
      <c r="K23" s="15">
        <v>0</v>
      </c>
      <c r="L23" s="13">
        <v>0</v>
      </c>
      <c r="M23" s="12">
        <v>8</v>
      </c>
      <c r="N23" s="14">
        <v>1</v>
      </c>
    </row>
    <row r="24" spans="1:14" ht="14.25">
      <c r="A24" s="152"/>
      <c r="B24" s="7" t="s">
        <v>115</v>
      </c>
      <c r="C24" s="12">
        <v>100</v>
      </c>
      <c r="D24" s="13">
        <v>39</v>
      </c>
      <c r="E24" s="12">
        <v>54</v>
      </c>
      <c r="F24" s="14">
        <v>8</v>
      </c>
      <c r="G24" s="15">
        <v>17</v>
      </c>
      <c r="H24" s="13">
        <v>0</v>
      </c>
      <c r="I24" s="12">
        <v>32</v>
      </c>
      <c r="J24" s="14">
        <v>8</v>
      </c>
      <c r="K24" s="15">
        <v>1</v>
      </c>
      <c r="L24" s="13">
        <v>0</v>
      </c>
      <c r="M24" s="12">
        <v>4</v>
      </c>
      <c r="N24" s="14">
        <v>0</v>
      </c>
    </row>
    <row r="25" spans="1:14" ht="14.25">
      <c r="A25" s="153"/>
      <c r="B25" s="8" t="s">
        <v>136</v>
      </c>
      <c r="C25" s="12">
        <f>SUM(C15:C24)</f>
        <v>6650</v>
      </c>
      <c r="D25" s="13">
        <f aca="true" t="shared" si="2" ref="D25:N25">SUM(D15:D24)</f>
        <v>699</v>
      </c>
      <c r="E25" s="12">
        <f t="shared" si="2"/>
        <v>2938</v>
      </c>
      <c r="F25" s="14">
        <f t="shared" si="2"/>
        <v>243</v>
      </c>
      <c r="G25" s="15">
        <f t="shared" si="2"/>
        <v>552</v>
      </c>
      <c r="H25" s="13">
        <f t="shared" si="2"/>
        <v>65</v>
      </c>
      <c r="I25" s="12">
        <f t="shared" si="2"/>
        <v>1991</v>
      </c>
      <c r="J25" s="14">
        <f t="shared" si="2"/>
        <v>162</v>
      </c>
      <c r="K25" s="15">
        <f t="shared" si="2"/>
        <v>7</v>
      </c>
      <c r="L25" s="13">
        <f t="shared" si="2"/>
        <v>0</v>
      </c>
      <c r="M25" s="12">
        <f t="shared" si="2"/>
        <v>388</v>
      </c>
      <c r="N25" s="14">
        <f t="shared" si="2"/>
        <v>16</v>
      </c>
    </row>
    <row r="26" spans="1:14" ht="14.25">
      <c r="A26" s="149" t="s">
        <v>138</v>
      </c>
      <c r="B26" s="7" t="s">
        <v>116</v>
      </c>
      <c r="C26" s="12">
        <v>16</v>
      </c>
      <c r="D26" s="13">
        <v>6</v>
      </c>
      <c r="E26" s="12">
        <v>12</v>
      </c>
      <c r="F26" s="14">
        <v>5</v>
      </c>
      <c r="G26" s="15">
        <v>4</v>
      </c>
      <c r="H26" s="13">
        <v>3</v>
      </c>
      <c r="I26" s="12">
        <v>5</v>
      </c>
      <c r="J26" s="14">
        <v>2</v>
      </c>
      <c r="K26" s="15">
        <v>2</v>
      </c>
      <c r="L26" s="13">
        <v>0</v>
      </c>
      <c r="M26" s="12">
        <v>1</v>
      </c>
      <c r="N26" s="14">
        <v>0</v>
      </c>
    </row>
    <row r="27" spans="1:14" ht="14.25">
      <c r="A27" s="152"/>
      <c r="B27" s="7" t="s">
        <v>117</v>
      </c>
      <c r="C27" s="12">
        <v>42</v>
      </c>
      <c r="D27" s="13">
        <v>12</v>
      </c>
      <c r="E27" s="12">
        <v>20</v>
      </c>
      <c r="F27" s="14">
        <v>4</v>
      </c>
      <c r="G27" s="15">
        <v>3</v>
      </c>
      <c r="H27" s="13">
        <v>0</v>
      </c>
      <c r="I27" s="12">
        <v>14</v>
      </c>
      <c r="J27" s="14">
        <v>4</v>
      </c>
      <c r="K27" s="15">
        <v>0</v>
      </c>
      <c r="L27" s="13">
        <v>0</v>
      </c>
      <c r="M27" s="12">
        <v>3</v>
      </c>
      <c r="N27" s="14">
        <v>0</v>
      </c>
    </row>
    <row r="28" spans="1:14" ht="14.25">
      <c r="A28" s="152"/>
      <c r="B28" s="7" t="s">
        <v>118</v>
      </c>
      <c r="C28" s="12">
        <v>43</v>
      </c>
      <c r="D28" s="13">
        <v>13</v>
      </c>
      <c r="E28" s="12">
        <v>21</v>
      </c>
      <c r="F28" s="14">
        <v>3</v>
      </c>
      <c r="G28" s="15">
        <v>10</v>
      </c>
      <c r="H28" s="13">
        <v>1</v>
      </c>
      <c r="I28" s="12">
        <v>9</v>
      </c>
      <c r="J28" s="14">
        <v>2</v>
      </c>
      <c r="K28" s="15">
        <v>0</v>
      </c>
      <c r="L28" s="13">
        <v>0</v>
      </c>
      <c r="M28" s="12">
        <v>2</v>
      </c>
      <c r="N28" s="14">
        <v>0</v>
      </c>
    </row>
    <row r="29" spans="1:14" ht="14.25">
      <c r="A29" s="152"/>
      <c r="B29" s="7" t="s">
        <v>119</v>
      </c>
      <c r="C29" s="12">
        <v>75</v>
      </c>
      <c r="D29" s="13">
        <v>18</v>
      </c>
      <c r="E29" s="12">
        <v>52</v>
      </c>
      <c r="F29" s="14">
        <v>8</v>
      </c>
      <c r="G29" s="15">
        <v>11</v>
      </c>
      <c r="H29" s="13">
        <v>3</v>
      </c>
      <c r="I29" s="12">
        <v>32</v>
      </c>
      <c r="J29" s="14">
        <v>4</v>
      </c>
      <c r="K29" s="15">
        <v>1</v>
      </c>
      <c r="L29" s="13">
        <v>0</v>
      </c>
      <c r="M29" s="12">
        <v>8</v>
      </c>
      <c r="N29" s="14">
        <v>1</v>
      </c>
    </row>
    <row r="30" spans="1:14" ht="14.25">
      <c r="A30" s="152"/>
      <c r="B30" s="7" t="s">
        <v>120</v>
      </c>
      <c r="C30" s="12">
        <v>80</v>
      </c>
      <c r="D30" s="13">
        <v>22</v>
      </c>
      <c r="E30" s="12">
        <v>51</v>
      </c>
      <c r="F30" s="14">
        <v>8</v>
      </c>
      <c r="G30" s="15">
        <v>15</v>
      </c>
      <c r="H30" s="13">
        <v>4</v>
      </c>
      <c r="I30" s="12">
        <v>35</v>
      </c>
      <c r="J30" s="14">
        <v>4</v>
      </c>
      <c r="K30" s="15">
        <v>0</v>
      </c>
      <c r="L30" s="13">
        <v>0</v>
      </c>
      <c r="M30" s="12">
        <v>1</v>
      </c>
      <c r="N30" s="14">
        <v>0</v>
      </c>
    </row>
    <row r="31" spans="1:14" ht="14.25">
      <c r="A31" s="152"/>
      <c r="B31" s="7" t="s">
        <v>121</v>
      </c>
      <c r="C31" s="12">
        <v>676</v>
      </c>
      <c r="D31" s="13">
        <v>132</v>
      </c>
      <c r="E31" s="12">
        <v>525</v>
      </c>
      <c r="F31" s="14">
        <v>33</v>
      </c>
      <c r="G31" s="15">
        <v>93</v>
      </c>
      <c r="H31" s="13">
        <v>6</v>
      </c>
      <c r="I31" s="12">
        <v>379</v>
      </c>
      <c r="J31" s="14">
        <v>26</v>
      </c>
      <c r="K31" s="15">
        <v>2</v>
      </c>
      <c r="L31" s="13">
        <v>0</v>
      </c>
      <c r="M31" s="12">
        <v>51</v>
      </c>
      <c r="N31" s="14">
        <v>1</v>
      </c>
    </row>
    <row r="32" spans="1:14" ht="14.25">
      <c r="A32" s="152"/>
      <c r="B32" s="7" t="s">
        <v>122</v>
      </c>
      <c r="C32" s="12">
        <v>129</v>
      </c>
      <c r="D32" s="13">
        <v>12</v>
      </c>
      <c r="E32" s="12">
        <v>109</v>
      </c>
      <c r="F32" s="14">
        <v>0</v>
      </c>
      <c r="G32" s="15">
        <v>29</v>
      </c>
      <c r="H32" s="13">
        <v>0</v>
      </c>
      <c r="I32" s="12">
        <v>69</v>
      </c>
      <c r="J32" s="14">
        <v>0</v>
      </c>
      <c r="K32" s="15">
        <v>1</v>
      </c>
      <c r="L32" s="13">
        <v>0</v>
      </c>
      <c r="M32" s="12">
        <v>10</v>
      </c>
      <c r="N32" s="14">
        <v>0</v>
      </c>
    </row>
    <row r="33" spans="1:14" ht="14.25">
      <c r="A33" s="153"/>
      <c r="B33" s="8" t="s">
        <v>136</v>
      </c>
      <c r="C33" s="12">
        <f>SUM(C26:C32)</f>
        <v>1061</v>
      </c>
      <c r="D33" s="13">
        <f aca="true" t="shared" si="3" ref="D33:N33">SUM(D26:D32)</f>
        <v>215</v>
      </c>
      <c r="E33" s="12">
        <f t="shared" si="3"/>
        <v>790</v>
      </c>
      <c r="F33" s="14">
        <f t="shared" si="3"/>
        <v>61</v>
      </c>
      <c r="G33" s="15">
        <f t="shared" si="3"/>
        <v>165</v>
      </c>
      <c r="H33" s="13">
        <f t="shared" si="3"/>
        <v>17</v>
      </c>
      <c r="I33" s="12">
        <f t="shared" si="3"/>
        <v>543</v>
      </c>
      <c r="J33" s="14">
        <f t="shared" si="3"/>
        <v>42</v>
      </c>
      <c r="K33" s="15">
        <f t="shared" si="3"/>
        <v>6</v>
      </c>
      <c r="L33" s="13">
        <f t="shared" si="3"/>
        <v>0</v>
      </c>
      <c r="M33" s="12">
        <f t="shared" si="3"/>
        <v>76</v>
      </c>
      <c r="N33" s="14">
        <f t="shared" si="3"/>
        <v>2</v>
      </c>
    </row>
    <row r="34" spans="1:14" ht="14.25">
      <c r="A34" s="149" t="s">
        <v>139</v>
      </c>
      <c r="B34" s="7" t="s">
        <v>123</v>
      </c>
      <c r="C34" s="12">
        <v>96</v>
      </c>
      <c r="D34" s="13">
        <v>17</v>
      </c>
      <c r="E34" s="12">
        <v>42</v>
      </c>
      <c r="F34" s="14">
        <v>2</v>
      </c>
      <c r="G34" s="15">
        <v>15</v>
      </c>
      <c r="H34" s="13">
        <v>0</v>
      </c>
      <c r="I34" s="12">
        <v>22</v>
      </c>
      <c r="J34" s="14">
        <v>1</v>
      </c>
      <c r="K34" s="15">
        <v>0</v>
      </c>
      <c r="L34" s="13">
        <v>0</v>
      </c>
      <c r="M34" s="12">
        <v>5</v>
      </c>
      <c r="N34" s="14">
        <v>1</v>
      </c>
    </row>
    <row r="35" spans="1:14" ht="14.25">
      <c r="A35" s="152"/>
      <c r="B35" s="7" t="s">
        <v>124</v>
      </c>
      <c r="C35" s="12">
        <v>73</v>
      </c>
      <c r="D35" s="13">
        <v>31</v>
      </c>
      <c r="E35" s="12">
        <v>47</v>
      </c>
      <c r="F35" s="14">
        <v>9</v>
      </c>
      <c r="G35" s="15">
        <v>6</v>
      </c>
      <c r="H35" s="13">
        <v>0</v>
      </c>
      <c r="I35" s="12">
        <v>34</v>
      </c>
      <c r="J35" s="14">
        <v>9</v>
      </c>
      <c r="K35" s="15">
        <v>1</v>
      </c>
      <c r="L35" s="13">
        <v>0</v>
      </c>
      <c r="M35" s="12">
        <v>6</v>
      </c>
      <c r="N35" s="14">
        <v>0</v>
      </c>
    </row>
    <row r="36" spans="1:14" ht="14.25">
      <c r="A36" s="152"/>
      <c r="B36" s="7" t="s">
        <v>125</v>
      </c>
      <c r="C36" s="12">
        <v>821</v>
      </c>
      <c r="D36" s="13">
        <v>195</v>
      </c>
      <c r="E36" s="12">
        <v>506</v>
      </c>
      <c r="F36" s="14">
        <v>49</v>
      </c>
      <c r="G36" s="15">
        <v>61</v>
      </c>
      <c r="H36" s="13">
        <v>6</v>
      </c>
      <c r="I36" s="12">
        <v>366</v>
      </c>
      <c r="J36" s="14">
        <v>39</v>
      </c>
      <c r="K36" s="15">
        <v>0</v>
      </c>
      <c r="L36" s="13">
        <v>0</v>
      </c>
      <c r="M36" s="12">
        <v>79</v>
      </c>
      <c r="N36" s="14">
        <v>4</v>
      </c>
    </row>
    <row r="37" spans="1:14" ht="14.25">
      <c r="A37" s="152"/>
      <c r="B37" s="7" t="s">
        <v>126</v>
      </c>
      <c r="C37" s="12">
        <v>507</v>
      </c>
      <c r="D37" s="13">
        <v>94</v>
      </c>
      <c r="E37" s="12">
        <v>349</v>
      </c>
      <c r="F37" s="14">
        <v>42</v>
      </c>
      <c r="G37" s="15">
        <v>56</v>
      </c>
      <c r="H37" s="13">
        <v>10</v>
      </c>
      <c r="I37" s="12">
        <v>261</v>
      </c>
      <c r="J37" s="14">
        <v>31</v>
      </c>
      <c r="K37" s="15">
        <v>3</v>
      </c>
      <c r="L37" s="13">
        <v>0</v>
      </c>
      <c r="M37" s="12">
        <v>29</v>
      </c>
      <c r="N37" s="14">
        <v>1</v>
      </c>
    </row>
    <row r="38" spans="1:14" ht="14.25">
      <c r="A38" s="152"/>
      <c r="B38" s="7" t="s">
        <v>75</v>
      </c>
      <c r="C38" s="12">
        <v>28</v>
      </c>
      <c r="D38" s="13">
        <v>4</v>
      </c>
      <c r="E38" s="12">
        <v>18</v>
      </c>
      <c r="F38" s="14">
        <v>0</v>
      </c>
      <c r="G38" s="15">
        <v>4</v>
      </c>
      <c r="H38" s="13">
        <v>0</v>
      </c>
      <c r="I38" s="12">
        <v>12</v>
      </c>
      <c r="J38" s="14">
        <v>0</v>
      </c>
      <c r="K38" s="15">
        <v>0</v>
      </c>
      <c r="L38" s="13">
        <v>0</v>
      </c>
      <c r="M38" s="12">
        <v>2</v>
      </c>
      <c r="N38" s="14">
        <v>0</v>
      </c>
    </row>
    <row r="39" spans="1:14" ht="14.25">
      <c r="A39" s="152"/>
      <c r="B39" s="7" t="s">
        <v>76</v>
      </c>
      <c r="C39" s="12">
        <v>21</v>
      </c>
      <c r="D39" s="13">
        <v>9</v>
      </c>
      <c r="E39" s="12">
        <v>10</v>
      </c>
      <c r="F39" s="14">
        <v>1</v>
      </c>
      <c r="G39" s="15">
        <v>3</v>
      </c>
      <c r="H39" s="13">
        <v>1</v>
      </c>
      <c r="I39" s="12">
        <v>4</v>
      </c>
      <c r="J39" s="14">
        <v>0</v>
      </c>
      <c r="K39" s="15">
        <v>1</v>
      </c>
      <c r="L39" s="13">
        <v>0</v>
      </c>
      <c r="M39" s="12">
        <v>2</v>
      </c>
      <c r="N39" s="14">
        <v>0</v>
      </c>
    </row>
    <row r="40" spans="1:14" ht="14.25">
      <c r="A40" s="153"/>
      <c r="B40" s="8" t="s">
        <v>136</v>
      </c>
      <c r="C40" s="12">
        <f>SUM(C34:C39)</f>
        <v>1546</v>
      </c>
      <c r="D40" s="13">
        <f aca="true" t="shared" si="4" ref="D40:M40">SUM(D34:D39)</f>
        <v>350</v>
      </c>
      <c r="E40" s="12">
        <f t="shared" si="4"/>
        <v>972</v>
      </c>
      <c r="F40" s="14">
        <f t="shared" si="4"/>
        <v>103</v>
      </c>
      <c r="G40" s="15">
        <f t="shared" si="4"/>
        <v>145</v>
      </c>
      <c r="H40" s="13">
        <f t="shared" si="4"/>
        <v>17</v>
      </c>
      <c r="I40" s="12">
        <f t="shared" si="4"/>
        <v>699</v>
      </c>
      <c r="J40" s="14">
        <f t="shared" si="4"/>
        <v>80</v>
      </c>
      <c r="K40" s="15">
        <f t="shared" si="4"/>
        <v>5</v>
      </c>
      <c r="L40" s="13">
        <f t="shared" si="4"/>
        <v>0</v>
      </c>
      <c r="M40" s="12">
        <f t="shared" si="4"/>
        <v>123</v>
      </c>
      <c r="N40" s="14">
        <f>SUM(N34:N39)</f>
        <v>6</v>
      </c>
    </row>
    <row r="41" spans="1:14" ht="14.25">
      <c r="A41" s="149" t="s">
        <v>140</v>
      </c>
      <c r="B41" s="7" t="s">
        <v>77</v>
      </c>
      <c r="C41" s="12">
        <v>18</v>
      </c>
      <c r="D41" s="13">
        <v>6</v>
      </c>
      <c r="E41" s="12">
        <v>11</v>
      </c>
      <c r="F41" s="14">
        <v>1</v>
      </c>
      <c r="G41" s="15">
        <v>2</v>
      </c>
      <c r="H41" s="13">
        <v>0</v>
      </c>
      <c r="I41" s="12">
        <v>9</v>
      </c>
      <c r="J41" s="14">
        <v>1</v>
      </c>
      <c r="K41" s="15">
        <v>0</v>
      </c>
      <c r="L41" s="13">
        <v>0</v>
      </c>
      <c r="M41" s="12">
        <v>0</v>
      </c>
      <c r="N41" s="14">
        <v>0</v>
      </c>
    </row>
    <row r="42" spans="1:14" ht="14.25">
      <c r="A42" s="152"/>
      <c r="B42" s="7" t="s">
        <v>78</v>
      </c>
      <c r="C42" s="12">
        <v>13</v>
      </c>
      <c r="D42" s="13">
        <v>1</v>
      </c>
      <c r="E42" s="12">
        <v>6</v>
      </c>
      <c r="F42" s="14">
        <v>0</v>
      </c>
      <c r="G42" s="15">
        <v>1</v>
      </c>
      <c r="H42" s="13">
        <v>0</v>
      </c>
      <c r="I42" s="12">
        <v>5</v>
      </c>
      <c r="J42" s="14">
        <v>0</v>
      </c>
      <c r="K42" s="15">
        <v>0</v>
      </c>
      <c r="L42" s="13">
        <v>0</v>
      </c>
      <c r="M42" s="12">
        <v>0</v>
      </c>
      <c r="N42" s="14">
        <v>0</v>
      </c>
    </row>
    <row r="43" spans="1:14" ht="14.25">
      <c r="A43" s="152"/>
      <c r="B43" s="7" t="s">
        <v>79</v>
      </c>
      <c r="C43" s="12">
        <v>59</v>
      </c>
      <c r="D43" s="13">
        <v>8</v>
      </c>
      <c r="E43" s="12">
        <v>39</v>
      </c>
      <c r="F43" s="14">
        <v>1</v>
      </c>
      <c r="G43" s="15">
        <v>24</v>
      </c>
      <c r="H43" s="13">
        <v>1</v>
      </c>
      <c r="I43" s="12">
        <v>9</v>
      </c>
      <c r="J43" s="14">
        <v>0</v>
      </c>
      <c r="K43" s="15">
        <v>0</v>
      </c>
      <c r="L43" s="13">
        <v>0</v>
      </c>
      <c r="M43" s="12">
        <v>6</v>
      </c>
      <c r="N43" s="14">
        <v>0</v>
      </c>
    </row>
    <row r="44" spans="1:14" ht="14.25">
      <c r="A44" s="152"/>
      <c r="B44" s="7" t="s">
        <v>80</v>
      </c>
      <c r="C44" s="12">
        <v>67</v>
      </c>
      <c r="D44" s="13">
        <v>20</v>
      </c>
      <c r="E44" s="12">
        <v>44</v>
      </c>
      <c r="F44" s="14">
        <v>2</v>
      </c>
      <c r="G44" s="15">
        <v>2</v>
      </c>
      <c r="H44" s="13">
        <v>1</v>
      </c>
      <c r="I44" s="12">
        <v>31</v>
      </c>
      <c r="J44" s="14">
        <v>1</v>
      </c>
      <c r="K44" s="15">
        <v>1</v>
      </c>
      <c r="L44" s="13">
        <v>0</v>
      </c>
      <c r="M44" s="12">
        <v>10</v>
      </c>
      <c r="N44" s="14">
        <v>0</v>
      </c>
    </row>
    <row r="45" spans="1:14" ht="14.25">
      <c r="A45" s="152"/>
      <c r="B45" s="7" t="s">
        <v>81</v>
      </c>
      <c r="C45" s="12">
        <v>33</v>
      </c>
      <c r="D45" s="13">
        <v>6</v>
      </c>
      <c r="E45" s="12">
        <v>28</v>
      </c>
      <c r="F45" s="14">
        <v>2</v>
      </c>
      <c r="G45" s="15">
        <v>6</v>
      </c>
      <c r="H45" s="13">
        <v>1</v>
      </c>
      <c r="I45" s="12">
        <v>18</v>
      </c>
      <c r="J45" s="14">
        <v>1</v>
      </c>
      <c r="K45" s="15">
        <v>0</v>
      </c>
      <c r="L45" s="13">
        <v>0</v>
      </c>
      <c r="M45" s="12">
        <v>4</v>
      </c>
      <c r="N45" s="14">
        <v>0</v>
      </c>
    </row>
    <row r="46" spans="1:14" ht="14.25">
      <c r="A46" s="152"/>
      <c r="B46" s="7" t="s">
        <v>82</v>
      </c>
      <c r="C46" s="12">
        <v>26</v>
      </c>
      <c r="D46" s="13">
        <v>7</v>
      </c>
      <c r="E46" s="12">
        <v>14</v>
      </c>
      <c r="F46" s="14">
        <v>0</v>
      </c>
      <c r="G46" s="15">
        <v>4</v>
      </c>
      <c r="H46" s="13">
        <v>0</v>
      </c>
      <c r="I46" s="12">
        <v>8</v>
      </c>
      <c r="J46" s="14">
        <v>0</v>
      </c>
      <c r="K46" s="15">
        <v>0</v>
      </c>
      <c r="L46" s="13">
        <v>0</v>
      </c>
      <c r="M46" s="12">
        <v>2</v>
      </c>
      <c r="N46" s="14">
        <v>0</v>
      </c>
    </row>
    <row r="47" spans="1:14" ht="14.25">
      <c r="A47" s="152"/>
      <c r="B47" s="7" t="s">
        <v>141</v>
      </c>
      <c r="C47" s="12">
        <v>41</v>
      </c>
      <c r="D47" s="13">
        <v>11</v>
      </c>
      <c r="E47" s="12">
        <v>10</v>
      </c>
      <c r="F47" s="14">
        <v>3</v>
      </c>
      <c r="G47" s="15">
        <v>3</v>
      </c>
      <c r="H47" s="13">
        <v>0</v>
      </c>
      <c r="I47" s="12">
        <v>7</v>
      </c>
      <c r="J47" s="14">
        <v>3</v>
      </c>
      <c r="K47" s="15">
        <v>0</v>
      </c>
      <c r="L47" s="13">
        <v>0</v>
      </c>
      <c r="M47" s="12">
        <v>0</v>
      </c>
      <c r="N47" s="14">
        <v>0</v>
      </c>
    </row>
    <row r="48" spans="1:14" ht="14.25">
      <c r="A48" s="152"/>
      <c r="B48" s="7" t="s">
        <v>84</v>
      </c>
      <c r="C48" s="12">
        <v>37</v>
      </c>
      <c r="D48" s="13">
        <v>8</v>
      </c>
      <c r="E48" s="12">
        <v>24</v>
      </c>
      <c r="F48" s="14">
        <v>0</v>
      </c>
      <c r="G48" s="15">
        <v>7</v>
      </c>
      <c r="H48" s="13">
        <v>0</v>
      </c>
      <c r="I48" s="12">
        <v>14</v>
      </c>
      <c r="J48" s="14">
        <v>0</v>
      </c>
      <c r="K48" s="15">
        <v>2</v>
      </c>
      <c r="L48" s="13">
        <v>0</v>
      </c>
      <c r="M48" s="12">
        <v>1</v>
      </c>
      <c r="N48" s="14">
        <v>0</v>
      </c>
    </row>
    <row r="49" spans="1:14" ht="14.25">
      <c r="A49" s="152"/>
      <c r="B49" s="7" t="s">
        <v>85</v>
      </c>
      <c r="C49" s="12">
        <v>3</v>
      </c>
      <c r="D49" s="13">
        <v>1</v>
      </c>
      <c r="E49" s="12">
        <v>2</v>
      </c>
      <c r="F49" s="14">
        <v>1</v>
      </c>
      <c r="G49" s="15">
        <v>0</v>
      </c>
      <c r="H49" s="13">
        <v>0</v>
      </c>
      <c r="I49" s="12">
        <v>2</v>
      </c>
      <c r="J49" s="14">
        <v>1</v>
      </c>
      <c r="K49" s="15">
        <v>0</v>
      </c>
      <c r="L49" s="13">
        <v>0</v>
      </c>
      <c r="M49" s="12">
        <v>0</v>
      </c>
      <c r="N49" s="14">
        <v>0</v>
      </c>
    </row>
    <row r="50" spans="1:14" ht="14.25">
      <c r="A50" s="153"/>
      <c r="B50" s="8" t="s">
        <v>136</v>
      </c>
      <c r="C50" s="12">
        <f>SUM(C41:C49)</f>
        <v>297</v>
      </c>
      <c r="D50" s="13">
        <f aca="true" t="shared" si="5" ref="D50:N50">SUM(D41:D49)</f>
        <v>68</v>
      </c>
      <c r="E50" s="12">
        <f t="shared" si="5"/>
        <v>178</v>
      </c>
      <c r="F50" s="14">
        <f t="shared" si="5"/>
        <v>10</v>
      </c>
      <c r="G50" s="15">
        <f t="shared" si="5"/>
        <v>49</v>
      </c>
      <c r="H50" s="13">
        <f t="shared" si="5"/>
        <v>3</v>
      </c>
      <c r="I50" s="12">
        <f t="shared" si="5"/>
        <v>103</v>
      </c>
      <c r="J50" s="14">
        <f t="shared" si="5"/>
        <v>7</v>
      </c>
      <c r="K50" s="15">
        <f t="shared" si="5"/>
        <v>3</v>
      </c>
      <c r="L50" s="13">
        <f t="shared" si="5"/>
        <v>0</v>
      </c>
      <c r="M50" s="12">
        <f t="shared" si="5"/>
        <v>23</v>
      </c>
      <c r="N50" s="14">
        <f t="shared" si="5"/>
        <v>0</v>
      </c>
    </row>
    <row r="51" spans="1:14" ht="14.25">
      <c r="A51" s="149" t="s">
        <v>97</v>
      </c>
      <c r="B51" s="7" t="s">
        <v>86</v>
      </c>
      <c r="C51" s="12">
        <v>118</v>
      </c>
      <c r="D51" s="13">
        <v>31</v>
      </c>
      <c r="E51" s="12">
        <v>72</v>
      </c>
      <c r="F51" s="14">
        <v>8</v>
      </c>
      <c r="G51" s="15">
        <v>8</v>
      </c>
      <c r="H51" s="13">
        <v>1</v>
      </c>
      <c r="I51" s="12">
        <v>54</v>
      </c>
      <c r="J51" s="14">
        <v>7</v>
      </c>
      <c r="K51" s="15">
        <v>0</v>
      </c>
      <c r="L51" s="13">
        <v>0</v>
      </c>
      <c r="M51" s="12">
        <v>10</v>
      </c>
      <c r="N51" s="14">
        <v>0</v>
      </c>
    </row>
    <row r="52" spans="1:14" ht="14.25">
      <c r="A52" s="152"/>
      <c r="B52" s="7" t="s">
        <v>87</v>
      </c>
      <c r="C52" s="12">
        <v>9</v>
      </c>
      <c r="D52" s="13">
        <v>2</v>
      </c>
      <c r="E52" s="12">
        <v>6</v>
      </c>
      <c r="F52" s="14">
        <v>0</v>
      </c>
      <c r="G52" s="15">
        <v>2</v>
      </c>
      <c r="H52" s="13">
        <v>0</v>
      </c>
      <c r="I52" s="12">
        <v>4</v>
      </c>
      <c r="J52" s="14">
        <v>0</v>
      </c>
      <c r="K52" s="15">
        <v>0</v>
      </c>
      <c r="L52" s="13">
        <v>0</v>
      </c>
      <c r="M52" s="12">
        <v>0</v>
      </c>
      <c r="N52" s="14">
        <v>0</v>
      </c>
    </row>
    <row r="53" spans="1:14" ht="14.25">
      <c r="A53" s="152"/>
      <c r="B53" s="7" t="s">
        <v>142</v>
      </c>
      <c r="C53" s="12">
        <v>10</v>
      </c>
      <c r="D53" s="13">
        <v>4</v>
      </c>
      <c r="E53" s="12">
        <v>7</v>
      </c>
      <c r="F53" s="14">
        <v>2</v>
      </c>
      <c r="G53" s="15">
        <v>1</v>
      </c>
      <c r="H53" s="13">
        <v>1</v>
      </c>
      <c r="I53" s="12">
        <v>6</v>
      </c>
      <c r="J53" s="14">
        <v>1</v>
      </c>
      <c r="K53" s="15">
        <v>0</v>
      </c>
      <c r="L53" s="13">
        <v>0</v>
      </c>
      <c r="M53" s="12">
        <v>0</v>
      </c>
      <c r="N53" s="14">
        <v>0</v>
      </c>
    </row>
    <row r="54" spans="1:14" ht="14.25">
      <c r="A54" s="152"/>
      <c r="B54" s="7" t="s">
        <v>89</v>
      </c>
      <c r="C54" s="12">
        <v>24</v>
      </c>
      <c r="D54" s="13">
        <v>1</v>
      </c>
      <c r="E54" s="12">
        <v>5</v>
      </c>
      <c r="F54" s="14">
        <v>0</v>
      </c>
      <c r="G54" s="15">
        <v>2</v>
      </c>
      <c r="H54" s="13">
        <v>0</v>
      </c>
      <c r="I54" s="12">
        <v>3</v>
      </c>
      <c r="J54" s="14">
        <v>0</v>
      </c>
      <c r="K54" s="15">
        <v>0</v>
      </c>
      <c r="L54" s="13">
        <v>0</v>
      </c>
      <c r="M54" s="12">
        <v>0</v>
      </c>
      <c r="N54" s="14">
        <v>0</v>
      </c>
    </row>
    <row r="55" spans="1:14" ht="14.25">
      <c r="A55" s="152"/>
      <c r="B55" s="7" t="s">
        <v>90</v>
      </c>
      <c r="C55" s="12">
        <v>17</v>
      </c>
      <c r="D55" s="13">
        <v>3</v>
      </c>
      <c r="E55" s="12">
        <v>12</v>
      </c>
      <c r="F55" s="14">
        <v>0</v>
      </c>
      <c r="G55" s="15">
        <v>3</v>
      </c>
      <c r="H55" s="13">
        <v>0</v>
      </c>
      <c r="I55" s="12">
        <v>9</v>
      </c>
      <c r="J55" s="14">
        <v>0</v>
      </c>
      <c r="K55" s="15">
        <v>0</v>
      </c>
      <c r="L55" s="13">
        <v>0</v>
      </c>
      <c r="M55" s="12">
        <v>0</v>
      </c>
      <c r="N55" s="14">
        <v>0</v>
      </c>
    </row>
    <row r="56" spans="1:14" ht="14.25">
      <c r="A56" s="152"/>
      <c r="B56" s="7" t="s">
        <v>91</v>
      </c>
      <c r="C56" s="12">
        <v>10</v>
      </c>
      <c r="D56" s="13">
        <v>3</v>
      </c>
      <c r="E56" s="12">
        <v>5</v>
      </c>
      <c r="F56" s="14">
        <v>0</v>
      </c>
      <c r="G56" s="15">
        <v>2</v>
      </c>
      <c r="H56" s="13">
        <v>0</v>
      </c>
      <c r="I56" s="12">
        <v>2</v>
      </c>
      <c r="J56" s="14">
        <v>0</v>
      </c>
      <c r="K56" s="15">
        <v>0</v>
      </c>
      <c r="L56" s="13">
        <v>0</v>
      </c>
      <c r="M56" s="12">
        <v>1</v>
      </c>
      <c r="N56" s="14">
        <v>0</v>
      </c>
    </row>
    <row r="57" spans="1:14" ht="14.25">
      <c r="A57" s="152"/>
      <c r="B57" s="7" t="s">
        <v>92</v>
      </c>
      <c r="C57" s="12">
        <v>25</v>
      </c>
      <c r="D57" s="13">
        <v>18</v>
      </c>
      <c r="E57" s="12">
        <v>5</v>
      </c>
      <c r="F57" s="14">
        <v>0</v>
      </c>
      <c r="G57" s="15">
        <v>0</v>
      </c>
      <c r="H57" s="13">
        <v>0</v>
      </c>
      <c r="I57" s="12">
        <v>5</v>
      </c>
      <c r="J57" s="14">
        <v>0</v>
      </c>
      <c r="K57" s="15">
        <v>0</v>
      </c>
      <c r="L57" s="13">
        <v>0</v>
      </c>
      <c r="M57" s="12">
        <v>0</v>
      </c>
      <c r="N57" s="14">
        <v>0</v>
      </c>
    </row>
    <row r="58" spans="1:14" ht="14.25">
      <c r="A58" s="152"/>
      <c r="B58" s="7" t="s">
        <v>93</v>
      </c>
      <c r="C58" s="12">
        <v>17</v>
      </c>
      <c r="D58" s="13">
        <v>3</v>
      </c>
      <c r="E58" s="12">
        <v>12</v>
      </c>
      <c r="F58" s="14">
        <v>0</v>
      </c>
      <c r="G58" s="15">
        <v>3</v>
      </c>
      <c r="H58" s="13">
        <v>0</v>
      </c>
      <c r="I58" s="12">
        <v>8</v>
      </c>
      <c r="J58" s="14">
        <v>0</v>
      </c>
      <c r="K58" s="15">
        <v>0</v>
      </c>
      <c r="L58" s="13">
        <v>0</v>
      </c>
      <c r="M58" s="12">
        <v>1</v>
      </c>
      <c r="N58" s="14">
        <v>0</v>
      </c>
    </row>
    <row r="59" spans="1:14" ht="14.25">
      <c r="A59" s="153"/>
      <c r="B59" s="8" t="s">
        <v>136</v>
      </c>
      <c r="C59" s="12">
        <f>SUM(C51:C58)</f>
        <v>230</v>
      </c>
      <c r="D59" s="13">
        <f aca="true" t="shared" si="6" ref="D59:N59">SUM(D51:D58)</f>
        <v>65</v>
      </c>
      <c r="E59" s="12">
        <f t="shared" si="6"/>
        <v>124</v>
      </c>
      <c r="F59" s="14">
        <f t="shared" si="6"/>
        <v>10</v>
      </c>
      <c r="G59" s="15">
        <f t="shared" si="6"/>
        <v>21</v>
      </c>
      <c r="H59" s="13">
        <f t="shared" si="6"/>
        <v>2</v>
      </c>
      <c r="I59" s="12">
        <f t="shared" si="6"/>
        <v>91</v>
      </c>
      <c r="J59" s="14">
        <f t="shared" si="6"/>
        <v>8</v>
      </c>
      <c r="K59" s="15">
        <f t="shared" si="6"/>
        <v>0</v>
      </c>
      <c r="L59" s="13">
        <f t="shared" si="6"/>
        <v>0</v>
      </c>
      <c r="M59" s="12">
        <f t="shared" si="6"/>
        <v>12</v>
      </c>
      <c r="N59" s="14">
        <f t="shared" si="6"/>
        <v>0</v>
      </c>
    </row>
    <row r="60" spans="1:14" ht="14.25">
      <c r="A60" s="175" t="s">
        <v>98</v>
      </c>
      <c r="B60" s="175"/>
      <c r="C60" s="12">
        <f>SUM(C7+C14+C25+C33+C40+C50+C59)</f>
        <v>10215</v>
      </c>
      <c r="D60" s="13">
        <f aca="true" t="shared" si="7" ref="D60:N60">SUM(D7+D14+D25+D33+D40+D50+D59)</f>
        <v>1487</v>
      </c>
      <c r="E60" s="12">
        <f t="shared" si="7"/>
        <v>5281</v>
      </c>
      <c r="F60" s="14">
        <f t="shared" si="7"/>
        <v>435</v>
      </c>
      <c r="G60" s="15">
        <f t="shared" si="7"/>
        <v>1040</v>
      </c>
      <c r="H60" s="13">
        <f t="shared" si="7"/>
        <v>106</v>
      </c>
      <c r="I60" s="12">
        <f t="shared" si="7"/>
        <v>3574</v>
      </c>
      <c r="J60" s="14">
        <f t="shared" si="7"/>
        <v>305</v>
      </c>
      <c r="K60" s="15">
        <f t="shared" si="7"/>
        <v>21</v>
      </c>
      <c r="L60" s="13">
        <f t="shared" si="7"/>
        <v>0</v>
      </c>
      <c r="M60" s="12">
        <f t="shared" si="7"/>
        <v>646</v>
      </c>
      <c r="N60" s="14">
        <f t="shared" si="7"/>
        <v>24</v>
      </c>
    </row>
    <row r="61" spans="1:12" ht="13.5">
      <c r="A61" s="10" t="s">
        <v>143</v>
      </c>
      <c r="L61" s="9"/>
    </row>
    <row r="62" ht="13.5">
      <c r="A62" s="10" t="s">
        <v>145</v>
      </c>
    </row>
    <row r="63" ht="13.5">
      <c r="A63" s="11" t="s">
        <v>146</v>
      </c>
    </row>
  </sheetData>
  <sheetProtection/>
  <mergeCells count="16">
    <mergeCell ref="A51:A59"/>
    <mergeCell ref="A60:B60"/>
    <mergeCell ref="A8:A14"/>
    <mergeCell ref="A15:A25"/>
    <mergeCell ref="A26:A33"/>
    <mergeCell ref="A34:A40"/>
    <mergeCell ref="A41:A50"/>
    <mergeCell ref="A6:A7"/>
    <mergeCell ref="A3:B5"/>
    <mergeCell ref="C3:N3"/>
    <mergeCell ref="C4:D5"/>
    <mergeCell ref="E4:F5"/>
    <mergeCell ref="G5:H5"/>
    <mergeCell ref="I5:J5"/>
    <mergeCell ref="K5:L5"/>
    <mergeCell ref="M5:N5"/>
  </mergeCells>
  <printOptions/>
  <pageMargins left="0.7" right="0.7" top="0.75" bottom="0.75" header="0.3" footer="0.3"/>
  <pageSetup fitToHeight="1" fitToWidth="1" horizontalDpi="600" verticalDpi="600" orientation="portrait" paperSize="9" scale="78"/>
</worksheet>
</file>

<file path=xl/worksheets/sheet4.xml><?xml version="1.0" encoding="utf-8"?>
<worksheet xmlns="http://schemas.openxmlformats.org/spreadsheetml/2006/main" xmlns:r="http://schemas.openxmlformats.org/officeDocument/2006/relationships">
  <dimension ref="A1:N66"/>
  <sheetViews>
    <sheetView zoomScaleSheetLayoutView="75" zoomScalePageLayoutView="0" workbookViewId="0" topLeftCell="A1">
      <selection activeCell="Q57" sqref="Q57"/>
    </sheetView>
  </sheetViews>
  <sheetFormatPr defaultColWidth="7.625" defaultRowHeight="13.5"/>
  <cols>
    <col min="1" max="1" width="6.375" style="29" customWidth="1"/>
    <col min="2" max="2" width="10.125" style="29" customWidth="1"/>
    <col min="3" max="3" width="8.125" style="29" customWidth="1"/>
    <col min="4" max="4" width="8.375" style="29" customWidth="1"/>
    <col min="5" max="5" width="8.125" style="29" customWidth="1"/>
    <col min="6" max="6" width="6.375" style="29" customWidth="1"/>
    <col min="7" max="7" width="8.125" style="29" customWidth="1"/>
    <col min="8" max="8" width="6.375" style="29" customWidth="1"/>
    <col min="9" max="9" width="8.125" style="29" customWidth="1"/>
    <col min="10" max="10" width="6.375" style="29" customWidth="1"/>
    <col min="11" max="11" width="8.125" style="29" customWidth="1"/>
    <col min="12" max="12" width="6.375" style="29" customWidth="1"/>
    <col min="13" max="13" width="8.125" style="29" customWidth="1"/>
    <col min="14" max="14" width="6.375" style="29" customWidth="1"/>
    <col min="15" max="16384" width="7.625" style="17" customWidth="1"/>
  </cols>
  <sheetData>
    <row r="1" s="16" customFormat="1" ht="13.5">
      <c r="A1" s="16" t="s">
        <v>30</v>
      </c>
    </row>
    <row r="2" s="16" customFormat="1" ht="13.5">
      <c r="A2" s="16" t="s">
        <v>31</v>
      </c>
    </row>
    <row r="3" spans="1:14" ht="19.5" customHeight="1">
      <c r="A3" s="154" t="s">
        <v>127</v>
      </c>
      <c r="B3" s="182"/>
      <c r="C3" s="185" t="s">
        <v>128</v>
      </c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7"/>
    </row>
    <row r="4" spans="1:14" ht="14.25" customHeight="1">
      <c r="A4" s="183"/>
      <c r="B4" s="184"/>
      <c r="C4" s="154" t="s">
        <v>129</v>
      </c>
      <c r="D4" s="165"/>
      <c r="E4" s="193" t="s">
        <v>130</v>
      </c>
      <c r="F4" s="194"/>
      <c r="G4" s="18"/>
      <c r="H4" s="18"/>
      <c r="I4" s="18"/>
      <c r="J4" s="18"/>
      <c r="K4" s="18"/>
      <c r="L4" s="18"/>
      <c r="M4" s="19"/>
      <c r="N4" s="20"/>
    </row>
    <row r="5" spans="1:14" ht="27" customHeight="1">
      <c r="A5" s="183"/>
      <c r="B5" s="184"/>
      <c r="C5" s="191"/>
      <c r="D5" s="192"/>
      <c r="E5" s="195"/>
      <c r="F5" s="196"/>
      <c r="G5" s="188" t="s">
        <v>32</v>
      </c>
      <c r="H5" s="189"/>
      <c r="I5" s="188" t="s">
        <v>132</v>
      </c>
      <c r="J5" s="189"/>
      <c r="K5" s="188" t="s">
        <v>133</v>
      </c>
      <c r="L5" s="189"/>
      <c r="M5" s="188" t="s">
        <v>134</v>
      </c>
      <c r="N5" s="190"/>
    </row>
    <row r="6" spans="1:14" ht="13.5" customHeight="1">
      <c r="A6" s="160" t="s">
        <v>135</v>
      </c>
      <c r="B6" s="7"/>
      <c r="C6" s="21"/>
      <c r="D6" s="22"/>
      <c r="E6" s="23"/>
      <c r="F6" s="22"/>
      <c r="G6" s="24"/>
      <c r="H6" s="25"/>
      <c r="I6" s="24"/>
      <c r="J6" s="25"/>
      <c r="K6" s="24"/>
      <c r="L6" s="25"/>
      <c r="M6" s="24"/>
      <c r="N6" s="26"/>
    </row>
    <row r="7" spans="1:14" s="29" customFormat="1" ht="13.5" customHeight="1">
      <c r="A7" s="178"/>
      <c r="B7" s="7" t="s">
        <v>99</v>
      </c>
      <c r="C7" s="27">
        <v>144</v>
      </c>
      <c r="D7" s="28">
        <v>19</v>
      </c>
      <c r="E7" s="23">
        <v>110</v>
      </c>
      <c r="F7" s="22">
        <v>1</v>
      </c>
      <c r="G7" s="24">
        <v>46</v>
      </c>
      <c r="H7" s="25">
        <v>1</v>
      </c>
      <c r="I7" s="24">
        <v>56</v>
      </c>
      <c r="J7" s="25">
        <v>0</v>
      </c>
      <c r="K7" s="24">
        <v>0</v>
      </c>
      <c r="L7" s="25">
        <v>0</v>
      </c>
      <c r="M7" s="24">
        <v>8</v>
      </c>
      <c r="N7" s="26">
        <v>0</v>
      </c>
    </row>
    <row r="8" spans="1:14" ht="13.5" customHeight="1">
      <c r="A8" s="179"/>
      <c r="B8" s="7" t="s">
        <v>136</v>
      </c>
      <c r="C8" s="21">
        <v>144</v>
      </c>
      <c r="D8" s="30">
        <v>19</v>
      </c>
      <c r="E8" s="21">
        <v>110</v>
      </c>
      <c r="F8" s="31">
        <v>1</v>
      </c>
      <c r="G8" s="32">
        <v>46</v>
      </c>
      <c r="H8" s="33">
        <v>1</v>
      </c>
      <c r="I8" s="32">
        <v>56</v>
      </c>
      <c r="J8" s="33">
        <v>0</v>
      </c>
      <c r="K8" s="32">
        <v>0</v>
      </c>
      <c r="L8" s="33">
        <v>0</v>
      </c>
      <c r="M8" s="32">
        <v>8</v>
      </c>
      <c r="N8" s="34">
        <v>0</v>
      </c>
    </row>
    <row r="9" spans="1:14" ht="13.5" customHeight="1">
      <c r="A9" s="149" t="s">
        <v>137</v>
      </c>
      <c r="B9" s="7" t="s">
        <v>100</v>
      </c>
      <c r="C9" s="35">
        <v>15</v>
      </c>
      <c r="D9" s="36">
        <v>3</v>
      </c>
      <c r="E9" s="37">
        <v>4</v>
      </c>
      <c r="F9" s="38">
        <v>0</v>
      </c>
      <c r="G9" s="39">
        <v>3</v>
      </c>
      <c r="H9" s="40">
        <v>0</v>
      </c>
      <c r="I9" s="39">
        <v>1</v>
      </c>
      <c r="J9" s="40">
        <v>0</v>
      </c>
      <c r="K9" s="39">
        <v>0</v>
      </c>
      <c r="L9" s="40">
        <v>0</v>
      </c>
      <c r="M9" s="39">
        <v>0</v>
      </c>
      <c r="N9" s="41">
        <v>0</v>
      </c>
    </row>
    <row r="10" spans="1:14" ht="13.5" customHeight="1">
      <c r="A10" s="176"/>
      <c r="B10" s="7" t="s">
        <v>101</v>
      </c>
      <c r="C10" s="42">
        <v>41</v>
      </c>
      <c r="D10" s="30">
        <v>10</v>
      </c>
      <c r="E10" s="21">
        <v>28</v>
      </c>
      <c r="F10" s="31">
        <v>1</v>
      </c>
      <c r="G10" s="32">
        <v>8</v>
      </c>
      <c r="H10" s="33">
        <v>0</v>
      </c>
      <c r="I10" s="32">
        <v>16</v>
      </c>
      <c r="J10" s="33">
        <v>1</v>
      </c>
      <c r="K10" s="32">
        <v>0</v>
      </c>
      <c r="L10" s="33">
        <v>0</v>
      </c>
      <c r="M10" s="32">
        <v>4</v>
      </c>
      <c r="N10" s="34">
        <v>0</v>
      </c>
    </row>
    <row r="11" spans="1:14" ht="13.5" customHeight="1">
      <c r="A11" s="176"/>
      <c r="B11" s="7" t="s">
        <v>102</v>
      </c>
      <c r="C11" s="42">
        <v>39</v>
      </c>
      <c r="D11" s="30">
        <v>5</v>
      </c>
      <c r="E11" s="21">
        <v>28</v>
      </c>
      <c r="F11" s="31">
        <v>0</v>
      </c>
      <c r="G11" s="32">
        <v>7</v>
      </c>
      <c r="H11" s="33">
        <v>0</v>
      </c>
      <c r="I11" s="32">
        <v>20</v>
      </c>
      <c r="J11" s="33">
        <v>0</v>
      </c>
      <c r="K11" s="32">
        <v>0</v>
      </c>
      <c r="L11" s="33">
        <v>0</v>
      </c>
      <c r="M11" s="32">
        <v>1</v>
      </c>
      <c r="N11" s="34">
        <v>0</v>
      </c>
    </row>
    <row r="12" spans="1:14" ht="13.5" customHeight="1">
      <c r="A12" s="176"/>
      <c r="B12" s="7" t="s">
        <v>103</v>
      </c>
      <c r="C12" s="42">
        <v>11</v>
      </c>
      <c r="D12" s="30">
        <v>5</v>
      </c>
      <c r="E12" s="21">
        <v>5</v>
      </c>
      <c r="F12" s="31">
        <v>0</v>
      </c>
      <c r="G12" s="32">
        <v>3</v>
      </c>
      <c r="H12" s="33">
        <v>0</v>
      </c>
      <c r="I12" s="32">
        <v>1</v>
      </c>
      <c r="J12" s="33">
        <v>0</v>
      </c>
      <c r="K12" s="32">
        <v>0</v>
      </c>
      <c r="L12" s="33">
        <v>0</v>
      </c>
      <c r="M12" s="32">
        <v>1</v>
      </c>
      <c r="N12" s="34">
        <v>0</v>
      </c>
    </row>
    <row r="13" spans="1:14" ht="13.5" customHeight="1">
      <c r="A13" s="176"/>
      <c r="B13" s="7" t="s">
        <v>104</v>
      </c>
      <c r="C13" s="42">
        <v>66</v>
      </c>
      <c r="D13" s="30">
        <v>10</v>
      </c>
      <c r="E13" s="21">
        <v>36</v>
      </c>
      <c r="F13" s="31">
        <v>1</v>
      </c>
      <c r="G13" s="32">
        <v>18</v>
      </c>
      <c r="H13" s="33">
        <v>1</v>
      </c>
      <c r="I13" s="32">
        <v>15</v>
      </c>
      <c r="J13" s="33">
        <v>0</v>
      </c>
      <c r="K13" s="32">
        <v>0</v>
      </c>
      <c r="L13" s="33">
        <v>0</v>
      </c>
      <c r="M13" s="32">
        <v>3</v>
      </c>
      <c r="N13" s="34">
        <v>0</v>
      </c>
    </row>
    <row r="14" spans="1:14" ht="13.5" customHeight="1">
      <c r="A14" s="176"/>
      <c r="B14" s="7" t="s">
        <v>33</v>
      </c>
      <c r="C14" s="43">
        <v>80</v>
      </c>
      <c r="D14" s="44">
        <v>21</v>
      </c>
      <c r="E14" s="45">
        <v>47</v>
      </c>
      <c r="F14" s="46">
        <v>1</v>
      </c>
      <c r="G14" s="47">
        <v>17</v>
      </c>
      <c r="H14" s="48">
        <v>0</v>
      </c>
      <c r="I14" s="47">
        <v>23</v>
      </c>
      <c r="J14" s="48">
        <v>1</v>
      </c>
      <c r="K14" s="47">
        <v>0</v>
      </c>
      <c r="L14" s="48">
        <v>0</v>
      </c>
      <c r="M14" s="47">
        <v>7</v>
      </c>
      <c r="N14" s="49">
        <v>0</v>
      </c>
    </row>
    <row r="15" spans="1:14" s="29" customFormat="1" ht="13.5" customHeight="1">
      <c r="A15" s="177"/>
      <c r="B15" s="8" t="s">
        <v>136</v>
      </c>
      <c r="C15" s="21">
        <f aca="true" t="shared" si="0" ref="C15:I15">SUM(C9:C14)</f>
        <v>252</v>
      </c>
      <c r="D15" s="30">
        <f t="shared" si="0"/>
        <v>54</v>
      </c>
      <c r="E15" s="21">
        <f t="shared" si="0"/>
        <v>148</v>
      </c>
      <c r="F15" s="31">
        <f t="shared" si="0"/>
        <v>3</v>
      </c>
      <c r="G15" s="21">
        <f t="shared" si="0"/>
        <v>56</v>
      </c>
      <c r="H15" s="33">
        <f t="shared" si="0"/>
        <v>1</v>
      </c>
      <c r="I15" s="21">
        <f t="shared" si="0"/>
        <v>76</v>
      </c>
      <c r="J15" s="33">
        <v>2</v>
      </c>
      <c r="K15" s="21">
        <f>SUM(K9:K14)</f>
        <v>0</v>
      </c>
      <c r="L15" s="33">
        <v>0</v>
      </c>
      <c r="M15" s="21">
        <f>SUM(M9:M14)</f>
        <v>16</v>
      </c>
      <c r="N15" s="34">
        <v>0</v>
      </c>
    </row>
    <row r="16" spans="1:14" ht="13.5" customHeight="1">
      <c r="A16" s="149" t="s">
        <v>96</v>
      </c>
      <c r="B16" s="7" t="s">
        <v>106</v>
      </c>
      <c r="C16" s="35">
        <v>23</v>
      </c>
      <c r="D16" s="36">
        <v>12</v>
      </c>
      <c r="E16" s="37">
        <v>6</v>
      </c>
      <c r="F16" s="38">
        <v>1</v>
      </c>
      <c r="G16" s="39">
        <v>2</v>
      </c>
      <c r="H16" s="40">
        <v>0</v>
      </c>
      <c r="I16" s="39">
        <v>3</v>
      </c>
      <c r="J16" s="40">
        <v>1</v>
      </c>
      <c r="K16" s="39">
        <v>0</v>
      </c>
      <c r="L16" s="40">
        <v>0</v>
      </c>
      <c r="M16" s="39">
        <v>1</v>
      </c>
      <c r="N16" s="41">
        <v>0</v>
      </c>
    </row>
    <row r="17" spans="1:14" ht="13.5" customHeight="1">
      <c r="A17" s="152"/>
      <c r="B17" s="7" t="s">
        <v>107</v>
      </c>
      <c r="C17" s="42">
        <v>63</v>
      </c>
      <c r="D17" s="30">
        <v>12</v>
      </c>
      <c r="E17" s="21">
        <v>46</v>
      </c>
      <c r="F17" s="31">
        <v>7</v>
      </c>
      <c r="G17" s="32">
        <v>13</v>
      </c>
      <c r="H17" s="33">
        <v>2</v>
      </c>
      <c r="I17" s="32">
        <v>24</v>
      </c>
      <c r="J17" s="33">
        <v>2</v>
      </c>
      <c r="K17" s="32">
        <v>0</v>
      </c>
      <c r="L17" s="33">
        <v>0</v>
      </c>
      <c r="M17" s="32">
        <v>9</v>
      </c>
      <c r="N17" s="34">
        <v>3</v>
      </c>
    </row>
    <row r="18" spans="1:14" ht="13.5" customHeight="1">
      <c r="A18" s="152"/>
      <c r="B18" s="7" t="s">
        <v>108</v>
      </c>
      <c r="C18" s="42">
        <v>60</v>
      </c>
      <c r="D18" s="30">
        <v>21</v>
      </c>
      <c r="E18" s="21">
        <v>40</v>
      </c>
      <c r="F18" s="31">
        <v>8</v>
      </c>
      <c r="G18" s="32">
        <v>14</v>
      </c>
      <c r="H18" s="33">
        <v>1</v>
      </c>
      <c r="I18" s="32">
        <v>22</v>
      </c>
      <c r="J18" s="33">
        <v>7</v>
      </c>
      <c r="K18" s="32">
        <v>0</v>
      </c>
      <c r="L18" s="33">
        <v>0</v>
      </c>
      <c r="M18" s="32">
        <v>4</v>
      </c>
      <c r="N18" s="34">
        <v>0</v>
      </c>
    </row>
    <row r="19" spans="1:14" s="29" customFormat="1" ht="13.5" customHeight="1">
      <c r="A19" s="152"/>
      <c r="B19" s="7" t="s">
        <v>109</v>
      </c>
      <c r="C19" s="42">
        <v>742</v>
      </c>
      <c r="D19" s="30">
        <v>58</v>
      </c>
      <c r="E19" s="21">
        <v>317</v>
      </c>
      <c r="F19" s="31">
        <v>22</v>
      </c>
      <c r="G19" s="32">
        <v>86</v>
      </c>
      <c r="H19" s="33">
        <v>6</v>
      </c>
      <c r="I19" s="32">
        <v>196</v>
      </c>
      <c r="J19" s="33">
        <v>16</v>
      </c>
      <c r="K19" s="32">
        <v>0</v>
      </c>
      <c r="L19" s="33">
        <v>0</v>
      </c>
      <c r="M19" s="32">
        <v>35</v>
      </c>
      <c r="N19" s="34">
        <v>0</v>
      </c>
    </row>
    <row r="20" spans="1:14" s="29" customFormat="1" ht="13.5" customHeight="1">
      <c r="A20" s="152"/>
      <c r="B20" s="7" t="s">
        <v>110</v>
      </c>
      <c r="C20" s="42">
        <v>308</v>
      </c>
      <c r="D20" s="30">
        <v>45</v>
      </c>
      <c r="E20" s="21">
        <v>156</v>
      </c>
      <c r="F20" s="31">
        <v>17</v>
      </c>
      <c r="G20" s="32">
        <v>46</v>
      </c>
      <c r="H20" s="33">
        <v>8</v>
      </c>
      <c r="I20" s="32">
        <v>94</v>
      </c>
      <c r="J20" s="33">
        <v>8</v>
      </c>
      <c r="K20" s="32">
        <v>1</v>
      </c>
      <c r="L20" s="33">
        <v>0</v>
      </c>
      <c r="M20" s="32">
        <v>15</v>
      </c>
      <c r="N20" s="34">
        <v>1</v>
      </c>
    </row>
    <row r="21" spans="1:14" s="29" customFormat="1" ht="13.5" customHeight="1">
      <c r="A21" s="152"/>
      <c r="B21" s="7" t="s">
        <v>111</v>
      </c>
      <c r="C21" s="42">
        <v>3379</v>
      </c>
      <c r="D21" s="30">
        <v>248</v>
      </c>
      <c r="E21" s="21">
        <v>1295</v>
      </c>
      <c r="F21" s="31">
        <v>91</v>
      </c>
      <c r="G21" s="32">
        <v>175</v>
      </c>
      <c r="H21" s="33">
        <v>26</v>
      </c>
      <c r="I21" s="32">
        <v>943</v>
      </c>
      <c r="J21" s="33">
        <v>55</v>
      </c>
      <c r="K21" s="32">
        <v>2</v>
      </c>
      <c r="L21" s="33">
        <v>0</v>
      </c>
      <c r="M21" s="32">
        <v>175</v>
      </c>
      <c r="N21" s="34">
        <v>10</v>
      </c>
    </row>
    <row r="22" spans="1:14" s="29" customFormat="1" ht="13.5" customHeight="1">
      <c r="A22" s="152"/>
      <c r="B22" s="7" t="s">
        <v>34</v>
      </c>
      <c r="C22" s="42">
        <v>990</v>
      </c>
      <c r="D22" s="30">
        <v>87</v>
      </c>
      <c r="E22" s="21">
        <v>575</v>
      </c>
      <c r="F22" s="31">
        <v>33</v>
      </c>
      <c r="G22" s="32">
        <v>125</v>
      </c>
      <c r="H22" s="33">
        <v>7</v>
      </c>
      <c r="I22" s="32">
        <v>354</v>
      </c>
      <c r="J22" s="33">
        <v>25</v>
      </c>
      <c r="K22" s="32">
        <v>1</v>
      </c>
      <c r="L22" s="33">
        <v>0</v>
      </c>
      <c r="M22" s="32">
        <v>95</v>
      </c>
      <c r="N22" s="34">
        <v>1</v>
      </c>
    </row>
    <row r="23" spans="1:14" s="29" customFormat="1" ht="13.5" customHeight="1">
      <c r="A23" s="152"/>
      <c r="B23" s="7" t="s">
        <v>113</v>
      </c>
      <c r="C23" s="35">
        <v>175</v>
      </c>
      <c r="D23" s="36">
        <v>30</v>
      </c>
      <c r="E23" s="37">
        <v>135</v>
      </c>
      <c r="F23" s="38">
        <v>7</v>
      </c>
      <c r="G23" s="39">
        <v>31</v>
      </c>
      <c r="H23" s="40">
        <v>3</v>
      </c>
      <c r="I23" s="39">
        <v>94</v>
      </c>
      <c r="J23" s="40">
        <v>4</v>
      </c>
      <c r="K23" s="39">
        <v>0</v>
      </c>
      <c r="L23" s="40">
        <v>0</v>
      </c>
      <c r="M23" s="39">
        <v>10</v>
      </c>
      <c r="N23" s="41">
        <v>0</v>
      </c>
    </row>
    <row r="24" spans="1:14" s="29" customFormat="1" ht="13.5" customHeight="1">
      <c r="A24" s="152"/>
      <c r="B24" s="7" t="s">
        <v>114</v>
      </c>
      <c r="C24" s="42">
        <v>39</v>
      </c>
      <c r="D24" s="30">
        <v>15</v>
      </c>
      <c r="E24" s="21">
        <v>23</v>
      </c>
      <c r="F24" s="31">
        <v>4</v>
      </c>
      <c r="G24" s="32">
        <v>6</v>
      </c>
      <c r="H24" s="33">
        <v>0</v>
      </c>
      <c r="I24" s="32">
        <v>9</v>
      </c>
      <c r="J24" s="33">
        <v>3</v>
      </c>
      <c r="K24" s="32">
        <v>0</v>
      </c>
      <c r="L24" s="33">
        <v>0</v>
      </c>
      <c r="M24" s="32">
        <v>8</v>
      </c>
      <c r="N24" s="34">
        <v>1</v>
      </c>
    </row>
    <row r="25" spans="1:14" s="29" customFormat="1" ht="13.5" customHeight="1">
      <c r="A25" s="152"/>
      <c r="B25" s="7" t="s">
        <v>115</v>
      </c>
      <c r="C25" s="43">
        <v>80</v>
      </c>
      <c r="D25" s="44">
        <v>26</v>
      </c>
      <c r="E25" s="45">
        <v>44</v>
      </c>
      <c r="F25" s="46">
        <v>3</v>
      </c>
      <c r="G25" s="47">
        <v>16</v>
      </c>
      <c r="H25" s="48">
        <v>0</v>
      </c>
      <c r="I25" s="47">
        <v>23</v>
      </c>
      <c r="J25" s="48">
        <v>3</v>
      </c>
      <c r="K25" s="47">
        <v>1</v>
      </c>
      <c r="L25" s="48">
        <v>0</v>
      </c>
      <c r="M25" s="47">
        <v>4</v>
      </c>
      <c r="N25" s="49">
        <v>0</v>
      </c>
    </row>
    <row r="26" spans="1:14" s="29" customFormat="1" ht="13.5" customHeight="1">
      <c r="A26" s="153"/>
      <c r="B26" s="8" t="s">
        <v>136</v>
      </c>
      <c r="C26" s="21">
        <f aca="true" t="shared" si="1" ref="C26:K26">SUM(C16:C25)</f>
        <v>5859</v>
      </c>
      <c r="D26" s="30">
        <f t="shared" si="1"/>
        <v>554</v>
      </c>
      <c r="E26" s="21">
        <f t="shared" si="1"/>
        <v>2637</v>
      </c>
      <c r="F26" s="31">
        <f t="shared" si="1"/>
        <v>193</v>
      </c>
      <c r="G26" s="32">
        <f t="shared" si="1"/>
        <v>514</v>
      </c>
      <c r="H26" s="33">
        <f t="shared" si="1"/>
        <v>53</v>
      </c>
      <c r="I26" s="32">
        <f t="shared" si="1"/>
        <v>1762</v>
      </c>
      <c r="J26" s="33">
        <f t="shared" si="1"/>
        <v>124</v>
      </c>
      <c r="K26" s="32">
        <f t="shared" si="1"/>
        <v>5</v>
      </c>
      <c r="L26" s="33">
        <v>0</v>
      </c>
      <c r="M26" s="32">
        <f>SUM(M16:M25)</f>
        <v>356</v>
      </c>
      <c r="N26" s="34">
        <f>SUM(N16:N25)</f>
        <v>16</v>
      </c>
    </row>
    <row r="27" spans="1:14" ht="13.5" customHeight="1">
      <c r="A27" s="149" t="s">
        <v>138</v>
      </c>
      <c r="B27" s="7" t="s">
        <v>116</v>
      </c>
      <c r="C27" s="35">
        <v>12</v>
      </c>
      <c r="D27" s="36">
        <v>3</v>
      </c>
      <c r="E27" s="37">
        <v>9</v>
      </c>
      <c r="F27" s="38">
        <v>3</v>
      </c>
      <c r="G27" s="39">
        <v>1</v>
      </c>
      <c r="H27" s="40">
        <v>1</v>
      </c>
      <c r="I27" s="39">
        <v>5</v>
      </c>
      <c r="J27" s="40">
        <v>2</v>
      </c>
      <c r="K27" s="39">
        <v>2</v>
      </c>
      <c r="L27" s="40">
        <v>0</v>
      </c>
      <c r="M27" s="39">
        <v>1</v>
      </c>
      <c r="N27" s="41">
        <v>0</v>
      </c>
    </row>
    <row r="28" spans="1:14" ht="13.5" customHeight="1">
      <c r="A28" s="152"/>
      <c r="B28" s="7" t="s">
        <v>117</v>
      </c>
      <c r="C28" s="42">
        <v>40</v>
      </c>
      <c r="D28" s="30">
        <v>11</v>
      </c>
      <c r="E28" s="21">
        <v>19</v>
      </c>
      <c r="F28" s="31">
        <v>4</v>
      </c>
      <c r="G28" s="32">
        <v>3</v>
      </c>
      <c r="H28" s="33">
        <v>0</v>
      </c>
      <c r="I28" s="32">
        <v>13</v>
      </c>
      <c r="J28" s="33">
        <v>4</v>
      </c>
      <c r="K28" s="32">
        <v>0</v>
      </c>
      <c r="L28" s="33">
        <v>0</v>
      </c>
      <c r="M28" s="32">
        <v>3</v>
      </c>
      <c r="N28" s="34">
        <v>0</v>
      </c>
    </row>
    <row r="29" spans="1:14" ht="13.5" customHeight="1">
      <c r="A29" s="152"/>
      <c r="B29" s="7" t="s">
        <v>118</v>
      </c>
      <c r="C29" s="42">
        <v>35</v>
      </c>
      <c r="D29" s="30">
        <v>9</v>
      </c>
      <c r="E29" s="21">
        <v>17</v>
      </c>
      <c r="F29" s="31">
        <v>3</v>
      </c>
      <c r="G29" s="32">
        <v>8</v>
      </c>
      <c r="H29" s="33">
        <v>1</v>
      </c>
      <c r="I29" s="32">
        <v>8</v>
      </c>
      <c r="J29" s="33">
        <v>2</v>
      </c>
      <c r="K29" s="32">
        <v>0</v>
      </c>
      <c r="L29" s="33">
        <v>0</v>
      </c>
      <c r="M29" s="32">
        <v>1</v>
      </c>
      <c r="N29" s="34">
        <v>0</v>
      </c>
    </row>
    <row r="30" spans="1:14" ht="13.5" customHeight="1">
      <c r="A30" s="152"/>
      <c r="B30" s="7" t="s">
        <v>119</v>
      </c>
      <c r="C30" s="42">
        <v>62</v>
      </c>
      <c r="D30" s="30">
        <v>12</v>
      </c>
      <c r="E30" s="21">
        <v>43</v>
      </c>
      <c r="F30" s="31">
        <v>6</v>
      </c>
      <c r="G30" s="32">
        <v>10</v>
      </c>
      <c r="H30" s="33">
        <v>2</v>
      </c>
      <c r="I30" s="32">
        <v>25</v>
      </c>
      <c r="J30" s="33">
        <v>4</v>
      </c>
      <c r="K30" s="32">
        <v>1</v>
      </c>
      <c r="L30" s="33">
        <v>0</v>
      </c>
      <c r="M30" s="32">
        <v>7</v>
      </c>
      <c r="N30" s="34">
        <v>0</v>
      </c>
    </row>
    <row r="31" spans="1:14" ht="13.5" customHeight="1">
      <c r="A31" s="152"/>
      <c r="B31" s="7" t="s">
        <v>120</v>
      </c>
      <c r="C31" s="42">
        <v>72</v>
      </c>
      <c r="D31" s="30">
        <v>16</v>
      </c>
      <c r="E31" s="21">
        <v>46</v>
      </c>
      <c r="F31" s="31">
        <v>5</v>
      </c>
      <c r="G31" s="32">
        <v>13</v>
      </c>
      <c r="H31" s="33">
        <v>2</v>
      </c>
      <c r="I31" s="32">
        <v>32</v>
      </c>
      <c r="J31" s="33">
        <v>3</v>
      </c>
      <c r="K31" s="32">
        <v>0</v>
      </c>
      <c r="L31" s="33">
        <v>0</v>
      </c>
      <c r="M31" s="32">
        <v>1</v>
      </c>
      <c r="N31" s="34">
        <v>0</v>
      </c>
    </row>
    <row r="32" spans="1:14" ht="13.5" customHeight="1">
      <c r="A32" s="152"/>
      <c r="B32" s="7" t="s">
        <v>35</v>
      </c>
      <c r="C32" s="42">
        <v>573</v>
      </c>
      <c r="D32" s="30">
        <v>102</v>
      </c>
      <c r="E32" s="21">
        <v>450</v>
      </c>
      <c r="F32" s="31">
        <v>24</v>
      </c>
      <c r="G32" s="32">
        <v>77</v>
      </c>
      <c r="H32" s="33">
        <v>5</v>
      </c>
      <c r="I32" s="32">
        <v>324</v>
      </c>
      <c r="J32" s="33">
        <v>19</v>
      </c>
      <c r="K32" s="32">
        <v>2</v>
      </c>
      <c r="L32" s="33">
        <v>0</v>
      </c>
      <c r="M32" s="32">
        <v>47</v>
      </c>
      <c r="N32" s="34">
        <v>0</v>
      </c>
    </row>
    <row r="33" spans="1:14" ht="13.5" customHeight="1">
      <c r="A33" s="152"/>
      <c r="B33" s="7" t="s">
        <v>122</v>
      </c>
      <c r="C33" s="27">
        <v>114</v>
      </c>
      <c r="D33" s="28">
        <v>8</v>
      </c>
      <c r="E33" s="23">
        <v>98</v>
      </c>
      <c r="F33" s="22">
        <v>0</v>
      </c>
      <c r="G33" s="24">
        <v>26</v>
      </c>
      <c r="H33" s="25">
        <v>0</v>
      </c>
      <c r="I33" s="24">
        <v>63</v>
      </c>
      <c r="J33" s="25">
        <v>0</v>
      </c>
      <c r="K33" s="24">
        <v>0</v>
      </c>
      <c r="L33" s="25">
        <v>0</v>
      </c>
      <c r="M33" s="24">
        <v>9</v>
      </c>
      <c r="N33" s="26">
        <v>0</v>
      </c>
    </row>
    <row r="34" spans="1:14" s="29" customFormat="1" ht="13.5" customHeight="1">
      <c r="A34" s="153"/>
      <c r="B34" s="8" t="s">
        <v>136</v>
      </c>
      <c r="C34" s="21">
        <f aca="true" t="shared" si="2" ref="C34:J34">SUM(C27:C33)</f>
        <v>908</v>
      </c>
      <c r="D34" s="30">
        <f t="shared" si="2"/>
        <v>161</v>
      </c>
      <c r="E34" s="21">
        <f t="shared" si="2"/>
        <v>682</v>
      </c>
      <c r="F34" s="31">
        <f t="shared" si="2"/>
        <v>45</v>
      </c>
      <c r="G34" s="32">
        <f t="shared" si="2"/>
        <v>138</v>
      </c>
      <c r="H34" s="33">
        <f t="shared" si="2"/>
        <v>11</v>
      </c>
      <c r="I34" s="32">
        <f t="shared" si="2"/>
        <v>470</v>
      </c>
      <c r="J34" s="33">
        <f t="shared" si="2"/>
        <v>34</v>
      </c>
      <c r="K34" s="32">
        <v>5</v>
      </c>
      <c r="L34" s="33">
        <v>0</v>
      </c>
      <c r="M34" s="32">
        <f>SUM(M27:M33)</f>
        <v>69</v>
      </c>
      <c r="N34" s="34">
        <v>0</v>
      </c>
    </row>
    <row r="35" spans="1:14" ht="13.5" customHeight="1">
      <c r="A35" s="149" t="s">
        <v>139</v>
      </c>
      <c r="B35" s="7" t="s">
        <v>123</v>
      </c>
      <c r="C35" s="35">
        <v>71</v>
      </c>
      <c r="D35" s="36">
        <v>13</v>
      </c>
      <c r="E35" s="37">
        <v>30</v>
      </c>
      <c r="F35" s="38">
        <v>1</v>
      </c>
      <c r="G35" s="39">
        <v>12</v>
      </c>
      <c r="H35" s="40">
        <v>0</v>
      </c>
      <c r="I35" s="39">
        <v>15</v>
      </c>
      <c r="J35" s="40">
        <v>1</v>
      </c>
      <c r="K35" s="39">
        <v>0</v>
      </c>
      <c r="L35" s="40">
        <v>0</v>
      </c>
      <c r="M35" s="39">
        <v>3</v>
      </c>
      <c r="N35" s="41">
        <v>0</v>
      </c>
    </row>
    <row r="36" spans="1:14" ht="13.5" customHeight="1">
      <c r="A36" s="152"/>
      <c r="B36" s="7" t="s">
        <v>124</v>
      </c>
      <c r="C36" s="42">
        <v>61</v>
      </c>
      <c r="D36" s="30">
        <v>25</v>
      </c>
      <c r="E36" s="21">
        <v>37</v>
      </c>
      <c r="F36" s="31">
        <v>5</v>
      </c>
      <c r="G36" s="32">
        <v>6</v>
      </c>
      <c r="H36" s="33">
        <v>0</v>
      </c>
      <c r="I36" s="32">
        <v>26</v>
      </c>
      <c r="J36" s="33">
        <v>5</v>
      </c>
      <c r="K36" s="32">
        <v>1</v>
      </c>
      <c r="L36" s="33">
        <v>0</v>
      </c>
      <c r="M36" s="32">
        <v>4</v>
      </c>
      <c r="N36" s="34">
        <v>0</v>
      </c>
    </row>
    <row r="37" spans="1:14" ht="13.5" customHeight="1">
      <c r="A37" s="152"/>
      <c r="B37" s="7" t="s">
        <v>125</v>
      </c>
      <c r="C37" s="42">
        <v>695</v>
      </c>
      <c r="D37" s="30">
        <v>159</v>
      </c>
      <c r="E37" s="21">
        <v>435</v>
      </c>
      <c r="F37" s="31">
        <v>39</v>
      </c>
      <c r="G37" s="32">
        <v>59</v>
      </c>
      <c r="H37" s="33">
        <v>5</v>
      </c>
      <c r="I37" s="32">
        <v>310</v>
      </c>
      <c r="J37" s="33">
        <v>30</v>
      </c>
      <c r="K37" s="32">
        <v>0</v>
      </c>
      <c r="L37" s="33">
        <v>0</v>
      </c>
      <c r="M37" s="32">
        <v>66</v>
      </c>
      <c r="N37" s="34">
        <v>4</v>
      </c>
    </row>
    <row r="38" spans="1:14" ht="13.5" customHeight="1">
      <c r="A38" s="152"/>
      <c r="B38" s="7" t="s">
        <v>126</v>
      </c>
      <c r="C38" s="42">
        <v>471</v>
      </c>
      <c r="D38" s="30">
        <v>81</v>
      </c>
      <c r="E38" s="21">
        <v>331</v>
      </c>
      <c r="F38" s="31">
        <v>38</v>
      </c>
      <c r="G38" s="32">
        <v>56</v>
      </c>
      <c r="H38" s="33">
        <v>10</v>
      </c>
      <c r="I38" s="32">
        <v>245</v>
      </c>
      <c r="J38" s="33">
        <v>27</v>
      </c>
      <c r="K38" s="32">
        <v>3</v>
      </c>
      <c r="L38" s="33">
        <v>0</v>
      </c>
      <c r="M38" s="32">
        <v>27</v>
      </c>
      <c r="N38" s="34">
        <v>1</v>
      </c>
    </row>
    <row r="39" spans="1:14" ht="13.5" customHeight="1">
      <c r="A39" s="152"/>
      <c r="B39" s="7" t="s">
        <v>75</v>
      </c>
      <c r="C39" s="42">
        <v>26</v>
      </c>
      <c r="D39" s="30">
        <v>3</v>
      </c>
      <c r="E39" s="21">
        <v>17</v>
      </c>
      <c r="F39" s="31">
        <v>0</v>
      </c>
      <c r="G39" s="32">
        <v>3</v>
      </c>
      <c r="H39" s="33">
        <v>0</v>
      </c>
      <c r="I39" s="32">
        <v>12</v>
      </c>
      <c r="J39" s="33">
        <v>0</v>
      </c>
      <c r="K39" s="32">
        <v>0</v>
      </c>
      <c r="L39" s="33">
        <v>0</v>
      </c>
      <c r="M39" s="32">
        <v>2</v>
      </c>
      <c r="N39" s="34">
        <v>0</v>
      </c>
    </row>
    <row r="40" spans="1:14" ht="13.5" customHeight="1">
      <c r="A40" s="152"/>
      <c r="B40" s="7" t="s">
        <v>36</v>
      </c>
      <c r="C40" s="43">
        <v>18</v>
      </c>
      <c r="D40" s="44">
        <v>7</v>
      </c>
      <c r="E40" s="45">
        <v>9</v>
      </c>
      <c r="F40" s="46">
        <v>1</v>
      </c>
      <c r="G40" s="47">
        <v>3</v>
      </c>
      <c r="H40" s="48">
        <v>1</v>
      </c>
      <c r="I40" s="47">
        <v>3</v>
      </c>
      <c r="J40" s="48">
        <v>0</v>
      </c>
      <c r="K40" s="47">
        <v>1</v>
      </c>
      <c r="L40" s="48">
        <v>0</v>
      </c>
      <c r="M40" s="47">
        <v>2</v>
      </c>
      <c r="N40" s="49">
        <v>0</v>
      </c>
    </row>
    <row r="41" spans="1:14" s="29" customFormat="1" ht="13.5" customHeight="1">
      <c r="A41" s="153"/>
      <c r="B41" s="8" t="s">
        <v>136</v>
      </c>
      <c r="C41" s="21">
        <f aca="true" t="shared" si="3" ref="C41:J41">SUM(C35:C40)</f>
        <v>1342</v>
      </c>
      <c r="D41" s="30">
        <f t="shared" si="3"/>
        <v>288</v>
      </c>
      <c r="E41" s="21">
        <f t="shared" si="3"/>
        <v>859</v>
      </c>
      <c r="F41" s="31">
        <f t="shared" si="3"/>
        <v>84</v>
      </c>
      <c r="G41" s="32">
        <f t="shared" si="3"/>
        <v>139</v>
      </c>
      <c r="H41" s="33">
        <f t="shared" si="3"/>
        <v>16</v>
      </c>
      <c r="I41" s="32">
        <f t="shared" si="3"/>
        <v>611</v>
      </c>
      <c r="J41" s="33">
        <f t="shared" si="3"/>
        <v>63</v>
      </c>
      <c r="K41" s="32">
        <v>5</v>
      </c>
      <c r="L41" s="33">
        <v>0</v>
      </c>
      <c r="M41" s="32">
        <f>SUM(M35:M40)</f>
        <v>104</v>
      </c>
      <c r="N41" s="34">
        <f>SUM(N35:N40)</f>
        <v>5</v>
      </c>
    </row>
    <row r="42" spans="1:14" ht="13.5" customHeight="1">
      <c r="A42" s="149" t="s">
        <v>140</v>
      </c>
      <c r="B42" s="7" t="s">
        <v>77</v>
      </c>
      <c r="C42" s="35">
        <v>16</v>
      </c>
      <c r="D42" s="36">
        <v>6</v>
      </c>
      <c r="E42" s="37">
        <v>9</v>
      </c>
      <c r="F42" s="41">
        <v>1</v>
      </c>
      <c r="G42" s="35">
        <v>2</v>
      </c>
      <c r="H42" s="40">
        <v>0</v>
      </c>
      <c r="I42" s="39">
        <v>7</v>
      </c>
      <c r="J42" s="40">
        <v>1</v>
      </c>
      <c r="K42" s="39">
        <v>0</v>
      </c>
      <c r="L42" s="40">
        <v>0</v>
      </c>
      <c r="M42" s="39">
        <v>0</v>
      </c>
      <c r="N42" s="41">
        <v>0</v>
      </c>
    </row>
    <row r="43" spans="1:14" ht="13.5" customHeight="1">
      <c r="A43" s="152"/>
      <c r="B43" s="7" t="s">
        <v>78</v>
      </c>
      <c r="C43" s="42">
        <v>12</v>
      </c>
      <c r="D43" s="30">
        <v>1</v>
      </c>
      <c r="E43" s="21">
        <v>5</v>
      </c>
      <c r="F43" s="34">
        <v>0</v>
      </c>
      <c r="G43" s="42">
        <v>1</v>
      </c>
      <c r="H43" s="33">
        <v>0</v>
      </c>
      <c r="I43" s="42">
        <v>4</v>
      </c>
      <c r="J43" s="33">
        <v>0</v>
      </c>
      <c r="K43" s="42">
        <v>0</v>
      </c>
      <c r="L43" s="33">
        <v>0</v>
      </c>
      <c r="M43" s="42">
        <v>0</v>
      </c>
      <c r="N43" s="34">
        <v>0</v>
      </c>
    </row>
    <row r="44" spans="1:14" ht="13.5" customHeight="1">
      <c r="A44" s="152"/>
      <c r="B44" s="7" t="s">
        <v>79</v>
      </c>
      <c r="C44" s="42">
        <v>50</v>
      </c>
      <c r="D44" s="30">
        <v>5</v>
      </c>
      <c r="E44" s="21">
        <v>34</v>
      </c>
      <c r="F44" s="34">
        <v>0</v>
      </c>
      <c r="G44" s="42">
        <v>20</v>
      </c>
      <c r="H44" s="33">
        <v>0</v>
      </c>
      <c r="I44" s="42">
        <v>8</v>
      </c>
      <c r="J44" s="33">
        <v>0</v>
      </c>
      <c r="K44" s="42">
        <v>0</v>
      </c>
      <c r="L44" s="33">
        <v>0</v>
      </c>
      <c r="M44" s="42">
        <v>6</v>
      </c>
      <c r="N44" s="34">
        <v>0</v>
      </c>
    </row>
    <row r="45" spans="1:14" ht="13.5" customHeight="1">
      <c r="A45" s="152"/>
      <c r="B45" s="7" t="s">
        <v>80</v>
      </c>
      <c r="C45" s="42">
        <v>60</v>
      </c>
      <c r="D45" s="30">
        <v>17</v>
      </c>
      <c r="E45" s="21">
        <v>40</v>
      </c>
      <c r="F45" s="34">
        <v>2</v>
      </c>
      <c r="G45" s="42">
        <v>2</v>
      </c>
      <c r="H45" s="33">
        <v>1</v>
      </c>
      <c r="I45" s="42">
        <v>27</v>
      </c>
      <c r="J45" s="33">
        <v>1</v>
      </c>
      <c r="K45" s="42">
        <v>1</v>
      </c>
      <c r="L45" s="33">
        <v>0</v>
      </c>
      <c r="M45" s="42">
        <v>10</v>
      </c>
      <c r="N45" s="34">
        <v>0</v>
      </c>
    </row>
    <row r="46" spans="1:14" ht="13.5" customHeight="1">
      <c r="A46" s="152"/>
      <c r="B46" s="7" t="s">
        <v>81</v>
      </c>
      <c r="C46" s="42">
        <v>32</v>
      </c>
      <c r="D46" s="30">
        <v>6</v>
      </c>
      <c r="E46" s="21">
        <v>27</v>
      </c>
      <c r="F46" s="34">
        <v>2</v>
      </c>
      <c r="G46" s="42">
        <v>6</v>
      </c>
      <c r="H46" s="33">
        <v>1</v>
      </c>
      <c r="I46" s="42">
        <v>18</v>
      </c>
      <c r="J46" s="33">
        <v>1</v>
      </c>
      <c r="K46" s="42">
        <v>0</v>
      </c>
      <c r="L46" s="33">
        <v>0</v>
      </c>
      <c r="M46" s="42">
        <v>3</v>
      </c>
      <c r="N46" s="34">
        <v>0</v>
      </c>
    </row>
    <row r="47" spans="1:14" ht="13.5" customHeight="1">
      <c r="A47" s="152"/>
      <c r="B47" s="7" t="s">
        <v>82</v>
      </c>
      <c r="C47" s="42">
        <v>24</v>
      </c>
      <c r="D47" s="30">
        <v>6</v>
      </c>
      <c r="E47" s="21">
        <v>13</v>
      </c>
      <c r="F47" s="34">
        <v>0</v>
      </c>
      <c r="G47" s="42">
        <v>3</v>
      </c>
      <c r="H47" s="33">
        <v>0</v>
      </c>
      <c r="I47" s="42">
        <v>8</v>
      </c>
      <c r="J47" s="33">
        <v>0</v>
      </c>
      <c r="K47" s="42">
        <v>0</v>
      </c>
      <c r="L47" s="33">
        <v>0</v>
      </c>
      <c r="M47" s="42">
        <v>2</v>
      </c>
      <c r="N47" s="34">
        <v>0</v>
      </c>
    </row>
    <row r="48" spans="1:14" ht="13.5" customHeight="1">
      <c r="A48" s="152"/>
      <c r="B48" s="7" t="s">
        <v>141</v>
      </c>
      <c r="C48" s="42">
        <v>24</v>
      </c>
      <c r="D48" s="44">
        <v>9</v>
      </c>
      <c r="E48" s="21">
        <v>8</v>
      </c>
      <c r="F48" s="49">
        <v>2</v>
      </c>
      <c r="G48" s="42">
        <v>2</v>
      </c>
      <c r="H48" s="48">
        <v>0</v>
      </c>
      <c r="I48" s="42">
        <v>6</v>
      </c>
      <c r="J48" s="48">
        <v>2</v>
      </c>
      <c r="K48" s="42">
        <v>0</v>
      </c>
      <c r="L48" s="48">
        <v>0</v>
      </c>
      <c r="M48" s="42">
        <v>0</v>
      </c>
      <c r="N48" s="49">
        <v>0</v>
      </c>
    </row>
    <row r="49" spans="1:14" ht="13.5" customHeight="1">
      <c r="A49" s="152"/>
      <c r="B49" s="7" t="s">
        <v>84</v>
      </c>
      <c r="C49" s="42">
        <v>34</v>
      </c>
      <c r="D49" s="30">
        <v>7</v>
      </c>
      <c r="E49" s="21">
        <v>22</v>
      </c>
      <c r="F49" s="34">
        <v>0</v>
      </c>
      <c r="G49" s="42">
        <v>6</v>
      </c>
      <c r="H49" s="33">
        <v>0</v>
      </c>
      <c r="I49" s="42">
        <v>13</v>
      </c>
      <c r="J49" s="33">
        <v>0</v>
      </c>
      <c r="K49" s="42">
        <v>2</v>
      </c>
      <c r="L49" s="33">
        <v>0</v>
      </c>
      <c r="M49" s="42">
        <v>1</v>
      </c>
      <c r="N49" s="34">
        <v>0</v>
      </c>
    </row>
    <row r="50" spans="1:14" ht="13.5" customHeight="1">
      <c r="A50" s="152"/>
      <c r="B50" s="7" t="s">
        <v>37</v>
      </c>
      <c r="C50" s="43">
        <v>1</v>
      </c>
      <c r="D50" s="44">
        <v>1</v>
      </c>
      <c r="E50" s="45">
        <v>1</v>
      </c>
      <c r="F50" s="49">
        <v>1</v>
      </c>
      <c r="G50" s="43">
        <v>0</v>
      </c>
      <c r="H50" s="48">
        <v>0</v>
      </c>
      <c r="I50" s="43">
        <v>1</v>
      </c>
      <c r="J50" s="48">
        <v>1</v>
      </c>
      <c r="K50" s="43">
        <v>0</v>
      </c>
      <c r="L50" s="48">
        <v>0</v>
      </c>
      <c r="M50" s="43">
        <v>0</v>
      </c>
      <c r="N50" s="49">
        <v>0</v>
      </c>
    </row>
    <row r="51" spans="1:14" s="29" customFormat="1" ht="13.5" customHeight="1">
      <c r="A51" s="153"/>
      <c r="B51" s="8" t="s">
        <v>136</v>
      </c>
      <c r="C51" s="21">
        <f aca="true" t="shared" si="4" ref="C51:J51">SUM(C42:C50)</f>
        <v>253</v>
      </c>
      <c r="D51" s="30">
        <f t="shared" si="4"/>
        <v>58</v>
      </c>
      <c r="E51" s="21">
        <f t="shared" si="4"/>
        <v>159</v>
      </c>
      <c r="F51" s="31">
        <f t="shared" si="4"/>
        <v>8</v>
      </c>
      <c r="G51" s="32">
        <f t="shared" si="4"/>
        <v>42</v>
      </c>
      <c r="H51" s="33">
        <f t="shared" si="4"/>
        <v>2</v>
      </c>
      <c r="I51" s="32">
        <f t="shared" si="4"/>
        <v>92</v>
      </c>
      <c r="J51" s="33">
        <f t="shared" si="4"/>
        <v>6</v>
      </c>
      <c r="K51" s="32">
        <v>3</v>
      </c>
      <c r="L51" s="33">
        <v>0</v>
      </c>
      <c r="M51" s="32">
        <f>SUM(M42:M50)</f>
        <v>22</v>
      </c>
      <c r="N51" s="34">
        <v>0</v>
      </c>
    </row>
    <row r="52" spans="1:14" ht="13.5" customHeight="1">
      <c r="A52" s="149" t="s">
        <v>97</v>
      </c>
      <c r="B52" s="7" t="s">
        <v>86</v>
      </c>
      <c r="C52" s="35">
        <v>105</v>
      </c>
      <c r="D52" s="36">
        <v>24</v>
      </c>
      <c r="E52" s="37">
        <v>65</v>
      </c>
      <c r="F52" s="41">
        <v>6</v>
      </c>
      <c r="G52" s="35">
        <v>7</v>
      </c>
      <c r="H52" s="41">
        <v>1</v>
      </c>
      <c r="I52" s="35">
        <v>48</v>
      </c>
      <c r="J52" s="41">
        <v>5</v>
      </c>
      <c r="K52" s="35">
        <v>0</v>
      </c>
      <c r="L52" s="41">
        <v>0</v>
      </c>
      <c r="M52" s="35">
        <v>10</v>
      </c>
      <c r="N52" s="41">
        <v>0</v>
      </c>
    </row>
    <row r="53" spans="1:14" ht="13.5" customHeight="1">
      <c r="A53" s="152"/>
      <c r="B53" s="7" t="s">
        <v>87</v>
      </c>
      <c r="C53" s="42">
        <v>6</v>
      </c>
      <c r="D53" s="30">
        <v>1</v>
      </c>
      <c r="E53" s="21">
        <v>4</v>
      </c>
      <c r="F53" s="34">
        <v>0</v>
      </c>
      <c r="G53" s="42">
        <v>2</v>
      </c>
      <c r="H53" s="34">
        <v>0</v>
      </c>
      <c r="I53" s="42">
        <v>2</v>
      </c>
      <c r="J53" s="34">
        <v>0</v>
      </c>
      <c r="K53" s="42">
        <v>0</v>
      </c>
      <c r="L53" s="34">
        <v>0</v>
      </c>
      <c r="M53" s="42">
        <v>0</v>
      </c>
      <c r="N53" s="34">
        <v>0</v>
      </c>
    </row>
    <row r="54" spans="1:14" ht="13.5" customHeight="1">
      <c r="A54" s="152"/>
      <c r="B54" s="7" t="s">
        <v>142</v>
      </c>
      <c r="C54" s="42">
        <v>9</v>
      </c>
      <c r="D54" s="30">
        <v>3</v>
      </c>
      <c r="E54" s="21">
        <v>6</v>
      </c>
      <c r="F54" s="34">
        <v>1</v>
      </c>
      <c r="G54" s="42">
        <v>1</v>
      </c>
      <c r="H54" s="34">
        <v>1</v>
      </c>
      <c r="I54" s="42">
        <v>5</v>
      </c>
      <c r="J54" s="34">
        <v>0</v>
      </c>
      <c r="K54" s="42">
        <v>0</v>
      </c>
      <c r="L54" s="34">
        <v>0</v>
      </c>
      <c r="M54" s="42">
        <v>0</v>
      </c>
      <c r="N54" s="34">
        <v>0</v>
      </c>
    </row>
    <row r="55" spans="1:14" ht="13.5" customHeight="1">
      <c r="A55" s="152"/>
      <c r="B55" s="7" t="s">
        <v>89</v>
      </c>
      <c r="C55" s="42">
        <v>24</v>
      </c>
      <c r="D55" s="30">
        <v>1</v>
      </c>
      <c r="E55" s="21">
        <v>5</v>
      </c>
      <c r="F55" s="34">
        <v>0</v>
      </c>
      <c r="G55" s="42">
        <v>2</v>
      </c>
      <c r="H55" s="34">
        <v>0</v>
      </c>
      <c r="I55" s="42">
        <v>3</v>
      </c>
      <c r="J55" s="34">
        <v>0</v>
      </c>
      <c r="K55" s="42">
        <v>0</v>
      </c>
      <c r="L55" s="34">
        <v>0</v>
      </c>
      <c r="M55" s="42">
        <v>0</v>
      </c>
      <c r="N55" s="34">
        <v>0</v>
      </c>
    </row>
    <row r="56" spans="1:14" ht="13.5" customHeight="1">
      <c r="A56" s="152"/>
      <c r="B56" s="7" t="s">
        <v>90</v>
      </c>
      <c r="C56" s="42">
        <v>17</v>
      </c>
      <c r="D56" s="30">
        <v>3</v>
      </c>
      <c r="E56" s="21">
        <v>12</v>
      </c>
      <c r="F56" s="34">
        <v>0</v>
      </c>
      <c r="G56" s="42">
        <v>3</v>
      </c>
      <c r="H56" s="34">
        <v>0</v>
      </c>
      <c r="I56" s="42">
        <v>9</v>
      </c>
      <c r="J56" s="34">
        <v>0</v>
      </c>
      <c r="K56" s="42">
        <v>0</v>
      </c>
      <c r="L56" s="34">
        <v>0</v>
      </c>
      <c r="M56" s="42">
        <v>0</v>
      </c>
      <c r="N56" s="34">
        <v>0</v>
      </c>
    </row>
    <row r="57" spans="1:14" ht="13.5" customHeight="1">
      <c r="A57" s="152"/>
      <c r="B57" s="7" t="s">
        <v>91</v>
      </c>
      <c r="C57" s="42">
        <v>8</v>
      </c>
      <c r="D57" s="30">
        <v>3</v>
      </c>
      <c r="E57" s="21">
        <v>3</v>
      </c>
      <c r="F57" s="34">
        <v>0</v>
      </c>
      <c r="G57" s="42">
        <v>1</v>
      </c>
      <c r="H57" s="34">
        <v>0</v>
      </c>
      <c r="I57" s="42">
        <v>1</v>
      </c>
      <c r="J57" s="34">
        <v>0</v>
      </c>
      <c r="K57" s="42">
        <v>0</v>
      </c>
      <c r="L57" s="34">
        <v>0</v>
      </c>
      <c r="M57" s="42">
        <v>1</v>
      </c>
      <c r="N57" s="34">
        <v>0</v>
      </c>
    </row>
    <row r="58" spans="1:14" ht="13.5" customHeight="1">
      <c r="A58" s="152"/>
      <c r="B58" s="7" t="s">
        <v>92</v>
      </c>
      <c r="C58" s="42">
        <v>24</v>
      </c>
      <c r="D58" s="30">
        <v>17</v>
      </c>
      <c r="E58" s="21">
        <v>5</v>
      </c>
      <c r="F58" s="34">
        <v>0</v>
      </c>
      <c r="G58" s="42">
        <v>0</v>
      </c>
      <c r="H58" s="34">
        <v>0</v>
      </c>
      <c r="I58" s="42">
        <v>5</v>
      </c>
      <c r="J58" s="34">
        <v>0</v>
      </c>
      <c r="K58" s="42">
        <v>0</v>
      </c>
      <c r="L58" s="34">
        <v>0</v>
      </c>
      <c r="M58" s="42">
        <v>0</v>
      </c>
      <c r="N58" s="34">
        <v>0</v>
      </c>
    </row>
    <row r="59" spans="1:14" ht="13.5" customHeight="1">
      <c r="A59" s="152"/>
      <c r="B59" s="7" t="s">
        <v>38</v>
      </c>
      <c r="C59" s="43">
        <v>14</v>
      </c>
      <c r="D59" s="44">
        <v>1</v>
      </c>
      <c r="E59" s="21">
        <v>11</v>
      </c>
      <c r="F59" s="34">
        <v>0</v>
      </c>
      <c r="G59" s="42">
        <v>2</v>
      </c>
      <c r="H59" s="34">
        <v>0</v>
      </c>
      <c r="I59" s="42">
        <v>8</v>
      </c>
      <c r="J59" s="34">
        <v>0</v>
      </c>
      <c r="K59" s="42">
        <v>0</v>
      </c>
      <c r="L59" s="34">
        <v>0</v>
      </c>
      <c r="M59" s="42">
        <v>1</v>
      </c>
      <c r="N59" s="34">
        <v>0</v>
      </c>
    </row>
    <row r="60" spans="1:14" s="29" customFormat="1" ht="13.5" customHeight="1">
      <c r="A60" s="153"/>
      <c r="B60" s="8" t="s">
        <v>136</v>
      </c>
      <c r="C60" s="21">
        <f>SUM(C52:C59)</f>
        <v>207</v>
      </c>
      <c r="D60" s="50">
        <f>SUM(D52:D59)</f>
        <v>53</v>
      </c>
      <c r="E60" s="27">
        <f>SUM(E52:E59)</f>
        <v>111</v>
      </c>
      <c r="F60" s="26">
        <f>SUM(F52:F59)</f>
        <v>7</v>
      </c>
      <c r="G60" s="27">
        <f>SUM(G52:G59)</f>
        <v>18</v>
      </c>
      <c r="H60" s="26">
        <v>2</v>
      </c>
      <c r="I60" s="27">
        <f>SUM(I52:I59)</f>
        <v>81</v>
      </c>
      <c r="J60" s="26">
        <v>5</v>
      </c>
      <c r="K60" s="27">
        <v>0</v>
      </c>
      <c r="L60" s="26">
        <v>0</v>
      </c>
      <c r="M60" s="27">
        <f>SUM(M52:M59)</f>
        <v>12</v>
      </c>
      <c r="N60" s="26">
        <v>0</v>
      </c>
    </row>
    <row r="61" spans="1:14" s="29" customFormat="1" ht="13.5" customHeight="1">
      <c r="A61" s="180" t="s">
        <v>39</v>
      </c>
      <c r="B61" s="181"/>
      <c r="C61" s="21">
        <f>C60+C51+C41+C34+C26+C15+C8</f>
        <v>8965</v>
      </c>
      <c r="D61" s="51">
        <f>D8+D15+D26+D34+D41+D51+D60</f>
        <v>1187</v>
      </c>
      <c r="E61" s="21">
        <f>E60+E51+E41+E34+E26+E15+E8</f>
        <v>4706</v>
      </c>
      <c r="F61" s="34">
        <f>F8+F15+F26+F34+F41+F51+F60</f>
        <v>341</v>
      </c>
      <c r="G61" s="42">
        <f>G60+G51+G41+G34+G26+G15+G8</f>
        <v>953</v>
      </c>
      <c r="H61" s="34">
        <f>H8+H15+H26+H34+H41+H51+H60</f>
        <v>86</v>
      </c>
      <c r="I61" s="42">
        <f>I60+I51+I41+I34+I26+I15+I8</f>
        <v>3148</v>
      </c>
      <c r="J61" s="34">
        <f>J60+J51+J41+J34+J26+J15+J8</f>
        <v>234</v>
      </c>
      <c r="K61" s="42">
        <f>K60+K51+K41+K34+K26+K15+K8</f>
        <v>18</v>
      </c>
      <c r="L61" s="34">
        <v>0</v>
      </c>
      <c r="M61" s="42">
        <f>M60+M51+M41+M34+M26+M15+M8</f>
        <v>587</v>
      </c>
      <c r="N61" s="34">
        <f>N60+N51+N41+N34+N26+N15+N8</f>
        <v>21</v>
      </c>
    </row>
    <row r="62" spans="1:14" ht="15.75" customHeight="1">
      <c r="A62" s="52" t="s">
        <v>143</v>
      </c>
      <c r="B62" s="53"/>
      <c r="C62" s="54"/>
      <c r="D62" s="55"/>
      <c r="E62" s="54"/>
      <c r="F62" s="53"/>
      <c r="G62" s="54"/>
      <c r="H62" s="53"/>
      <c r="I62" s="54"/>
      <c r="J62" s="53"/>
      <c r="K62" s="54"/>
      <c r="L62" s="53"/>
      <c r="M62" s="54"/>
      <c r="N62" s="53"/>
    </row>
    <row r="63" spans="1:14" ht="15.75" customHeight="1">
      <c r="A63" s="52" t="s">
        <v>40</v>
      </c>
      <c r="B63" s="53"/>
      <c r="C63" s="54"/>
      <c r="D63" s="55"/>
      <c r="E63" s="54"/>
      <c r="F63" s="53"/>
      <c r="G63" s="54"/>
      <c r="H63" s="53"/>
      <c r="I63" s="54"/>
      <c r="J63" s="53"/>
      <c r="K63" s="54"/>
      <c r="L63" s="53"/>
      <c r="M63" s="54"/>
      <c r="N63" s="53"/>
    </row>
    <row r="64" spans="1:14" ht="15.75" customHeight="1">
      <c r="A64" s="53" t="s">
        <v>41</v>
      </c>
      <c r="B64" s="56"/>
      <c r="C64" s="56"/>
      <c r="D64" s="56"/>
      <c r="E64" s="56"/>
      <c r="F64" s="56"/>
      <c r="G64" s="56"/>
      <c r="H64" s="56"/>
      <c r="I64" s="56"/>
      <c r="J64" s="56"/>
      <c r="K64" s="56"/>
      <c r="L64" s="56"/>
      <c r="M64" s="56"/>
      <c r="N64" s="56"/>
    </row>
    <row r="65" spans="1:14" ht="13.5">
      <c r="A65" s="53"/>
      <c r="B65" s="56"/>
      <c r="C65" s="56"/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56"/>
    </row>
    <row r="66" spans="3:14" ht="12"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</row>
  </sheetData>
  <sheetProtection/>
  <mergeCells count="16">
    <mergeCell ref="A3:B5"/>
    <mergeCell ref="C3:N3"/>
    <mergeCell ref="G5:H5"/>
    <mergeCell ref="K5:L5"/>
    <mergeCell ref="M5:N5"/>
    <mergeCell ref="C4:D5"/>
    <mergeCell ref="E4:F5"/>
    <mergeCell ref="I5:J5"/>
    <mergeCell ref="A9:A15"/>
    <mergeCell ref="A6:A8"/>
    <mergeCell ref="A52:A60"/>
    <mergeCell ref="A61:B61"/>
    <mergeCell ref="A35:A41"/>
    <mergeCell ref="A42:A51"/>
    <mergeCell ref="A16:A26"/>
    <mergeCell ref="A27:A34"/>
  </mergeCells>
  <printOptions/>
  <pageMargins left="0.7874015748031497" right="0.7874015748031497" top="0.984251968503937" bottom="0.6692913385826772" header="0.5118110236220472" footer="0.5118110236220472"/>
  <pageSetup horizontalDpi="600" verticalDpi="600" orientation="portrait" paperSize="8"/>
  <headerFooter alignWithMargins="0">
    <oddHeader>&amp;L&amp;"ＭＳ ゴシック,標準"&amp;11環境統計集　平成&amp;A年版</oddHeader>
    <oddFooter>&amp;C&amp;"ＭＳ ゴシック,標準"&amp;11&amp;P/&amp;N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C66"/>
  <sheetViews>
    <sheetView zoomScale="80" zoomScaleNormal="80" zoomScaleSheetLayoutView="75" zoomScalePageLayoutView="0" workbookViewId="0" topLeftCell="A1">
      <selection activeCell="Q57" sqref="Q57"/>
    </sheetView>
  </sheetViews>
  <sheetFormatPr defaultColWidth="7.625" defaultRowHeight="13.5"/>
  <cols>
    <col min="1" max="1" width="6.375" style="29" customWidth="1"/>
    <col min="2" max="2" width="10.125" style="29" customWidth="1"/>
    <col min="3" max="3" width="8.125" style="29" customWidth="1"/>
    <col min="4" max="4" width="6.375" style="29" customWidth="1"/>
    <col min="5" max="5" width="8.125" style="29" customWidth="1"/>
    <col min="6" max="6" width="6.375" style="29" customWidth="1"/>
    <col min="7" max="7" width="8.125" style="29" customWidth="1"/>
    <col min="8" max="8" width="6.375" style="29" customWidth="1"/>
    <col min="9" max="9" width="8.125" style="29" customWidth="1"/>
    <col min="10" max="10" width="6.375" style="29" customWidth="1"/>
    <col min="11" max="11" width="8.125" style="29" customWidth="1"/>
    <col min="12" max="12" width="6.375" style="29" customWidth="1"/>
    <col min="13" max="13" width="8.125" style="29" customWidth="1"/>
    <col min="14" max="14" width="6.375" style="29" customWidth="1"/>
    <col min="15" max="16384" width="7.625" style="17" customWidth="1"/>
  </cols>
  <sheetData>
    <row r="1" s="16" customFormat="1" ht="13.5">
      <c r="A1" s="16" t="s">
        <v>30</v>
      </c>
    </row>
    <row r="2" spans="1:16" s="16" customFormat="1" ht="13.5">
      <c r="A2" s="16" t="s">
        <v>42</v>
      </c>
      <c r="P2" s="16" t="s">
        <v>43</v>
      </c>
    </row>
    <row r="3" spans="1:29" ht="19.5" customHeight="1">
      <c r="A3" s="154" t="s">
        <v>127</v>
      </c>
      <c r="B3" s="182"/>
      <c r="C3" s="185" t="s">
        <v>128</v>
      </c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7"/>
      <c r="P3" s="154" t="s">
        <v>127</v>
      </c>
      <c r="Q3" s="198"/>
      <c r="R3" s="185" t="s">
        <v>128</v>
      </c>
      <c r="S3" s="201"/>
      <c r="T3" s="201"/>
      <c r="U3" s="201"/>
      <c r="V3" s="201"/>
      <c r="W3" s="201"/>
      <c r="X3" s="201"/>
      <c r="Y3" s="201"/>
      <c r="Z3" s="201"/>
      <c r="AA3" s="201"/>
      <c r="AB3" s="201"/>
      <c r="AC3" s="197"/>
    </row>
    <row r="4" spans="1:29" ht="14.25" customHeight="1">
      <c r="A4" s="183"/>
      <c r="B4" s="184"/>
      <c r="C4" s="154" t="s">
        <v>129</v>
      </c>
      <c r="D4" s="165"/>
      <c r="E4" s="193" t="s">
        <v>130</v>
      </c>
      <c r="F4" s="194"/>
      <c r="G4" s="18"/>
      <c r="H4" s="18"/>
      <c r="I4" s="18"/>
      <c r="J4" s="18"/>
      <c r="K4" s="18"/>
      <c r="L4" s="18"/>
      <c r="M4" s="19"/>
      <c r="N4" s="20"/>
      <c r="P4" s="166"/>
      <c r="Q4" s="199"/>
      <c r="R4" s="154" t="s">
        <v>129</v>
      </c>
      <c r="S4" s="198"/>
      <c r="T4" s="193" t="s">
        <v>130</v>
      </c>
      <c r="U4" s="194"/>
      <c r="V4" s="18"/>
      <c r="W4" s="18"/>
      <c r="X4" s="18"/>
      <c r="Y4" s="18"/>
      <c r="Z4" s="18"/>
      <c r="AA4" s="18"/>
      <c r="AB4" s="19"/>
      <c r="AC4" s="20"/>
    </row>
    <row r="5" spans="1:29" ht="27" customHeight="1">
      <c r="A5" s="183"/>
      <c r="B5" s="184"/>
      <c r="C5" s="191"/>
      <c r="D5" s="192"/>
      <c r="E5" s="195"/>
      <c r="F5" s="196"/>
      <c r="G5" s="188" t="s">
        <v>44</v>
      </c>
      <c r="H5" s="189"/>
      <c r="I5" s="188" t="s">
        <v>132</v>
      </c>
      <c r="J5" s="189"/>
      <c r="K5" s="188" t="s">
        <v>133</v>
      </c>
      <c r="L5" s="189"/>
      <c r="M5" s="188" t="s">
        <v>134</v>
      </c>
      <c r="N5" s="190"/>
      <c r="P5" s="191"/>
      <c r="Q5" s="200"/>
      <c r="R5" s="191"/>
      <c r="S5" s="200"/>
      <c r="T5" s="195"/>
      <c r="U5" s="196"/>
      <c r="V5" s="188" t="s">
        <v>32</v>
      </c>
      <c r="W5" s="189"/>
      <c r="X5" s="188" t="s">
        <v>132</v>
      </c>
      <c r="Y5" s="189"/>
      <c r="Z5" s="188" t="s">
        <v>133</v>
      </c>
      <c r="AA5" s="189"/>
      <c r="AB5" s="188" t="s">
        <v>134</v>
      </c>
      <c r="AC5" s="190"/>
    </row>
    <row r="6" spans="1:29" ht="13.5" customHeight="1">
      <c r="A6" s="160" t="s">
        <v>135</v>
      </c>
      <c r="B6" s="7"/>
      <c r="C6" s="21"/>
      <c r="D6" s="22"/>
      <c r="E6" s="23"/>
      <c r="F6" s="22"/>
      <c r="G6" s="24"/>
      <c r="H6" s="25"/>
      <c r="I6" s="24"/>
      <c r="J6" s="25"/>
      <c r="K6" s="24"/>
      <c r="L6" s="25"/>
      <c r="M6" s="24"/>
      <c r="N6" s="26"/>
      <c r="P6" s="160" t="s">
        <v>135</v>
      </c>
      <c r="Q6" s="7"/>
      <c r="R6" s="27"/>
      <c r="S6" s="22"/>
      <c r="T6" s="23"/>
      <c r="U6" s="22"/>
      <c r="V6" s="24"/>
      <c r="W6" s="25"/>
      <c r="X6" s="24"/>
      <c r="Y6" s="25"/>
      <c r="Z6" s="24"/>
      <c r="AA6" s="25"/>
      <c r="AB6" s="24"/>
      <c r="AC6" s="26"/>
    </row>
    <row r="7" spans="1:29" s="29" customFormat="1" ht="13.5" customHeight="1">
      <c r="A7" s="178"/>
      <c r="B7" s="7" t="s">
        <v>99</v>
      </c>
      <c r="C7" s="27">
        <v>80</v>
      </c>
      <c r="D7" s="46">
        <v>7</v>
      </c>
      <c r="E7" s="45">
        <v>63</v>
      </c>
      <c r="F7" s="46">
        <v>0</v>
      </c>
      <c r="G7" s="47">
        <v>24</v>
      </c>
      <c r="H7" s="48">
        <v>0</v>
      </c>
      <c r="I7" s="47">
        <v>37</v>
      </c>
      <c r="J7" s="48">
        <v>0</v>
      </c>
      <c r="K7" s="47">
        <v>0</v>
      </c>
      <c r="L7" s="48">
        <v>0</v>
      </c>
      <c r="M7" s="47">
        <v>2</v>
      </c>
      <c r="N7" s="48">
        <v>0</v>
      </c>
      <c r="P7" s="178"/>
      <c r="Q7" s="7" t="s">
        <v>99</v>
      </c>
      <c r="R7" s="43">
        <v>125</v>
      </c>
      <c r="S7" s="46">
        <v>15</v>
      </c>
      <c r="T7" s="45">
        <v>95</v>
      </c>
      <c r="U7" s="46">
        <v>0</v>
      </c>
      <c r="V7" s="47">
        <v>37</v>
      </c>
      <c r="W7" s="48">
        <v>0</v>
      </c>
      <c r="X7" s="47">
        <v>52</v>
      </c>
      <c r="Y7" s="48">
        <v>0</v>
      </c>
      <c r="Z7" s="47">
        <v>0</v>
      </c>
      <c r="AA7" s="48">
        <v>0</v>
      </c>
      <c r="AB7" s="47">
        <v>6</v>
      </c>
      <c r="AC7" s="48">
        <v>0</v>
      </c>
    </row>
    <row r="8" spans="1:29" ht="13.5" customHeight="1">
      <c r="A8" s="179"/>
      <c r="B8" s="7" t="s">
        <v>136</v>
      </c>
      <c r="C8" s="43">
        <v>80</v>
      </c>
      <c r="D8" s="31">
        <v>7</v>
      </c>
      <c r="E8" s="21">
        <v>63</v>
      </c>
      <c r="F8" s="31">
        <v>0</v>
      </c>
      <c r="G8" s="32">
        <v>24</v>
      </c>
      <c r="H8" s="33">
        <v>0</v>
      </c>
      <c r="I8" s="32">
        <v>37</v>
      </c>
      <c r="J8" s="33">
        <v>0</v>
      </c>
      <c r="K8" s="32">
        <v>0</v>
      </c>
      <c r="L8" s="33">
        <v>0</v>
      </c>
      <c r="M8" s="32">
        <v>2</v>
      </c>
      <c r="N8" s="33">
        <v>0</v>
      </c>
      <c r="P8" s="161"/>
      <c r="Q8" s="7" t="s">
        <v>136</v>
      </c>
      <c r="R8" s="21">
        <v>125</v>
      </c>
      <c r="S8" s="31">
        <v>15</v>
      </c>
      <c r="T8" s="21">
        <v>95</v>
      </c>
      <c r="U8" s="31">
        <v>0</v>
      </c>
      <c r="V8" s="32">
        <v>37</v>
      </c>
      <c r="W8" s="33">
        <v>0</v>
      </c>
      <c r="X8" s="32">
        <v>52</v>
      </c>
      <c r="Y8" s="33">
        <v>0</v>
      </c>
      <c r="Z8" s="32">
        <v>0</v>
      </c>
      <c r="AA8" s="33">
        <v>0</v>
      </c>
      <c r="AB8" s="32">
        <v>6</v>
      </c>
      <c r="AC8" s="33">
        <v>0</v>
      </c>
    </row>
    <row r="9" spans="1:29" ht="13.5" customHeight="1">
      <c r="A9" s="149" t="s">
        <v>137</v>
      </c>
      <c r="B9" s="7" t="s">
        <v>100</v>
      </c>
      <c r="C9" s="21">
        <v>12</v>
      </c>
      <c r="D9" s="38">
        <v>2</v>
      </c>
      <c r="E9" s="37">
        <v>2</v>
      </c>
      <c r="F9" s="38">
        <v>0</v>
      </c>
      <c r="G9" s="39">
        <v>1</v>
      </c>
      <c r="H9" s="40">
        <v>0</v>
      </c>
      <c r="I9" s="39">
        <v>1</v>
      </c>
      <c r="J9" s="40">
        <v>0</v>
      </c>
      <c r="K9" s="39">
        <v>0</v>
      </c>
      <c r="L9" s="40">
        <v>0</v>
      </c>
      <c r="M9" s="39">
        <v>0</v>
      </c>
      <c r="N9" s="40">
        <v>0</v>
      </c>
      <c r="P9" s="149" t="s">
        <v>137</v>
      </c>
      <c r="Q9" s="7" t="s">
        <v>100</v>
      </c>
      <c r="R9" s="35">
        <v>12</v>
      </c>
      <c r="S9" s="38">
        <v>2</v>
      </c>
      <c r="T9" s="37">
        <v>2</v>
      </c>
      <c r="U9" s="38">
        <v>0</v>
      </c>
      <c r="V9" s="39">
        <v>1</v>
      </c>
      <c r="W9" s="40">
        <v>0</v>
      </c>
      <c r="X9" s="39">
        <v>1</v>
      </c>
      <c r="Y9" s="40">
        <v>0</v>
      </c>
      <c r="Z9" s="39">
        <v>0</v>
      </c>
      <c r="AA9" s="40">
        <v>0</v>
      </c>
      <c r="AB9" s="39">
        <v>0</v>
      </c>
      <c r="AC9" s="40">
        <v>0</v>
      </c>
    </row>
    <row r="10" spans="1:29" ht="13.5" customHeight="1">
      <c r="A10" s="176"/>
      <c r="B10" s="7" t="s">
        <v>101</v>
      </c>
      <c r="C10" s="35">
        <v>27</v>
      </c>
      <c r="D10" s="31">
        <v>5</v>
      </c>
      <c r="E10" s="21">
        <v>20</v>
      </c>
      <c r="F10" s="31">
        <v>1</v>
      </c>
      <c r="G10" s="32">
        <v>6</v>
      </c>
      <c r="H10" s="33">
        <v>0</v>
      </c>
      <c r="I10" s="32">
        <v>11</v>
      </c>
      <c r="J10" s="33">
        <v>1</v>
      </c>
      <c r="K10" s="32">
        <v>0</v>
      </c>
      <c r="L10" s="33">
        <v>0</v>
      </c>
      <c r="M10" s="32">
        <v>3</v>
      </c>
      <c r="N10" s="33">
        <v>0</v>
      </c>
      <c r="P10" s="152"/>
      <c r="Q10" s="7" t="s">
        <v>101</v>
      </c>
      <c r="R10" s="42">
        <v>34</v>
      </c>
      <c r="S10" s="31">
        <v>9</v>
      </c>
      <c r="T10" s="21">
        <v>23</v>
      </c>
      <c r="U10" s="31">
        <v>1</v>
      </c>
      <c r="V10" s="32">
        <v>7</v>
      </c>
      <c r="W10" s="33">
        <v>0</v>
      </c>
      <c r="X10" s="32">
        <v>13</v>
      </c>
      <c r="Y10" s="33">
        <v>1</v>
      </c>
      <c r="Z10" s="32">
        <v>0</v>
      </c>
      <c r="AA10" s="33">
        <v>0</v>
      </c>
      <c r="AB10" s="32">
        <v>3</v>
      </c>
      <c r="AC10" s="33">
        <v>0</v>
      </c>
    </row>
    <row r="11" spans="1:29" ht="13.5" customHeight="1">
      <c r="A11" s="176"/>
      <c r="B11" s="7" t="s">
        <v>102</v>
      </c>
      <c r="C11" s="42">
        <v>31</v>
      </c>
      <c r="D11" s="31">
        <v>2</v>
      </c>
      <c r="E11" s="21">
        <v>23</v>
      </c>
      <c r="F11" s="31">
        <v>0</v>
      </c>
      <c r="G11" s="32">
        <v>5</v>
      </c>
      <c r="H11" s="33">
        <v>0</v>
      </c>
      <c r="I11" s="32">
        <v>17</v>
      </c>
      <c r="J11" s="33">
        <v>0</v>
      </c>
      <c r="K11" s="32">
        <v>0</v>
      </c>
      <c r="L11" s="33">
        <v>0</v>
      </c>
      <c r="M11" s="32">
        <v>1</v>
      </c>
      <c r="N11" s="33">
        <v>0</v>
      </c>
      <c r="P11" s="152"/>
      <c r="Q11" s="7" t="s">
        <v>102</v>
      </c>
      <c r="R11" s="42">
        <v>37</v>
      </c>
      <c r="S11" s="31">
        <v>3</v>
      </c>
      <c r="T11" s="21">
        <v>28</v>
      </c>
      <c r="U11" s="31">
        <v>0</v>
      </c>
      <c r="V11" s="32">
        <v>7</v>
      </c>
      <c r="W11" s="33">
        <v>0</v>
      </c>
      <c r="X11" s="32">
        <v>20</v>
      </c>
      <c r="Y11" s="33">
        <v>0</v>
      </c>
      <c r="Z11" s="32">
        <v>0</v>
      </c>
      <c r="AA11" s="33">
        <v>0</v>
      </c>
      <c r="AB11" s="32">
        <v>1</v>
      </c>
      <c r="AC11" s="33">
        <v>0</v>
      </c>
    </row>
    <row r="12" spans="1:29" ht="13.5" customHeight="1">
      <c r="A12" s="176"/>
      <c r="B12" s="7" t="s">
        <v>103</v>
      </c>
      <c r="C12" s="42">
        <v>8</v>
      </c>
      <c r="D12" s="31">
        <v>2</v>
      </c>
      <c r="E12" s="21">
        <v>5</v>
      </c>
      <c r="F12" s="31">
        <v>0</v>
      </c>
      <c r="G12" s="32">
        <v>3</v>
      </c>
      <c r="H12" s="33">
        <v>0</v>
      </c>
      <c r="I12" s="32">
        <v>1</v>
      </c>
      <c r="J12" s="33">
        <v>0</v>
      </c>
      <c r="K12" s="32">
        <v>0</v>
      </c>
      <c r="L12" s="33">
        <v>0</v>
      </c>
      <c r="M12" s="32">
        <v>1</v>
      </c>
      <c r="N12" s="33">
        <v>0</v>
      </c>
      <c r="P12" s="152"/>
      <c r="Q12" s="7" t="s">
        <v>103</v>
      </c>
      <c r="R12" s="42">
        <v>9</v>
      </c>
      <c r="S12" s="31">
        <v>3</v>
      </c>
      <c r="T12" s="21">
        <v>5</v>
      </c>
      <c r="U12" s="31">
        <v>0</v>
      </c>
      <c r="V12" s="32">
        <v>3</v>
      </c>
      <c r="W12" s="33">
        <v>0</v>
      </c>
      <c r="X12" s="32">
        <v>1</v>
      </c>
      <c r="Y12" s="33">
        <v>0</v>
      </c>
      <c r="Z12" s="47">
        <v>0</v>
      </c>
      <c r="AA12" s="48">
        <v>0</v>
      </c>
      <c r="AB12" s="32">
        <v>1</v>
      </c>
      <c r="AC12" s="48">
        <v>0</v>
      </c>
    </row>
    <row r="13" spans="1:29" ht="13.5" customHeight="1">
      <c r="A13" s="176"/>
      <c r="B13" s="7" t="s">
        <v>104</v>
      </c>
      <c r="C13" s="42">
        <v>55</v>
      </c>
      <c r="D13" s="31">
        <v>7</v>
      </c>
      <c r="E13" s="21">
        <v>28</v>
      </c>
      <c r="F13" s="31">
        <v>0</v>
      </c>
      <c r="G13" s="32">
        <v>16</v>
      </c>
      <c r="H13" s="33">
        <v>0</v>
      </c>
      <c r="I13" s="32">
        <v>10</v>
      </c>
      <c r="J13" s="33">
        <v>0</v>
      </c>
      <c r="K13" s="32">
        <v>0</v>
      </c>
      <c r="L13" s="33">
        <v>0</v>
      </c>
      <c r="M13" s="32">
        <v>2</v>
      </c>
      <c r="N13" s="33">
        <v>0</v>
      </c>
      <c r="P13" s="152"/>
      <c r="Q13" s="7" t="s">
        <v>104</v>
      </c>
      <c r="R13" s="42">
        <v>61</v>
      </c>
      <c r="S13" s="31">
        <v>8</v>
      </c>
      <c r="T13" s="21">
        <v>32</v>
      </c>
      <c r="U13" s="31">
        <v>0</v>
      </c>
      <c r="V13" s="32">
        <v>16</v>
      </c>
      <c r="W13" s="33">
        <v>0</v>
      </c>
      <c r="X13" s="32">
        <v>13</v>
      </c>
      <c r="Y13" s="33">
        <v>0</v>
      </c>
      <c r="Z13" s="32">
        <v>0</v>
      </c>
      <c r="AA13" s="33">
        <v>0</v>
      </c>
      <c r="AB13" s="32">
        <v>3</v>
      </c>
      <c r="AC13" s="33">
        <v>0</v>
      </c>
    </row>
    <row r="14" spans="1:29" ht="13.5" customHeight="1">
      <c r="A14" s="176"/>
      <c r="B14" s="7" t="s">
        <v>33</v>
      </c>
      <c r="C14" s="42">
        <v>53</v>
      </c>
      <c r="D14" s="46">
        <v>13</v>
      </c>
      <c r="E14" s="45">
        <v>33</v>
      </c>
      <c r="F14" s="46">
        <v>1</v>
      </c>
      <c r="G14" s="47">
        <v>16</v>
      </c>
      <c r="H14" s="48">
        <v>0</v>
      </c>
      <c r="I14" s="47">
        <v>12</v>
      </c>
      <c r="J14" s="48">
        <v>1</v>
      </c>
      <c r="K14" s="47">
        <v>0</v>
      </c>
      <c r="L14" s="48">
        <v>0</v>
      </c>
      <c r="M14" s="47">
        <v>5</v>
      </c>
      <c r="N14" s="48">
        <v>0</v>
      </c>
      <c r="P14" s="152"/>
      <c r="Q14" s="7" t="s">
        <v>33</v>
      </c>
      <c r="R14" s="43">
        <v>69</v>
      </c>
      <c r="S14" s="46">
        <v>18</v>
      </c>
      <c r="T14" s="45">
        <v>41</v>
      </c>
      <c r="U14" s="46">
        <v>1</v>
      </c>
      <c r="V14" s="47">
        <v>17</v>
      </c>
      <c r="W14" s="48">
        <v>0</v>
      </c>
      <c r="X14" s="47">
        <v>17</v>
      </c>
      <c r="Y14" s="48">
        <v>1</v>
      </c>
      <c r="Z14" s="39">
        <v>0</v>
      </c>
      <c r="AA14" s="40">
        <v>0</v>
      </c>
      <c r="AB14" s="47">
        <v>7</v>
      </c>
      <c r="AC14" s="40">
        <v>0</v>
      </c>
    </row>
    <row r="15" spans="1:29" s="29" customFormat="1" ht="13.5" customHeight="1">
      <c r="A15" s="177"/>
      <c r="B15" s="8" t="s">
        <v>136</v>
      </c>
      <c r="C15" s="43">
        <v>186</v>
      </c>
      <c r="D15" s="31">
        <v>31</v>
      </c>
      <c r="E15" s="21">
        <v>111</v>
      </c>
      <c r="F15" s="31">
        <v>2</v>
      </c>
      <c r="G15" s="32">
        <v>47</v>
      </c>
      <c r="H15" s="33">
        <v>0</v>
      </c>
      <c r="I15" s="32">
        <v>52</v>
      </c>
      <c r="J15" s="33">
        <v>2</v>
      </c>
      <c r="K15" s="32">
        <v>0</v>
      </c>
      <c r="L15" s="33">
        <v>0</v>
      </c>
      <c r="M15" s="32">
        <v>12</v>
      </c>
      <c r="N15" s="33">
        <v>0</v>
      </c>
      <c r="P15" s="153"/>
      <c r="Q15" s="8" t="s">
        <v>136</v>
      </c>
      <c r="R15" s="21">
        <v>222</v>
      </c>
      <c r="S15" s="31">
        <v>43</v>
      </c>
      <c r="T15" s="21">
        <v>131</v>
      </c>
      <c r="U15" s="31">
        <v>2</v>
      </c>
      <c r="V15" s="32">
        <v>51</v>
      </c>
      <c r="W15" s="33">
        <v>0</v>
      </c>
      <c r="X15" s="32">
        <v>65</v>
      </c>
      <c r="Y15" s="33">
        <v>2</v>
      </c>
      <c r="Z15" s="32">
        <v>0</v>
      </c>
      <c r="AA15" s="33">
        <v>0</v>
      </c>
      <c r="AB15" s="32">
        <v>15</v>
      </c>
      <c r="AC15" s="33">
        <v>0</v>
      </c>
    </row>
    <row r="16" spans="1:29" ht="13.5" customHeight="1">
      <c r="A16" s="149" t="s">
        <v>96</v>
      </c>
      <c r="B16" s="7" t="s">
        <v>106</v>
      </c>
      <c r="C16" s="21">
        <v>15</v>
      </c>
      <c r="D16" s="38">
        <v>7</v>
      </c>
      <c r="E16" s="37">
        <v>6</v>
      </c>
      <c r="F16" s="38">
        <v>1</v>
      </c>
      <c r="G16" s="39">
        <v>2</v>
      </c>
      <c r="H16" s="40">
        <v>0</v>
      </c>
      <c r="I16" s="39">
        <v>3</v>
      </c>
      <c r="J16" s="40">
        <v>1</v>
      </c>
      <c r="K16" s="39">
        <v>0</v>
      </c>
      <c r="L16" s="40">
        <v>0</v>
      </c>
      <c r="M16" s="39">
        <v>1</v>
      </c>
      <c r="N16" s="40">
        <v>0</v>
      </c>
      <c r="P16" s="149" t="s">
        <v>96</v>
      </c>
      <c r="Q16" s="7" t="s">
        <v>106</v>
      </c>
      <c r="R16" s="35">
        <v>19</v>
      </c>
      <c r="S16" s="38">
        <v>11</v>
      </c>
      <c r="T16" s="37">
        <v>6</v>
      </c>
      <c r="U16" s="38">
        <v>1</v>
      </c>
      <c r="V16" s="39">
        <v>2</v>
      </c>
      <c r="W16" s="40">
        <v>0</v>
      </c>
      <c r="X16" s="39">
        <v>3</v>
      </c>
      <c r="Y16" s="40">
        <v>1</v>
      </c>
      <c r="Z16" s="32">
        <v>0</v>
      </c>
      <c r="AA16" s="33">
        <v>0</v>
      </c>
      <c r="AB16" s="39">
        <v>1</v>
      </c>
      <c r="AC16" s="33">
        <v>0</v>
      </c>
    </row>
    <row r="17" spans="1:29" ht="13.5" customHeight="1">
      <c r="A17" s="152"/>
      <c r="B17" s="7" t="s">
        <v>107</v>
      </c>
      <c r="C17" s="35">
        <v>47</v>
      </c>
      <c r="D17" s="31">
        <v>5</v>
      </c>
      <c r="E17" s="21">
        <v>33</v>
      </c>
      <c r="F17" s="31">
        <v>3</v>
      </c>
      <c r="G17" s="32">
        <v>11</v>
      </c>
      <c r="H17" s="33">
        <v>1</v>
      </c>
      <c r="I17" s="32">
        <v>15</v>
      </c>
      <c r="J17" s="33">
        <v>1</v>
      </c>
      <c r="K17" s="32">
        <v>0</v>
      </c>
      <c r="L17" s="33">
        <v>0</v>
      </c>
      <c r="M17" s="32">
        <v>7</v>
      </c>
      <c r="N17" s="33">
        <v>1</v>
      </c>
      <c r="P17" s="152"/>
      <c r="Q17" s="7" t="s">
        <v>107</v>
      </c>
      <c r="R17" s="42">
        <v>53</v>
      </c>
      <c r="S17" s="31">
        <v>9</v>
      </c>
      <c r="T17" s="21">
        <v>37</v>
      </c>
      <c r="U17" s="31">
        <v>5</v>
      </c>
      <c r="V17" s="32">
        <v>11</v>
      </c>
      <c r="W17" s="33">
        <v>1</v>
      </c>
      <c r="X17" s="32">
        <v>18</v>
      </c>
      <c r="Y17" s="33">
        <v>2</v>
      </c>
      <c r="Z17" s="47">
        <v>0</v>
      </c>
      <c r="AA17" s="48">
        <v>0</v>
      </c>
      <c r="AB17" s="32">
        <v>8</v>
      </c>
      <c r="AC17" s="48">
        <v>0</v>
      </c>
    </row>
    <row r="18" spans="1:29" ht="13.5" customHeight="1">
      <c r="A18" s="152"/>
      <c r="B18" s="7" t="s">
        <v>108</v>
      </c>
      <c r="C18" s="42">
        <v>36</v>
      </c>
      <c r="D18" s="31">
        <v>9</v>
      </c>
      <c r="E18" s="21">
        <v>25</v>
      </c>
      <c r="F18" s="31">
        <v>4</v>
      </c>
      <c r="G18" s="32">
        <v>9</v>
      </c>
      <c r="H18" s="33">
        <v>0</v>
      </c>
      <c r="I18" s="32">
        <v>14</v>
      </c>
      <c r="J18" s="33">
        <v>4</v>
      </c>
      <c r="K18" s="32">
        <v>0</v>
      </c>
      <c r="L18" s="33">
        <v>0</v>
      </c>
      <c r="M18" s="32">
        <v>2</v>
      </c>
      <c r="N18" s="33">
        <v>0</v>
      </c>
      <c r="P18" s="152"/>
      <c r="Q18" s="7" t="s">
        <v>108</v>
      </c>
      <c r="R18" s="42">
        <v>50</v>
      </c>
      <c r="S18" s="31">
        <v>16</v>
      </c>
      <c r="T18" s="21">
        <v>32</v>
      </c>
      <c r="U18" s="31">
        <v>5</v>
      </c>
      <c r="V18" s="32">
        <v>12</v>
      </c>
      <c r="W18" s="33">
        <v>1</v>
      </c>
      <c r="X18" s="32">
        <v>17</v>
      </c>
      <c r="Y18" s="33">
        <v>4</v>
      </c>
      <c r="Z18" s="32">
        <v>0</v>
      </c>
      <c r="AA18" s="33">
        <v>0</v>
      </c>
      <c r="AB18" s="32">
        <v>3</v>
      </c>
      <c r="AC18" s="33">
        <v>0</v>
      </c>
    </row>
    <row r="19" spans="1:29" s="29" customFormat="1" ht="13.5" customHeight="1">
      <c r="A19" s="152"/>
      <c r="B19" s="7" t="s">
        <v>109</v>
      </c>
      <c r="C19" s="42">
        <v>502</v>
      </c>
      <c r="D19" s="31">
        <v>27</v>
      </c>
      <c r="E19" s="21">
        <v>229</v>
      </c>
      <c r="F19" s="31">
        <v>9</v>
      </c>
      <c r="G19" s="32">
        <v>71</v>
      </c>
      <c r="H19" s="33">
        <v>3</v>
      </c>
      <c r="I19" s="32">
        <v>130</v>
      </c>
      <c r="J19" s="33">
        <v>6</v>
      </c>
      <c r="K19" s="32">
        <v>0</v>
      </c>
      <c r="L19" s="33">
        <v>0</v>
      </c>
      <c r="M19" s="32">
        <v>28</v>
      </c>
      <c r="N19" s="33">
        <v>0</v>
      </c>
      <c r="P19" s="152"/>
      <c r="Q19" s="7" t="s">
        <v>109</v>
      </c>
      <c r="R19" s="42">
        <v>605</v>
      </c>
      <c r="S19" s="31">
        <v>40</v>
      </c>
      <c r="T19" s="21">
        <v>266</v>
      </c>
      <c r="U19" s="31">
        <v>14</v>
      </c>
      <c r="V19" s="32">
        <v>78</v>
      </c>
      <c r="W19" s="33">
        <v>6</v>
      </c>
      <c r="X19" s="32">
        <v>156</v>
      </c>
      <c r="Y19" s="33">
        <v>8</v>
      </c>
      <c r="Z19" s="39">
        <v>0</v>
      </c>
      <c r="AA19" s="40">
        <v>0</v>
      </c>
      <c r="AB19" s="32">
        <v>31</v>
      </c>
      <c r="AC19" s="40">
        <v>0</v>
      </c>
    </row>
    <row r="20" spans="1:29" s="29" customFormat="1" ht="13.5" customHeight="1">
      <c r="A20" s="152"/>
      <c r="B20" s="7" t="s">
        <v>110</v>
      </c>
      <c r="C20" s="42">
        <v>245</v>
      </c>
      <c r="D20" s="31">
        <v>25</v>
      </c>
      <c r="E20" s="21">
        <v>125</v>
      </c>
      <c r="F20" s="31">
        <v>11</v>
      </c>
      <c r="G20" s="32">
        <v>38</v>
      </c>
      <c r="H20" s="33">
        <v>7</v>
      </c>
      <c r="I20" s="32">
        <v>74</v>
      </c>
      <c r="J20" s="33">
        <v>3</v>
      </c>
      <c r="K20" s="32">
        <v>1</v>
      </c>
      <c r="L20" s="33">
        <v>0</v>
      </c>
      <c r="M20" s="32">
        <v>12</v>
      </c>
      <c r="N20" s="33">
        <v>1</v>
      </c>
      <c r="P20" s="152"/>
      <c r="Q20" s="7" t="s">
        <v>110</v>
      </c>
      <c r="R20" s="42">
        <v>281</v>
      </c>
      <c r="S20" s="31">
        <v>37</v>
      </c>
      <c r="T20" s="21">
        <v>140</v>
      </c>
      <c r="U20" s="31">
        <v>14</v>
      </c>
      <c r="V20" s="32">
        <v>43</v>
      </c>
      <c r="W20" s="33">
        <v>7</v>
      </c>
      <c r="X20" s="32">
        <v>84</v>
      </c>
      <c r="Y20" s="33">
        <v>6</v>
      </c>
      <c r="Z20" s="32">
        <v>1</v>
      </c>
      <c r="AA20" s="33">
        <v>0</v>
      </c>
      <c r="AB20" s="32">
        <v>12</v>
      </c>
      <c r="AC20" s="33">
        <v>1</v>
      </c>
    </row>
    <row r="21" spans="1:29" s="29" customFormat="1" ht="13.5" customHeight="1">
      <c r="A21" s="152"/>
      <c r="B21" s="7" t="s">
        <v>111</v>
      </c>
      <c r="C21" s="42">
        <v>2389</v>
      </c>
      <c r="D21" s="31">
        <v>154</v>
      </c>
      <c r="E21" s="21">
        <v>922</v>
      </c>
      <c r="F21" s="31">
        <v>59</v>
      </c>
      <c r="G21" s="32">
        <v>136</v>
      </c>
      <c r="H21" s="33">
        <v>19</v>
      </c>
      <c r="I21" s="32">
        <v>662</v>
      </c>
      <c r="J21" s="33">
        <v>32</v>
      </c>
      <c r="K21" s="32">
        <v>1</v>
      </c>
      <c r="L21" s="33">
        <v>0</v>
      </c>
      <c r="M21" s="32">
        <v>123</v>
      </c>
      <c r="N21" s="33">
        <v>8</v>
      </c>
      <c r="P21" s="152"/>
      <c r="Q21" s="7" t="s">
        <v>111</v>
      </c>
      <c r="R21" s="42">
        <v>2871</v>
      </c>
      <c r="S21" s="31">
        <v>204</v>
      </c>
      <c r="T21" s="21">
        <v>1095</v>
      </c>
      <c r="U21" s="31">
        <v>80</v>
      </c>
      <c r="V21" s="32">
        <v>152</v>
      </c>
      <c r="W21" s="33">
        <v>23</v>
      </c>
      <c r="X21" s="32">
        <v>792</v>
      </c>
      <c r="Y21" s="33">
        <v>47</v>
      </c>
      <c r="Z21" s="32">
        <v>1</v>
      </c>
      <c r="AA21" s="33">
        <v>0</v>
      </c>
      <c r="AB21" s="32">
        <v>150</v>
      </c>
      <c r="AC21" s="33">
        <v>10</v>
      </c>
    </row>
    <row r="22" spans="1:29" s="29" customFormat="1" ht="13.5" customHeight="1">
      <c r="A22" s="152"/>
      <c r="B22" s="7" t="s">
        <v>34</v>
      </c>
      <c r="C22" s="42">
        <v>701</v>
      </c>
      <c r="D22" s="31">
        <v>64</v>
      </c>
      <c r="E22" s="21">
        <v>450</v>
      </c>
      <c r="F22" s="31">
        <v>25</v>
      </c>
      <c r="G22" s="32">
        <v>103</v>
      </c>
      <c r="H22" s="33">
        <v>4</v>
      </c>
      <c r="I22" s="32">
        <v>271</v>
      </c>
      <c r="J22" s="33">
        <v>20</v>
      </c>
      <c r="K22" s="32">
        <v>1</v>
      </c>
      <c r="L22" s="33">
        <v>0</v>
      </c>
      <c r="M22" s="32">
        <v>75</v>
      </c>
      <c r="N22" s="33">
        <v>1</v>
      </c>
      <c r="P22" s="152"/>
      <c r="Q22" s="7" t="s">
        <v>34</v>
      </c>
      <c r="R22" s="42">
        <v>853</v>
      </c>
      <c r="S22" s="31">
        <v>73</v>
      </c>
      <c r="T22" s="21">
        <v>527</v>
      </c>
      <c r="U22" s="31">
        <v>29</v>
      </c>
      <c r="V22" s="32">
        <v>117</v>
      </c>
      <c r="W22" s="33">
        <v>5</v>
      </c>
      <c r="X22" s="32">
        <v>324</v>
      </c>
      <c r="Y22" s="33">
        <v>23</v>
      </c>
      <c r="Z22" s="47">
        <v>1</v>
      </c>
      <c r="AA22" s="48">
        <v>0</v>
      </c>
      <c r="AB22" s="32">
        <v>85</v>
      </c>
      <c r="AC22" s="48">
        <v>1</v>
      </c>
    </row>
    <row r="23" spans="1:29" s="29" customFormat="1" ht="13.5" customHeight="1">
      <c r="A23" s="152"/>
      <c r="B23" s="7" t="s">
        <v>113</v>
      </c>
      <c r="C23" s="42">
        <v>122</v>
      </c>
      <c r="D23" s="38">
        <v>21</v>
      </c>
      <c r="E23" s="37">
        <v>92</v>
      </c>
      <c r="F23" s="38">
        <v>6</v>
      </c>
      <c r="G23" s="39">
        <v>26</v>
      </c>
      <c r="H23" s="40">
        <v>3</v>
      </c>
      <c r="I23" s="39">
        <v>58</v>
      </c>
      <c r="J23" s="40">
        <v>3</v>
      </c>
      <c r="K23" s="39">
        <v>0</v>
      </c>
      <c r="L23" s="40">
        <v>0</v>
      </c>
      <c r="M23" s="39">
        <v>8</v>
      </c>
      <c r="N23" s="40">
        <v>0</v>
      </c>
      <c r="P23" s="152"/>
      <c r="Q23" s="7" t="s">
        <v>113</v>
      </c>
      <c r="R23" s="35">
        <v>153</v>
      </c>
      <c r="S23" s="38">
        <v>28</v>
      </c>
      <c r="T23" s="37">
        <v>116</v>
      </c>
      <c r="U23" s="38">
        <v>7</v>
      </c>
      <c r="V23" s="39">
        <v>30</v>
      </c>
      <c r="W23" s="40">
        <v>3</v>
      </c>
      <c r="X23" s="39">
        <v>76</v>
      </c>
      <c r="Y23" s="40">
        <v>4</v>
      </c>
      <c r="Z23" s="32">
        <v>0</v>
      </c>
      <c r="AA23" s="33">
        <v>0</v>
      </c>
      <c r="AB23" s="39">
        <v>10</v>
      </c>
      <c r="AC23" s="33">
        <v>0</v>
      </c>
    </row>
    <row r="24" spans="1:29" s="29" customFormat="1" ht="13.5" customHeight="1">
      <c r="A24" s="152"/>
      <c r="B24" s="7" t="s">
        <v>114</v>
      </c>
      <c r="C24" s="35">
        <v>18</v>
      </c>
      <c r="D24" s="31">
        <v>5</v>
      </c>
      <c r="E24" s="21">
        <v>9</v>
      </c>
      <c r="F24" s="31">
        <v>0</v>
      </c>
      <c r="G24" s="32">
        <v>3</v>
      </c>
      <c r="H24" s="33">
        <v>0</v>
      </c>
      <c r="I24" s="32">
        <v>1</v>
      </c>
      <c r="J24" s="33">
        <v>0</v>
      </c>
      <c r="K24" s="32">
        <v>0</v>
      </c>
      <c r="L24" s="33">
        <v>0</v>
      </c>
      <c r="M24" s="32">
        <v>5</v>
      </c>
      <c r="N24" s="33">
        <v>0</v>
      </c>
      <c r="P24" s="152"/>
      <c r="Q24" s="7" t="s">
        <v>114</v>
      </c>
      <c r="R24" s="42">
        <v>34</v>
      </c>
      <c r="S24" s="31">
        <v>12</v>
      </c>
      <c r="T24" s="21">
        <v>20</v>
      </c>
      <c r="U24" s="31">
        <v>2</v>
      </c>
      <c r="V24" s="32">
        <v>6</v>
      </c>
      <c r="W24" s="33">
        <v>0</v>
      </c>
      <c r="X24" s="32">
        <v>8</v>
      </c>
      <c r="Y24" s="33">
        <v>2</v>
      </c>
      <c r="Z24" s="39">
        <v>0</v>
      </c>
      <c r="AA24" s="40">
        <v>0</v>
      </c>
      <c r="AB24" s="32">
        <v>6</v>
      </c>
      <c r="AC24" s="40">
        <v>0</v>
      </c>
    </row>
    <row r="25" spans="1:29" s="29" customFormat="1" ht="13.5" customHeight="1">
      <c r="A25" s="152"/>
      <c r="B25" s="7" t="s">
        <v>115</v>
      </c>
      <c r="C25" s="42">
        <v>51</v>
      </c>
      <c r="D25" s="46">
        <v>12</v>
      </c>
      <c r="E25" s="45">
        <v>28</v>
      </c>
      <c r="F25" s="46">
        <v>0</v>
      </c>
      <c r="G25" s="47">
        <v>13</v>
      </c>
      <c r="H25" s="48">
        <v>0</v>
      </c>
      <c r="I25" s="47">
        <v>12</v>
      </c>
      <c r="J25" s="48">
        <v>0</v>
      </c>
      <c r="K25" s="47">
        <v>0</v>
      </c>
      <c r="L25" s="48">
        <v>0</v>
      </c>
      <c r="M25" s="47">
        <v>3</v>
      </c>
      <c r="N25" s="48">
        <v>0</v>
      </c>
      <c r="P25" s="152"/>
      <c r="Q25" s="7" t="s">
        <v>115</v>
      </c>
      <c r="R25" s="43">
        <v>60</v>
      </c>
      <c r="S25" s="46">
        <v>17</v>
      </c>
      <c r="T25" s="45">
        <v>33</v>
      </c>
      <c r="U25" s="46">
        <v>1</v>
      </c>
      <c r="V25" s="47">
        <v>13</v>
      </c>
      <c r="W25" s="48">
        <v>0</v>
      </c>
      <c r="X25" s="47">
        <v>16</v>
      </c>
      <c r="Y25" s="48">
        <v>1</v>
      </c>
      <c r="Z25" s="32">
        <v>0</v>
      </c>
      <c r="AA25" s="33">
        <v>0</v>
      </c>
      <c r="AB25" s="47">
        <v>4</v>
      </c>
      <c r="AC25" s="33">
        <v>0</v>
      </c>
    </row>
    <row r="26" spans="1:29" s="29" customFormat="1" ht="13.5" customHeight="1">
      <c r="A26" s="153"/>
      <c r="B26" s="8" t="s">
        <v>136</v>
      </c>
      <c r="C26" s="21">
        <v>4126</v>
      </c>
      <c r="D26" s="31">
        <v>329</v>
      </c>
      <c r="E26" s="21">
        <v>1919</v>
      </c>
      <c r="F26" s="31">
        <v>118</v>
      </c>
      <c r="G26" s="32">
        <v>412</v>
      </c>
      <c r="H26" s="33">
        <v>37</v>
      </c>
      <c r="I26" s="32">
        <v>1240</v>
      </c>
      <c r="J26" s="33">
        <v>70</v>
      </c>
      <c r="K26" s="32">
        <v>3</v>
      </c>
      <c r="L26" s="33">
        <v>0</v>
      </c>
      <c r="M26" s="32">
        <v>264</v>
      </c>
      <c r="N26" s="33">
        <v>11</v>
      </c>
      <c r="P26" s="153"/>
      <c r="Q26" s="8" t="s">
        <v>136</v>
      </c>
      <c r="R26" s="21">
        <v>4979</v>
      </c>
      <c r="S26" s="31">
        <v>447</v>
      </c>
      <c r="T26" s="21">
        <v>2272</v>
      </c>
      <c r="U26" s="31">
        <v>158</v>
      </c>
      <c r="V26" s="32">
        <v>464</v>
      </c>
      <c r="W26" s="33">
        <v>46</v>
      </c>
      <c r="X26" s="32">
        <v>1494</v>
      </c>
      <c r="Y26" s="33">
        <v>98</v>
      </c>
      <c r="Z26" s="32">
        <v>3</v>
      </c>
      <c r="AA26" s="33">
        <v>0</v>
      </c>
      <c r="AB26" s="32">
        <v>310</v>
      </c>
      <c r="AC26" s="33">
        <v>14</v>
      </c>
    </row>
    <row r="27" spans="1:29" ht="13.5" customHeight="1">
      <c r="A27" s="149" t="s">
        <v>138</v>
      </c>
      <c r="B27" s="7" t="s">
        <v>116</v>
      </c>
      <c r="C27" s="35">
        <v>11</v>
      </c>
      <c r="D27" s="38">
        <v>2</v>
      </c>
      <c r="E27" s="37">
        <v>8</v>
      </c>
      <c r="F27" s="38">
        <v>2</v>
      </c>
      <c r="G27" s="39">
        <v>1</v>
      </c>
      <c r="H27" s="40">
        <v>1</v>
      </c>
      <c r="I27" s="39">
        <v>4</v>
      </c>
      <c r="J27" s="40">
        <v>1</v>
      </c>
      <c r="K27" s="39">
        <v>2</v>
      </c>
      <c r="L27" s="40">
        <v>0</v>
      </c>
      <c r="M27" s="39">
        <v>1</v>
      </c>
      <c r="N27" s="40">
        <v>0</v>
      </c>
      <c r="P27" s="149" t="s">
        <v>138</v>
      </c>
      <c r="Q27" s="7" t="s">
        <v>116</v>
      </c>
      <c r="R27" s="35">
        <v>12</v>
      </c>
      <c r="S27" s="38">
        <v>3</v>
      </c>
      <c r="T27" s="37">
        <v>9</v>
      </c>
      <c r="U27" s="38">
        <v>3</v>
      </c>
      <c r="V27" s="39">
        <v>1</v>
      </c>
      <c r="W27" s="40">
        <v>1</v>
      </c>
      <c r="X27" s="39">
        <v>5</v>
      </c>
      <c r="Y27" s="40">
        <v>2</v>
      </c>
      <c r="Z27" s="47">
        <v>2</v>
      </c>
      <c r="AA27" s="48">
        <v>0</v>
      </c>
      <c r="AB27" s="39">
        <v>1</v>
      </c>
      <c r="AC27" s="48">
        <v>0</v>
      </c>
    </row>
    <row r="28" spans="1:29" ht="13.5" customHeight="1">
      <c r="A28" s="152"/>
      <c r="B28" s="7" t="s">
        <v>117</v>
      </c>
      <c r="C28" s="42">
        <v>34</v>
      </c>
      <c r="D28" s="31">
        <v>7</v>
      </c>
      <c r="E28" s="21">
        <v>14</v>
      </c>
      <c r="F28" s="31">
        <v>1</v>
      </c>
      <c r="G28" s="32">
        <v>3</v>
      </c>
      <c r="H28" s="33">
        <v>0</v>
      </c>
      <c r="I28" s="32">
        <v>8</v>
      </c>
      <c r="J28" s="33">
        <v>1</v>
      </c>
      <c r="K28" s="32">
        <v>0</v>
      </c>
      <c r="L28" s="33">
        <v>0</v>
      </c>
      <c r="M28" s="32">
        <v>3</v>
      </c>
      <c r="N28" s="33">
        <v>0</v>
      </c>
      <c r="P28" s="152"/>
      <c r="Q28" s="7" t="s">
        <v>117</v>
      </c>
      <c r="R28" s="42">
        <v>37</v>
      </c>
      <c r="S28" s="31">
        <v>8</v>
      </c>
      <c r="T28" s="21">
        <v>16</v>
      </c>
      <c r="U28" s="31">
        <v>1</v>
      </c>
      <c r="V28" s="32">
        <v>3</v>
      </c>
      <c r="W28" s="33">
        <v>0</v>
      </c>
      <c r="X28" s="32">
        <v>10</v>
      </c>
      <c r="Y28" s="33">
        <v>1</v>
      </c>
      <c r="Z28" s="32">
        <v>0</v>
      </c>
      <c r="AA28" s="33">
        <v>0</v>
      </c>
      <c r="AB28" s="32">
        <v>3</v>
      </c>
      <c r="AC28" s="33">
        <v>0</v>
      </c>
    </row>
    <row r="29" spans="1:29" ht="13.5" customHeight="1">
      <c r="A29" s="152"/>
      <c r="B29" s="7" t="s">
        <v>118</v>
      </c>
      <c r="C29" s="42">
        <v>25</v>
      </c>
      <c r="D29" s="31">
        <v>5</v>
      </c>
      <c r="E29" s="21">
        <v>13</v>
      </c>
      <c r="F29" s="31">
        <v>2</v>
      </c>
      <c r="G29" s="32">
        <v>8</v>
      </c>
      <c r="H29" s="33">
        <v>1</v>
      </c>
      <c r="I29" s="32">
        <v>5</v>
      </c>
      <c r="J29" s="33">
        <v>1</v>
      </c>
      <c r="K29" s="32">
        <v>0</v>
      </c>
      <c r="L29" s="33">
        <v>0</v>
      </c>
      <c r="M29" s="32">
        <v>0</v>
      </c>
      <c r="N29" s="33">
        <v>0</v>
      </c>
      <c r="P29" s="152"/>
      <c r="Q29" s="7" t="s">
        <v>118</v>
      </c>
      <c r="R29" s="42">
        <v>30</v>
      </c>
      <c r="S29" s="31">
        <v>6</v>
      </c>
      <c r="T29" s="21">
        <v>14</v>
      </c>
      <c r="U29" s="31">
        <v>2</v>
      </c>
      <c r="V29" s="32">
        <v>8</v>
      </c>
      <c r="W29" s="33">
        <v>1</v>
      </c>
      <c r="X29" s="32">
        <v>6</v>
      </c>
      <c r="Y29" s="33">
        <v>1</v>
      </c>
      <c r="Z29" s="39">
        <v>0</v>
      </c>
      <c r="AA29" s="40">
        <v>0</v>
      </c>
      <c r="AB29" s="32">
        <v>0</v>
      </c>
      <c r="AC29" s="40">
        <v>0</v>
      </c>
    </row>
    <row r="30" spans="1:29" ht="13.5" customHeight="1">
      <c r="A30" s="152"/>
      <c r="B30" s="7" t="s">
        <v>119</v>
      </c>
      <c r="C30" s="42">
        <v>51</v>
      </c>
      <c r="D30" s="31">
        <v>9</v>
      </c>
      <c r="E30" s="21">
        <v>34</v>
      </c>
      <c r="F30" s="31">
        <v>5</v>
      </c>
      <c r="G30" s="32">
        <v>7</v>
      </c>
      <c r="H30" s="33">
        <v>1</v>
      </c>
      <c r="I30" s="32">
        <v>20</v>
      </c>
      <c r="J30" s="33">
        <v>4</v>
      </c>
      <c r="K30" s="32">
        <v>1</v>
      </c>
      <c r="L30" s="33">
        <v>0</v>
      </c>
      <c r="M30" s="32">
        <v>6</v>
      </c>
      <c r="N30" s="33">
        <v>0</v>
      </c>
      <c r="P30" s="152"/>
      <c r="Q30" s="7" t="s">
        <v>119</v>
      </c>
      <c r="R30" s="42">
        <v>56</v>
      </c>
      <c r="S30" s="31">
        <v>11</v>
      </c>
      <c r="T30" s="21">
        <v>38</v>
      </c>
      <c r="U30" s="31">
        <v>6</v>
      </c>
      <c r="V30" s="32">
        <v>8</v>
      </c>
      <c r="W30" s="33">
        <v>2</v>
      </c>
      <c r="X30" s="32">
        <v>22</v>
      </c>
      <c r="Y30" s="33">
        <v>4</v>
      </c>
      <c r="Z30" s="32">
        <v>1</v>
      </c>
      <c r="AA30" s="33">
        <v>0</v>
      </c>
      <c r="AB30" s="32">
        <v>7</v>
      </c>
      <c r="AC30" s="33">
        <v>0</v>
      </c>
    </row>
    <row r="31" spans="1:29" ht="13.5" customHeight="1">
      <c r="A31" s="152"/>
      <c r="B31" s="7" t="s">
        <v>120</v>
      </c>
      <c r="C31" s="42">
        <v>53</v>
      </c>
      <c r="D31" s="31">
        <v>10</v>
      </c>
      <c r="E31" s="21">
        <v>30</v>
      </c>
      <c r="F31" s="31">
        <v>3</v>
      </c>
      <c r="G31" s="32">
        <v>11</v>
      </c>
      <c r="H31" s="33">
        <v>2</v>
      </c>
      <c r="I31" s="32">
        <v>19</v>
      </c>
      <c r="J31" s="33">
        <v>1</v>
      </c>
      <c r="K31" s="32">
        <v>0</v>
      </c>
      <c r="L31" s="33">
        <v>0</v>
      </c>
      <c r="M31" s="32">
        <v>0</v>
      </c>
      <c r="N31" s="33">
        <v>0</v>
      </c>
      <c r="P31" s="152"/>
      <c r="Q31" s="7" t="s">
        <v>120</v>
      </c>
      <c r="R31" s="42">
        <v>63</v>
      </c>
      <c r="S31" s="31">
        <v>11</v>
      </c>
      <c r="T31" s="21">
        <v>39</v>
      </c>
      <c r="U31" s="31">
        <v>3</v>
      </c>
      <c r="V31" s="32">
        <v>13</v>
      </c>
      <c r="W31" s="33">
        <v>2</v>
      </c>
      <c r="X31" s="32">
        <v>26</v>
      </c>
      <c r="Y31" s="33">
        <v>1</v>
      </c>
      <c r="Z31" s="32">
        <v>0</v>
      </c>
      <c r="AA31" s="33">
        <v>0</v>
      </c>
      <c r="AB31" s="32">
        <v>1</v>
      </c>
      <c r="AC31" s="33">
        <v>0</v>
      </c>
    </row>
    <row r="32" spans="1:29" ht="13.5" customHeight="1">
      <c r="A32" s="152"/>
      <c r="B32" s="7" t="s">
        <v>35</v>
      </c>
      <c r="C32" s="42">
        <v>350</v>
      </c>
      <c r="D32" s="31">
        <v>45</v>
      </c>
      <c r="E32" s="21">
        <v>280</v>
      </c>
      <c r="F32" s="31">
        <v>9</v>
      </c>
      <c r="G32" s="32">
        <v>44</v>
      </c>
      <c r="H32" s="33">
        <v>2</v>
      </c>
      <c r="I32" s="32">
        <v>198</v>
      </c>
      <c r="J32" s="33">
        <v>7</v>
      </c>
      <c r="K32" s="32">
        <v>2</v>
      </c>
      <c r="L32" s="33">
        <v>0</v>
      </c>
      <c r="M32" s="24">
        <v>36</v>
      </c>
      <c r="N32" s="33">
        <v>0</v>
      </c>
      <c r="P32" s="152"/>
      <c r="Q32" s="7" t="s">
        <v>35</v>
      </c>
      <c r="R32" s="42">
        <v>453</v>
      </c>
      <c r="S32" s="31">
        <v>74</v>
      </c>
      <c r="T32" s="21">
        <v>354</v>
      </c>
      <c r="U32" s="31">
        <v>13</v>
      </c>
      <c r="V32" s="32">
        <v>61</v>
      </c>
      <c r="W32" s="33">
        <v>2</v>
      </c>
      <c r="X32" s="32">
        <v>250</v>
      </c>
      <c r="Y32" s="33">
        <v>11</v>
      </c>
      <c r="Z32" s="47">
        <v>2</v>
      </c>
      <c r="AA32" s="48">
        <v>0</v>
      </c>
      <c r="AB32" s="32">
        <v>41</v>
      </c>
      <c r="AC32" s="48">
        <v>0</v>
      </c>
    </row>
    <row r="33" spans="1:29" ht="13.5" customHeight="1">
      <c r="A33" s="152"/>
      <c r="B33" s="7" t="s">
        <v>122</v>
      </c>
      <c r="C33" s="27">
        <v>67</v>
      </c>
      <c r="D33" s="22">
        <v>8</v>
      </c>
      <c r="E33" s="23">
        <v>57</v>
      </c>
      <c r="F33" s="22">
        <v>0</v>
      </c>
      <c r="G33" s="24">
        <v>18</v>
      </c>
      <c r="H33" s="25">
        <v>0</v>
      </c>
      <c r="I33" s="24">
        <v>31</v>
      </c>
      <c r="J33" s="25">
        <v>0</v>
      </c>
      <c r="K33" s="24">
        <v>0</v>
      </c>
      <c r="L33" s="25">
        <v>0</v>
      </c>
      <c r="M33" s="32">
        <v>8</v>
      </c>
      <c r="N33" s="25">
        <v>0</v>
      </c>
      <c r="P33" s="152"/>
      <c r="Q33" s="7" t="s">
        <v>122</v>
      </c>
      <c r="R33" s="27">
        <v>89</v>
      </c>
      <c r="S33" s="22">
        <v>8</v>
      </c>
      <c r="T33" s="23">
        <v>76</v>
      </c>
      <c r="U33" s="22">
        <v>0</v>
      </c>
      <c r="V33" s="24">
        <v>22</v>
      </c>
      <c r="W33" s="25">
        <v>0</v>
      </c>
      <c r="X33" s="24">
        <v>46</v>
      </c>
      <c r="Y33" s="25">
        <v>0</v>
      </c>
      <c r="Z33" s="32">
        <v>0</v>
      </c>
      <c r="AA33" s="33">
        <v>0</v>
      </c>
      <c r="AB33" s="24">
        <v>8</v>
      </c>
      <c r="AC33" s="33">
        <v>0</v>
      </c>
    </row>
    <row r="34" spans="1:29" s="29" customFormat="1" ht="13.5" customHeight="1">
      <c r="A34" s="153"/>
      <c r="B34" s="8" t="s">
        <v>136</v>
      </c>
      <c r="C34" s="21">
        <v>591</v>
      </c>
      <c r="D34" s="31">
        <v>86</v>
      </c>
      <c r="E34" s="21">
        <v>436</v>
      </c>
      <c r="F34" s="31">
        <v>22</v>
      </c>
      <c r="G34" s="32">
        <v>92</v>
      </c>
      <c r="H34" s="33">
        <v>7</v>
      </c>
      <c r="I34" s="32">
        <v>285</v>
      </c>
      <c r="J34" s="33">
        <v>15</v>
      </c>
      <c r="K34" s="32">
        <v>5</v>
      </c>
      <c r="L34" s="33">
        <v>0</v>
      </c>
      <c r="M34" s="39">
        <v>54</v>
      </c>
      <c r="N34" s="33">
        <v>0</v>
      </c>
      <c r="P34" s="153"/>
      <c r="Q34" s="8" t="s">
        <v>136</v>
      </c>
      <c r="R34" s="21">
        <v>740</v>
      </c>
      <c r="S34" s="31">
        <v>121</v>
      </c>
      <c r="T34" s="21">
        <v>546</v>
      </c>
      <c r="U34" s="31">
        <v>28</v>
      </c>
      <c r="V34" s="32">
        <v>116</v>
      </c>
      <c r="W34" s="33">
        <v>8</v>
      </c>
      <c r="X34" s="32">
        <v>365</v>
      </c>
      <c r="Y34" s="33">
        <v>20</v>
      </c>
      <c r="Z34" s="39">
        <v>5</v>
      </c>
      <c r="AA34" s="40">
        <v>0</v>
      </c>
      <c r="AB34" s="32">
        <v>61</v>
      </c>
      <c r="AC34" s="40">
        <v>0</v>
      </c>
    </row>
    <row r="35" spans="1:29" ht="13.5" customHeight="1">
      <c r="A35" s="149" t="s">
        <v>139</v>
      </c>
      <c r="B35" s="7" t="s">
        <v>123</v>
      </c>
      <c r="C35" s="35">
        <v>53</v>
      </c>
      <c r="D35" s="38">
        <v>7</v>
      </c>
      <c r="E35" s="37">
        <v>21</v>
      </c>
      <c r="F35" s="38">
        <v>1</v>
      </c>
      <c r="G35" s="39">
        <v>12</v>
      </c>
      <c r="H35" s="40">
        <v>0</v>
      </c>
      <c r="I35" s="39">
        <v>7</v>
      </c>
      <c r="J35" s="40">
        <v>1</v>
      </c>
      <c r="K35" s="39">
        <v>0</v>
      </c>
      <c r="L35" s="40">
        <v>0</v>
      </c>
      <c r="M35" s="32">
        <v>2</v>
      </c>
      <c r="N35" s="40">
        <v>0</v>
      </c>
      <c r="P35" s="149" t="s">
        <v>139</v>
      </c>
      <c r="Q35" s="7" t="s">
        <v>123</v>
      </c>
      <c r="R35" s="35">
        <v>62</v>
      </c>
      <c r="S35" s="38">
        <v>9</v>
      </c>
      <c r="T35" s="37">
        <v>25</v>
      </c>
      <c r="U35" s="38">
        <v>1</v>
      </c>
      <c r="V35" s="39">
        <v>12</v>
      </c>
      <c r="W35" s="40">
        <v>0</v>
      </c>
      <c r="X35" s="39">
        <v>11</v>
      </c>
      <c r="Y35" s="40">
        <v>1</v>
      </c>
      <c r="Z35" s="32">
        <v>0</v>
      </c>
      <c r="AA35" s="33">
        <v>0</v>
      </c>
      <c r="AB35" s="39">
        <v>2</v>
      </c>
      <c r="AC35" s="33">
        <v>0</v>
      </c>
    </row>
    <row r="36" spans="1:29" ht="13.5" customHeight="1">
      <c r="A36" s="152"/>
      <c r="B36" s="7" t="s">
        <v>124</v>
      </c>
      <c r="C36" s="42">
        <v>44</v>
      </c>
      <c r="D36" s="31">
        <v>17</v>
      </c>
      <c r="E36" s="21">
        <v>27</v>
      </c>
      <c r="F36" s="31">
        <v>3</v>
      </c>
      <c r="G36" s="32">
        <v>6</v>
      </c>
      <c r="H36" s="33">
        <v>0</v>
      </c>
      <c r="I36" s="32">
        <v>17</v>
      </c>
      <c r="J36" s="33">
        <v>3</v>
      </c>
      <c r="K36" s="32">
        <v>1</v>
      </c>
      <c r="L36" s="33">
        <v>0</v>
      </c>
      <c r="M36" s="32">
        <v>3</v>
      </c>
      <c r="N36" s="33">
        <v>0</v>
      </c>
      <c r="P36" s="152"/>
      <c r="Q36" s="7" t="s">
        <v>124</v>
      </c>
      <c r="R36" s="42">
        <v>53</v>
      </c>
      <c r="S36" s="31">
        <v>20</v>
      </c>
      <c r="T36" s="21">
        <v>34</v>
      </c>
      <c r="U36" s="31">
        <v>4</v>
      </c>
      <c r="V36" s="32">
        <v>6</v>
      </c>
      <c r="W36" s="33">
        <v>0</v>
      </c>
      <c r="X36" s="32">
        <v>23</v>
      </c>
      <c r="Y36" s="33">
        <v>4</v>
      </c>
      <c r="Z36" s="32">
        <v>1</v>
      </c>
      <c r="AA36" s="33">
        <v>0</v>
      </c>
      <c r="AB36" s="32">
        <v>4</v>
      </c>
      <c r="AC36" s="40">
        <v>0</v>
      </c>
    </row>
    <row r="37" spans="1:29" ht="13.5" customHeight="1">
      <c r="A37" s="152"/>
      <c r="B37" s="7" t="s">
        <v>125</v>
      </c>
      <c r="C37" s="42">
        <v>428</v>
      </c>
      <c r="D37" s="31">
        <v>92</v>
      </c>
      <c r="E37" s="21">
        <v>268</v>
      </c>
      <c r="F37" s="31">
        <v>17</v>
      </c>
      <c r="G37" s="32">
        <v>47</v>
      </c>
      <c r="H37" s="33">
        <v>3</v>
      </c>
      <c r="I37" s="32">
        <v>171</v>
      </c>
      <c r="J37" s="33">
        <v>12</v>
      </c>
      <c r="K37" s="32">
        <v>0</v>
      </c>
      <c r="L37" s="33">
        <v>0</v>
      </c>
      <c r="M37" s="32">
        <v>50</v>
      </c>
      <c r="N37" s="33">
        <v>2</v>
      </c>
      <c r="P37" s="152"/>
      <c r="Q37" s="7" t="s">
        <v>125</v>
      </c>
      <c r="R37" s="42">
        <v>567</v>
      </c>
      <c r="S37" s="31">
        <v>128</v>
      </c>
      <c r="T37" s="21">
        <v>351</v>
      </c>
      <c r="U37" s="31">
        <v>26</v>
      </c>
      <c r="V37" s="32">
        <v>51</v>
      </c>
      <c r="W37" s="33">
        <v>4</v>
      </c>
      <c r="X37" s="32">
        <v>241</v>
      </c>
      <c r="Y37" s="33">
        <v>19</v>
      </c>
      <c r="Z37" s="47">
        <v>0</v>
      </c>
      <c r="AA37" s="48">
        <v>0</v>
      </c>
      <c r="AB37" s="32">
        <v>59</v>
      </c>
      <c r="AC37" s="33">
        <v>0</v>
      </c>
    </row>
    <row r="38" spans="1:29" ht="13.5" customHeight="1">
      <c r="A38" s="152"/>
      <c r="B38" s="7" t="s">
        <v>126</v>
      </c>
      <c r="C38" s="42">
        <v>345</v>
      </c>
      <c r="D38" s="31">
        <v>63</v>
      </c>
      <c r="E38" s="21">
        <v>216</v>
      </c>
      <c r="F38" s="31">
        <v>15</v>
      </c>
      <c r="G38" s="32">
        <v>49</v>
      </c>
      <c r="H38" s="33">
        <v>8</v>
      </c>
      <c r="I38" s="32">
        <v>145</v>
      </c>
      <c r="J38" s="33">
        <v>7</v>
      </c>
      <c r="K38" s="32">
        <v>2</v>
      </c>
      <c r="L38" s="33">
        <v>0</v>
      </c>
      <c r="M38" s="32">
        <v>20</v>
      </c>
      <c r="N38" s="33">
        <v>0</v>
      </c>
      <c r="P38" s="152"/>
      <c r="Q38" s="7" t="s">
        <v>126</v>
      </c>
      <c r="R38" s="42">
        <v>415</v>
      </c>
      <c r="S38" s="31">
        <v>72</v>
      </c>
      <c r="T38" s="21">
        <v>293</v>
      </c>
      <c r="U38" s="31">
        <v>36</v>
      </c>
      <c r="V38" s="32">
        <v>54</v>
      </c>
      <c r="W38" s="33">
        <v>10</v>
      </c>
      <c r="X38" s="32">
        <v>213</v>
      </c>
      <c r="Y38" s="33">
        <v>25</v>
      </c>
      <c r="Z38" s="32">
        <v>3</v>
      </c>
      <c r="AA38" s="33">
        <v>0</v>
      </c>
      <c r="AB38" s="32">
        <v>23</v>
      </c>
      <c r="AC38" s="33">
        <v>0</v>
      </c>
    </row>
    <row r="39" spans="1:29" ht="13.5" customHeight="1">
      <c r="A39" s="152"/>
      <c r="B39" s="7" t="s">
        <v>75</v>
      </c>
      <c r="C39" s="42">
        <v>20</v>
      </c>
      <c r="D39" s="31">
        <v>2</v>
      </c>
      <c r="E39" s="21">
        <v>12</v>
      </c>
      <c r="F39" s="31">
        <v>0</v>
      </c>
      <c r="G39" s="32">
        <v>2</v>
      </c>
      <c r="H39" s="33">
        <v>0</v>
      </c>
      <c r="I39" s="32">
        <v>8</v>
      </c>
      <c r="J39" s="33">
        <v>0</v>
      </c>
      <c r="K39" s="32">
        <v>0</v>
      </c>
      <c r="L39" s="33">
        <v>0</v>
      </c>
      <c r="M39" s="47">
        <v>2</v>
      </c>
      <c r="N39" s="33">
        <v>0</v>
      </c>
      <c r="P39" s="152"/>
      <c r="Q39" s="7" t="s">
        <v>75</v>
      </c>
      <c r="R39" s="42">
        <v>24</v>
      </c>
      <c r="S39" s="31">
        <v>3</v>
      </c>
      <c r="T39" s="21">
        <v>15</v>
      </c>
      <c r="U39" s="31">
        <v>0</v>
      </c>
      <c r="V39" s="32">
        <v>3</v>
      </c>
      <c r="W39" s="33">
        <v>0</v>
      </c>
      <c r="X39" s="32">
        <v>10</v>
      </c>
      <c r="Y39" s="33">
        <v>0</v>
      </c>
      <c r="Z39" s="39">
        <v>0</v>
      </c>
      <c r="AA39" s="40">
        <v>0</v>
      </c>
      <c r="AB39" s="32">
        <v>2</v>
      </c>
      <c r="AC39" s="48">
        <v>0</v>
      </c>
    </row>
    <row r="40" spans="1:29" ht="13.5" customHeight="1">
      <c r="A40" s="152"/>
      <c r="B40" s="7" t="s">
        <v>36</v>
      </c>
      <c r="C40" s="43">
        <v>11</v>
      </c>
      <c r="D40" s="46">
        <v>1</v>
      </c>
      <c r="E40" s="45">
        <v>7</v>
      </c>
      <c r="F40" s="46">
        <v>0</v>
      </c>
      <c r="G40" s="47">
        <v>2</v>
      </c>
      <c r="H40" s="48">
        <v>0</v>
      </c>
      <c r="I40" s="47">
        <v>2</v>
      </c>
      <c r="J40" s="48">
        <v>0</v>
      </c>
      <c r="K40" s="47">
        <v>1</v>
      </c>
      <c r="L40" s="48">
        <v>0</v>
      </c>
      <c r="M40" s="32">
        <v>2</v>
      </c>
      <c r="N40" s="48">
        <v>0</v>
      </c>
      <c r="P40" s="152"/>
      <c r="Q40" s="7" t="s">
        <v>36</v>
      </c>
      <c r="R40" s="43">
        <v>16</v>
      </c>
      <c r="S40" s="46">
        <v>6</v>
      </c>
      <c r="T40" s="45">
        <v>8</v>
      </c>
      <c r="U40" s="46">
        <v>1</v>
      </c>
      <c r="V40" s="47">
        <v>3</v>
      </c>
      <c r="W40" s="48">
        <v>1</v>
      </c>
      <c r="X40" s="47">
        <v>2</v>
      </c>
      <c r="Y40" s="48">
        <v>0</v>
      </c>
      <c r="Z40" s="32">
        <v>1</v>
      </c>
      <c r="AA40" s="33">
        <v>0</v>
      </c>
      <c r="AB40" s="47">
        <v>2</v>
      </c>
      <c r="AC40" s="33">
        <v>0</v>
      </c>
    </row>
    <row r="41" spans="1:29" s="29" customFormat="1" ht="13.5" customHeight="1">
      <c r="A41" s="153"/>
      <c r="B41" s="8" t="s">
        <v>136</v>
      </c>
      <c r="C41" s="21">
        <v>901</v>
      </c>
      <c r="D41" s="31">
        <v>182</v>
      </c>
      <c r="E41" s="21">
        <v>551</v>
      </c>
      <c r="F41" s="31">
        <v>36</v>
      </c>
      <c r="G41" s="32">
        <v>118</v>
      </c>
      <c r="H41" s="33">
        <v>11</v>
      </c>
      <c r="I41" s="32">
        <v>350</v>
      </c>
      <c r="J41" s="33">
        <v>23</v>
      </c>
      <c r="K41" s="32">
        <v>4</v>
      </c>
      <c r="L41" s="33">
        <v>0</v>
      </c>
      <c r="M41" s="39">
        <v>79</v>
      </c>
      <c r="N41" s="33">
        <v>2</v>
      </c>
      <c r="P41" s="153"/>
      <c r="Q41" s="8" t="s">
        <v>136</v>
      </c>
      <c r="R41" s="21">
        <v>1137</v>
      </c>
      <c r="S41" s="31">
        <v>238</v>
      </c>
      <c r="T41" s="21">
        <v>726</v>
      </c>
      <c r="U41" s="31">
        <v>68</v>
      </c>
      <c r="V41" s="32">
        <v>129</v>
      </c>
      <c r="W41" s="33">
        <v>15</v>
      </c>
      <c r="X41" s="32">
        <v>500</v>
      </c>
      <c r="Y41" s="33">
        <v>49</v>
      </c>
      <c r="Z41" s="32">
        <v>5</v>
      </c>
      <c r="AA41" s="33">
        <v>0</v>
      </c>
      <c r="AB41" s="32">
        <v>92</v>
      </c>
      <c r="AC41" s="40">
        <v>4</v>
      </c>
    </row>
    <row r="42" spans="1:29" ht="13.5" customHeight="1">
      <c r="A42" s="149" t="s">
        <v>140</v>
      </c>
      <c r="B42" s="7" t="s">
        <v>77</v>
      </c>
      <c r="C42" s="35">
        <v>9</v>
      </c>
      <c r="D42" s="38">
        <v>5</v>
      </c>
      <c r="E42" s="37">
        <v>3</v>
      </c>
      <c r="F42" s="41">
        <v>1</v>
      </c>
      <c r="G42" s="35">
        <v>1</v>
      </c>
      <c r="H42" s="40">
        <v>0</v>
      </c>
      <c r="I42" s="39">
        <v>2</v>
      </c>
      <c r="J42" s="40">
        <v>1</v>
      </c>
      <c r="K42" s="39">
        <v>0</v>
      </c>
      <c r="L42" s="40">
        <v>0</v>
      </c>
      <c r="M42" s="42">
        <v>0</v>
      </c>
      <c r="N42" s="40">
        <v>0</v>
      </c>
      <c r="P42" s="149" t="s">
        <v>140</v>
      </c>
      <c r="Q42" s="7" t="s">
        <v>77</v>
      </c>
      <c r="R42" s="35">
        <v>14</v>
      </c>
      <c r="S42" s="38">
        <v>5</v>
      </c>
      <c r="T42" s="37">
        <v>8</v>
      </c>
      <c r="U42" s="41">
        <v>1</v>
      </c>
      <c r="V42" s="35">
        <v>2</v>
      </c>
      <c r="W42" s="40">
        <v>0</v>
      </c>
      <c r="X42" s="39">
        <v>6</v>
      </c>
      <c r="Y42" s="40">
        <v>1</v>
      </c>
      <c r="Z42" s="47">
        <v>0</v>
      </c>
      <c r="AA42" s="48">
        <v>0</v>
      </c>
      <c r="AB42" s="39">
        <v>0</v>
      </c>
      <c r="AC42" s="33">
        <v>0</v>
      </c>
    </row>
    <row r="43" spans="1:29" ht="13.5" customHeight="1">
      <c r="A43" s="152"/>
      <c r="B43" s="7" t="s">
        <v>78</v>
      </c>
      <c r="C43" s="42">
        <v>7</v>
      </c>
      <c r="D43" s="31">
        <v>0</v>
      </c>
      <c r="E43" s="21">
        <v>1</v>
      </c>
      <c r="F43" s="34">
        <v>0</v>
      </c>
      <c r="G43" s="42">
        <v>0</v>
      </c>
      <c r="H43" s="33">
        <v>0</v>
      </c>
      <c r="I43" s="42">
        <v>1</v>
      </c>
      <c r="J43" s="33">
        <v>0</v>
      </c>
      <c r="K43" s="42">
        <v>0</v>
      </c>
      <c r="L43" s="33">
        <v>0</v>
      </c>
      <c r="M43" s="42">
        <v>0</v>
      </c>
      <c r="N43" s="33">
        <v>0</v>
      </c>
      <c r="P43" s="152"/>
      <c r="Q43" s="7" t="s">
        <v>78</v>
      </c>
      <c r="R43" s="42">
        <v>8</v>
      </c>
      <c r="S43" s="31">
        <v>0</v>
      </c>
      <c r="T43" s="21">
        <v>2</v>
      </c>
      <c r="U43" s="34">
        <v>0</v>
      </c>
      <c r="V43" s="42">
        <v>0</v>
      </c>
      <c r="W43" s="33">
        <v>0</v>
      </c>
      <c r="X43" s="42">
        <v>2</v>
      </c>
      <c r="Y43" s="33">
        <v>0</v>
      </c>
      <c r="Z43" s="32">
        <v>0</v>
      </c>
      <c r="AA43" s="33">
        <v>0</v>
      </c>
      <c r="AB43" s="42">
        <v>0</v>
      </c>
      <c r="AC43" s="33">
        <v>0</v>
      </c>
    </row>
    <row r="44" spans="1:29" ht="13.5" customHeight="1">
      <c r="A44" s="152"/>
      <c r="B44" s="7" t="s">
        <v>79</v>
      </c>
      <c r="C44" s="42">
        <v>41</v>
      </c>
      <c r="D44" s="31">
        <v>4</v>
      </c>
      <c r="E44" s="21">
        <v>27</v>
      </c>
      <c r="F44" s="34">
        <v>0</v>
      </c>
      <c r="G44" s="42">
        <v>16</v>
      </c>
      <c r="H44" s="33">
        <v>0</v>
      </c>
      <c r="I44" s="42">
        <v>6</v>
      </c>
      <c r="J44" s="33">
        <v>0</v>
      </c>
      <c r="K44" s="42">
        <v>0</v>
      </c>
      <c r="L44" s="33">
        <v>0</v>
      </c>
      <c r="M44" s="42">
        <v>5</v>
      </c>
      <c r="N44" s="33">
        <v>0</v>
      </c>
      <c r="P44" s="152"/>
      <c r="Q44" s="7" t="s">
        <v>79</v>
      </c>
      <c r="R44" s="42">
        <v>45</v>
      </c>
      <c r="S44" s="31">
        <v>4</v>
      </c>
      <c r="T44" s="21">
        <v>31</v>
      </c>
      <c r="U44" s="34">
        <v>0</v>
      </c>
      <c r="V44" s="42">
        <v>18</v>
      </c>
      <c r="W44" s="33">
        <v>0</v>
      </c>
      <c r="X44" s="42">
        <v>8</v>
      </c>
      <c r="Y44" s="33">
        <v>0</v>
      </c>
      <c r="Z44" s="39">
        <v>0</v>
      </c>
      <c r="AA44" s="40">
        <v>0</v>
      </c>
      <c r="AB44" s="42">
        <v>5</v>
      </c>
      <c r="AC44" s="48">
        <v>0</v>
      </c>
    </row>
    <row r="45" spans="1:29" ht="13.5" customHeight="1">
      <c r="A45" s="152"/>
      <c r="B45" s="7" t="s">
        <v>80</v>
      </c>
      <c r="C45" s="42">
        <v>44</v>
      </c>
      <c r="D45" s="31">
        <v>11</v>
      </c>
      <c r="E45" s="21">
        <v>31</v>
      </c>
      <c r="F45" s="34">
        <v>2</v>
      </c>
      <c r="G45" s="42">
        <v>2</v>
      </c>
      <c r="H45" s="33">
        <v>1</v>
      </c>
      <c r="I45" s="42">
        <v>19</v>
      </c>
      <c r="J45" s="33">
        <v>1</v>
      </c>
      <c r="K45" s="42">
        <v>1</v>
      </c>
      <c r="L45" s="33">
        <v>0</v>
      </c>
      <c r="M45" s="42">
        <v>9</v>
      </c>
      <c r="N45" s="33">
        <v>0</v>
      </c>
      <c r="P45" s="152"/>
      <c r="Q45" s="7" t="s">
        <v>80</v>
      </c>
      <c r="R45" s="42">
        <v>54</v>
      </c>
      <c r="S45" s="31">
        <v>13</v>
      </c>
      <c r="T45" s="21">
        <v>38</v>
      </c>
      <c r="U45" s="34">
        <v>2</v>
      </c>
      <c r="V45" s="42">
        <v>2</v>
      </c>
      <c r="W45" s="33">
        <v>1</v>
      </c>
      <c r="X45" s="42">
        <v>25</v>
      </c>
      <c r="Y45" s="33">
        <v>1</v>
      </c>
      <c r="Z45" s="32">
        <v>1</v>
      </c>
      <c r="AA45" s="33">
        <v>0</v>
      </c>
      <c r="AB45" s="42">
        <v>10</v>
      </c>
      <c r="AC45" s="33">
        <v>0</v>
      </c>
    </row>
    <row r="46" spans="1:29" ht="13.5" customHeight="1">
      <c r="A46" s="152"/>
      <c r="B46" s="7" t="s">
        <v>81</v>
      </c>
      <c r="C46" s="42">
        <v>19</v>
      </c>
      <c r="D46" s="31">
        <v>6</v>
      </c>
      <c r="E46" s="21">
        <v>14</v>
      </c>
      <c r="F46" s="34">
        <v>2</v>
      </c>
      <c r="G46" s="42">
        <v>4</v>
      </c>
      <c r="H46" s="33">
        <v>1</v>
      </c>
      <c r="I46" s="42">
        <v>7</v>
      </c>
      <c r="J46" s="33">
        <v>1</v>
      </c>
      <c r="K46" s="42">
        <v>0</v>
      </c>
      <c r="L46" s="33">
        <v>0</v>
      </c>
      <c r="M46" s="42">
        <v>3</v>
      </c>
      <c r="N46" s="33">
        <v>0</v>
      </c>
      <c r="P46" s="152"/>
      <c r="Q46" s="7" t="s">
        <v>81</v>
      </c>
      <c r="R46" s="42">
        <v>25</v>
      </c>
      <c r="S46" s="31">
        <v>6</v>
      </c>
      <c r="T46" s="21">
        <v>20</v>
      </c>
      <c r="U46" s="34">
        <v>2</v>
      </c>
      <c r="V46" s="42">
        <v>6</v>
      </c>
      <c r="W46" s="33">
        <v>1</v>
      </c>
      <c r="X46" s="42">
        <v>11</v>
      </c>
      <c r="Y46" s="33">
        <v>1</v>
      </c>
      <c r="Z46" s="32">
        <v>0</v>
      </c>
      <c r="AA46" s="33">
        <v>0</v>
      </c>
      <c r="AB46" s="42">
        <v>3</v>
      </c>
      <c r="AC46" s="40">
        <v>0</v>
      </c>
    </row>
    <row r="47" spans="1:29" ht="13.5" customHeight="1">
      <c r="A47" s="152"/>
      <c r="B47" s="7" t="s">
        <v>82</v>
      </c>
      <c r="C47" s="42">
        <v>14</v>
      </c>
      <c r="D47" s="31">
        <v>2</v>
      </c>
      <c r="E47" s="21">
        <v>7</v>
      </c>
      <c r="F47" s="34">
        <v>0</v>
      </c>
      <c r="G47" s="42">
        <v>2</v>
      </c>
      <c r="H47" s="33">
        <v>0</v>
      </c>
      <c r="I47" s="42">
        <v>5</v>
      </c>
      <c r="J47" s="33">
        <v>0</v>
      </c>
      <c r="K47" s="42">
        <v>0</v>
      </c>
      <c r="L47" s="33">
        <v>0</v>
      </c>
      <c r="M47" s="42">
        <v>0</v>
      </c>
      <c r="N47" s="33">
        <v>0</v>
      </c>
      <c r="P47" s="152"/>
      <c r="Q47" s="7" t="s">
        <v>82</v>
      </c>
      <c r="R47" s="42">
        <v>19</v>
      </c>
      <c r="S47" s="31">
        <v>4</v>
      </c>
      <c r="T47" s="21">
        <v>10</v>
      </c>
      <c r="U47" s="34">
        <v>0</v>
      </c>
      <c r="V47" s="42">
        <v>3</v>
      </c>
      <c r="W47" s="33">
        <v>0</v>
      </c>
      <c r="X47" s="42">
        <v>7</v>
      </c>
      <c r="Y47" s="33">
        <v>0</v>
      </c>
      <c r="Z47" s="47">
        <v>0</v>
      </c>
      <c r="AA47" s="48">
        <v>0</v>
      </c>
      <c r="AB47" s="42">
        <v>0</v>
      </c>
      <c r="AC47" s="33">
        <v>0</v>
      </c>
    </row>
    <row r="48" spans="1:29" ht="13.5" customHeight="1">
      <c r="A48" s="152"/>
      <c r="B48" s="7" t="s">
        <v>141</v>
      </c>
      <c r="C48" s="42">
        <v>17</v>
      </c>
      <c r="D48" s="46">
        <v>3</v>
      </c>
      <c r="E48" s="21">
        <v>6</v>
      </c>
      <c r="F48" s="49">
        <v>0</v>
      </c>
      <c r="G48" s="42">
        <v>2</v>
      </c>
      <c r="H48" s="48">
        <v>0</v>
      </c>
      <c r="I48" s="42">
        <v>4</v>
      </c>
      <c r="J48" s="48">
        <v>0</v>
      </c>
      <c r="K48" s="42">
        <v>0</v>
      </c>
      <c r="L48" s="48">
        <v>0</v>
      </c>
      <c r="M48" s="42">
        <v>0</v>
      </c>
      <c r="N48" s="48">
        <v>0</v>
      </c>
      <c r="P48" s="152"/>
      <c r="Q48" s="7" t="s">
        <v>141</v>
      </c>
      <c r="R48" s="42">
        <v>20</v>
      </c>
      <c r="S48" s="46">
        <v>6</v>
      </c>
      <c r="T48" s="21">
        <v>7</v>
      </c>
      <c r="U48" s="49">
        <v>1</v>
      </c>
      <c r="V48" s="42">
        <v>2</v>
      </c>
      <c r="W48" s="48">
        <v>0</v>
      </c>
      <c r="X48" s="42">
        <v>5</v>
      </c>
      <c r="Y48" s="48">
        <v>1</v>
      </c>
      <c r="Z48" s="32">
        <v>0</v>
      </c>
      <c r="AA48" s="33">
        <v>0</v>
      </c>
      <c r="AB48" s="42">
        <v>0</v>
      </c>
      <c r="AC48" s="40">
        <v>0</v>
      </c>
    </row>
    <row r="49" spans="1:29" ht="13.5" customHeight="1">
      <c r="A49" s="152"/>
      <c r="B49" s="7" t="s">
        <v>84</v>
      </c>
      <c r="C49" s="42">
        <v>24</v>
      </c>
      <c r="D49" s="31">
        <v>4</v>
      </c>
      <c r="E49" s="21">
        <v>15</v>
      </c>
      <c r="F49" s="34">
        <v>0</v>
      </c>
      <c r="G49" s="42">
        <v>4</v>
      </c>
      <c r="H49" s="33">
        <v>0</v>
      </c>
      <c r="I49" s="42">
        <v>8</v>
      </c>
      <c r="J49" s="33">
        <v>0</v>
      </c>
      <c r="K49" s="42">
        <v>2</v>
      </c>
      <c r="L49" s="33">
        <v>0</v>
      </c>
      <c r="M49" s="43">
        <v>1</v>
      </c>
      <c r="N49" s="33">
        <v>0</v>
      </c>
      <c r="P49" s="152"/>
      <c r="Q49" s="7" t="s">
        <v>84</v>
      </c>
      <c r="R49" s="42">
        <v>27</v>
      </c>
      <c r="S49" s="31">
        <v>4</v>
      </c>
      <c r="T49" s="21">
        <v>18</v>
      </c>
      <c r="U49" s="34">
        <v>0</v>
      </c>
      <c r="V49" s="42">
        <v>4</v>
      </c>
      <c r="W49" s="33">
        <v>0</v>
      </c>
      <c r="X49" s="42">
        <v>11</v>
      </c>
      <c r="Y49" s="33">
        <v>0</v>
      </c>
      <c r="Z49" s="39">
        <v>2</v>
      </c>
      <c r="AA49" s="40">
        <v>0</v>
      </c>
      <c r="AB49" s="42">
        <v>1</v>
      </c>
      <c r="AC49" s="33">
        <v>0</v>
      </c>
    </row>
    <row r="50" spans="1:29" ht="13.5" customHeight="1">
      <c r="A50" s="152"/>
      <c r="B50" s="7" t="s">
        <v>45</v>
      </c>
      <c r="C50" s="43">
        <v>0</v>
      </c>
      <c r="D50" s="46">
        <v>0</v>
      </c>
      <c r="E50" s="45">
        <v>0</v>
      </c>
      <c r="F50" s="49">
        <v>0</v>
      </c>
      <c r="G50" s="43">
        <v>0</v>
      </c>
      <c r="H50" s="48">
        <v>0</v>
      </c>
      <c r="I50" s="43">
        <v>0</v>
      </c>
      <c r="J50" s="48">
        <v>0</v>
      </c>
      <c r="K50" s="43">
        <v>0</v>
      </c>
      <c r="L50" s="48">
        <v>0</v>
      </c>
      <c r="M50" s="32">
        <v>0</v>
      </c>
      <c r="N50" s="48">
        <v>0</v>
      </c>
      <c r="P50" s="152"/>
      <c r="Q50" s="7" t="s">
        <v>37</v>
      </c>
      <c r="R50" s="43">
        <v>1</v>
      </c>
      <c r="S50" s="46">
        <v>1</v>
      </c>
      <c r="T50" s="45">
        <v>1</v>
      </c>
      <c r="U50" s="49">
        <v>1</v>
      </c>
      <c r="V50" s="43">
        <v>0</v>
      </c>
      <c r="W50" s="48">
        <v>0</v>
      </c>
      <c r="X50" s="43">
        <v>1</v>
      </c>
      <c r="Y50" s="48">
        <v>1</v>
      </c>
      <c r="Z50" s="32">
        <v>0</v>
      </c>
      <c r="AA50" s="33">
        <v>0</v>
      </c>
      <c r="AB50" s="43">
        <v>0</v>
      </c>
      <c r="AC50" s="33">
        <v>0</v>
      </c>
    </row>
    <row r="51" spans="1:29" s="29" customFormat="1" ht="13.5" customHeight="1">
      <c r="A51" s="153"/>
      <c r="B51" s="8" t="s">
        <v>136</v>
      </c>
      <c r="C51" s="21">
        <v>175</v>
      </c>
      <c r="D51" s="31">
        <v>35</v>
      </c>
      <c r="E51" s="21">
        <v>104</v>
      </c>
      <c r="F51" s="31">
        <v>5</v>
      </c>
      <c r="G51" s="32">
        <v>31</v>
      </c>
      <c r="H51" s="33">
        <v>2</v>
      </c>
      <c r="I51" s="32">
        <v>52</v>
      </c>
      <c r="J51" s="33">
        <v>3</v>
      </c>
      <c r="K51" s="32">
        <v>3</v>
      </c>
      <c r="L51" s="33">
        <v>0</v>
      </c>
      <c r="M51" s="35">
        <v>18</v>
      </c>
      <c r="N51" s="33">
        <v>0</v>
      </c>
      <c r="P51" s="153"/>
      <c r="Q51" s="8" t="s">
        <v>136</v>
      </c>
      <c r="R51" s="21">
        <v>213</v>
      </c>
      <c r="S51" s="31">
        <v>43</v>
      </c>
      <c r="T51" s="21">
        <v>135</v>
      </c>
      <c r="U51" s="31">
        <v>7</v>
      </c>
      <c r="V51" s="32">
        <v>37</v>
      </c>
      <c r="W51" s="33">
        <v>2</v>
      </c>
      <c r="X51" s="32">
        <v>76</v>
      </c>
      <c r="Y51" s="33">
        <v>5</v>
      </c>
      <c r="Z51" s="32">
        <v>3</v>
      </c>
      <c r="AA51" s="33">
        <v>0</v>
      </c>
      <c r="AB51" s="32">
        <v>19</v>
      </c>
      <c r="AC51" s="48">
        <v>0</v>
      </c>
    </row>
    <row r="52" spans="1:29" ht="13.5" customHeight="1">
      <c r="A52" s="149" t="s">
        <v>97</v>
      </c>
      <c r="B52" s="7" t="s">
        <v>86</v>
      </c>
      <c r="C52" s="35">
        <v>82</v>
      </c>
      <c r="D52" s="38">
        <v>16</v>
      </c>
      <c r="E52" s="37">
        <v>53</v>
      </c>
      <c r="F52" s="41">
        <v>6</v>
      </c>
      <c r="G52" s="35">
        <v>7</v>
      </c>
      <c r="H52" s="41">
        <v>1</v>
      </c>
      <c r="I52" s="35">
        <v>38</v>
      </c>
      <c r="J52" s="41">
        <v>5</v>
      </c>
      <c r="K52" s="35">
        <v>0</v>
      </c>
      <c r="L52" s="41">
        <v>0</v>
      </c>
      <c r="M52" s="42">
        <v>8</v>
      </c>
      <c r="N52" s="41">
        <v>0</v>
      </c>
      <c r="P52" s="149" t="s">
        <v>97</v>
      </c>
      <c r="Q52" s="7" t="s">
        <v>86</v>
      </c>
      <c r="R52" s="35">
        <v>98</v>
      </c>
      <c r="S52" s="38">
        <v>20</v>
      </c>
      <c r="T52" s="37">
        <v>62</v>
      </c>
      <c r="U52" s="41">
        <v>6</v>
      </c>
      <c r="V52" s="35">
        <v>7</v>
      </c>
      <c r="W52" s="41">
        <v>1</v>
      </c>
      <c r="X52" s="35">
        <v>46</v>
      </c>
      <c r="Y52" s="41">
        <v>5</v>
      </c>
      <c r="Z52" s="47">
        <v>0</v>
      </c>
      <c r="AA52" s="48">
        <v>0</v>
      </c>
      <c r="AB52" s="35">
        <v>9</v>
      </c>
      <c r="AC52" s="33">
        <v>0</v>
      </c>
    </row>
    <row r="53" spans="1:29" ht="13.5" customHeight="1">
      <c r="A53" s="152"/>
      <c r="B53" s="7" t="s">
        <v>87</v>
      </c>
      <c r="C53" s="42">
        <v>2</v>
      </c>
      <c r="D53" s="31">
        <v>0</v>
      </c>
      <c r="E53" s="21">
        <v>1</v>
      </c>
      <c r="F53" s="34">
        <v>0</v>
      </c>
      <c r="G53" s="42">
        <v>0</v>
      </c>
      <c r="H53" s="34">
        <v>0</v>
      </c>
      <c r="I53" s="42">
        <v>1</v>
      </c>
      <c r="J53" s="34">
        <v>0</v>
      </c>
      <c r="K53" s="42">
        <v>0</v>
      </c>
      <c r="L53" s="34">
        <v>0</v>
      </c>
      <c r="M53" s="42">
        <v>0</v>
      </c>
      <c r="N53" s="34">
        <v>0</v>
      </c>
      <c r="P53" s="152"/>
      <c r="Q53" s="7" t="s">
        <v>87</v>
      </c>
      <c r="R53" s="42">
        <v>2</v>
      </c>
      <c r="S53" s="31">
        <v>0</v>
      </c>
      <c r="T53" s="21">
        <v>1</v>
      </c>
      <c r="U53" s="34">
        <v>0</v>
      </c>
      <c r="V53" s="42">
        <v>0</v>
      </c>
      <c r="W53" s="34">
        <v>0</v>
      </c>
      <c r="X53" s="42">
        <v>1</v>
      </c>
      <c r="Y53" s="34">
        <v>0</v>
      </c>
      <c r="Z53" s="32">
        <v>0</v>
      </c>
      <c r="AA53" s="33">
        <v>0</v>
      </c>
      <c r="AB53" s="42">
        <v>0</v>
      </c>
      <c r="AC53" s="40">
        <v>0</v>
      </c>
    </row>
    <row r="54" spans="1:29" ht="13.5" customHeight="1">
      <c r="A54" s="152"/>
      <c r="B54" s="7" t="s">
        <v>142</v>
      </c>
      <c r="C54" s="42">
        <v>5</v>
      </c>
      <c r="D54" s="31">
        <v>2</v>
      </c>
      <c r="E54" s="21">
        <v>3</v>
      </c>
      <c r="F54" s="34">
        <v>0</v>
      </c>
      <c r="G54" s="42">
        <v>0</v>
      </c>
      <c r="H54" s="34">
        <v>0</v>
      </c>
      <c r="I54" s="42">
        <v>3</v>
      </c>
      <c r="J54" s="34">
        <v>0</v>
      </c>
      <c r="K54" s="42">
        <v>0</v>
      </c>
      <c r="L54" s="34">
        <v>0</v>
      </c>
      <c r="M54" s="42">
        <v>0</v>
      </c>
      <c r="N54" s="34">
        <v>0</v>
      </c>
      <c r="P54" s="152"/>
      <c r="Q54" s="7" t="s">
        <v>142</v>
      </c>
      <c r="R54" s="42">
        <v>8</v>
      </c>
      <c r="S54" s="31">
        <v>3</v>
      </c>
      <c r="T54" s="21">
        <v>5</v>
      </c>
      <c r="U54" s="34">
        <v>1</v>
      </c>
      <c r="V54" s="42">
        <v>1</v>
      </c>
      <c r="W54" s="34">
        <v>1</v>
      </c>
      <c r="X54" s="42">
        <v>4</v>
      </c>
      <c r="Y54" s="34">
        <v>0</v>
      </c>
      <c r="Z54" s="39">
        <v>0</v>
      </c>
      <c r="AA54" s="40">
        <v>0</v>
      </c>
      <c r="AB54" s="42">
        <v>0</v>
      </c>
      <c r="AC54" s="33">
        <v>0</v>
      </c>
    </row>
    <row r="55" spans="1:29" ht="13.5" customHeight="1">
      <c r="A55" s="152"/>
      <c r="B55" s="7" t="s">
        <v>89</v>
      </c>
      <c r="C55" s="42">
        <v>18</v>
      </c>
      <c r="D55" s="31">
        <v>0</v>
      </c>
      <c r="E55" s="21">
        <v>1</v>
      </c>
      <c r="F55" s="34">
        <v>0</v>
      </c>
      <c r="G55" s="42">
        <v>0</v>
      </c>
      <c r="H55" s="34">
        <v>0</v>
      </c>
      <c r="I55" s="42">
        <v>1</v>
      </c>
      <c r="J55" s="34">
        <v>0</v>
      </c>
      <c r="K55" s="42">
        <v>0</v>
      </c>
      <c r="L55" s="34">
        <v>0</v>
      </c>
      <c r="M55" s="42">
        <v>0</v>
      </c>
      <c r="N55" s="34">
        <v>0</v>
      </c>
      <c r="P55" s="152"/>
      <c r="Q55" s="7" t="s">
        <v>89</v>
      </c>
      <c r="R55" s="42">
        <v>22</v>
      </c>
      <c r="S55" s="31">
        <v>1</v>
      </c>
      <c r="T55" s="21">
        <v>4</v>
      </c>
      <c r="U55" s="34">
        <v>0</v>
      </c>
      <c r="V55" s="42">
        <v>1</v>
      </c>
      <c r="W55" s="34">
        <v>0</v>
      </c>
      <c r="X55" s="42">
        <v>3</v>
      </c>
      <c r="Y55" s="34">
        <v>0</v>
      </c>
      <c r="Z55" s="32">
        <v>0</v>
      </c>
      <c r="AA55" s="33">
        <v>0</v>
      </c>
      <c r="AB55" s="42">
        <v>0</v>
      </c>
      <c r="AC55" s="33">
        <v>0</v>
      </c>
    </row>
    <row r="56" spans="1:29" ht="13.5" customHeight="1">
      <c r="A56" s="152"/>
      <c r="B56" s="7" t="s">
        <v>90</v>
      </c>
      <c r="C56" s="42">
        <v>15</v>
      </c>
      <c r="D56" s="31">
        <v>2</v>
      </c>
      <c r="E56" s="21">
        <v>11</v>
      </c>
      <c r="F56" s="34">
        <v>0</v>
      </c>
      <c r="G56" s="42">
        <v>3</v>
      </c>
      <c r="H56" s="34">
        <v>0</v>
      </c>
      <c r="I56" s="42">
        <v>8</v>
      </c>
      <c r="J56" s="34">
        <v>0</v>
      </c>
      <c r="K56" s="42">
        <v>0</v>
      </c>
      <c r="L56" s="34">
        <v>0</v>
      </c>
      <c r="M56" s="42">
        <v>0</v>
      </c>
      <c r="N56" s="34">
        <v>0</v>
      </c>
      <c r="P56" s="152"/>
      <c r="Q56" s="7" t="s">
        <v>90</v>
      </c>
      <c r="R56" s="42">
        <v>16</v>
      </c>
      <c r="S56" s="31">
        <v>2</v>
      </c>
      <c r="T56" s="21">
        <v>12</v>
      </c>
      <c r="U56" s="34">
        <v>0</v>
      </c>
      <c r="V56" s="42">
        <v>3</v>
      </c>
      <c r="W56" s="34">
        <v>0</v>
      </c>
      <c r="X56" s="42">
        <v>9</v>
      </c>
      <c r="Y56" s="34">
        <v>0</v>
      </c>
      <c r="Z56" s="32">
        <v>0</v>
      </c>
      <c r="AA56" s="48">
        <v>0</v>
      </c>
      <c r="AB56" s="42">
        <v>0</v>
      </c>
      <c r="AC56" s="48">
        <v>0</v>
      </c>
    </row>
    <row r="57" spans="1:29" ht="13.5" customHeight="1">
      <c r="A57" s="152"/>
      <c r="B57" s="7" t="s">
        <v>91</v>
      </c>
      <c r="C57" s="42">
        <v>4</v>
      </c>
      <c r="D57" s="31">
        <v>2</v>
      </c>
      <c r="E57" s="21">
        <v>1</v>
      </c>
      <c r="F57" s="34">
        <v>0</v>
      </c>
      <c r="G57" s="42">
        <v>0</v>
      </c>
      <c r="H57" s="34">
        <v>0</v>
      </c>
      <c r="I57" s="42">
        <v>1</v>
      </c>
      <c r="J57" s="34">
        <v>0</v>
      </c>
      <c r="K57" s="42">
        <v>0</v>
      </c>
      <c r="L57" s="34">
        <v>0</v>
      </c>
      <c r="M57" s="42">
        <v>0</v>
      </c>
      <c r="N57" s="34">
        <v>0</v>
      </c>
      <c r="P57" s="152"/>
      <c r="Q57" s="7" t="s">
        <v>91</v>
      </c>
      <c r="R57" s="42">
        <v>4</v>
      </c>
      <c r="S57" s="31">
        <v>2</v>
      </c>
      <c r="T57" s="21">
        <v>1</v>
      </c>
      <c r="U57" s="34">
        <v>0</v>
      </c>
      <c r="V57" s="42">
        <v>0</v>
      </c>
      <c r="W57" s="34">
        <v>0</v>
      </c>
      <c r="X57" s="42">
        <v>1</v>
      </c>
      <c r="Y57" s="34">
        <v>0</v>
      </c>
      <c r="Z57" s="42">
        <v>0</v>
      </c>
      <c r="AA57" s="33">
        <v>0</v>
      </c>
      <c r="AB57" s="42">
        <v>0</v>
      </c>
      <c r="AC57" s="33">
        <v>0</v>
      </c>
    </row>
    <row r="58" spans="1:29" ht="13.5" customHeight="1">
      <c r="A58" s="152"/>
      <c r="B58" s="7" t="s">
        <v>92</v>
      </c>
      <c r="C58" s="42">
        <v>16</v>
      </c>
      <c r="D58" s="31">
        <v>11</v>
      </c>
      <c r="E58" s="21">
        <v>3</v>
      </c>
      <c r="F58" s="34">
        <v>0</v>
      </c>
      <c r="G58" s="42">
        <v>0</v>
      </c>
      <c r="H58" s="34">
        <v>0</v>
      </c>
      <c r="I58" s="42">
        <v>3</v>
      </c>
      <c r="J58" s="34">
        <v>0</v>
      </c>
      <c r="K58" s="42">
        <v>0</v>
      </c>
      <c r="L58" s="34">
        <v>0</v>
      </c>
      <c r="M58" s="42">
        <v>0</v>
      </c>
      <c r="N58" s="34">
        <v>0</v>
      </c>
      <c r="P58" s="152"/>
      <c r="Q58" s="7" t="s">
        <v>92</v>
      </c>
      <c r="R58" s="42">
        <v>18</v>
      </c>
      <c r="S58" s="31">
        <v>11</v>
      </c>
      <c r="T58" s="21">
        <v>5</v>
      </c>
      <c r="U58" s="34">
        <v>0</v>
      </c>
      <c r="V58" s="42">
        <v>0</v>
      </c>
      <c r="W58" s="34">
        <v>0</v>
      </c>
      <c r="X58" s="42">
        <v>5</v>
      </c>
      <c r="Y58" s="34">
        <v>0</v>
      </c>
      <c r="Z58" s="42">
        <v>0</v>
      </c>
      <c r="AA58" s="40">
        <v>0</v>
      </c>
      <c r="AB58" s="42">
        <v>0</v>
      </c>
      <c r="AC58" s="40">
        <v>0</v>
      </c>
    </row>
    <row r="59" spans="1:29" ht="13.5" customHeight="1">
      <c r="A59" s="152"/>
      <c r="B59" s="7" t="s">
        <v>38</v>
      </c>
      <c r="C59" s="43">
        <v>7</v>
      </c>
      <c r="D59" s="46">
        <v>0</v>
      </c>
      <c r="E59" s="21">
        <v>7</v>
      </c>
      <c r="F59" s="34">
        <v>0</v>
      </c>
      <c r="G59" s="42">
        <v>1</v>
      </c>
      <c r="H59" s="34">
        <v>0</v>
      </c>
      <c r="I59" s="42">
        <v>6</v>
      </c>
      <c r="J59" s="34">
        <v>0</v>
      </c>
      <c r="K59" s="42">
        <v>0</v>
      </c>
      <c r="L59" s="34">
        <v>0</v>
      </c>
      <c r="M59" s="42">
        <v>0</v>
      </c>
      <c r="N59" s="34">
        <v>0</v>
      </c>
      <c r="P59" s="152"/>
      <c r="Q59" s="7" t="s">
        <v>38</v>
      </c>
      <c r="R59" s="43">
        <v>11</v>
      </c>
      <c r="S59" s="46">
        <v>0</v>
      </c>
      <c r="T59" s="21">
        <v>11</v>
      </c>
      <c r="U59" s="34">
        <v>0</v>
      </c>
      <c r="V59" s="42">
        <v>2</v>
      </c>
      <c r="W59" s="34">
        <v>0</v>
      </c>
      <c r="X59" s="42">
        <v>8</v>
      </c>
      <c r="Y59" s="34">
        <v>0</v>
      </c>
      <c r="Z59" s="42">
        <v>0</v>
      </c>
      <c r="AA59" s="33">
        <v>0</v>
      </c>
      <c r="AB59" s="42">
        <v>1</v>
      </c>
      <c r="AC59" s="33">
        <v>0</v>
      </c>
    </row>
    <row r="60" spans="1:29" s="29" customFormat="1" ht="13.5" customHeight="1">
      <c r="A60" s="153"/>
      <c r="B60" s="8" t="s">
        <v>136</v>
      </c>
      <c r="C60" s="21">
        <v>149</v>
      </c>
      <c r="D60" s="34">
        <v>33</v>
      </c>
      <c r="E60" s="27">
        <v>80</v>
      </c>
      <c r="F60" s="26">
        <v>6</v>
      </c>
      <c r="G60" s="27">
        <v>11</v>
      </c>
      <c r="H60" s="26">
        <v>1</v>
      </c>
      <c r="I60" s="27">
        <v>61</v>
      </c>
      <c r="J60" s="26">
        <v>5</v>
      </c>
      <c r="K60" s="27">
        <v>0</v>
      </c>
      <c r="L60" s="26">
        <v>0</v>
      </c>
      <c r="M60" s="27">
        <v>0</v>
      </c>
      <c r="N60" s="26">
        <v>0</v>
      </c>
      <c r="P60" s="153"/>
      <c r="Q60" s="8" t="s">
        <v>136</v>
      </c>
      <c r="R60" s="21">
        <v>179</v>
      </c>
      <c r="S60" s="34">
        <v>39</v>
      </c>
      <c r="T60" s="27">
        <v>101</v>
      </c>
      <c r="U60" s="26">
        <v>7</v>
      </c>
      <c r="V60" s="27">
        <v>14</v>
      </c>
      <c r="W60" s="26">
        <v>2</v>
      </c>
      <c r="X60" s="27">
        <v>77</v>
      </c>
      <c r="Y60" s="26">
        <v>5</v>
      </c>
      <c r="Z60" s="27">
        <v>0</v>
      </c>
      <c r="AA60" s="33">
        <v>0</v>
      </c>
      <c r="AB60" s="27">
        <v>10</v>
      </c>
      <c r="AC60" s="26">
        <v>0</v>
      </c>
    </row>
    <row r="61" spans="1:29" s="29" customFormat="1" ht="13.5" customHeight="1">
      <c r="A61" s="180" t="s">
        <v>39</v>
      </c>
      <c r="B61" s="181"/>
      <c r="C61" s="21">
        <v>6208</v>
      </c>
      <c r="D61" s="34">
        <v>703</v>
      </c>
      <c r="E61" s="21">
        <v>3264</v>
      </c>
      <c r="F61" s="34">
        <v>189</v>
      </c>
      <c r="G61" s="42">
        <v>735</v>
      </c>
      <c r="H61" s="34">
        <v>58</v>
      </c>
      <c r="I61" s="42">
        <v>2077</v>
      </c>
      <c r="J61" s="34">
        <v>118</v>
      </c>
      <c r="K61" s="42">
        <v>15</v>
      </c>
      <c r="L61" s="34">
        <v>0</v>
      </c>
      <c r="M61" s="42">
        <v>437</v>
      </c>
      <c r="N61" s="34">
        <v>13</v>
      </c>
      <c r="P61" s="185" t="s">
        <v>39</v>
      </c>
      <c r="Q61" s="197"/>
      <c r="R61" s="21">
        <v>7595</v>
      </c>
      <c r="S61" s="34">
        <v>946</v>
      </c>
      <c r="T61" s="21">
        <v>4006</v>
      </c>
      <c r="U61" s="34">
        <v>270</v>
      </c>
      <c r="V61" s="42">
        <v>848</v>
      </c>
      <c r="W61" s="34">
        <v>73</v>
      </c>
      <c r="X61" s="42">
        <v>2629</v>
      </c>
      <c r="Y61" s="34">
        <v>179</v>
      </c>
      <c r="Z61" s="42">
        <v>16</v>
      </c>
      <c r="AA61" s="34">
        <v>0</v>
      </c>
      <c r="AB61" s="42">
        <v>513</v>
      </c>
      <c r="AC61" s="34">
        <v>18</v>
      </c>
    </row>
    <row r="62" spans="1:16" ht="15.75" customHeight="1">
      <c r="A62" s="52" t="s">
        <v>143</v>
      </c>
      <c r="B62" s="53"/>
      <c r="C62" s="54"/>
      <c r="D62" s="55"/>
      <c r="E62" s="54"/>
      <c r="F62" s="53"/>
      <c r="G62" s="54"/>
      <c r="H62" s="53"/>
      <c r="I62" s="54"/>
      <c r="J62" s="53"/>
      <c r="K62" s="54"/>
      <c r="L62" s="53"/>
      <c r="M62" s="54"/>
      <c r="N62" s="53"/>
      <c r="P62" s="52" t="s">
        <v>46</v>
      </c>
    </row>
    <row r="63" spans="1:16" ht="15.75" customHeight="1">
      <c r="A63" s="52" t="s">
        <v>47</v>
      </c>
      <c r="B63" s="53"/>
      <c r="C63" s="54"/>
      <c r="D63" s="55"/>
      <c r="E63" s="54"/>
      <c r="F63" s="53"/>
      <c r="G63" s="54"/>
      <c r="H63" s="53"/>
      <c r="I63" s="54"/>
      <c r="J63" s="53"/>
      <c r="K63" s="54"/>
      <c r="L63" s="53"/>
      <c r="M63" s="54"/>
      <c r="N63" s="53"/>
      <c r="P63" s="52" t="s">
        <v>48</v>
      </c>
    </row>
    <row r="64" spans="1:16" ht="27" customHeight="1">
      <c r="A64" s="53" t="s">
        <v>49</v>
      </c>
      <c r="B64" s="56"/>
      <c r="C64" s="56"/>
      <c r="D64" s="56"/>
      <c r="E64" s="56"/>
      <c r="F64" s="56"/>
      <c r="G64" s="56"/>
      <c r="H64" s="56"/>
      <c r="I64" s="56"/>
      <c r="J64" s="56"/>
      <c r="K64" s="56"/>
      <c r="L64" s="56"/>
      <c r="M64" s="56"/>
      <c r="N64" s="56"/>
      <c r="P64" s="53" t="s">
        <v>50</v>
      </c>
    </row>
    <row r="65" spans="1:14" ht="13.5">
      <c r="A65" s="53"/>
      <c r="B65" s="56"/>
      <c r="C65" s="56"/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56"/>
    </row>
    <row r="66" spans="3:14" ht="12"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</row>
  </sheetData>
  <sheetProtection/>
  <mergeCells count="32">
    <mergeCell ref="A9:A15"/>
    <mergeCell ref="A6:A8"/>
    <mergeCell ref="A52:A60"/>
    <mergeCell ref="A61:B61"/>
    <mergeCell ref="A35:A41"/>
    <mergeCell ref="A42:A51"/>
    <mergeCell ref="A16:A26"/>
    <mergeCell ref="A27:A34"/>
    <mergeCell ref="A3:B5"/>
    <mergeCell ref="C3:N3"/>
    <mergeCell ref="G5:H5"/>
    <mergeCell ref="K5:L5"/>
    <mergeCell ref="M5:N5"/>
    <mergeCell ref="C4:D5"/>
    <mergeCell ref="E4:F5"/>
    <mergeCell ref="I5:J5"/>
    <mergeCell ref="P3:Q5"/>
    <mergeCell ref="R3:AC3"/>
    <mergeCell ref="R4:S5"/>
    <mergeCell ref="T4:U5"/>
    <mergeCell ref="V5:W5"/>
    <mergeCell ref="X5:Y5"/>
    <mergeCell ref="Z5:AA5"/>
    <mergeCell ref="AB5:AC5"/>
    <mergeCell ref="P35:P41"/>
    <mergeCell ref="P42:P51"/>
    <mergeCell ref="P52:P60"/>
    <mergeCell ref="P61:Q61"/>
    <mergeCell ref="P6:P8"/>
    <mergeCell ref="P9:P15"/>
    <mergeCell ref="P16:P26"/>
    <mergeCell ref="P27:P34"/>
  </mergeCells>
  <printOptions/>
  <pageMargins left="0.7874015748031497" right="0.7874015748031497" top="0.984251968503937" bottom="0.6692913385826772" header="0.5118110236220472" footer="0.5118110236220472"/>
  <pageSetup horizontalDpi="600" verticalDpi="600" orientation="portrait" paperSize="8"/>
  <headerFooter alignWithMargins="0">
    <oddHeader>&amp;L&amp;"ＭＳ ゴシック,標準"&amp;11環境統計集　平成&amp;A年版</oddHeader>
    <oddFooter>&amp;C&amp;"ＭＳ ゴシック,標準"&amp;11&amp;P/&amp;N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N66"/>
  <sheetViews>
    <sheetView zoomScaleSheetLayoutView="75" zoomScalePageLayoutView="0" workbookViewId="0" topLeftCell="A1">
      <selection activeCell="Q57" sqref="Q57"/>
    </sheetView>
  </sheetViews>
  <sheetFormatPr defaultColWidth="7.625" defaultRowHeight="13.5"/>
  <cols>
    <col min="1" max="1" width="6.375" style="29" customWidth="1"/>
    <col min="2" max="2" width="10.125" style="29" customWidth="1"/>
    <col min="3" max="3" width="8.125" style="29" customWidth="1"/>
    <col min="4" max="4" width="6.375" style="29" customWidth="1"/>
    <col min="5" max="5" width="8.125" style="29" customWidth="1"/>
    <col min="6" max="6" width="6.375" style="29" customWidth="1"/>
    <col min="7" max="7" width="8.125" style="29" customWidth="1"/>
    <col min="8" max="8" width="6.375" style="29" customWidth="1"/>
    <col min="9" max="9" width="8.125" style="29" customWidth="1"/>
    <col min="10" max="10" width="6.375" style="29" customWidth="1"/>
    <col min="11" max="11" width="8.125" style="29" customWidth="1"/>
    <col min="12" max="12" width="6.375" style="29" customWidth="1"/>
    <col min="13" max="13" width="8.125" style="29" customWidth="1"/>
    <col min="14" max="14" width="6.375" style="29" customWidth="1"/>
    <col min="15" max="16384" width="7.625" style="17" customWidth="1"/>
  </cols>
  <sheetData>
    <row r="1" s="16" customFormat="1" ht="13.5">
      <c r="A1" s="16" t="s">
        <v>30</v>
      </c>
    </row>
    <row r="2" s="16" customFormat="1" ht="13.5"/>
    <row r="3" spans="1:14" ht="19.5" customHeight="1">
      <c r="A3" s="154" t="s">
        <v>127</v>
      </c>
      <c r="B3" s="182"/>
      <c r="C3" s="185" t="s">
        <v>128</v>
      </c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7"/>
    </row>
    <row r="4" spans="1:14" ht="14.25" customHeight="1">
      <c r="A4" s="183"/>
      <c r="B4" s="184"/>
      <c r="C4" s="154" t="s">
        <v>129</v>
      </c>
      <c r="D4" s="165"/>
      <c r="E4" s="193" t="s">
        <v>130</v>
      </c>
      <c r="F4" s="194"/>
      <c r="G4" s="18"/>
      <c r="H4" s="18"/>
      <c r="I4" s="18"/>
      <c r="J4" s="18"/>
      <c r="K4" s="18"/>
      <c r="L4" s="18"/>
      <c r="M4" s="19"/>
      <c r="N4" s="20"/>
    </row>
    <row r="5" spans="1:14" ht="27" customHeight="1">
      <c r="A5" s="183"/>
      <c r="B5" s="184"/>
      <c r="C5" s="191"/>
      <c r="D5" s="192"/>
      <c r="E5" s="195"/>
      <c r="F5" s="196"/>
      <c r="G5" s="188" t="s">
        <v>51</v>
      </c>
      <c r="H5" s="189"/>
      <c r="I5" s="188" t="s">
        <v>132</v>
      </c>
      <c r="J5" s="189"/>
      <c r="K5" s="188" t="s">
        <v>133</v>
      </c>
      <c r="L5" s="189"/>
      <c r="M5" s="188" t="s">
        <v>134</v>
      </c>
      <c r="N5" s="190"/>
    </row>
    <row r="6" spans="1:14" ht="13.5" customHeight="1">
      <c r="A6" s="160" t="s">
        <v>135</v>
      </c>
      <c r="B6" s="7"/>
      <c r="C6" s="27"/>
      <c r="D6" s="22"/>
      <c r="E6" s="23"/>
      <c r="F6" s="22"/>
      <c r="G6" s="24"/>
      <c r="H6" s="25"/>
      <c r="I6" s="24"/>
      <c r="J6" s="25"/>
      <c r="K6" s="24"/>
      <c r="L6" s="25"/>
      <c r="M6" s="24"/>
      <c r="N6" s="26"/>
    </row>
    <row r="7" spans="1:14" s="29" customFormat="1" ht="13.5" customHeight="1">
      <c r="A7" s="178"/>
      <c r="B7" s="7" t="s">
        <v>99</v>
      </c>
      <c r="C7" s="43">
        <v>54</v>
      </c>
      <c r="D7" s="46">
        <v>4</v>
      </c>
      <c r="E7" s="45">
        <v>42</v>
      </c>
      <c r="F7" s="46">
        <v>0</v>
      </c>
      <c r="G7" s="47">
        <v>19</v>
      </c>
      <c r="H7" s="48">
        <v>0</v>
      </c>
      <c r="I7" s="47">
        <v>21</v>
      </c>
      <c r="J7" s="48">
        <v>0</v>
      </c>
      <c r="K7" s="47">
        <v>0</v>
      </c>
      <c r="L7" s="48">
        <v>0</v>
      </c>
      <c r="M7" s="47">
        <v>2</v>
      </c>
      <c r="N7" s="49">
        <v>0</v>
      </c>
    </row>
    <row r="8" spans="1:14" ht="13.5" customHeight="1">
      <c r="A8" s="179"/>
      <c r="B8" s="7" t="s">
        <v>136</v>
      </c>
      <c r="C8" s="21">
        <v>54</v>
      </c>
      <c r="D8" s="31">
        <v>4</v>
      </c>
      <c r="E8" s="21">
        <v>42</v>
      </c>
      <c r="F8" s="31">
        <v>0</v>
      </c>
      <c r="G8" s="32">
        <v>19</v>
      </c>
      <c r="H8" s="33">
        <v>0</v>
      </c>
      <c r="I8" s="32">
        <v>21</v>
      </c>
      <c r="J8" s="33">
        <v>0</v>
      </c>
      <c r="K8" s="32">
        <v>0</v>
      </c>
      <c r="L8" s="33">
        <v>0</v>
      </c>
      <c r="M8" s="32">
        <v>2</v>
      </c>
      <c r="N8" s="34">
        <v>0</v>
      </c>
    </row>
    <row r="9" spans="1:14" ht="13.5" customHeight="1">
      <c r="A9" s="149" t="s">
        <v>137</v>
      </c>
      <c r="B9" s="7" t="s">
        <v>100</v>
      </c>
      <c r="C9" s="35">
        <v>10</v>
      </c>
      <c r="D9" s="38">
        <v>0</v>
      </c>
      <c r="E9" s="37">
        <v>2</v>
      </c>
      <c r="F9" s="38">
        <v>0</v>
      </c>
      <c r="G9" s="39">
        <v>1</v>
      </c>
      <c r="H9" s="40">
        <v>0</v>
      </c>
      <c r="I9" s="39">
        <v>1</v>
      </c>
      <c r="J9" s="40">
        <v>0</v>
      </c>
      <c r="K9" s="39">
        <v>0</v>
      </c>
      <c r="L9" s="40">
        <v>0</v>
      </c>
      <c r="M9" s="39">
        <v>0</v>
      </c>
      <c r="N9" s="41">
        <v>0</v>
      </c>
    </row>
    <row r="10" spans="1:14" ht="13.5" customHeight="1">
      <c r="A10" s="176"/>
      <c r="B10" s="7" t="s">
        <v>101</v>
      </c>
      <c r="C10" s="42">
        <v>17</v>
      </c>
      <c r="D10" s="31">
        <v>4</v>
      </c>
      <c r="E10" s="21">
        <v>12</v>
      </c>
      <c r="F10" s="31">
        <v>1</v>
      </c>
      <c r="G10" s="32">
        <v>4</v>
      </c>
      <c r="H10" s="33">
        <v>0</v>
      </c>
      <c r="I10" s="32">
        <v>6</v>
      </c>
      <c r="J10" s="33">
        <v>1</v>
      </c>
      <c r="K10" s="32">
        <v>0</v>
      </c>
      <c r="L10" s="33">
        <v>0</v>
      </c>
      <c r="M10" s="32">
        <v>2</v>
      </c>
      <c r="N10" s="34">
        <v>0</v>
      </c>
    </row>
    <row r="11" spans="1:14" ht="13.5" customHeight="1">
      <c r="A11" s="176"/>
      <c r="B11" s="7" t="s">
        <v>102</v>
      </c>
      <c r="C11" s="42">
        <v>25</v>
      </c>
      <c r="D11" s="31">
        <v>0</v>
      </c>
      <c r="E11" s="21">
        <v>19</v>
      </c>
      <c r="F11" s="31">
        <v>0</v>
      </c>
      <c r="G11" s="32">
        <v>5</v>
      </c>
      <c r="H11" s="33">
        <v>0</v>
      </c>
      <c r="I11" s="32">
        <v>13</v>
      </c>
      <c r="J11" s="33">
        <v>0</v>
      </c>
      <c r="K11" s="32">
        <v>0</v>
      </c>
      <c r="L11" s="33">
        <v>0</v>
      </c>
      <c r="M11" s="32">
        <v>1</v>
      </c>
      <c r="N11" s="34">
        <v>0</v>
      </c>
    </row>
    <row r="12" spans="1:14" ht="13.5" customHeight="1">
      <c r="A12" s="176"/>
      <c r="B12" s="7" t="s">
        <v>103</v>
      </c>
      <c r="C12" s="42">
        <v>6</v>
      </c>
      <c r="D12" s="31">
        <v>0</v>
      </c>
      <c r="E12" s="21">
        <v>5</v>
      </c>
      <c r="F12" s="31">
        <v>0</v>
      </c>
      <c r="G12" s="32">
        <v>3</v>
      </c>
      <c r="H12" s="33">
        <v>0</v>
      </c>
      <c r="I12" s="32">
        <v>1</v>
      </c>
      <c r="J12" s="33">
        <v>0</v>
      </c>
      <c r="K12" s="32">
        <v>0</v>
      </c>
      <c r="L12" s="33">
        <v>0</v>
      </c>
      <c r="M12" s="32">
        <v>1</v>
      </c>
      <c r="N12" s="34">
        <v>0</v>
      </c>
    </row>
    <row r="13" spans="1:14" ht="13.5" customHeight="1">
      <c r="A13" s="176"/>
      <c r="B13" s="7" t="s">
        <v>104</v>
      </c>
      <c r="C13" s="42">
        <v>52</v>
      </c>
      <c r="D13" s="31">
        <v>5</v>
      </c>
      <c r="E13" s="21">
        <v>27</v>
      </c>
      <c r="F13" s="31">
        <v>0</v>
      </c>
      <c r="G13" s="32">
        <v>16</v>
      </c>
      <c r="H13" s="33">
        <v>0</v>
      </c>
      <c r="I13" s="32">
        <v>9</v>
      </c>
      <c r="J13" s="33">
        <v>0</v>
      </c>
      <c r="K13" s="32">
        <v>0</v>
      </c>
      <c r="L13" s="33">
        <v>0</v>
      </c>
      <c r="M13" s="32">
        <v>2</v>
      </c>
      <c r="N13" s="34">
        <v>0</v>
      </c>
    </row>
    <row r="14" spans="1:14" ht="13.5" customHeight="1">
      <c r="A14" s="176"/>
      <c r="B14" s="7" t="s">
        <v>52</v>
      </c>
      <c r="C14" s="43">
        <v>40</v>
      </c>
      <c r="D14" s="46">
        <v>10</v>
      </c>
      <c r="E14" s="45">
        <v>25</v>
      </c>
      <c r="F14" s="46">
        <v>1</v>
      </c>
      <c r="G14" s="47">
        <v>13</v>
      </c>
      <c r="H14" s="48">
        <v>0</v>
      </c>
      <c r="I14" s="47">
        <v>8</v>
      </c>
      <c r="J14" s="48">
        <v>1</v>
      </c>
      <c r="K14" s="47">
        <v>0</v>
      </c>
      <c r="L14" s="48">
        <v>0</v>
      </c>
      <c r="M14" s="47">
        <v>4</v>
      </c>
      <c r="N14" s="49">
        <v>0</v>
      </c>
    </row>
    <row r="15" spans="1:14" s="29" customFormat="1" ht="13.5" customHeight="1">
      <c r="A15" s="177"/>
      <c r="B15" s="8" t="s">
        <v>136</v>
      </c>
      <c r="C15" s="21">
        <v>150</v>
      </c>
      <c r="D15" s="31">
        <v>19</v>
      </c>
      <c r="E15" s="21">
        <v>90</v>
      </c>
      <c r="F15" s="31">
        <v>2</v>
      </c>
      <c r="G15" s="32">
        <v>42</v>
      </c>
      <c r="H15" s="33">
        <v>0</v>
      </c>
      <c r="I15" s="32">
        <v>38</v>
      </c>
      <c r="J15" s="33">
        <v>2</v>
      </c>
      <c r="K15" s="32">
        <v>0</v>
      </c>
      <c r="L15" s="33">
        <v>0</v>
      </c>
      <c r="M15" s="32">
        <v>10</v>
      </c>
      <c r="N15" s="34">
        <v>0</v>
      </c>
    </row>
    <row r="16" spans="1:14" ht="13.5" customHeight="1">
      <c r="A16" s="149" t="s">
        <v>96</v>
      </c>
      <c r="B16" s="7" t="s">
        <v>106</v>
      </c>
      <c r="C16" s="35">
        <v>13</v>
      </c>
      <c r="D16" s="38">
        <v>5</v>
      </c>
      <c r="E16" s="37">
        <v>5</v>
      </c>
      <c r="F16" s="38">
        <v>0</v>
      </c>
      <c r="G16" s="39">
        <v>2</v>
      </c>
      <c r="H16" s="40">
        <v>0</v>
      </c>
      <c r="I16" s="39">
        <v>2</v>
      </c>
      <c r="J16" s="40">
        <v>0</v>
      </c>
      <c r="K16" s="39">
        <v>0</v>
      </c>
      <c r="L16" s="40">
        <v>0</v>
      </c>
      <c r="M16" s="39">
        <v>1</v>
      </c>
      <c r="N16" s="41">
        <v>0</v>
      </c>
    </row>
    <row r="17" spans="1:14" ht="13.5" customHeight="1">
      <c r="A17" s="152"/>
      <c r="B17" s="7" t="s">
        <v>107</v>
      </c>
      <c r="C17" s="42">
        <v>41</v>
      </c>
      <c r="D17" s="31">
        <v>1</v>
      </c>
      <c r="E17" s="21">
        <v>29</v>
      </c>
      <c r="F17" s="31">
        <v>1</v>
      </c>
      <c r="G17" s="32">
        <v>11</v>
      </c>
      <c r="H17" s="33">
        <v>1</v>
      </c>
      <c r="I17" s="32">
        <v>14</v>
      </c>
      <c r="J17" s="33">
        <v>0</v>
      </c>
      <c r="K17" s="32">
        <v>0</v>
      </c>
      <c r="L17" s="33">
        <v>0</v>
      </c>
      <c r="M17" s="32">
        <v>4</v>
      </c>
      <c r="N17" s="34">
        <v>0</v>
      </c>
    </row>
    <row r="18" spans="1:14" ht="13.5" customHeight="1">
      <c r="A18" s="152"/>
      <c r="B18" s="7" t="s">
        <v>108</v>
      </c>
      <c r="C18" s="42">
        <v>31</v>
      </c>
      <c r="D18" s="31">
        <v>6</v>
      </c>
      <c r="E18" s="21">
        <v>22</v>
      </c>
      <c r="F18" s="31">
        <v>3</v>
      </c>
      <c r="G18" s="32">
        <v>9</v>
      </c>
      <c r="H18" s="33">
        <v>0</v>
      </c>
      <c r="I18" s="32">
        <v>11</v>
      </c>
      <c r="J18" s="33">
        <v>3</v>
      </c>
      <c r="K18" s="32">
        <v>0</v>
      </c>
      <c r="L18" s="33">
        <v>0</v>
      </c>
      <c r="M18" s="32">
        <v>2</v>
      </c>
      <c r="N18" s="34">
        <v>0</v>
      </c>
    </row>
    <row r="19" spans="1:14" s="29" customFormat="1" ht="13.5" customHeight="1">
      <c r="A19" s="152"/>
      <c r="B19" s="7" t="s">
        <v>109</v>
      </c>
      <c r="C19" s="42">
        <v>386</v>
      </c>
      <c r="D19" s="31">
        <v>19</v>
      </c>
      <c r="E19" s="21">
        <v>183</v>
      </c>
      <c r="F19" s="31">
        <v>7</v>
      </c>
      <c r="G19" s="32">
        <v>61</v>
      </c>
      <c r="H19" s="33">
        <v>2</v>
      </c>
      <c r="I19" s="32">
        <v>97</v>
      </c>
      <c r="J19" s="33">
        <v>5</v>
      </c>
      <c r="K19" s="32">
        <v>0</v>
      </c>
      <c r="L19" s="33">
        <v>0</v>
      </c>
      <c r="M19" s="32">
        <v>25</v>
      </c>
      <c r="N19" s="34">
        <v>0</v>
      </c>
    </row>
    <row r="20" spans="1:14" s="29" customFormat="1" ht="13.5" customHeight="1">
      <c r="A20" s="152"/>
      <c r="B20" s="7" t="s">
        <v>110</v>
      </c>
      <c r="C20" s="42">
        <v>216</v>
      </c>
      <c r="D20" s="31">
        <v>16</v>
      </c>
      <c r="E20" s="21">
        <v>110</v>
      </c>
      <c r="F20" s="31">
        <v>8</v>
      </c>
      <c r="G20" s="32">
        <v>33</v>
      </c>
      <c r="H20" s="33">
        <v>5</v>
      </c>
      <c r="I20" s="32">
        <v>64</v>
      </c>
      <c r="J20" s="33">
        <v>2</v>
      </c>
      <c r="K20" s="32">
        <v>1</v>
      </c>
      <c r="L20" s="33">
        <v>0</v>
      </c>
      <c r="M20" s="32">
        <v>12</v>
      </c>
      <c r="N20" s="34">
        <v>1</v>
      </c>
    </row>
    <row r="21" spans="1:14" s="29" customFormat="1" ht="13.5" customHeight="1">
      <c r="A21" s="152"/>
      <c r="B21" s="7" t="s">
        <v>111</v>
      </c>
      <c r="C21" s="42">
        <v>1905</v>
      </c>
      <c r="D21" s="31">
        <v>89</v>
      </c>
      <c r="E21" s="21">
        <v>724</v>
      </c>
      <c r="F21" s="31">
        <v>27</v>
      </c>
      <c r="G21" s="32">
        <v>100</v>
      </c>
      <c r="H21" s="33">
        <v>7</v>
      </c>
      <c r="I21" s="32">
        <v>525</v>
      </c>
      <c r="J21" s="33">
        <v>16</v>
      </c>
      <c r="K21" s="32">
        <v>1</v>
      </c>
      <c r="L21" s="33">
        <v>0</v>
      </c>
      <c r="M21" s="32">
        <v>98</v>
      </c>
      <c r="N21" s="34">
        <v>4</v>
      </c>
    </row>
    <row r="22" spans="1:14" s="29" customFormat="1" ht="13.5" customHeight="1">
      <c r="A22" s="152"/>
      <c r="B22" s="7" t="s">
        <v>53</v>
      </c>
      <c r="C22" s="42">
        <v>569</v>
      </c>
      <c r="D22" s="31">
        <v>35</v>
      </c>
      <c r="E22" s="21">
        <v>372</v>
      </c>
      <c r="F22" s="31">
        <v>13</v>
      </c>
      <c r="G22" s="32">
        <v>89</v>
      </c>
      <c r="H22" s="33">
        <v>1</v>
      </c>
      <c r="I22" s="32">
        <v>220</v>
      </c>
      <c r="J22" s="33">
        <v>12</v>
      </c>
      <c r="K22" s="32">
        <v>1</v>
      </c>
      <c r="L22" s="33">
        <v>0</v>
      </c>
      <c r="M22" s="32">
        <v>62</v>
      </c>
      <c r="N22" s="34">
        <v>0</v>
      </c>
    </row>
    <row r="23" spans="1:14" s="29" customFormat="1" ht="13.5" customHeight="1">
      <c r="A23" s="152"/>
      <c r="B23" s="7" t="s">
        <v>113</v>
      </c>
      <c r="C23" s="35">
        <v>96</v>
      </c>
      <c r="D23" s="38">
        <v>14</v>
      </c>
      <c r="E23" s="37">
        <v>70</v>
      </c>
      <c r="F23" s="38">
        <v>3</v>
      </c>
      <c r="G23" s="39">
        <v>24</v>
      </c>
      <c r="H23" s="40">
        <v>2</v>
      </c>
      <c r="I23" s="39">
        <v>41</v>
      </c>
      <c r="J23" s="40">
        <v>1</v>
      </c>
      <c r="K23" s="39">
        <v>0</v>
      </c>
      <c r="L23" s="40">
        <v>0</v>
      </c>
      <c r="M23" s="39">
        <v>5</v>
      </c>
      <c r="N23" s="41">
        <v>0</v>
      </c>
    </row>
    <row r="24" spans="1:14" s="29" customFormat="1" ht="13.5" customHeight="1">
      <c r="A24" s="152"/>
      <c r="B24" s="7" t="s">
        <v>114</v>
      </c>
      <c r="C24" s="42">
        <v>17</v>
      </c>
      <c r="D24" s="31">
        <v>5</v>
      </c>
      <c r="E24" s="21">
        <v>8</v>
      </c>
      <c r="F24" s="31">
        <v>0</v>
      </c>
      <c r="G24" s="32">
        <v>3</v>
      </c>
      <c r="H24" s="33">
        <v>0</v>
      </c>
      <c r="I24" s="32">
        <v>1</v>
      </c>
      <c r="J24" s="33">
        <v>0</v>
      </c>
      <c r="K24" s="32">
        <v>0</v>
      </c>
      <c r="L24" s="33">
        <v>0</v>
      </c>
      <c r="M24" s="32">
        <v>4</v>
      </c>
      <c r="N24" s="34">
        <v>0</v>
      </c>
    </row>
    <row r="25" spans="1:14" s="29" customFormat="1" ht="13.5" customHeight="1">
      <c r="A25" s="152"/>
      <c r="B25" s="7" t="s">
        <v>115</v>
      </c>
      <c r="C25" s="43">
        <v>43</v>
      </c>
      <c r="D25" s="46">
        <v>10</v>
      </c>
      <c r="E25" s="45">
        <v>23</v>
      </c>
      <c r="F25" s="46">
        <v>0</v>
      </c>
      <c r="G25" s="47">
        <v>12</v>
      </c>
      <c r="H25" s="48">
        <v>0</v>
      </c>
      <c r="I25" s="47">
        <v>9</v>
      </c>
      <c r="J25" s="48">
        <v>0</v>
      </c>
      <c r="K25" s="47">
        <v>0</v>
      </c>
      <c r="L25" s="48">
        <v>0</v>
      </c>
      <c r="M25" s="47">
        <v>2</v>
      </c>
      <c r="N25" s="49">
        <v>0</v>
      </c>
    </row>
    <row r="26" spans="1:14" s="29" customFormat="1" ht="13.5" customHeight="1">
      <c r="A26" s="153"/>
      <c r="B26" s="8" t="s">
        <v>136</v>
      </c>
      <c r="C26" s="21">
        <v>3317</v>
      </c>
      <c r="D26" s="31">
        <v>200</v>
      </c>
      <c r="E26" s="21">
        <v>1546</v>
      </c>
      <c r="F26" s="31">
        <v>62</v>
      </c>
      <c r="G26" s="32">
        <v>344</v>
      </c>
      <c r="H26" s="33">
        <v>18</v>
      </c>
      <c r="I26" s="32">
        <v>984</v>
      </c>
      <c r="J26" s="33">
        <v>39</v>
      </c>
      <c r="K26" s="32">
        <v>3</v>
      </c>
      <c r="L26" s="33">
        <v>0</v>
      </c>
      <c r="M26" s="32">
        <v>215</v>
      </c>
      <c r="N26" s="34">
        <v>5</v>
      </c>
    </row>
    <row r="27" spans="1:14" ht="13.5" customHeight="1">
      <c r="A27" s="149" t="s">
        <v>138</v>
      </c>
      <c r="B27" s="7" t="s">
        <v>116</v>
      </c>
      <c r="C27" s="35">
        <v>10</v>
      </c>
      <c r="D27" s="38">
        <v>1</v>
      </c>
      <c r="E27" s="37">
        <v>7</v>
      </c>
      <c r="F27" s="38">
        <v>1</v>
      </c>
      <c r="G27" s="39">
        <v>0</v>
      </c>
      <c r="H27" s="40">
        <v>0</v>
      </c>
      <c r="I27" s="39">
        <v>4</v>
      </c>
      <c r="J27" s="40">
        <v>1</v>
      </c>
      <c r="K27" s="39">
        <v>2</v>
      </c>
      <c r="L27" s="40">
        <v>0</v>
      </c>
      <c r="M27" s="39">
        <v>1</v>
      </c>
      <c r="N27" s="41">
        <v>0</v>
      </c>
    </row>
    <row r="28" spans="1:14" ht="13.5" customHeight="1">
      <c r="A28" s="152"/>
      <c r="B28" s="7" t="s">
        <v>117</v>
      </c>
      <c r="C28" s="42">
        <v>26</v>
      </c>
      <c r="D28" s="31">
        <v>3</v>
      </c>
      <c r="E28" s="21">
        <v>14</v>
      </c>
      <c r="F28" s="31">
        <v>1</v>
      </c>
      <c r="G28" s="32">
        <v>3</v>
      </c>
      <c r="H28" s="33">
        <v>0</v>
      </c>
      <c r="I28" s="32">
        <v>8</v>
      </c>
      <c r="J28" s="33">
        <v>1</v>
      </c>
      <c r="K28" s="32">
        <v>0</v>
      </c>
      <c r="L28" s="33">
        <v>0</v>
      </c>
      <c r="M28" s="32">
        <v>3</v>
      </c>
      <c r="N28" s="34">
        <v>0</v>
      </c>
    </row>
    <row r="29" spans="1:14" ht="13.5" customHeight="1">
      <c r="A29" s="152"/>
      <c r="B29" s="7" t="s">
        <v>118</v>
      </c>
      <c r="C29" s="42">
        <v>20</v>
      </c>
      <c r="D29" s="31">
        <v>2</v>
      </c>
      <c r="E29" s="21">
        <v>11</v>
      </c>
      <c r="F29" s="31">
        <v>1</v>
      </c>
      <c r="G29" s="32">
        <v>7</v>
      </c>
      <c r="H29" s="33">
        <v>0</v>
      </c>
      <c r="I29" s="32">
        <v>4</v>
      </c>
      <c r="J29" s="33">
        <v>1</v>
      </c>
      <c r="K29" s="32">
        <v>0</v>
      </c>
      <c r="L29" s="33">
        <v>0</v>
      </c>
      <c r="M29" s="32">
        <v>0</v>
      </c>
      <c r="N29" s="34">
        <v>0</v>
      </c>
    </row>
    <row r="30" spans="1:14" ht="13.5" customHeight="1">
      <c r="A30" s="152"/>
      <c r="B30" s="7" t="s">
        <v>119</v>
      </c>
      <c r="C30" s="42">
        <v>46</v>
      </c>
      <c r="D30" s="31">
        <v>7</v>
      </c>
      <c r="E30" s="21">
        <v>30</v>
      </c>
      <c r="F30" s="31">
        <v>4</v>
      </c>
      <c r="G30" s="32">
        <v>5</v>
      </c>
      <c r="H30" s="33">
        <v>1</v>
      </c>
      <c r="I30" s="32">
        <v>18</v>
      </c>
      <c r="J30" s="33">
        <v>3</v>
      </c>
      <c r="K30" s="32">
        <v>1</v>
      </c>
      <c r="L30" s="33">
        <v>0</v>
      </c>
      <c r="M30" s="32">
        <v>6</v>
      </c>
      <c r="N30" s="34">
        <v>0</v>
      </c>
    </row>
    <row r="31" spans="1:14" ht="13.5" customHeight="1">
      <c r="A31" s="152"/>
      <c r="B31" s="7" t="s">
        <v>120</v>
      </c>
      <c r="C31" s="42">
        <v>40</v>
      </c>
      <c r="D31" s="31">
        <v>8</v>
      </c>
      <c r="E31" s="21">
        <v>20</v>
      </c>
      <c r="F31" s="31">
        <v>2</v>
      </c>
      <c r="G31" s="32">
        <v>10</v>
      </c>
      <c r="H31" s="33">
        <v>1</v>
      </c>
      <c r="I31" s="32">
        <v>10</v>
      </c>
      <c r="J31" s="33">
        <v>1</v>
      </c>
      <c r="K31" s="32">
        <v>0</v>
      </c>
      <c r="L31" s="33">
        <v>0</v>
      </c>
      <c r="M31" s="32">
        <v>0</v>
      </c>
      <c r="N31" s="34">
        <v>0</v>
      </c>
    </row>
    <row r="32" spans="1:14" ht="13.5" customHeight="1">
      <c r="A32" s="152"/>
      <c r="B32" s="7" t="s">
        <v>54</v>
      </c>
      <c r="C32" s="42">
        <v>265</v>
      </c>
      <c r="D32" s="31">
        <v>31</v>
      </c>
      <c r="E32" s="21">
        <v>208</v>
      </c>
      <c r="F32" s="31">
        <v>5</v>
      </c>
      <c r="G32" s="32">
        <v>35</v>
      </c>
      <c r="H32" s="33">
        <v>1</v>
      </c>
      <c r="I32" s="32">
        <v>148</v>
      </c>
      <c r="J32" s="33">
        <v>4</v>
      </c>
      <c r="K32" s="32">
        <v>2</v>
      </c>
      <c r="L32" s="33">
        <v>0</v>
      </c>
      <c r="M32" s="32">
        <v>23</v>
      </c>
      <c r="N32" s="34">
        <v>0</v>
      </c>
    </row>
    <row r="33" spans="1:14" ht="13.5" customHeight="1">
      <c r="A33" s="152"/>
      <c r="B33" s="7" t="s">
        <v>122</v>
      </c>
      <c r="C33" s="27">
        <v>48</v>
      </c>
      <c r="D33" s="22">
        <v>8</v>
      </c>
      <c r="E33" s="23">
        <v>38</v>
      </c>
      <c r="F33" s="22">
        <v>0</v>
      </c>
      <c r="G33" s="24">
        <v>14</v>
      </c>
      <c r="H33" s="25">
        <v>0</v>
      </c>
      <c r="I33" s="24">
        <v>18</v>
      </c>
      <c r="J33" s="25">
        <v>0</v>
      </c>
      <c r="K33" s="24">
        <v>0</v>
      </c>
      <c r="L33" s="25">
        <v>0</v>
      </c>
      <c r="M33" s="24">
        <v>6</v>
      </c>
      <c r="N33" s="26">
        <v>0</v>
      </c>
    </row>
    <row r="34" spans="1:14" s="29" customFormat="1" ht="13.5" customHeight="1">
      <c r="A34" s="153"/>
      <c r="B34" s="8" t="s">
        <v>136</v>
      </c>
      <c r="C34" s="21">
        <v>455</v>
      </c>
      <c r="D34" s="31">
        <v>60</v>
      </c>
      <c r="E34" s="21">
        <v>328</v>
      </c>
      <c r="F34" s="31">
        <v>14</v>
      </c>
      <c r="G34" s="32">
        <v>74</v>
      </c>
      <c r="H34" s="33">
        <v>3</v>
      </c>
      <c r="I34" s="32">
        <v>210</v>
      </c>
      <c r="J34" s="33">
        <v>11</v>
      </c>
      <c r="K34" s="32">
        <v>5</v>
      </c>
      <c r="L34" s="33">
        <v>0</v>
      </c>
      <c r="M34" s="32">
        <v>39</v>
      </c>
      <c r="N34" s="34">
        <v>0</v>
      </c>
    </row>
    <row r="35" spans="1:14" ht="13.5" customHeight="1">
      <c r="A35" s="149" t="s">
        <v>139</v>
      </c>
      <c r="B35" s="7" t="s">
        <v>123</v>
      </c>
      <c r="C35" s="35">
        <v>44</v>
      </c>
      <c r="D35" s="38">
        <v>3</v>
      </c>
      <c r="E35" s="37">
        <v>15</v>
      </c>
      <c r="F35" s="38">
        <v>0</v>
      </c>
      <c r="G35" s="39">
        <v>10</v>
      </c>
      <c r="H35" s="40">
        <v>0</v>
      </c>
      <c r="I35" s="39">
        <v>3</v>
      </c>
      <c r="J35" s="40">
        <v>0</v>
      </c>
      <c r="K35" s="39">
        <v>0</v>
      </c>
      <c r="L35" s="40">
        <v>0</v>
      </c>
      <c r="M35" s="39">
        <v>2</v>
      </c>
      <c r="N35" s="41">
        <v>0</v>
      </c>
    </row>
    <row r="36" spans="1:14" ht="13.5" customHeight="1">
      <c r="A36" s="152"/>
      <c r="B36" s="7" t="s">
        <v>124</v>
      </c>
      <c r="C36" s="42">
        <v>33</v>
      </c>
      <c r="D36" s="31">
        <v>11</v>
      </c>
      <c r="E36" s="21">
        <v>22</v>
      </c>
      <c r="F36" s="31">
        <v>2</v>
      </c>
      <c r="G36" s="32">
        <v>6</v>
      </c>
      <c r="H36" s="33">
        <v>0</v>
      </c>
      <c r="I36" s="32">
        <v>12</v>
      </c>
      <c r="J36" s="33">
        <v>2</v>
      </c>
      <c r="K36" s="32">
        <v>1</v>
      </c>
      <c r="L36" s="33">
        <v>0</v>
      </c>
      <c r="M36" s="32">
        <v>3</v>
      </c>
      <c r="N36" s="34">
        <v>0</v>
      </c>
    </row>
    <row r="37" spans="1:14" ht="13.5" customHeight="1">
      <c r="A37" s="152"/>
      <c r="B37" s="7" t="s">
        <v>125</v>
      </c>
      <c r="C37" s="42">
        <v>327</v>
      </c>
      <c r="D37" s="31">
        <v>65</v>
      </c>
      <c r="E37" s="21">
        <v>213</v>
      </c>
      <c r="F37" s="31">
        <v>13</v>
      </c>
      <c r="G37" s="32">
        <v>38</v>
      </c>
      <c r="H37" s="33">
        <v>3</v>
      </c>
      <c r="I37" s="32">
        <v>131</v>
      </c>
      <c r="J37" s="33">
        <v>9</v>
      </c>
      <c r="K37" s="32">
        <v>0</v>
      </c>
      <c r="L37" s="33">
        <v>0</v>
      </c>
      <c r="M37" s="32">
        <v>44</v>
      </c>
      <c r="N37" s="34">
        <v>1</v>
      </c>
    </row>
    <row r="38" spans="1:14" ht="13.5" customHeight="1">
      <c r="A38" s="152"/>
      <c r="B38" s="7" t="s">
        <v>126</v>
      </c>
      <c r="C38" s="42">
        <v>234</v>
      </c>
      <c r="D38" s="31">
        <v>27</v>
      </c>
      <c r="E38" s="21">
        <v>161</v>
      </c>
      <c r="F38" s="31">
        <v>11</v>
      </c>
      <c r="G38" s="32">
        <v>42</v>
      </c>
      <c r="H38" s="33">
        <v>7</v>
      </c>
      <c r="I38" s="32">
        <v>101</v>
      </c>
      <c r="J38" s="33">
        <v>4</v>
      </c>
      <c r="K38" s="32">
        <v>2</v>
      </c>
      <c r="L38" s="33">
        <v>0</v>
      </c>
      <c r="M38" s="32">
        <v>16</v>
      </c>
      <c r="N38" s="34">
        <v>0</v>
      </c>
    </row>
    <row r="39" spans="1:14" ht="13.5" customHeight="1">
      <c r="A39" s="152"/>
      <c r="B39" s="7" t="s">
        <v>75</v>
      </c>
      <c r="C39" s="42">
        <v>17</v>
      </c>
      <c r="D39" s="31">
        <v>1</v>
      </c>
      <c r="E39" s="21">
        <v>10</v>
      </c>
      <c r="F39" s="31">
        <v>0</v>
      </c>
      <c r="G39" s="32">
        <v>1</v>
      </c>
      <c r="H39" s="33">
        <v>0</v>
      </c>
      <c r="I39" s="32">
        <v>7</v>
      </c>
      <c r="J39" s="33">
        <v>0</v>
      </c>
      <c r="K39" s="32">
        <v>0</v>
      </c>
      <c r="L39" s="33">
        <v>0</v>
      </c>
      <c r="M39" s="32">
        <v>2</v>
      </c>
      <c r="N39" s="34">
        <v>0</v>
      </c>
    </row>
    <row r="40" spans="1:14" ht="13.5" customHeight="1">
      <c r="A40" s="152"/>
      <c r="B40" s="7" t="s">
        <v>55</v>
      </c>
      <c r="C40" s="43">
        <v>9</v>
      </c>
      <c r="D40" s="46">
        <v>1</v>
      </c>
      <c r="E40" s="45">
        <v>6</v>
      </c>
      <c r="F40" s="46">
        <v>0</v>
      </c>
      <c r="G40" s="47">
        <v>2</v>
      </c>
      <c r="H40" s="48">
        <v>0</v>
      </c>
      <c r="I40" s="47">
        <v>2</v>
      </c>
      <c r="J40" s="48">
        <v>0</v>
      </c>
      <c r="K40" s="47">
        <v>0</v>
      </c>
      <c r="L40" s="48">
        <v>0</v>
      </c>
      <c r="M40" s="47">
        <v>2</v>
      </c>
      <c r="N40" s="49">
        <v>0</v>
      </c>
    </row>
    <row r="41" spans="1:14" s="29" customFormat="1" ht="13.5" customHeight="1">
      <c r="A41" s="153"/>
      <c r="B41" s="8" t="s">
        <v>136</v>
      </c>
      <c r="C41" s="21">
        <v>664</v>
      </c>
      <c r="D41" s="31">
        <v>108</v>
      </c>
      <c r="E41" s="21">
        <v>427</v>
      </c>
      <c r="F41" s="31">
        <v>26</v>
      </c>
      <c r="G41" s="32">
        <v>99</v>
      </c>
      <c r="H41" s="33">
        <v>10</v>
      </c>
      <c r="I41" s="32">
        <v>256</v>
      </c>
      <c r="J41" s="33">
        <v>15</v>
      </c>
      <c r="K41" s="32">
        <v>3</v>
      </c>
      <c r="L41" s="33">
        <v>0</v>
      </c>
      <c r="M41" s="32">
        <v>69</v>
      </c>
      <c r="N41" s="34">
        <v>1</v>
      </c>
    </row>
    <row r="42" spans="1:14" ht="13.5" customHeight="1">
      <c r="A42" s="149" t="s">
        <v>140</v>
      </c>
      <c r="B42" s="7" t="s">
        <v>77</v>
      </c>
      <c r="C42" s="35">
        <v>5</v>
      </c>
      <c r="D42" s="38">
        <v>3</v>
      </c>
      <c r="E42" s="37">
        <v>1</v>
      </c>
      <c r="F42" s="41">
        <v>0</v>
      </c>
      <c r="G42" s="35">
        <v>1</v>
      </c>
      <c r="H42" s="40">
        <v>0</v>
      </c>
      <c r="I42" s="39">
        <v>0</v>
      </c>
      <c r="J42" s="40">
        <v>0</v>
      </c>
      <c r="K42" s="39">
        <v>0</v>
      </c>
      <c r="L42" s="40">
        <v>0</v>
      </c>
      <c r="M42" s="39">
        <v>0</v>
      </c>
      <c r="N42" s="41">
        <v>0</v>
      </c>
    </row>
    <row r="43" spans="1:14" ht="13.5" customHeight="1">
      <c r="A43" s="152"/>
      <c r="B43" s="7" t="s">
        <v>78</v>
      </c>
      <c r="C43" s="42">
        <v>6</v>
      </c>
      <c r="D43" s="31">
        <v>0</v>
      </c>
      <c r="E43" s="21">
        <v>1</v>
      </c>
      <c r="F43" s="34">
        <v>0</v>
      </c>
      <c r="G43" s="42">
        <v>0</v>
      </c>
      <c r="H43" s="33">
        <v>0</v>
      </c>
      <c r="I43" s="42">
        <v>1</v>
      </c>
      <c r="J43" s="33">
        <v>0</v>
      </c>
      <c r="K43" s="42">
        <v>0</v>
      </c>
      <c r="L43" s="33">
        <v>0</v>
      </c>
      <c r="M43" s="42">
        <v>0</v>
      </c>
      <c r="N43" s="34">
        <v>0</v>
      </c>
    </row>
    <row r="44" spans="1:14" ht="13.5" customHeight="1">
      <c r="A44" s="152"/>
      <c r="B44" s="7" t="s">
        <v>79</v>
      </c>
      <c r="C44" s="42">
        <v>33</v>
      </c>
      <c r="D44" s="31">
        <v>2</v>
      </c>
      <c r="E44" s="21">
        <v>23</v>
      </c>
      <c r="F44" s="34">
        <v>0</v>
      </c>
      <c r="G44" s="42">
        <v>12</v>
      </c>
      <c r="H44" s="33">
        <v>0</v>
      </c>
      <c r="I44" s="42">
        <v>6</v>
      </c>
      <c r="J44" s="33">
        <v>0</v>
      </c>
      <c r="K44" s="42">
        <v>0</v>
      </c>
      <c r="L44" s="33">
        <v>0</v>
      </c>
      <c r="M44" s="42">
        <v>5</v>
      </c>
      <c r="N44" s="34">
        <v>0</v>
      </c>
    </row>
    <row r="45" spans="1:14" ht="13.5" customHeight="1">
      <c r="A45" s="152"/>
      <c r="B45" s="7" t="s">
        <v>80</v>
      </c>
      <c r="C45" s="42">
        <v>32</v>
      </c>
      <c r="D45" s="31">
        <v>7</v>
      </c>
      <c r="E45" s="21">
        <v>24</v>
      </c>
      <c r="F45" s="34">
        <v>2</v>
      </c>
      <c r="G45" s="42">
        <v>1</v>
      </c>
      <c r="H45" s="33">
        <v>1</v>
      </c>
      <c r="I45" s="42">
        <v>14</v>
      </c>
      <c r="J45" s="33">
        <v>1</v>
      </c>
      <c r="K45" s="42">
        <v>1</v>
      </c>
      <c r="L45" s="33">
        <v>0</v>
      </c>
      <c r="M45" s="42">
        <v>8</v>
      </c>
      <c r="N45" s="34">
        <v>0</v>
      </c>
    </row>
    <row r="46" spans="1:14" ht="13.5" customHeight="1">
      <c r="A46" s="152"/>
      <c r="B46" s="7" t="s">
        <v>81</v>
      </c>
      <c r="C46" s="42">
        <v>13</v>
      </c>
      <c r="D46" s="31">
        <v>5</v>
      </c>
      <c r="E46" s="21">
        <v>9</v>
      </c>
      <c r="F46" s="34">
        <v>2</v>
      </c>
      <c r="G46" s="42">
        <v>3</v>
      </c>
      <c r="H46" s="33">
        <v>1</v>
      </c>
      <c r="I46" s="42">
        <v>4</v>
      </c>
      <c r="J46" s="33">
        <v>1</v>
      </c>
      <c r="K46" s="42">
        <v>0</v>
      </c>
      <c r="L46" s="33">
        <v>0</v>
      </c>
      <c r="M46" s="42">
        <v>2</v>
      </c>
      <c r="N46" s="34">
        <v>0</v>
      </c>
    </row>
    <row r="47" spans="1:14" ht="13.5" customHeight="1">
      <c r="A47" s="152"/>
      <c r="B47" s="7" t="s">
        <v>82</v>
      </c>
      <c r="C47" s="42">
        <v>12</v>
      </c>
      <c r="D47" s="31">
        <v>2</v>
      </c>
      <c r="E47" s="21">
        <v>6</v>
      </c>
      <c r="F47" s="34">
        <v>0</v>
      </c>
      <c r="G47" s="42">
        <v>2</v>
      </c>
      <c r="H47" s="33">
        <v>0</v>
      </c>
      <c r="I47" s="42">
        <v>4</v>
      </c>
      <c r="J47" s="33">
        <v>0</v>
      </c>
      <c r="K47" s="42">
        <v>0</v>
      </c>
      <c r="L47" s="33">
        <v>0</v>
      </c>
      <c r="M47" s="42">
        <v>0</v>
      </c>
      <c r="N47" s="34">
        <v>0</v>
      </c>
    </row>
    <row r="48" spans="1:14" ht="13.5" customHeight="1">
      <c r="A48" s="152"/>
      <c r="B48" s="7" t="s">
        <v>141</v>
      </c>
      <c r="C48" s="42">
        <v>14</v>
      </c>
      <c r="D48" s="46">
        <v>3</v>
      </c>
      <c r="E48" s="21">
        <v>3</v>
      </c>
      <c r="F48" s="49">
        <v>0</v>
      </c>
      <c r="G48" s="42">
        <v>2</v>
      </c>
      <c r="H48" s="48">
        <v>0</v>
      </c>
      <c r="I48" s="42">
        <v>1</v>
      </c>
      <c r="J48" s="48">
        <v>0</v>
      </c>
      <c r="K48" s="42">
        <v>0</v>
      </c>
      <c r="L48" s="48">
        <v>0</v>
      </c>
      <c r="M48" s="42">
        <v>0</v>
      </c>
      <c r="N48" s="49">
        <v>0</v>
      </c>
    </row>
    <row r="49" spans="1:14" ht="13.5" customHeight="1">
      <c r="A49" s="152"/>
      <c r="B49" s="7" t="s">
        <v>84</v>
      </c>
      <c r="C49" s="42">
        <v>19</v>
      </c>
      <c r="D49" s="31">
        <v>4</v>
      </c>
      <c r="E49" s="21">
        <v>11</v>
      </c>
      <c r="F49" s="34">
        <v>0</v>
      </c>
      <c r="G49" s="42">
        <v>2</v>
      </c>
      <c r="H49" s="33">
        <v>0</v>
      </c>
      <c r="I49" s="42">
        <v>6</v>
      </c>
      <c r="J49" s="33">
        <v>0</v>
      </c>
      <c r="K49" s="42">
        <v>2</v>
      </c>
      <c r="L49" s="33">
        <v>0</v>
      </c>
      <c r="M49" s="42">
        <v>1</v>
      </c>
      <c r="N49" s="34">
        <v>0</v>
      </c>
    </row>
    <row r="50" spans="1:14" ht="13.5" customHeight="1">
      <c r="A50" s="152"/>
      <c r="B50" s="7" t="s">
        <v>56</v>
      </c>
      <c r="C50" s="43">
        <v>0</v>
      </c>
      <c r="D50" s="46">
        <v>0</v>
      </c>
      <c r="E50" s="45">
        <v>0</v>
      </c>
      <c r="F50" s="49">
        <v>0</v>
      </c>
      <c r="G50" s="43">
        <v>0</v>
      </c>
      <c r="H50" s="48">
        <v>0</v>
      </c>
      <c r="I50" s="43">
        <v>0</v>
      </c>
      <c r="J50" s="48">
        <v>0</v>
      </c>
      <c r="K50" s="43">
        <v>0</v>
      </c>
      <c r="L50" s="48">
        <v>0</v>
      </c>
      <c r="M50" s="43">
        <v>0</v>
      </c>
      <c r="N50" s="49">
        <v>0</v>
      </c>
    </row>
    <row r="51" spans="1:14" s="29" customFormat="1" ht="13.5" customHeight="1">
      <c r="A51" s="153"/>
      <c r="B51" s="8" t="s">
        <v>136</v>
      </c>
      <c r="C51" s="21">
        <v>134</v>
      </c>
      <c r="D51" s="31">
        <v>26</v>
      </c>
      <c r="E51" s="21">
        <v>78</v>
      </c>
      <c r="F51" s="31">
        <v>4</v>
      </c>
      <c r="G51" s="32">
        <v>23</v>
      </c>
      <c r="H51" s="33">
        <v>2</v>
      </c>
      <c r="I51" s="32">
        <v>36</v>
      </c>
      <c r="J51" s="33">
        <v>2</v>
      </c>
      <c r="K51" s="32">
        <v>3</v>
      </c>
      <c r="L51" s="33">
        <v>0</v>
      </c>
      <c r="M51" s="32">
        <v>16</v>
      </c>
      <c r="N51" s="34">
        <v>0</v>
      </c>
    </row>
    <row r="52" spans="1:14" ht="13.5" customHeight="1">
      <c r="A52" s="149" t="s">
        <v>97</v>
      </c>
      <c r="B52" s="7" t="s">
        <v>86</v>
      </c>
      <c r="C52" s="35">
        <v>64</v>
      </c>
      <c r="D52" s="38">
        <v>11</v>
      </c>
      <c r="E52" s="37">
        <v>40</v>
      </c>
      <c r="F52" s="41">
        <v>4</v>
      </c>
      <c r="G52" s="35">
        <v>6</v>
      </c>
      <c r="H52" s="41">
        <v>1</v>
      </c>
      <c r="I52" s="35">
        <v>26</v>
      </c>
      <c r="J52" s="41">
        <v>3</v>
      </c>
      <c r="K52" s="35">
        <v>0</v>
      </c>
      <c r="L52" s="41">
        <v>0</v>
      </c>
      <c r="M52" s="35">
        <v>8</v>
      </c>
      <c r="N52" s="41">
        <v>0</v>
      </c>
    </row>
    <row r="53" spans="1:14" ht="13.5" customHeight="1">
      <c r="A53" s="152"/>
      <c r="B53" s="7" t="s">
        <v>87</v>
      </c>
      <c r="C53" s="42">
        <v>2</v>
      </c>
      <c r="D53" s="31">
        <v>0</v>
      </c>
      <c r="E53" s="21">
        <v>1</v>
      </c>
      <c r="F53" s="34">
        <v>0</v>
      </c>
      <c r="G53" s="42">
        <v>0</v>
      </c>
      <c r="H53" s="34">
        <v>0</v>
      </c>
      <c r="I53" s="42">
        <v>1</v>
      </c>
      <c r="J53" s="34">
        <v>0</v>
      </c>
      <c r="K53" s="42">
        <v>0</v>
      </c>
      <c r="L53" s="34">
        <v>0</v>
      </c>
      <c r="M53" s="42">
        <v>0</v>
      </c>
      <c r="N53" s="34">
        <v>0</v>
      </c>
    </row>
    <row r="54" spans="1:14" ht="13.5" customHeight="1">
      <c r="A54" s="152"/>
      <c r="B54" s="7" t="s">
        <v>142</v>
      </c>
      <c r="C54" s="42">
        <v>3</v>
      </c>
      <c r="D54" s="31">
        <v>1</v>
      </c>
      <c r="E54" s="21">
        <v>2</v>
      </c>
      <c r="F54" s="34">
        <v>0</v>
      </c>
      <c r="G54" s="42">
        <v>0</v>
      </c>
      <c r="H54" s="34">
        <v>0</v>
      </c>
      <c r="I54" s="42">
        <v>2</v>
      </c>
      <c r="J54" s="34">
        <v>0</v>
      </c>
      <c r="K54" s="42">
        <v>0</v>
      </c>
      <c r="L54" s="34">
        <v>0</v>
      </c>
      <c r="M54" s="42">
        <v>0</v>
      </c>
      <c r="N54" s="34">
        <v>0</v>
      </c>
    </row>
    <row r="55" spans="1:14" ht="13.5" customHeight="1">
      <c r="A55" s="152"/>
      <c r="B55" s="7" t="s">
        <v>89</v>
      </c>
      <c r="C55" s="42">
        <v>15</v>
      </c>
      <c r="D55" s="31">
        <v>0</v>
      </c>
      <c r="E55" s="21">
        <v>1</v>
      </c>
      <c r="F55" s="34">
        <v>0</v>
      </c>
      <c r="G55" s="42">
        <v>0</v>
      </c>
      <c r="H55" s="34">
        <v>0</v>
      </c>
      <c r="I55" s="42">
        <v>1</v>
      </c>
      <c r="J55" s="34">
        <v>0</v>
      </c>
      <c r="K55" s="42">
        <v>0</v>
      </c>
      <c r="L55" s="34">
        <v>0</v>
      </c>
      <c r="M55" s="42">
        <v>0</v>
      </c>
      <c r="N55" s="34">
        <v>0</v>
      </c>
    </row>
    <row r="56" spans="1:14" ht="13.5" customHeight="1">
      <c r="A56" s="152"/>
      <c r="B56" s="7" t="s">
        <v>90</v>
      </c>
      <c r="C56" s="42">
        <v>12</v>
      </c>
      <c r="D56" s="31">
        <v>1</v>
      </c>
      <c r="E56" s="21">
        <v>11</v>
      </c>
      <c r="F56" s="34">
        <v>0</v>
      </c>
      <c r="G56" s="42">
        <v>3</v>
      </c>
      <c r="H56" s="34">
        <v>0</v>
      </c>
      <c r="I56" s="42">
        <v>8</v>
      </c>
      <c r="J56" s="34">
        <v>0</v>
      </c>
      <c r="K56" s="42">
        <v>0</v>
      </c>
      <c r="L56" s="34">
        <v>0</v>
      </c>
      <c r="M56" s="42">
        <v>0</v>
      </c>
      <c r="N56" s="34">
        <v>0</v>
      </c>
    </row>
    <row r="57" spans="1:14" ht="13.5" customHeight="1">
      <c r="A57" s="152"/>
      <c r="B57" s="7" t="s">
        <v>91</v>
      </c>
      <c r="C57" s="42">
        <v>3</v>
      </c>
      <c r="D57" s="31">
        <v>1</v>
      </c>
      <c r="E57" s="21">
        <v>1</v>
      </c>
      <c r="F57" s="34">
        <v>0</v>
      </c>
      <c r="G57" s="42">
        <v>0</v>
      </c>
      <c r="H57" s="34">
        <v>0</v>
      </c>
      <c r="I57" s="42">
        <v>1</v>
      </c>
      <c r="J57" s="34">
        <v>0</v>
      </c>
      <c r="K57" s="42">
        <v>0</v>
      </c>
      <c r="L57" s="34">
        <v>0</v>
      </c>
      <c r="M57" s="42">
        <v>0</v>
      </c>
      <c r="N57" s="34">
        <v>0</v>
      </c>
    </row>
    <row r="58" spans="1:14" ht="13.5" customHeight="1">
      <c r="A58" s="152"/>
      <c r="B58" s="7" t="s">
        <v>92</v>
      </c>
      <c r="C58" s="42">
        <v>11</v>
      </c>
      <c r="D58" s="31">
        <v>6</v>
      </c>
      <c r="E58" s="21">
        <v>3</v>
      </c>
      <c r="F58" s="34">
        <v>0</v>
      </c>
      <c r="G58" s="42">
        <v>0</v>
      </c>
      <c r="H58" s="34">
        <v>0</v>
      </c>
      <c r="I58" s="42">
        <v>3</v>
      </c>
      <c r="J58" s="34">
        <v>0</v>
      </c>
      <c r="K58" s="42">
        <v>0</v>
      </c>
      <c r="L58" s="34">
        <v>0</v>
      </c>
      <c r="M58" s="42">
        <v>0</v>
      </c>
      <c r="N58" s="34">
        <v>0</v>
      </c>
    </row>
    <row r="59" spans="1:14" ht="13.5" customHeight="1">
      <c r="A59" s="152"/>
      <c r="B59" s="7" t="s">
        <v>57</v>
      </c>
      <c r="C59" s="43">
        <v>3</v>
      </c>
      <c r="D59" s="46">
        <v>0</v>
      </c>
      <c r="E59" s="21">
        <v>3</v>
      </c>
      <c r="F59" s="34">
        <v>0</v>
      </c>
      <c r="G59" s="42">
        <v>0</v>
      </c>
      <c r="H59" s="34">
        <v>0</v>
      </c>
      <c r="I59" s="42">
        <v>3</v>
      </c>
      <c r="J59" s="34">
        <v>0</v>
      </c>
      <c r="K59" s="42">
        <v>0</v>
      </c>
      <c r="L59" s="34">
        <v>0</v>
      </c>
      <c r="M59" s="42">
        <v>0</v>
      </c>
      <c r="N59" s="34">
        <v>0</v>
      </c>
    </row>
    <row r="60" spans="1:14" s="29" customFormat="1" ht="13.5" customHeight="1">
      <c r="A60" s="153"/>
      <c r="B60" s="8" t="s">
        <v>136</v>
      </c>
      <c r="C60" s="21">
        <v>113</v>
      </c>
      <c r="D60" s="34">
        <v>20</v>
      </c>
      <c r="E60" s="27">
        <v>62</v>
      </c>
      <c r="F60" s="26">
        <v>4</v>
      </c>
      <c r="G60" s="27">
        <v>9</v>
      </c>
      <c r="H60" s="26">
        <v>1</v>
      </c>
      <c r="I60" s="27">
        <v>45</v>
      </c>
      <c r="J60" s="26">
        <v>3</v>
      </c>
      <c r="K60" s="27">
        <v>0</v>
      </c>
      <c r="L60" s="26">
        <v>0</v>
      </c>
      <c r="M60" s="27">
        <v>8</v>
      </c>
      <c r="N60" s="26">
        <v>0</v>
      </c>
    </row>
    <row r="61" spans="1:14" s="29" customFormat="1" ht="13.5" customHeight="1">
      <c r="A61" s="180" t="s">
        <v>39</v>
      </c>
      <c r="B61" s="181"/>
      <c r="C61" s="21">
        <v>4887</v>
      </c>
      <c r="D61" s="34">
        <v>437</v>
      </c>
      <c r="E61" s="21">
        <v>2573</v>
      </c>
      <c r="F61" s="34">
        <v>112</v>
      </c>
      <c r="G61" s="42">
        <v>610</v>
      </c>
      <c r="H61" s="34">
        <v>34</v>
      </c>
      <c r="I61" s="42">
        <v>1590</v>
      </c>
      <c r="J61" s="34">
        <v>72</v>
      </c>
      <c r="K61" s="42">
        <v>14</v>
      </c>
      <c r="L61" s="34">
        <v>0</v>
      </c>
      <c r="M61" s="42">
        <v>359</v>
      </c>
      <c r="N61" s="34">
        <v>6</v>
      </c>
    </row>
    <row r="62" spans="1:14" ht="15.75" customHeight="1">
      <c r="A62" s="52" t="s">
        <v>72</v>
      </c>
      <c r="B62" s="53"/>
      <c r="C62" s="54"/>
      <c r="D62" s="55"/>
      <c r="E62" s="54"/>
      <c r="F62" s="53"/>
      <c r="G62" s="54"/>
      <c r="H62" s="53"/>
      <c r="I62" s="54"/>
      <c r="J62" s="53"/>
      <c r="K62" s="54"/>
      <c r="L62" s="53"/>
      <c r="M62" s="54"/>
      <c r="N62" s="53"/>
    </row>
    <row r="63" spans="1:14" ht="15.75" customHeight="1">
      <c r="A63" s="52" t="s">
        <v>73</v>
      </c>
      <c r="B63" s="53"/>
      <c r="C63" s="54"/>
      <c r="D63" s="55"/>
      <c r="E63" s="54"/>
      <c r="F63" s="53"/>
      <c r="G63" s="54"/>
      <c r="H63" s="53"/>
      <c r="I63" s="54"/>
      <c r="J63" s="53"/>
      <c r="K63" s="54"/>
      <c r="L63" s="53"/>
      <c r="M63" s="54"/>
      <c r="N63" s="53"/>
    </row>
    <row r="64" spans="1:14" ht="27" customHeight="1">
      <c r="A64" s="53" t="s">
        <v>74</v>
      </c>
      <c r="B64" s="56"/>
      <c r="C64" s="56"/>
      <c r="D64" s="56"/>
      <c r="E64" s="56"/>
      <c r="F64" s="56"/>
      <c r="G64" s="56"/>
      <c r="H64" s="56"/>
      <c r="I64" s="56"/>
      <c r="J64" s="56"/>
      <c r="K64" s="56"/>
      <c r="L64" s="56"/>
      <c r="M64" s="56"/>
      <c r="N64" s="56"/>
    </row>
    <row r="65" spans="1:14" ht="13.5">
      <c r="A65" s="53"/>
      <c r="B65" s="56"/>
      <c r="C65" s="56"/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56"/>
    </row>
    <row r="66" spans="3:14" ht="12"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</row>
  </sheetData>
  <sheetProtection/>
  <mergeCells count="16">
    <mergeCell ref="A3:B5"/>
    <mergeCell ref="C3:N3"/>
    <mergeCell ref="G5:H5"/>
    <mergeCell ref="K5:L5"/>
    <mergeCell ref="M5:N5"/>
    <mergeCell ref="C4:D5"/>
    <mergeCell ref="E4:F5"/>
    <mergeCell ref="I5:J5"/>
    <mergeCell ref="A16:A26"/>
    <mergeCell ref="A27:A34"/>
    <mergeCell ref="A9:A15"/>
    <mergeCell ref="A6:A8"/>
    <mergeCell ref="A52:A60"/>
    <mergeCell ref="A61:B61"/>
    <mergeCell ref="A35:A41"/>
    <mergeCell ref="A42:A51"/>
  </mergeCells>
  <printOptions/>
  <pageMargins left="0.7874015748031497" right="0.7874015748031497" top="0.984251968503937" bottom="0.6692913385826772" header="0.5118110236220472" footer="0.5118110236220472"/>
  <pageSetup horizontalDpi="600" verticalDpi="600" orientation="portrait" paperSize="8"/>
  <headerFooter alignWithMargins="0">
    <oddHeader>&amp;L&amp;"ＭＳ ゴシック,標準"&amp;11環境統計集　平成&amp;A年版</oddHeader>
    <oddFooter>&amp;C&amp;"ＭＳ ゴシック,標準"&amp;11&amp;P/&amp;N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L66"/>
  <sheetViews>
    <sheetView zoomScaleSheetLayoutView="75" zoomScalePageLayoutView="0" workbookViewId="0" topLeftCell="A1">
      <selection activeCell="Q57" sqref="Q57"/>
    </sheetView>
  </sheetViews>
  <sheetFormatPr defaultColWidth="7.625" defaultRowHeight="13.5"/>
  <cols>
    <col min="1" max="1" width="6.375" style="29" customWidth="1"/>
    <col min="2" max="2" width="10.125" style="29" customWidth="1"/>
    <col min="3" max="3" width="8.125" style="29" customWidth="1"/>
    <col min="4" max="4" width="6.375" style="29" customWidth="1"/>
    <col min="5" max="5" width="8.125" style="29" customWidth="1"/>
    <col min="6" max="6" width="6.375" style="29" customWidth="1"/>
    <col min="7" max="7" width="8.125" style="29" customWidth="1"/>
    <col min="8" max="8" width="6.375" style="29" customWidth="1"/>
    <col min="9" max="9" width="8.125" style="29" customWidth="1"/>
    <col min="10" max="10" width="6.375" style="29" customWidth="1"/>
    <col min="11" max="11" width="8.125" style="29" customWidth="1"/>
    <col min="12" max="12" width="6.375" style="29" customWidth="1"/>
    <col min="13" max="16384" width="7.625" style="17" customWidth="1"/>
  </cols>
  <sheetData>
    <row r="1" s="16" customFormat="1" ht="13.5">
      <c r="A1" s="16" t="s">
        <v>30</v>
      </c>
    </row>
    <row r="2" s="16" customFormat="1" ht="13.5"/>
    <row r="3" spans="1:12" ht="19.5" customHeight="1">
      <c r="A3" s="154" t="s">
        <v>127</v>
      </c>
      <c r="B3" s="182"/>
      <c r="C3" s="185" t="s">
        <v>128</v>
      </c>
      <c r="D3" s="186"/>
      <c r="E3" s="186"/>
      <c r="F3" s="186"/>
      <c r="G3" s="186"/>
      <c r="H3" s="186"/>
      <c r="I3" s="186"/>
      <c r="J3" s="186"/>
      <c r="K3" s="186"/>
      <c r="L3" s="187"/>
    </row>
    <row r="4" spans="1:12" ht="14.25" customHeight="1">
      <c r="A4" s="183"/>
      <c r="B4" s="184"/>
      <c r="C4" s="154" t="s">
        <v>129</v>
      </c>
      <c r="D4" s="165"/>
      <c r="E4" s="193" t="s">
        <v>130</v>
      </c>
      <c r="F4" s="194"/>
      <c r="G4" s="18"/>
      <c r="H4" s="18"/>
      <c r="I4" s="18"/>
      <c r="J4" s="18"/>
      <c r="K4" s="19"/>
      <c r="L4" s="20"/>
    </row>
    <row r="5" spans="1:12" ht="27" customHeight="1">
      <c r="A5" s="183"/>
      <c r="B5" s="184"/>
      <c r="C5" s="191"/>
      <c r="D5" s="192"/>
      <c r="E5" s="195"/>
      <c r="F5" s="196"/>
      <c r="G5" s="188" t="s">
        <v>51</v>
      </c>
      <c r="H5" s="189"/>
      <c r="I5" s="188" t="s">
        <v>132</v>
      </c>
      <c r="J5" s="189"/>
      <c r="K5" s="188" t="s">
        <v>134</v>
      </c>
      <c r="L5" s="190"/>
    </row>
    <row r="6" spans="1:12" ht="13.5" customHeight="1">
      <c r="A6" s="160" t="s">
        <v>135</v>
      </c>
      <c r="B6" s="7"/>
      <c r="C6" s="27"/>
      <c r="D6" s="22"/>
      <c r="E6" s="23"/>
      <c r="F6" s="22"/>
      <c r="G6" s="24"/>
      <c r="H6" s="25"/>
      <c r="I6" s="24"/>
      <c r="J6" s="25"/>
      <c r="K6" s="24"/>
      <c r="L6" s="26"/>
    </row>
    <row r="7" spans="1:12" s="29" customFormat="1" ht="13.5" customHeight="1">
      <c r="A7" s="178"/>
      <c r="B7" s="7" t="s">
        <v>99</v>
      </c>
      <c r="C7" s="43">
        <v>34</v>
      </c>
      <c r="D7" s="46">
        <v>1</v>
      </c>
      <c r="E7" s="45">
        <v>26</v>
      </c>
      <c r="F7" s="46">
        <v>0</v>
      </c>
      <c r="G7" s="47">
        <v>18</v>
      </c>
      <c r="H7" s="48">
        <v>0</v>
      </c>
      <c r="I7" s="47">
        <v>8</v>
      </c>
      <c r="J7" s="48">
        <v>0</v>
      </c>
      <c r="K7" s="47">
        <v>0</v>
      </c>
      <c r="L7" s="49">
        <v>0</v>
      </c>
    </row>
    <row r="8" spans="1:12" ht="13.5" customHeight="1">
      <c r="A8" s="179"/>
      <c r="B8" s="7" t="s">
        <v>136</v>
      </c>
      <c r="C8" s="21">
        <v>34</v>
      </c>
      <c r="D8" s="31">
        <v>1</v>
      </c>
      <c r="E8" s="21">
        <v>26</v>
      </c>
      <c r="F8" s="31">
        <v>0</v>
      </c>
      <c r="G8" s="32">
        <v>18</v>
      </c>
      <c r="H8" s="33">
        <v>0</v>
      </c>
      <c r="I8" s="32">
        <v>8</v>
      </c>
      <c r="J8" s="33">
        <v>0</v>
      </c>
      <c r="K8" s="32">
        <v>0</v>
      </c>
      <c r="L8" s="34">
        <v>0</v>
      </c>
    </row>
    <row r="9" spans="1:12" ht="13.5" customHeight="1">
      <c r="A9" s="149" t="s">
        <v>137</v>
      </c>
      <c r="B9" s="7" t="s">
        <v>100</v>
      </c>
      <c r="C9" s="35">
        <v>10</v>
      </c>
      <c r="D9" s="38">
        <v>0</v>
      </c>
      <c r="E9" s="37">
        <v>2</v>
      </c>
      <c r="F9" s="38">
        <v>0</v>
      </c>
      <c r="G9" s="39">
        <v>1</v>
      </c>
      <c r="H9" s="40">
        <v>0</v>
      </c>
      <c r="I9" s="39">
        <v>1</v>
      </c>
      <c r="J9" s="40">
        <v>0</v>
      </c>
      <c r="K9" s="39">
        <v>0</v>
      </c>
      <c r="L9" s="41">
        <v>0</v>
      </c>
    </row>
    <row r="10" spans="1:12" ht="13.5" customHeight="1">
      <c r="A10" s="176"/>
      <c r="B10" s="7" t="s">
        <v>101</v>
      </c>
      <c r="C10" s="42">
        <v>14</v>
      </c>
      <c r="D10" s="31">
        <v>3</v>
      </c>
      <c r="E10" s="21">
        <v>10</v>
      </c>
      <c r="F10" s="31">
        <v>1</v>
      </c>
      <c r="G10" s="32">
        <v>3</v>
      </c>
      <c r="H10" s="33">
        <v>0</v>
      </c>
      <c r="I10" s="32">
        <v>6</v>
      </c>
      <c r="J10" s="33">
        <v>1</v>
      </c>
      <c r="K10" s="32">
        <v>1</v>
      </c>
      <c r="L10" s="34">
        <v>0</v>
      </c>
    </row>
    <row r="11" spans="1:12" ht="13.5" customHeight="1">
      <c r="A11" s="176"/>
      <c r="B11" s="7" t="s">
        <v>102</v>
      </c>
      <c r="C11" s="42">
        <v>24</v>
      </c>
      <c r="D11" s="31">
        <v>0</v>
      </c>
      <c r="E11" s="21">
        <v>19</v>
      </c>
      <c r="F11" s="31">
        <v>0</v>
      </c>
      <c r="G11" s="32">
        <v>5</v>
      </c>
      <c r="H11" s="33">
        <v>0</v>
      </c>
      <c r="I11" s="32">
        <v>13</v>
      </c>
      <c r="J11" s="33">
        <v>0</v>
      </c>
      <c r="K11" s="32">
        <v>1</v>
      </c>
      <c r="L11" s="34">
        <v>0</v>
      </c>
    </row>
    <row r="12" spans="1:12" ht="13.5" customHeight="1">
      <c r="A12" s="176"/>
      <c r="B12" s="7" t="s">
        <v>103</v>
      </c>
      <c r="C12" s="42">
        <v>5</v>
      </c>
      <c r="D12" s="31">
        <v>0</v>
      </c>
      <c r="E12" s="21">
        <v>4</v>
      </c>
      <c r="F12" s="31">
        <v>0</v>
      </c>
      <c r="G12" s="32">
        <v>3</v>
      </c>
      <c r="H12" s="33">
        <v>0</v>
      </c>
      <c r="I12" s="32">
        <v>1</v>
      </c>
      <c r="J12" s="33">
        <v>0</v>
      </c>
      <c r="K12" s="32">
        <v>0</v>
      </c>
      <c r="L12" s="34">
        <v>0</v>
      </c>
    </row>
    <row r="13" spans="1:12" ht="13.5" customHeight="1">
      <c r="A13" s="176"/>
      <c r="B13" s="7" t="s">
        <v>104</v>
      </c>
      <c r="C13" s="42">
        <v>45</v>
      </c>
      <c r="D13" s="31">
        <v>4</v>
      </c>
      <c r="E13" s="21">
        <v>21</v>
      </c>
      <c r="F13" s="31">
        <v>0</v>
      </c>
      <c r="G13" s="32">
        <v>16</v>
      </c>
      <c r="H13" s="33">
        <v>0</v>
      </c>
      <c r="I13" s="32">
        <v>5</v>
      </c>
      <c r="J13" s="33">
        <v>0</v>
      </c>
      <c r="K13" s="32">
        <v>0</v>
      </c>
      <c r="L13" s="34">
        <v>0</v>
      </c>
    </row>
    <row r="14" spans="1:12" ht="13.5" customHeight="1">
      <c r="A14" s="176"/>
      <c r="B14" s="7" t="s">
        <v>58</v>
      </c>
      <c r="C14" s="43">
        <v>25</v>
      </c>
      <c r="D14" s="46">
        <v>1</v>
      </c>
      <c r="E14" s="45">
        <v>18</v>
      </c>
      <c r="F14" s="46">
        <v>0</v>
      </c>
      <c r="G14" s="47">
        <v>11</v>
      </c>
      <c r="H14" s="48">
        <v>0</v>
      </c>
      <c r="I14" s="47">
        <v>3</v>
      </c>
      <c r="J14" s="48">
        <v>0</v>
      </c>
      <c r="K14" s="47">
        <v>4</v>
      </c>
      <c r="L14" s="49">
        <v>0</v>
      </c>
    </row>
    <row r="15" spans="1:12" s="29" customFormat="1" ht="13.5" customHeight="1">
      <c r="A15" s="177"/>
      <c r="B15" s="8" t="s">
        <v>136</v>
      </c>
      <c r="C15" s="21">
        <f aca="true" t="shared" si="0" ref="C15:L15">SUM(C9:C14)</f>
        <v>123</v>
      </c>
      <c r="D15" s="31">
        <f t="shared" si="0"/>
        <v>8</v>
      </c>
      <c r="E15" s="21">
        <f t="shared" si="0"/>
        <v>74</v>
      </c>
      <c r="F15" s="31">
        <f t="shared" si="0"/>
        <v>1</v>
      </c>
      <c r="G15" s="32">
        <f t="shared" si="0"/>
        <v>39</v>
      </c>
      <c r="H15" s="33">
        <f t="shared" si="0"/>
        <v>0</v>
      </c>
      <c r="I15" s="32">
        <f t="shared" si="0"/>
        <v>29</v>
      </c>
      <c r="J15" s="33">
        <f t="shared" si="0"/>
        <v>1</v>
      </c>
      <c r="K15" s="32">
        <f t="shared" si="0"/>
        <v>6</v>
      </c>
      <c r="L15" s="34">
        <f t="shared" si="0"/>
        <v>0</v>
      </c>
    </row>
    <row r="16" spans="1:12" ht="13.5" customHeight="1">
      <c r="A16" s="149" t="s">
        <v>96</v>
      </c>
      <c r="B16" s="7" t="s">
        <v>106</v>
      </c>
      <c r="C16" s="35">
        <v>10</v>
      </c>
      <c r="D16" s="38">
        <v>3</v>
      </c>
      <c r="E16" s="37">
        <v>4</v>
      </c>
      <c r="F16" s="38">
        <v>0</v>
      </c>
      <c r="G16" s="39">
        <v>2</v>
      </c>
      <c r="H16" s="40">
        <v>0</v>
      </c>
      <c r="I16" s="39">
        <v>1</v>
      </c>
      <c r="J16" s="40">
        <v>0</v>
      </c>
      <c r="K16" s="39">
        <v>1</v>
      </c>
      <c r="L16" s="41">
        <v>0</v>
      </c>
    </row>
    <row r="17" spans="1:12" ht="13.5" customHeight="1">
      <c r="A17" s="152"/>
      <c r="B17" s="7" t="s">
        <v>107</v>
      </c>
      <c r="C17" s="42">
        <v>40</v>
      </c>
      <c r="D17" s="31">
        <v>1</v>
      </c>
      <c r="E17" s="21">
        <v>28</v>
      </c>
      <c r="F17" s="31">
        <v>1</v>
      </c>
      <c r="G17" s="32">
        <v>11</v>
      </c>
      <c r="H17" s="33">
        <v>1</v>
      </c>
      <c r="I17" s="32">
        <v>14</v>
      </c>
      <c r="J17" s="33">
        <v>0</v>
      </c>
      <c r="K17" s="32">
        <v>3</v>
      </c>
      <c r="L17" s="34">
        <v>0</v>
      </c>
    </row>
    <row r="18" spans="1:12" ht="13.5" customHeight="1">
      <c r="A18" s="152"/>
      <c r="B18" s="7" t="s">
        <v>108</v>
      </c>
      <c r="C18" s="42">
        <v>27</v>
      </c>
      <c r="D18" s="31">
        <v>4</v>
      </c>
      <c r="E18" s="21">
        <v>19</v>
      </c>
      <c r="F18" s="31">
        <v>2</v>
      </c>
      <c r="G18" s="32">
        <v>8</v>
      </c>
      <c r="H18" s="33">
        <v>0</v>
      </c>
      <c r="I18" s="32">
        <v>10</v>
      </c>
      <c r="J18" s="33">
        <v>2</v>
      </c>
      <c r="K18" s="32">
        <v>1</v>
      </c>
      <c r="L18" s="34">
        <v>0</v>
      </c>
    </row>
    <row r="19" spans="1:12" s="29" customFormat="1" ht="13.5" customHeight="1">
      <c r="A19" s="152"/>
      <c r="B19" s="7" t="s">
        <v>109</v>
      </c>
      <c r="C19" s="42">
        <v>288</v>
      </c>
      <c r="D19" s="31">
        <v>9</v>
      </c>
      <c r="E19" s="21">
        <v>126</v>
      </c>
      <c r="F19" s="31">
        <v>2</v>
      </c>
      <c r="G19" s="32">
        <v>48</v>
      </c>
      <c r="H19" s="33">
        <v>0</v>
      </c>
      <c r="I19" s="32">
        <v>61</v>
      </c>
      <c r="J19" s="33">
        <v>2</v>
      </c>
      <c r="K19" s="32">
        <v>17</v>
      </c>
      <c r="L19" s="34">
        <v>0</v>
      </c>
    </row>
    <row r="20" spans="1:12" s="29" customFormat="1" ht="13.5" customHeight="1">
      <c r="A20" s="152"/>
      <c r="B20" s="7" t="s">
        <v>110</v>
      </c>
      <c r="C20" s="42">
        <v>169</v>
      </c>
      <c r="D20" s="31">
        <v>8</v>
      </c>
      <c r="E20" s="21">
        <v>82</v>
      </c>
      <c r="F20" s="31">
        <v>4</v>
      </c>
      <c r="G20" s="32">
        <v>26</v>
      </c>
      <c r="H20" s="33">
        <v>2</v>
      </c>
      <c r="I20" s="32">
        <v>49</v>
      </c>
      <c r="J20" s="33">
        <v>1</v>
      </c>
      <c r="K20" s="32">
        <v>7</v>
      </c>
      <c r="L20" s="34">
        <v>1</v>
      </c>
    </row>
    <row r="21" spans="1:12" s="29" customFormat="1" ht="13.5" customHeight="1">
      <c r="A21" s="152"/>
      <c r="B21" s="7" t="s">
        <v>111</v>
      </c>
      <c r="C21" s="42">
        <v>1449</v>
      </c>
      <c r="D21" s="31">
        <v>44</v>
      </c>
      <c r="E21" s="21">
        <v>539</v>
      </c>
      <c r="F21" s="31">
        <v>17</v>
      </c>
      <c r="G21" s="32">
        <v>70</v>
      </c>
      <c r="H21" s="33">
        <v>3</v>
      </c>
      <c r="I21" s="32">
        <v>392</v>
      </c>
      <c r="J21" s="33">
        <v>10</v>
      </c>
      <c r="K21" s="32">
        <v>77</v>
      </c>
      <c r="L21" s="34">
        <v>4</v>
      </c>
    </row>
    <row r="22" spans="1:12" s="29" customFormat="1" ht="13.5" customHeight="1">
      <c r="A22" s="152"/>
      <c r="B22" s="7" t="s">
        <v>59</v>
      </c>
      <c r="C22" s="42">
        <v>468</v>
      </c>
      <c r="D22" s="31">
        <v>15</v>
      </c>
      <c r="E22" s="21">
        <v>308</v>
      </c>
      <c r="F22" s="31">
        <v>9</v>
      </c>
      <c r="G22" s="32">
        <v>74</v>
      </c>
      <c r="H22" s="33">
        <v>0</v>
      </c>
      <c r="I22" s="32">
        <v>186</v>
      </c>
      <c r="J22" s="33">
        <v>9</v>
      </c>
      <c r="K22" s="32">
        <v>48</v>
      </c>
      <c r="L22" s="34">
        <v>0</v>
      </c>
    </row>
    <row r="23" spans="1:12" s="29" customFormat="1" ht="13.5" customHeight="1">
      <c r="A23" s="152"/>
      <c r="B23" s="7" t="s">
        <v>113</v>
      </c>
      <c r="C23" s="35">
        <v>69</v>
      </c>
      <c r="D23" s="38">
        <v>2</v>
      </c>
      <c r="E23" s="37">
        <v>53</v>
      </c>
      <c r="F23" s="38">
        <v>1</v>
      </c>
      <c r="G23" s="39">
        <v>17</v>
      </c>
      <c r="H23" s="40">
        <v>1</v>
      </c>
      <c r="I23" s="39">
        <v>32</v>
      </c>
      <c r="J23" s="40">
        <v>0</v>
      </c>
      <c r="K23" s="39">
        <v>4</v>
      </c>
      <c r="L23" s="41">
        <v>0</v>
      </c>
    </row>
    <row r="24" spans="1:12" s="29" customFormat="1" ht="13.5" customHeight="1">
      <c r="A24" s="152"/>
      <c r="B24" s="7" t="s">
        <v>114</v>
      </c>
      <c r="C24" s="42">
        <v>10</v>
      </c>
      <c r="D24" s="31">
        <v>2</v>
      </c>
      <c r="E24" s="21">
        <v>6</v>
      </c>
      <c r="F24" s="31">
        <v>0</v>
      </c>
      <c r="G24" s="32">
        <v>1</v>
      </c>
      <c r="H24" s="33">
        <v>0</v>
      </c>
      <c r="I24" s="32">
        <v>1</v>
      </c>
      <c r="J24" s="33">
        <v>0</v>
      </c>
      <c r="K24" s="32">
        <v>4</v>
      </c>
      <c r="L24" s="34">
        <v>0</v>
      </c>
    </row>
    <row r="25" spans="1:12" s="29" customFormat="1" ht="13.5" customHeight="1">
      <c r="A25" s="152"/>
      <c r="B25" s="7" t="s">
        <v>115</v>
      </c>
      <c r="C25" s="43">
        <v>29</v>
      </c>
      <c r="D25" s="46">
        <v>3</v>
      </c>
      <c r="E25" s="45">
        <v>17</v>
      </c>
      <c r="F25" s="46">
        <v>0</v>
      </c>
      <c r="G25" s="47">
        <v>10</v>
      </c>
      <c r="H25" s="48">
        <v>0</v>
      </c>
      <c r="I25" s="47">
        <v>6</v>
      </c>
      <c r="J25" s="48">
        <v>0</v>
      </c>
      <c r="K25" s="47">
        <v>1</v>
      </c>
      <c r="L25" s="49">
        <v>0</v>
      </c>
    </row>
    <row r="26" spans="1:12" s="29" customFormat="1" ht="13.5" customHeight="1">
      <c r="A26" s="153"/>
      <c r="B26" s="8" t="s">
        <v>136</v>
      </c>
      <c r="C26" s="21">
        <f aca="true" t="shared" si="1" ref="C26:L26">SUM(C16:C25)</f>
        <v>2559</v>
      </c>
      <c r="D26" s="31">
        <f t="shared" si="1"/>
        <v>91</v>
      </c>
      <c r="E26" s="21">
        <f t="shared" si="1"/>
        <v>1182</v>
      </c>
      <c r="F26" s="31">
        <f t="shared" si="1"/>
        <v>36</v>
      </c>
      <c r="G26" s="32">
        <f t="shared" si="1"/>
        <v>267</v>
      </c>
      <c r="H26" s="33">
        <f t="shared" si="1"/>
        <v>7</v>
      </c>
      <c r="I26" s="32">
        <f t="shared" si="1"/>
        <v>752</v>
      </c>
      <c r="J26" s="33">
        <f t="shared" si="1"/>
        <v>24</v>
      </c>
      <c r="K26" s="32">
        <f t="shared" si="1"/>
        <v>163</v>
      </c>
      <c r="L26" s="34">
        <f t="shared" si="1"/>
        <v>5</v>
      </c>
    </row>
    <row r="27" spans="1:12" ht="13.5" customHeight="1">
      <c r="A27" s="149" t="s">
        <v>138</v>
      </c>
      <c r="B27" s="7" t="s">
        <v>116</v>
      </c>
      <c r="C27" s="35">
        <v>9</v>
      </c>
      <c r="D27" s="38">
        <v>1</v>
      </c>
      <c r="E27" s="37">
        <v>6</v>
      </c>
      <c r="F27" s="38">
        <v>1</v>
      </c>
      <c r="G27" s="39">
        <v>0</v>
      </c>
      <c r="H27" s="40">
        <v>0</v>
      </c>
      <c r="I27" s="39">
        <v>5</v>
      </c>
      <c r="J27" s="40">
        <v>1</v>
      </c>
      <c r="K27" s="39">
        <v>1</v>
      </c>
      <c r="L27" s="41">
        <v>0</v>
      </c>
    </row>
    <row r="28" spans="1:12" ht="13.5" customHeight="1">
      <c r="A28" s="152"/>
      <c r="B28" s="7" t="s">
        <v>117</v>
      </c>
      <c r="C28" s="42">
        <v>17</v>
      </c>
      <c r="D28" s="31">
        <v>2</v>
      </c>
      <c r="E28" s="21">
        <v>6</v>
      </c>
      <c r="F28" s="31">
        <v>0</v>
      </c>
      <c r="G28" s="32">
        <v>2</v>
      </c>
      <c r="H28" s="33">
        <v>0</v>
      </c>
      <c r="I28" s="32">
        <v>4</v>
      </c>
      <c r="J28" s="33">
        <v>0</v>
      </c>
      <c r="K28" s="32">
        <v>0</v>
      </c>
      <c r="L28" s="34">
        <v>0</v>
      </c>
    </row>
    <row r="29" spans="1:12" ht="13.5" customHeight="1">
      <c r="A29" s="152"/>
      <c r="B29" s="7" t="s">
        <v>118</v>
      </c>
      <c r="C29" s="42">
        <v>17</v>
      </c>
      <c r="D29" s="31">
        <v>1</v>
      </c>
      <c r="E29" s="21">
        <v>10</v>
      </c>
      <c r="F29" s="31">
        <v>1</v>
      </c>
      <c r="G29" s="32">
        <v>7</v>
      </c>
      <c r="H29" s="33">
        <v>0</v>
      </c>
      <c r="I29" s="32">
        <v>3</v>
      </c>
      <c r="J29" s="33">
        <v>1</v>
      </c>
      <c r="K29" s="32">
        <v>0</v>
      </c>
      <c r="L29" s="34">
        <v>0</v>
      </c>
    </row>
    <row r="30" spans="1:12" ht="13.5" customHeight="1">
      <c r="A30" s="152"/>
      <c r="B30" s="7" t="s">
        <v>119</v>
      </c>
      <c r="C30" s="42">
        <v>36</v>
      </c>
      <c r="D30" s="31">
        <v>6</v>
      </c>
      <c r="E30" s="21">
        <v>21</v>
      </c>
      <c r="F30" s="31">
        <v>3</v>
      </c>
      <c r="G30" s="32">
        <v>5</v>
      </c>
      <c r="H30" s="33">
        <v>1</v>
      </c>
      <c r="I30" s="32">
        <v>12</v>
      </c>
      <c r="J30" s="33">
        <v>2</v>
      </c>
      <c r="K30" s="32">
        <v>4</v>
      </c>
      <c r="L30" s="34">
        <v>0</v>
      </c>
    </row>
    <row r="31" spans="1:12" ht="13.5" customHeight="1">
      <c r="A31" s="152"/>
      <c r="B31" s="7" t="s">
        <v>120</v>
      </c>
      <c r="C31" s="42">
        <v>34</v>
      </c>
      <c r="D31" s="31">
        <v>4</v>
      </c>
      <c r="E31" s="21">
        <v>16</v>
      </c>
      <c r="F31" s="31">
        <v>0</v>
      </c>
      <c r="G31" s="32">
        <v>9</v>
      </c>
      <c r="H31" s="33">
        <v>0</v>
      </c>
      <c r="I31" s="32">
        <v>7</v>
      </c>
      <c r="J31" s="33">
        <v>0</v>
      </c>
      <c r="K31" s="32">
        <v>0</v>
      </c>
      <c r="L31" s="34">
        <v>0</v>
      </c>
    </row>
    <row r="32" spans="1:12" ht="13.5" customHeight="1">
      <c r="A32" s="152"/>
      <c r="B32" s="7" t="s">
        <v>60</v>
      </c>
      <c r="C32" s="42">
        <v>167</v>
      </c>
      <c r="D32" s="31">
        <v>13</v>
      </c>
      <c r="E32" s="21">
        <v>135</v>
      </c>
      <c r="F32" s="31">
        <v>2</v>
      </c>
      <c r="G32" s="32">
        <v>22</v>
      </c>
      <c r="H32" s="33">
        <v>0</v>
      </c>
      <c r="I32" s="32">
        <v>98</v>
      </c>
      <c r="J32" s="33">
        <v>2</v>
      </c>
      <c r="K32" s="32">
        <v>15</v>
      </c>
      <c r="L32" s="34">
        <v>0</v>
      </c>
    </row>
    <row r="33" spans="1:12" ht="13.5" customHeight="1">
      <c r="A33" s="152"/>
      <c r="B33" s="7" t="s">
        <v>122</v>
      </c>
      <c r="C33" s="27">
        <v>25</v>
      </c>
      <c r="D33" s="22">
        <v>2</v>
      </c>
      <c r="E33" s="23">
        <v>21</v>
      </c>
      <c r="F33" s="22">
        <v>0</v>
      </c>
      <c r="G33" s="24">
        <v>8</v>
      </c>
      <c r="H33" s="25">
        <v>0</v>
      </c>
      <c r="I33" s="24">
        <v>10</v>
      </c>
      <c r="J33" s="25">
        <v>0</v>
      </c>
      <c r="K33" s="24">
        <v>3</v>
      </c>
      <c r="L33" s="26">
        <v>0</v>
      </c>
    </row>
    <row r="34" spans="1:12" s="29" customFormat="1" ht="13.5" customHeight="1">
      <c r="A34" s="153"/>
      <c r="B34" s="8" t="s">
        <v>136</v>
      </c>
      <c r="C34" s="21">
        <f aca="true" t="shared" si="2" ref="C34:L34">SUM(C27:C33)</f>
        <v>305</v>
      </c>
      <c r="D34" s="31">
        <f t="shared" si="2"/>
        <v>29</v>
      </c>
      <c r="E34" s="21">
        <f t="shared" si="2"/>
        <v>215</v>
      </c>
      <c r="F34" s="31">
        <f t="shared" si="2"/>
        <v>7</v>
      </c>
      <c r="G34" s="32">
        <f t="shared" si="2"/>
        <v>53</v>
      </c>
      <c r="H34" s="33">
        <f t="shared" si="2"/>
        <v>1</v>
      </c>
      <c r="I34" s="32">
        <f t="shared" si="2"/>
        <v>139</v>
      </c>
      <c r="J34" s="33">
        <f t="shared" si="2"/>
        <v>6</v>
      </c>
      <c r="K34" s="32">
        <f t="shared" si="2"/>
        <v>23</v>
      </c>
      <c r="L34" s="34">
        <f t="shared" si="2"/>
        <v>0</v>
      </c>
    </row>
    <row r="35" spans="1:12" ht="13.5" customHeight="1">
      <c r="A35" s="149" t="s">
        <v>139</v>
      </c>
      <c r="B35" s="7" t="s">
        <v>123</v>
      </c>
      <c r="C35" s="35">
        <v>41</v>
      </c>
      <c r="D35" s="38">
        <v>1</v>
      </c>
      <c r="E35" s="37">
        <v>14</v>
      </c>
      <c r="F35" s="38">
        <v>0</v>
      </c>
      <c r="G35" s="39">
        <v>9</v>
      </c>
      <c r="H35" s="40">
        <v>0</v>
      </c>
      <c r="I35" s="39">
        <v>3</v>
      </c>
      <c r="J35" s="40">
        <v>0</v>
      </c>
      <c r="K35" s="39">
        <v>2</v>
      </c>
      <c r="L35" s="41">
        <v>0</v>
      </c>
    </row>
    <row r="36" spans="1:12" ht="13.5" customHeight="1">
      <c r="A36" s="152"/>
      <c r="B36" s="7" t="s">
        <v>124</v>
      </c>
      <c r="C36" s="42">
        <v>21</v>
      </c>
      <c r="D36" s="31">
        <v>4</v>
      </c>
      <c r="E36" s="21">
        <v>17</v>
      </c>
      <c r="F36" s="31">
        <v>1</v>
      </c>
      <c r="G36" s="32">
        <v>5</v>
      </c>
      <c r="H36" s="33">
        <v>0</v>
      </c>
      <c r="I36" s="32">
        <v>9</v>
      </c>
      <c r="J36" s="33">
        <v>1</v>
      </c>
      <c r="K36" s="32">
        <v>3</v>
      </c>
      <c r="L36" s="34">
        <v>0</v>
      </c>
    </row>
    <row r="37" spans="1:12" ht="13.5" customHeight="1">
      <c r="A37" s="152"/>
      <c r="B37" s="7" t="s">
        <v>125</v>
      </c>
      <c r="C37" s="42">
        <v>224</v>
      </c>
      <c r="D37" s="31">
        <v>22</v>
      </c>
      <c r="E37" s="21">
        <v>161</v>
      </c>
      <c r="F37" s="31">
        <v>6</v>
      </c>
      <c r="G37" s="32">
        <v>33</v>
      </c>
      <c r="H37" s="33">
        <v>1</v>
      </c>
      <c r="I37" s="32">
        <v>96</v>
      </c>
      <c r="J37" s="33">
        <v>5</v>
      </c>
      <c r="K37" s="32">
        <v>32</v>
      </c>
      <c r="L37" s="34">
        <v>0</v>
      </c>
    </row>
    <row r="38" spans="1:12" ht="13.5" customHeight="1">
      <c r="A38" s="152"/>
      <c r="B38" s="7" t="s">
        <v>126</v>
      </c>
      <c r="C38" s="42">
        <v>175</v>
      </c>
      <c r="D38" s="31">
        <v>14</v>
      </c>
      <c r="E38" s="21">
        <v>118</v>
      </c>
      <c r="F38" s="31">
        <v>8</v>
      </c>
      <c r="G38" s="32">
        <v>37</v>
      </c>
      <c r="H38" s="33">
        <v>5</v>
      </c>
      <c r="I38" s="32">
        <v>71</v>
      </c>
      <c r="J38" s="33">
        <v>3</v>
      </c>
      <c r="K38" s="32">
        <v>10</v>
      </c>
      <c r="L38" s="34">
        <v>0</v>
      </c>
    </row>
    <row r="39" spans="1:12" ht="13.5" customHeight="1">
      <c r="A39" s="152"/>
      <c r="B39" s="7" t="s">
        <v>75</v>
      </c>
      <c r="C39" s="42">
        <v>16</v>
      </c>
      <c r="D39" s="31">
        <v>0</v>
      </c>
      <c r="E39" s="21">
        <v>10</v>
      </c>
      <c r="F39" s="31">
        <v>0</v>
      </c>
      <c r="G39" s="32">
        <v>1</v>
      </c>
      <c r="H39" s="33">
        <v>0</v>
      </c>
      <c r="I39" s="32">
        <v>7</v>
      </c>
      <c r="J39" s="33">
        <v>0</v>
      </c>
      <c r="K39" s="32">
        <v>2</v>
      </c>
      <c r="L39" s="34">
        <v>0</v>
      </c>
    </row>
    <row r="40" spans="1:12" ht="13.5" customHeight="1">
      <c r="A40" s="152"/>
      <c r="B40" s="7" t="s">
        <v>55</v>
      </c>
      <c r="C40" s="43">
        <v>4</v>
      </c>
      <c r="D40" s="46">
        <v>0</v>
      </c>
      <c r="E40" s="45">
        <v>3</v>
      </c>
      <c r="F40" s="46">
        <v>0</v>
      </c>
      <c r="G40" s="47">
        <v>2</v>
      </c>
      <c r="H40" s="48">
        <v>0</v>
      </c>
      <c r="I40" s="47">
        <v>0</v>
      </c>
      <c r="J40" s="48">
        <v>0</v>
      </c>
      <c r="K40" s="47">
        <v>1</v>
      </c>
      <c r="L40" s="49">
        <v>0</v>
      </c>
    </row>
    <row r="41" spans="1:12" s="29" customFormat="1" ht="13.5" customHeight="1">
      <c r="A41" s="153"/>
      <c r="B41" s="8" t="s">
        <v>136</v>
      </c>
      <c r="C41" s="21">
        <f aca="true" t="shared" si="3" ref="C41:L41">SUM(C35:C40)</f>
        <v>481</v>
      </c>
      <c r="D41" s="31">
        <f t="shared" si="3"/>
        <v>41</v>
      </c>
      <c r="E41" s="21">
        <f t="shared" si="3"/>
        <v>323</v>
      </c>
      <c r="F41" s="31">
        <f t="shared" si="3"/>
        <v>15</v>
      </c>
      <c r="G41" s="32">
        <f t="shared" si="3"/>
        <v>87</v>
      </c>
      <c r="H41" s="33">
        <f t="shared" si="3"/>
        <v>6</v>
      </c>
      <c r="I41" s="32">
        <f t="shared" si="3"/>
        <v>186</v>
      </c>
      <c r="J41" s="33">
        <f t="shared" si="3"/>
        <v>9</v>
      </c>
      <c r="K41" s="32">
        <f t="shared" si="3"/>
        <v>50</v>
      </c>
      <c r="L41" s="34">
        <f t="shared" si="3"/>
        <v>0</v>
      </c>
    </row>
    <row r="42" spans="1:12" ht="13.5" customHeight="1">
      <c r="A42" s="149" t="s">
        <v>140</v>
      </c>
      <c r="B42" s="7" t="s">
        <v>77</v>
      </c>
      <c r="C42" s="35">
        <v>4</v>
      </c>
      <c r="D42" s="38">
        <v>3</v>
      </c>
      <c r="E42" s="37">
        <v>0</v>
      </c>
      <c r="F42" s="41">
        <v>0</v>
      </c>
      <c r="G42" s="35">
        <v>0</v>
      </c>
      <c r="H42" s="40">
        <v>0</v>
      </c>
      <c r="I42" s="39">
        <v>0</v>
      </c>
      <c r="J42" s="40">
        <v>0</v>
      </c>
      <c r="K42" s="39">
        <v>0</v>
      </c>
      <c r="L42" s="41">
        <v>0</v>
      </c>
    </row>
    <row r="43" spans="1:12" ht="13.5" customHeight="1">
      <c r="A43" s="152"/>
      <c r="B43" s="7" t="s">
        <v>78</v>
      </c>
      <c r="C43" s="42">
        <v>6</v>
      </c>
      <c r="D43" s="31">
        <v>0</v>
      </c>
      <c r="E43" s="21">
        <v>1</v>
      </c>
      <c r="F43" s="34">
        <v>0</v>
      </c>
      <c r="G43" s="42">
        <v>0</v>
      </c>
      <c r="H43" s="33">
        <v>0</v>
      </c>
      <c r="I43" s="42">
        <v>1</v>
      </c>
      <c r="J43" s="33">
        <v>0</v>
      </c>
      <c r="K43" s="42">
        <v>0</v>
      </c>
      <c r="L43" s="34">
        <v>0</v>
      </c>
    </row>
    <row r="44" spans="1:12" ht="13.5" customHeight="1">
      <c r="A44" s="152"/>
      <c r="B44" s="7" t="s">
        <v>79</v>
      </c>
      <c r="C44" s="42">
        <v>26</v>
      </c>
      <c r="D44" s="31">
        <v>1</v>
      </c>
      <c r="E44" s="21">
        <v>17</v>
      </c>
      <c r="F44" s="34">
        <v>0</v>
      </c>
      <c r="G44" s="42">
        <v>8</v>
      </c>
      <c r="H44" s="33">
        <v>0</v>
      </c>
      <c r="I44" s="42">
        <v>4</v>
      </c>
      <c r="J44" s="33">
        <v>0</v>
      </c>
      <c r="K44" s="42">
        <v>5</v>
      </c>
      <c r="L44" s="34">
        <v>0</v>
      </c>
    </row>
    <row r="45" spans="1:12" ht="13.5" customHeight="1">
      <c r="A45" s="152"/>
      <c r="B45" s="7" t="s">
        <v>80</v>
      </c>
      <c r="C45" s="42">
        <v>21</v>
      </c>
      <c r="D45" s="31">
        <v>4</v>
      </c>
      <c r="E45" s="21">
        <v>16</v>
      </c>
      <c r="F45" s="34">
        <v>2</v>
      </c>
      <c r="G45" s="42">
        <v>1</v>
      </c>
      <c r="H45" s="33">
        <v>1</v>
      </c>
      <c r="I45" s="42">
        <v>10</v>
      </c>
      <c r="J45" s="33">
        <v>1</v>
      </c>
      <c r="K45" s="42">
        <v>5</v>
      </c>
      <c r="L45" s="34">
        <v>0</v>
      </c>
    </row>
    <row r="46" spans="1:12" ht="13.5" customHeight="1">
      <c r="A46" s="152"/>
      <c r="B46" s="7" t="s">
        <v>81</v>
      </c>
      <c r="C46" s="42">
        <v>10</v>
      </c>
      <c r="D46" s="31">
        <v>2</v>
      </c>
      <c r="E46" s="21">
        <v>8</v>
      </c>
      <c r="F46" s="34">
        <v>1</v>
      </c>
      <c r="G46" s="42">
        <v>3</v>
      </c>
      <c r="H46" s="33">
        <v>1</v>
      </c>
      <c r="I46" s="42">
        <v>3</v>
      </c>
      <c r="J46" s="33">
        <v>0</v>
      </c>
      <c r="K46" s="42">
        <v>2</v>
      </c>
      <c r="L46" s="34">
        <v>0</v>
      </c>
    </row>
    <row r="47" spans="1:12" ht="13.5" customHeight="1">
      <c r="A47" s="152"/>
      <c r="B47" s="7" t="s">
        <v>82</v>
      </c>
      <c r="C47" s="42">
        <v>5</v>
      </c>
      <c r="D47" s="31">
        <v>1</v>
      </c>
      <c r="E47" s="21">
        <v>1</v>
      </c>
      <c r="F47" s="34">
        <v>0</v>
      </c>
      <c r="G47" s="42">
        <v>1</v>
      </c>
      <c r="H47" s="33">
        <v>0</v>
      </c>
      <c r="I47" s="42">
        <v>0</v>
      </c>
      <c r="J47" s="33">
        <v>0</v>
      </c>
      <c r="K47" s="42">
        <v>0</v>
      </c>
      <c r="L47" s="34">
        <v>0</v>
      </c>
    </row>
    <row r="48" spans="1:12" ht="13.5" customHeight="1">
      <c r="A48" s="152"/>
      <c r="B48" s="7" t="s">
        <v>141</v>
      </c>
      <c r="C48" s="42">
        <v>13</v>
      </c>
      <c r="D48" s="46">
        <v>3</v>
      </c>
      <c r="E48" s="21">
        <v>2</v>
      </c>
      <c r="F48" s="49">
        <v>0</v>
      </c>
      <c r="G48" s="42">
        <v>1</v>
      </c>
      <c r="H48" s="48">
        <v>0</v>
      </c>
      <c r="I48" s="42">
        <v>1</v>
      </c>
      <c r="J48" s="48">
        <v>0</v>
      </c>
      <c r="K48" s="42">
        <v>0</v>
      </c>
      <c r="L48" s="49">
        <v>0</v>
      </c>
    </row>
    <row r="49" spans="1:12" ht="13.5" customHeight="1">
      <c r="A49" s="152"/>
      <c r="B49" s="7" t="s">
        <v>84</v>
      </c>
      <c r="C49" s="42">
        <v>15</v>
      </c>
      <c r="D49" s="31">
        <v>3</v>
      </c>
      <c r="E49" s="21">
        <v>8</v>
      </c>
      <c r="F49" s="34">
        <v>0</v>
      </c>
      <c r="G49" s="42">
        <v>2</v>
      </c>
      <c r="H49" s="33">
        <v>0</v>
      </c>
      <c r="I49" s="42">
        <v>5</v>
      </c>
      <c r="J49" s="33">
        <v>0</v>
      </c>
      <c r="K49" s="42">
        <v>1</v>
      </c>
      <c r="L49" s="34">
        <v>0</v>
      </c>
    </row>
    <row r="50" spans="1:12" ht="13.5" customHeight="1">
      <c r="A50" s="152"/>
      <c r="B50" s="7" t="s">
        <v>61</v>
      </c>
      <c r="C50" s="43">
        <v>0</v>
      </c>
      <c r="D50" s="46">
        <v>0</v>
      </c>
      <c r="E50" s="45">
        <v>0</v>
      </c>
      <c r="F50" s="49">
        <v>0</v>
      </c>
      <c r="G50" s="43">
        <v>0</v>
      </c>
      <c r="H50" s="48">
        <v>0</v>
      </c>
      <c r="I50" s="43">
        <v>0</v>
      </c>
      <c r="J50" s="48">
        <v>0</v>
      </c>
      <c r="K50" s="43">
        <v>0</v>
      </c>
      <c r="L50" s="49">
        <v>0</v>
      </c>
    </row>
    <row r="51" spans="1:12" s="29" customFormat="1" ht="13.5" customHeight="1">
      <c r="A51" s="153"/>
      <c r="B51" s="8" t="s">
        <v>136</v>
      </c>
      <c r="C51" s="21">
        <f aca="true" t="shared" si="4" ref="C51:L51">SUM(C42:C50)</f>
        <v>100</v>
      </c>
      <c r="D51" s="31">
        <f t="shared" si="4"/>
        <v>17</v>
      </c>
      <c r="E51" s="21">
        <f t="shared" si="4"/>
        <v>53</v>
      </c>
      <c r="F51" s="31">
        <f t="shared" si="4"/>
        <v>3</v>
      </c>
      <c r="G51" s="32">
        <f t="shared" si="4"/>
        <v>16</v>
      </c>
      <c r="H51" s="33">
        <f t="shared" si="4"/>
        <v>2</v>
      </c>
      <c r="I51" s="32">
        <f t="shared" si="4"/>
        <v>24</v>
      </c>
      <c r="J51" s="33">
        <f t="shared" si="4"/>
        <v>1</v>
      </c>
      <c r="K51" s="32">
        <f t="shared" si="4"/>
        <v>13</v>
      </c>
      <c r="L51" s="34">
        <f t="shared" si="4"/>
        <v>0</v>
      </c>
    </row>
    <row r="52" spans="1:12" ht="13.5" customHeight="1">
      <c r="A52" s="149" t="s">
        <v>97</v>
      </c>
      <c r="B52" s="7" t="s">
        <v>86</v>
      </c>
      <c r="C52" s="35">
        <v>42</v>
      </c>
      <c r="D52" s="38">
        <v>6</v>
      </c>
      <c r="E52" s="37">
        <v>21</v>
      </c>
      <c r="F52" s="41">
        <v>2</v>
      </c>
      <c r="G52" s="35">
        <v>3</v>
      </c>
      <c r="H52" s="41">
        <v>0</v>
      </c>
      <c r="I52" s="35">
        <v>14</v>
      </c>
      <c r="J52" s="41">
        <v>2</v>
      </c>
      <c r="K52" s="35">
        <v>4</v>
      </c>
      <c r="L52" s="41">
        <v>0</v>
      </c>
    </row>
    <row r="53" spans="1:12" ht="13.5" customHeight="1">
      <c r="A53" s="152"/>
      <c r="B53" s="7" t="s">
        <v>87</v>
      </c>
      <c r="C53" s="42">
        <v>2</v>
      </c>
      <c r="D53" s="31">
        <v>0</v>
      </c>
      <c r="E53" s="21">
        <v>1</v>
      </c>
      <c r="F53" s="34">
        <v>0</v>
      </c>
      <c r="G53" s="42">
        <v>0</v>
      </c>
      <c r="H53" s="34">
        <v>0</v>
      </c>
      <c r="I53" s="42">
        <v>1</v>
      </c>
      <c r="J53" s="34">
        <v>0</v>
      </c>
      <c r="K53" s="42">
        <v>0</v>
      </c>
      <c r="L53" s="34">
        <v>0</v>
      </c>
    </row>
    <row r="54" spans="1:12" ht="13.5" customHeight="1">
      <c r="A54" s="152"/>
      <c r="B54" s="7" t="s">
        <v>142</v>
      </c>
      <c r="C54" s="42">
        <v>1</v>
      </c>
      <c r="D54" s="31">
        <v>0</v>
      </c>
      <c r="E54" s="21">
        <v>1</v>
      </c>
      <c r="F54" s="34">
        <v>0</v>
      </c>
      <c r="G54" s="42">
        <v>0</v>
      </c>
      <c r="H54" s="34">
        <v>0</v>
      </c>
      <c r="I54" s="42">
        <v>1</v>
      </c>
      <c r="J54" s="34">
        <v>0</v>
      </c>
      <c r="K54" s="42">
        <v>0</v>
      </c>
      <c r="L54" s="34">
        <v>0</v>
      </c>
    </row>
    <row r="55" spans="1:12" ht="13.5" customHeight="1">
      <c r="A55" s="152"/>
      <c r="B55" s="7" t="s">
        <v>89</v>
      </c>
      <c r="C55" s="42">
        <v>14</v>
      </c>
      <c r="D55" s="31">
        <v>0</v>
      </c>
      <c r="E55" s="21">
        <v>0</v>
      </c>
      <c r="F55" s="34">
        <v>0</v>
      </c>
      <c r="G55" s="42">
        <v>0</v>
      </c>
      <c r="H55" s="34">
        <v>0</v>
      </c>
      <c r="I55" s="42">
        <v>0</v>
      </c>
      <c r="J55" s="34">
        <v>0</v>
      </c>
      <c r="K55" s="42">
        <v>0</v>
      </c>
      <c r="L55" s="34">
        <v>0</v>
      </c>
    </row>
    <row r="56" spans="1:12" ht="13.5" customHeight="1">
      <c r="A56" s="152"/>
      <c r="B56" s="7" t="s">
        <v>90</v>
      </c>
      <c r="C56" s="42">
        <v>9</v>
      </c>
      <c r="D56" s="31">
        <v>1</v>
      </c>
      <c r="E56" s="21">
        <v>8</v>
      </c>
      <c r="F56" s="34">
        <v>0</v>
      </c>
      <c r="G56" s="42">
        <v>2</v>
      </c>
      <c r="H56" s="34">
        <v>0</v>
      </c>
      <c r="I56" s="42">
        <v>6</v>
      </c>
      <c r="J56" s="34">
        <v>0</v>
      </c>
      <c r="K56" s="42">
        <v>0</v>
      </c>
      <c r="L56" s="34">
        <v>0</v>
      </c>
    </row>
    <row r="57" spans="1:12" ht="13.5" customHeight="1">
      <c r="A57" s="152"/>
      <c r="B57" s="7" t="s">
        <v>91</v>
      </c>
      <c r="C57" s="42">
        <v>2</v>
      </c>
      <c r="D57" s="31">
        <v>1</v>
      </c>
      <c r="E57" s="21">
        <v>0</v>
      </c>
      <c r="F57" s="34">
        <v>0</v>
      </c>
      <c r="G57" s="42">
        <v>0</v>
      </c>
      <c r="H57" s="34">
        <v>0</v>
      </c>
      <c r="I57" s="42">
        <v>0</v>
      </c>
      <c r="J57" s="34">
        <v>0</v>
      </c>
      <c r="K57" s="42">
        <v>0</v>
      </c>
      <c r="L57" s="34">
        <v>0</v>
      </c>
    </row>
    <row r="58" spans="1:12" ht="13.5" customHeight="1">
      <c r="A58" s="152"/>
      <c r="B58" s="7" t="s">
        <v>92</v>
      </c>
      <c r="C58" s="42">
        <v>5</v>
      </c>
      <c r="D58" s="31">
        <v>1</v>
      </c>
      <c r="E58" s="21">
        <v>2</v>
      </c>
      <c r="F58" s="34">
        <v>0</v>
      </c>
      <c r="G58" s="42">
        <v>0</v>
      </c>
      <c r="H58" s="34">
        <v>0</v>
      </c>
      <c r="I58" s="42">
        <v>2</v>
      </c>
      <c r="J58" s="34">
        <v>0</v>
      </c>
      <c r="K58" s="42">
        <v>0</v>
      </c>
      <c r="L58" s="34">
        <v>0</v>
      </c>
    </row>
    <row r="59" spans="1:12" ht="13.5" customHeight="1">
      <c r="A59" s="152"/>
      <c r="B59" s="7" t="s">
        <v>62</v>
      </c>
      <c r="C59" s="43">
        <v>0</v>
      </c>
      <c r="D59" s="46">
        <v>0</v>
      </c>
      <c r="E59" s="21">
        <v>0</v>
      </c>
      <c r="F59" s="34">
        <v>0</v>
      </c>
      <c r="G59" s="42">
        <v>0</v>
      </c>
      <c r="H59" s="34">
        <v>0</v>
      </c>
      <c r="I59" s="42">
        <v>0</v>
      </c>
      <c r="J59" s="34">
        <v>0</v>
      </c>
      <c r="K59" s="42">
        <v>0</v>
      </c>
      <c r="L59" s="34">
        <v>0</v>
      </c>
    </row>
    <row r="60" spans="1:12" s="29" customFormat="1" ht="13.5" customHeight="1">
      <c r="A60" s="153"/>
      <c r="B60" s="8" t="s">
        <v>136</v>
      </c>
      <c r="C60" s="21">
        <f aca="true" t="shared" si="5" ref="C60:L60">SUM(C52:C59)</f>
        <v>75</v>
      </c>
      <c r="D60" s="34">
        <f t="shared" si="5"/>
        <v>9</v>
      </c>
      <c r="E60" s="27">
        <f t="shared" si="5"/>
        <v>33</v>
      </c>
      <c r="F60" s="26">
        <f t="shared" si="5"/>
        <v>2</v>
      </c>
      <c r="G60" s="27">
        <f t="shared" si="5"/>
        <v>5</v>
      </c>
      <c r="H60" s="26">
        <f t="shared" si="5"/>
        <v>0</v>
      </c>
      <c r="I60" s="27">
        <f t="shared" si="5"/>
        <v>24</v>
      </c>
      <c r="J60" s="26">
        <f t="shared" si="5"/>
        <v>2</v>
      </c>
      <c r="K60" s="27">
        <f t="shared" si="5"/>
        <v>4</v>
      </c>
      <c r="L60" s="26">
        <f t="shared" si="5"/>
        <v>0</v>
      </c>
    </row>
    <row r="61" spans="1:12" s="29" customFormat="1" ht="13.5" customHeight="1">
      <c r="A61" s="180" t="s">
        <v>39</v>
      </c>
      <c r="B61" s="181"/>
      <c r="C61" s="21">
        <f>C7+C15+C26+C34+C41+C51+C60</f>
        <v>3677</v>
      </c>
      <c r="D61" s="34">
        <f>D8+D15+D26+D34+D41+D51+D60</f>
        <v>196</v>
      </c>
      <c r="E61" s="21">
        <f>E7+E15+E26+E34+E41+E51+E60</f>
        <v>1906</v>
      </c>
      <c r="F61" s="34">
        <f>F8+F15+F26+F34+F41+F51+F60</f>
        <v>64</v>
      </c>
      <c r="G61" s="42">
        <f>G7+G15+G26+G34+G41+G51+G60</f>
        <v>485</v>
      </c>
      <c r="H61" s="34">
        <f>H8+H15+H26+H34+H41+H51+H60</f>
        <v>16</v>
      </c>
      <c r="I61" s="42">
        <f>I7+I15+I26+I34+I41+I51+I60</f>
        <v>1162</v>
      </c>
      <c r="J61" s="34">
        <f>J8+J15+J26+J34+J41+J51+J60</f>
        <v>43</v>
      </c>
      <c r="K61" s="42">
        <f>K7+K15+K26+K34+K41+K51+K60</f>
        <v>259</v>
      </c>
      <c r="L61" s="34">
        <f>L8+L15+L26+L34+L41+L51+L60</f>
        <v>5</v>
      </c>
    </row>
    <row r="62" spans="1:12" ht="15.75" customHeight="1">
      <c r="A62" s="52" t="s">
        <v>63</v>
      </c>
      <c r="B62" s="53"/>
      <c r="C62" s="54"/>
      <c r="D62" s="55"/>
      <c r="E62" s="54"/>
      <c r="F62" s="53"/>
      <c r="G62" s="54"/>
      <c r="H62" s="53"/>
      <c r="I62" s="54"/>
      <c r="J62" s="53"/>
      <c r="K62" s="54"/>
      <c r="L62" s="53"/>
    </row>
    <row r="63" spans="1:12" ht="15.75" customHeight="1">
      <c r="A63" s="52" t="s">
        <v>64</v>
      </c>
      <c r="B63" s="53"/>
      <c r="C63" s="54"/>
      <c r="D63" s="55"/>
      <c r="E63" s="54"/>
      <c r="F63" s="53"/>
      <c r="G63" s="54"/>
      <c r="H63" s="53"/>
      <c r="I63" s="54"/>
      <c r="J63" s="53"/>
      <c r="K63" s="54"/>
      <c r="L63" s="53"/>
    </row>
    <row r="64" spans="1:12" ht="27" customHeight="1">
      <c r="A64" s="53" t="s">
        <v>65</v>
      </c>
      <c r="B64" s="202" t="s">
        <v>66</v>
      </c>
      <c r="C64" s="202"/>
      <c r="D64" s="202"/>
      <c r="E64" s="202"/>
      <c r="F64" s="202"/>
      <c r="G64" s="202"/>
      <c r="H64" s="202"/>
      <c r="I64" s="202"/>
      <c r="J64" s="202"/>
      <c r="K64" s="202"/>
      <c r="L64" s="202"/>
    </row>
    <row r="65" spans="1:12" ht="13.5">
      <c r="A65" s="53"/>
      <c r="B65" s="202"/>
      <c r="C65" s="202"/>
      <c r="D65" s="202"/>
      <c r="E65" s="202"/>
      <c r="F65" s="202"/>
      <c r="G65" s="202"/>
      <c r="H65" s="202"/>
      <c r="I65" s="202"/>
      <c r="J65" s="202"/>
      <c r="K65" s="202"/>
      <c r="L65" s="202"/>
    </row>
    <row r="66" spans="3:12" ht="12">
      <c r="C66" s="57"/>
      <c r="D66" s="57"/>
      <c r="E66" s="57"/>
      <c r="F66" s="57"/>
      <c r="G66" s="57"/>
      <c r="H66" s="57"/>
      <c r="I66" s="57"/>
      <c r="J66" s="57"/>
      <c r="K66" s="57"/>
      <c r="L66" s="57"/>
    </row>
  </sheetData>
  <sheetProtection/>
  <mergeCells count="16">
    <mergeCell ref="A6:A8"/>
    <mergeCell ref="A52:A60"/>
    <mergeCell ref="A61:B61"/>
    <mergeCell ref="A35:A41"/>
    <mergeCell ref="A42:A51"/>
    <mergeCell ref="B64:L65"/>
    <mergeCell ref="A16:A26"/>
    <mergeCell ref="A27:A34"/>
    <mergeCell ref="A9:A15"/>
    <mergeCell ref="A3:B5"/>
    <mergeCell ref="C3:L3"/>
    <mergeCell ref="G5:H5"/>
    <mergeCell ref="I5:J5"/>
    <mergeCell ref="K5:L5"/>
    <mergeCell ref="C4:D5"/>
    <mergeCell ref="E4:F5"/>
  </mergeCells>
  <printOptions/>
  <pageMargins left="0.7874015748031497" right="0.7874015748031497" top="0.984251968503937" bottom="0.6692913385826772" header="0.5118110236220472" footer="0.5118110236220472"/>
  <pageSetup horizontalDpi="600" verticalDpi="600" orientation="portrait" paperSize="8"/>
  <headerFooter alignWithMargins="0">
    <oddHeader>&amp;L&amp;"ＭＳ ゴシック,標準"&amp;11環境統計集　平成&amp;A年版</oddHeader>
    <oddFooter>&amp;C&amp;"ＭＳ ゴシック,標準"&amp;11&amp;P/&amp;N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M61"/>
  <sheetViews>
    <sheetView zoomScalePageLayoutView="0" workbookViewId="0" topLeftCell="A1">
      <selection activeCell="Q57" sqref="Q57"/>
    </sheetView>
  </sheetViews>
  <sheetFormatPr defaultColWidth="8.50390625" defaultRowHeight="13.5"/>
  <cols>
    <col min="1" max="1" width="4.375" style="58" customWidth="1"/>
    <col min="2" max="2" width="10.125" style="58" customWidth="1"/>
    <col min="3" max="3" width="8.125" style="58" customWidth="1"/>
    <col min="4" max="4" width="6.375" style="58" customWidth="1"/>
    <col min="5" max="5" width="8.125" style="58" customWidth="1"/>
    <col min="6" max="6" width="6.375" style="58" customWidth="1"/>
    <col min="7" max="7" width="8.125" style="58" customWidth="1"/>
    <col min="8" max="8" width="6.375" style="58" customWidth="1"/>
    <col min="9" max="9" width="8.125" style="58" customWidth="1"/>
    <col min="10" max="10" width="6.375" style="58" customWidth="1"/>
    <col min="11" max="11" width="8.125" style="58" customWidth="1"/>
    <col min="12" max="12" width="6.375" style="58" customWidth="1"/>
    <col min="13" max="13" width="10.125" style="58" customWidth="1"/>
    <col min="14" max="16384" width="8.50390625" style="58" customWidth="1"/>
  </cols>
  <sheetData>
    <row r="1" ht="13.5">
      <c r="A1" s="58" t="s">
        <v>67</v>
      </c>
    </row>
    <row r="2" spans="1:13" ht="13.5">
      <c r="A2" s="59"/>
      <c r="B2" s="60"/>
      <c r="C2" s="61"/>
      <c r="D2" s="61"/>
      <c r="E2" s="61"/>
      <c r="F2" s="61"/>
      <c r="G2" s="61"/>
      <c r="H2" s="61"/>
      <c r="I2" s="61"/>
      <c r="J2" s="61"/>
      <c r="K2" s="61"/>
      <c r="L2" s="62" t="s">
        <v>68</v>
      </c>
      <c r="M2" s="63"/>
    </row>
    <row r="3" spans="1:13" ht="13.5">
      <c r="A3" s="215" t="s">
        <v>69</v>
      </c>
      <c r="B3" s="216"/>
      <c r="C3" s="208" t="s">
        <v>70</v>
      </c>
      <c r="D3" s="209"/>
      <c r="E3" s="212" t="s">
        <v>71</v>
      </c>
      <c r="F3" s="213"/>
      <c r="G3" s="64"/>
      <c r="H3" s="64"/>
      <c r="I3" s="64"/>
      <c r="J3" s="64"/>
      <c r="K3" s="64"/>
      <c r="L3" s="65"/>
      <c r="M3" s="66"/>
    </row>
    <row r="4" spans="1:13" ht="13.5">
      <c r="A4" s="217" t="s">
        <v>0</v>
      </c>
      <c r="B4" s="218"/>
      <c r="C4" s="210"/>
      <c r="D4" s="211"/>
      <c r="E4" s="210"/>
      <c r="F4" s="214"/>
      <c r="G4" s="206" t="s">
        <v>1</v>
      </c>
      <c r="H4" s="207"/>
      <c r="I4" s="206" t="s">
        <v>2</v>
      </c>
      <c r="J4" s="207"/>
      <c r="K4" s="206" t="s">
        <v>94</v>
      </c>
      <c r="L4" s="207"/>
      <c r="M4" s="63"/>
    </row>
    <row r="5" spans="1:13" ht="13.5">
      <c r="A5" s="203" t="s">
        <v>3</v>
      </c>
      <c r="B5" s="67" t="s">
        <v>99</v>
      </c>
      <c r="C5" s="68">
        <v>26</v>
      </c>
      <c r="D5" s="69">
        <v>0</v>
      </c>
      <c r="E5" s="68">
        <v>20</v>
      </c>
      <c r="F5" s="69">
        <v>0</v>
      </c>
      <c r="G5" s="68">
        <v>15</v>
      </c>
      <c r="H5" s="69">
        <v>0</v>
      </c>
      <c r="I5" s="68">
        <v>5</v>
      </c>
      <c r="J5" s="69">
        <v>0</v>
      </c>
      <c r="K5" s="68">
        <v>0</v>
      </c>
      <c r="L5" s="69">
        <v>0</v>
      </c>
      <c r="M5" s="70"/>
    </row>
    <row r="6" spans="1:13" ht="13.5">
      <c r="A6" s="204"/>
      <c r="B6" s="67" t="s">
        <v>100</v>
      </c>
      <c r="C6" s="68">
        <v>9</v>
      </c>
      <c r="D6" s="69">
        <v>0</v>
      </c>
      <c r="E6" s="68">
        <v>2</v>
      </c>
      <c r="F6" s="69">
        <v>0</v>
      </c>
      <c r="G6" s="68">
        <v>1</v>
      </c>
      <c r="H6" s="69">
        <v>0</v>
      </c>
      <c r="I6" s="68">
        <v>1</v>
      </c>
      <c r="J6" s="69">
        <v>0</v>
      </c>
      <c r="K6" s="68">
        <v>0</v>
      </c>
      <c r="L6" s="69">
        <v>0</v>
      </c>
      <c r="M6" s="70"/>
    </row>
    <row r="7" spans="1:13" ht="13.5">
      <c r="A7" s="204"/>
      <c r="B7" s="67" t="s">
        <v>101</v>
      </c>
      <c r="C7" s="68">
        <v>12</v>
      </c>
      <c r="D7" s="69">
        <v>3</v>
      </c>
      <c r="E7" s="68">
        <v>7</v>
      </c>
      <c r="F7" s="69">
        <v>1</v>
      </c>
      <c r="G7" s="68">
        <v>2</v>
      </c>
      <c r="H7" s="69">
        <v>0</v>
      </c>
      <c r="I7" s="68">
        <v>5</v>
      </c>
      <c r="J7" s="69">
        <v>1</v>
      </c>
      <c r="K7" s="68">
        <v>0</v>
      </c>
      <c r="L7" s="69">
        <v>0</v>
      </c>
      <c r="M7" s="70"/>
    </row>
    <row r="8" spans="1:13" ht="13.5">
      <c r="A8" s="204"/>
      <c r="B8" s="67" t="s">
        <v>102</v>
      </c>
      <c r="C8" s="68">
        <v>21</v>
      </c>
      <c r="D8" s="69">
        <v>0</v>
      </c>
      <c r="E8" s="68">
        <v>18</v>
      </c>
      <c r="F8" s="69">
        <v>0</v>
      </c>
      <c r="G8" s="68">
        <v>4</v>
      </c>
      <c r="H8" s="69">
        <v>0</v>
      </c>
      <c r="I8" s="68">
        <v>13</v>
      </c>
      <c r="J8" s="69">
        <v>0</v>
      </c>
      <c r="K8" s="68">
        <v>1</v>
      </c>
      <c r="L8" s="69">
        <v>0</v>
      </c>
      <c r="M8" s="70"/>
    </row>
    <row r="9" spans="1:13" ht="13.5">
      <c r="A9" s="204"/>
      <c r="B9" s="67" t="s">
        <v>103</v>
      </c>
      <c r="C9" s="68">
        <v>5</v>
      </c>
      <c r="D9" s="69">
        <v>0</v>
      </c>
      <c r="E9" s="68">
        <v>4</v>
      </c>
      <c r="F9" s="69">
        <v>0</v>
      </c>
      <c r="G9" s="68">
        <v>3</v>
      </c>
      <c r="H9" s="69">
        <v>0</v>
      </c>
      <c r="I9" s="68">
        <v>1</v>
      </c>
      <c r="J9" s="69">
        <v>0</v>
      </c>
      <c r="K9" s="68">
        <v>0</v>
      </c>
      <c r="L9" s="69">
        <v>0</v>
      </c>
      <c r="M9" s="70"/>
    </row>
    <row r="10" spans="1:13" ht="13.5">
      <c r="A10" s="204"/>
      <c r="B10" s="67" t="s">
        <v>104</v>
      </c>
      <c r="C10" s="68">
        <v>40</v>
      </c>
      <c r="D10" s="69">
        <v>1</v>
      </c>
      <c r="E10" s="68">
        <v>20</v>
      </c>
      <c r="F10" s="69">
        <v>0</v>
      </c>
      <c r="G10" s="68">
        <v>16</v>
      </c>
      <c r="H10" s="69">
        <v>0</v>
      </c>
      <c r="I10" s="68">
        <v>4</v>
      </c>
      <c r="J10" s="69">
        <v>0</v>
      </c>
      <c r="K10" s="68">
        <v>0</v>
      </c>
      <c r="L10" s="69">
        <v>0</v>
      </c>
      <c r="M10" s="70"/>
    </row>
    <row r="11" spans="1:13" ht="13.5">
      <c r="A11" s="204"/>
      <c r="B11" s="67" t="s">
        <v>105</v>
      </c>
      <c r="C11" s="68">
        <v>16</v>
      </c>
      <c r="D11" s="69">
        <v>1</v>
      </c>
      <c r="E11" s="68">
        <v>10</v>
      </c>
      <c r="F11" s="69">
        <v>0</v>
      </c>
      <c r="G11" s="68">
        <v>7</v>
      </c>
      <c r="H11" s="69">
        <v>0</v>
      </c>
      <c r="I11" s="68">
        <v>1</v>
      </c>
      <c r="J11" s="69">
        <v>0</v>
      </c>
      <c r="K11" s="68">
        <v>2</v>
      </c>
      <c r="L11" s="69">
        <v>0</v>
      </c>
      <c r="M11" s="70"/>
    </row>
    <row r="12" spans="1:13" ht="13.5">
      <c r="A12" s="205"/>
      <c r="B12" s="67" t="s">
        <v>95</v>
      </c>
      <c r="C12" s="68">
        <v>129</v>
      </c>
      <c r="D12" s="69">
        <v>5</v>
      </c>
      <c r="E12" s="68">
        <v>81</v>
      </c>
      <c r="F12" s="69">
        <v>1</v>
      </c>
      <c r="G12" s="68">
        <v>48</v>
      </c>
      <c r="H12" s="69">
        <v>0</v>
      </c>
      <c r="I12" s="68">
        <v>30</v>
      </c>
      <c r="J12" s="69">
        <v>1</v>
      </c>
      <c r="K12" s="68">
        <v>3</v>
      </c>
      <c r="L12" s="69">
        <v>0</v>
      </c>
      <c r="M12" s="70"/>
    </row>
    <row r="13" spans="1:13" ht="13.5">
      <c r="A13" s="203" t="s">
        <v>4</v>
      </c>
      <c r="B13" s="67" t="s">
        <v>106</v>
      </c>
      <c r="C13" s="68">
        <v>8</v>
      </c>
      <c r="D13" s="69">
        <v>1</v>
      </c>
      <c r="E13" s="68">
        <v>4</v>
      </c>
      <c r="F13" s="69">
        <v>0</v>
      </c>
      <c r="G13" s="68">
        <v>2</v>
      </c>
      <c r="H13" s="69">
        <v>0</v>
      </c>
      <c r="I13" s="68">
        <v>1</v>
      </c>
      <c r="J13" s="69">
        <v>0</v>
      </c>
      <c r="K13" s="68">
        <v>1</v>
      </c>
      <c r="L13" s="69">
        <v>0</v>
      </c>
      <c r="M13" s="70"/>
    </row>
    <row r="14" spans="1:13" ht="13.5">
      <c r="A14" s="204"/>
      <c r="B14" s="67" t="s">
        <v>107</v>
      </c>
      <c r="C14" s="68">
        <v>40</v>
      </c>
      <c r="D14" s="69">
        <v>1</v>
      </c>
      <c r="E14" s="68">
        <v>27</v>
      </c>
      <c r="F14" s="69">
        <v>0</v>
      </c>
      <c r="G14" s="68">
        <v>10</v>
      </c>
      <c r="H14" s="69">
        <v>0</v>
      </c>
      <c r="I14" s="68">
        <v>15</v>
      </c>
      <c r="J14" s="69">
        <v>0</v>
      </c>
      <c r="K14" s="68">
        <v>3</v>
      </c>
      <c r="L14" s="69">
        <v>0</v>
      </c>
      <c r="M14" s="70"/>
    </row>
    <row r="15" spans="1:13" ht="13.5">
      <c r="A15" s="204"/>
      <c r="B15" s="67" t="s">
        <v>108</v>
      </c>
      <c r="C15" s="68">
        <v>21</v>
      </c>
      <c r="D15" s="69">
        <v>1</v>
      </c>
      <c r="E15" s="68">
        <v>15</v>
      </c>
      <c r="F15" s="69">
        <v>0</v>
      </c>
      <c r="G15" s="68">
        <v>8</v>
      </c>
      <c r="H15" s="69">
        <v>0</v>
      </c>
      <c r="I15" s="68">
        <v>6</v>
      </c>
      <c r="J15" s="69">
        <v>0</v>
      </c>
      <c r="K15" s="68">
        <v>1</v>
      </c>
      <c r="L15" s="69">
        <v>0</v>
      </c>
      <c r="M15" s="70"/>
    </row>
    <row r="16" spans="1:13" ht="13.5">
      <c r="A16" s="204"/>
      <c r="B16" s="67" t="s">
        <v>109</v>
      </c>
      <c r="C16" s="68">
        <v>229</v>
      </c>
      <c r="D16" s="69">
        <v>4</v>
      </c>
      <c r="E16" s="68">
        <v>100</v>
      </c>
      <c r="F16" s="69">
        <v>2</v>
      </c>
      <c r="G16" s="68">
        <v>44</v>
      </c>
      <c r="H16" s="69">
        <v>0</v>
      </c>
      <c r="I16" s="68">
        <v>43</v>
      </c>
      <c r="J16" s="69">
        <v>2</v>
      </c>
      <c r="K16" s="68">
        <v>12</v>
      </c>
      <c r="L16" s="69">
        <v>0</v>
      </c>
      <c r="M16" s="70"/>
    </row>
    <row r="17" spans="1:13" ht="13.5">
      <c r="A17" s="204"/>
      <c r="B17" s="67" t="s">
        <v>110</v>
      </c>
      <c r="C17" s="68">
        <v>145</v>
      </c>
      <c r="D17" s="69">
        <v>3</v>
      </c>
      <c r="E17" s="68">
        <v>76</v>
      </c>
      <c r="F17" s="69">
        <v>3</v>
      </c>
      <c r="G17" s="68">
        <v>24</v>
      </c>
      <c r="H17" s="69">
        <v>2</v>
      </c>
      <c r="I17" s="68">
        <v>46</v>
      </c>
      <c r="J17" s="69">
        <v>0</v>
      </c>
      <c r="K17" s="68">
        <v>6</v>
      </c>
      <c r="L17" s="69">
        <v>1</v>
      </c>
      <c r="M17" s="70"/>
    </row>
    <row r="18" spans="1:13" ht="13.5">
      <c r="A18" s="204"/>
      <c r="B18" s="67" t="s">
        <v>111</v>
      </c>
      <c r="C18" s="68">
        <v>1068</v>
      </c>
      <c r="D18" s="69">
        <v>15</v>
      </c>
      <c r="E18" s="68">
        <v>392</v>
      </c>
      <c r="F18" s="69">
        <v>7</v>
      </c>
      <c r="G18" s="68">
        <v>47</v>
      </c>
      <c r="H18" s="69">
        <v>1</v>
      </c>
      <c r="I18" s="68">
        <v>295</v>
      </c>
      <c r="J18" s="69">
        <v>5</v>
      </c>
      <c r="K18" s="68">
        <v>50</v>
      </c>
      <c r="L18" s="69">
        <v>1</v>
      </c>
      <c r="M18" s="70"/>
    </row>
    <row r="19" spans="1:13" ht="13.5">
      <c r="A19" s="204"/>
      <c r="B19" s="67" t="s">
        <v>112</v>
      </c>
      <c r="C19" s="68">
        <v>399</v>
      </c>
      <c r="D19" s="69">
        <v>4</v>
      </c>
      <c r="E19" s="68">
        <v>258</v>
      </c>
      <c r="F19" s="69">
        <v>3</v>
      </c>
      <c r="G19" s="68">
        <v>68</v>
      </c>
      <c r="H19" s="69">
        <v>0</v>
      </c>
      <c r="I19" s="68">
        <v>152</v>
      </c>
      <c r="J19" s="69">
        <v>3</v>
      </c>
      <c r="K19" s="68">
        <v>38</v>
      </c>
      <c r="L19" s="69">
        <v>0</v>
      </c>
      <c r="M19" s="70"/>
    </row>
    <row r="20" spans="1:13" ht="13.5">
      <c r="A20" s="205"/>
      <c r="B20" s="67" t="s">
        <v>95</v>
      </c>
      <c r="C20" s="68">
        <v>1910</v>
      </c>
      <c r="D20" s="69">
        <v>29</v>
      </c>
      <c r="E20" s="68">
        <v>872</v>
      </c>
      <c r="F20" s="69">
        <v>15</v>
      </c>
      <c r="G20" s="68">
        <v>203</v>
      </c>
      <c r="H20" s="69">
        <v>3</v>
      </c>
      <c r="I20" s="68">
        <v>558</v>
      </c>
      <c r="J20" s="69">
        <v>10</v>
      </c>
      <c r="K20" s="68">
        <v>111</v>
      </c>
      <c r="L20" s="69">
        <v>2</v>
      </c>
      <c r="M20" s="70"/>
    </row>
    <row r="21" spans="1:13" ht="13.5">
      <c r="A21" s="203" t="s">
        <v>5</v>
      </c>
      <c r="B21" s="67" t="s">
        <v>113</v>
      </c>
      <c r="C21" s="68">
        <v>57</v>
      </c>
      <c r="D21" s="69">
        <v>0</v>
      </c>
      <c r="E21" s="68">
        <v>45</v>
      </c>
      <c r="F21" s="69">
        <v>0</v>
      </c>
      <c r="G21" s="68">
        <v>15</v>
      </c>
      <c r="H21" s="69">
        <v>0</v>
      </c>
      <c r="I21" s="68">
        <v>26</v>
      </c>
      <c r="J21" s="69">
        <v>0</v>
      </c>
      <c r="K21" s="68">
        <v>4</v>
      </c>
      <c r="L21" s="69">
        <v>0</v>
      </c>
      <c r="M21" s="70"/>
    </row>
    <row r="22" spans="1:13" ht="13.5">
      <c r="A22" s="204"/>
      <c r="B22" s="67" t="s">
        <v>116</v>
      </c>
      <c r="C22" s="68">
        <v>8</v>
      </c>
      <c r="D22" s="69">
        <v>0</v>
      </c>
      <c r="E22" s="68">
        <v>5</v>
      </c>
      <c r="F22" s="69">
        <v>0</v>
      </c>
      <c r="G22" s="68">
        <v>0</v>
      </c>
      <c r="H22" s="69">
        <v>0</v>
      </c>
      <c r="I22" s="68">
        <v>4</v>
      </c>
      <c r="J22" s="69">
        <v>0</v>
      </c>
      <c r="K22" s="68">
        <v>1</v>
      </c>
      <c r="L22" s="69">
        <v>0</v>
      </c>
      <c r="M22" s="70"/>
    </row>
    <row r="23" spans="1:13" ht="13.5">
      <c r="A23" s="204"/>
      <c r="B23" s="67" t="s">
        <v>117</v>
      </c>
      <c r="C23" s="68">
        <v>12</v>
      </c>
      <c r="D23" s="69">
        <v>0</v>
      </c>
      <c r="E23" s="68">
        <v>4</v>
      </c>
      <c r="F23" s="69">
        <v>0</v>
      </c>
      <c r="G23" s="68">
        <v>1</v>
      </c>
      <c r="H23" s="69">
        <v>0</v>
      </c>
      <c r="I23" s="68">
        <v>3</v>
      </c>
      <c r="J23" s="69">
        <v>0</v>
      </c>
      <c r="K23" s="68">
        <v>0</v>
      </c>
      <c r="L23" s="69">
        <v>0</v>
      </c>
      <c r="M23" s="70"/>
    </row>
    <row r="24" spans="1:13" ht="13.5">
      <c r="A24" s="204"/>
      <c r="B24" s="67" t="s">
        <v>118</v>
      </c>
      <c r="C24" s="68">
        <v>16</v>
      </c>
      <c r="D24" s="69">
        <v>1</v>
      </c>
      <c r="E24" s="68">
        <v>9</v>
      </c>
      <c r="F24" s="69">
        <v>1</v>
      </c>
      <c r="G24" s="68">
        <v>7</v>
      </c>
      <c r="H24" s="69">
        <v>0</v>
      </c>
      <c r="I24" s="68">
        <v>2</v>
      </c>
      <c r="J24" s="69">
        <v>1</v>
      </c>
      <c r="K24" s="68">
        <v>0</v>
      </c>
      <c r="L24" s="69">
        <v>0</v>
      </c>
      <c r="M24" s="70"/>
    </row>
    <row r="25" spans="1:13" ht="13.5">
      <c r="A25" s="204"/>
      <c r="B25" s="67" t="s">
        <v>114</v>
      </c>
      <c r="C25" s="68">
        <v>4</v>
      </c>
      <c r="D25" s="69">
        <v>1</v>
      </c>
      <c r="E25" s="68">
        <v>2</v>
      </c>
      <c r="F25" s="69">
        <v>0</v>
      </c>
      <c r="G25" s="68">
        <v>1</v>
      </c>
      <c r="H25" s="69">
        <v>0</v>
      </c>
      <c r="I25" s="68">
        <v>0</v>
      </c>
      <c r="J25" s="69">
        <v>0</v>
      </c>
      <c r="K25" s="68">
        <v>1</v>
      </c>
      <c r="L25" s="69">
        <v>0</v>
      </c>
      <c r="M25" s="70"/>
    </row>
    <row r="26" spans="1:13" ht="13.5">
      <c r="A26" s="204"/>
      <c r="B26" s="67" t="s">
        <v>119</v>
      </c>
      <c r="C26" s="68">
        <v>14</v>
      </c>
      <c r="D26" s="69">
        <v>0</v>
      </c>
      <c r="E26" s="68">
        <v>12</v>
      </c>
      <c r="F26" s="69">
        <v>0</v>
      </c>
      <c r="G26" s="68">
        <v>3</v>
      </c>
      <c r="H26" s="69">
        <v>0</v>
      </c>
      <c r="I26" s="68">
        <v>9</v>
      </c>
      <c r="J26" s="69">
        <v>0</v>
      </c>
      <c r="K26" s="68">
        <v>0</v>
      </c>
      <c r="L26" s="69">
        <v>0</v>
      </c>
      <c r="M26" s="70"/>
    </row>
    <row r="27" spans="1:13" ht="13.5">
      <c r="A27" s="204"/>
      <c r="B27" s="67" t="s">
        <v>120</v>
      </c>
      <c r="C27" s="68">
        <v>31</v>
      </c>
      <c r="D27" s="69">
        <v>2</v>
      </c>
      <c r="E27" s="68">
        <v>15</v>
      </c>
      <c r="F27" s="69">
        <v>0</v>
      </c>
      <c r="G27" s="68">
        <v>8</v>
      </c>
      <c r="H27" s="69">
        <v>0</v>
      </c>
      <c r="I27" s="68">
        <v>7</v>
      </c>
      <c r="J27" s="69">
        <v>0</v>
      </c>
      <c r="K27" s="68">
        <v>0</v>
      </c>
      <c r="L27" s="69">
        <v>0</v>
      </c>
      <c r="M27" s="70"/>
    </row>
    <row r="28" spans="1:13" ht="13.5">
      <c r="A28" s="204"/>
      <c r="B28" s="67" t="s">
        <v>115</v>
      </c>
      <c r="C28" s="68">
        <v>22</v>
      </c>
      <c r="D28" s="69">
        <v>0</v>
      </c>
      <c r="E28" s="68">
        <v>13</v>
      </c>
      <c r="F28" s="69">
        <v>0</v>
      </c>
      <c r="G28" s="68">
        <v>9</v>
      </c>
      <c r="H28" s="69">
        <v>0</v>
      </c>
      <c r="I28" s="68">
        <v>3</v>
      </c>
      <c r="J28" s="69">
        <v>0</v>
      </c>
      <c r="K28" s="68">
        <v>1</v>
      </c>
      <c r="L28" s="69">
        <v>0</v>
      </c>
      <c r="M28" s="70"/>
    </row>
    <row r="29" spans="1:13" ht="13.5">
      <c r="A29" s="204"/>
      <c r="B29" s="67" t="s">
        <v>121</v>
      </c>
      <c r="C29" s="68">
        <v>103</v>
      </c>
      <c r="D29" s="69">
        <v>2</v>
      </c>
      <c r="E29" s="68">
        <v>82</v>
      </c>
      <c r="F29" s="69">
        <v>0</v>
      </c>
      <c r="G29" s="68">
        <v>16</v>
      </c>
      <c r="H29" s="69">
        <v>0</v>
      </c>
      <c r="I29" s="68">
        <v>56</v>
      </c>
      <c r="J29" s="69">
        <v>0</v>
      </c>
      <c r="K29" s="68">
        <v>10</v>
      </c>
      <c r="L29" s="69">
        <v>0</v>
      </c>
      <c r="M29" s="70"/>
    </row>
    <row r="30" spans="1:13" ht="13.5">
      <c r="A30" s="205"/>
      <c r="B30" s="67" t="s">
        <v>95</v>
      </c>
      <c r="C30" s="68">
        <v>267</v>
      </c>
      <c r="D30" s="69">
        <v>6</v>
      </c>
      <c r="E30" s="68">
        <v>187</v>
      </c>
      <c r="F30" s="69">
        <v>1</v>
      </c>
      <c r="G30" s="68">
        <v>60</v>
      </c>
      <c r="H30" s="69">
        <v>0</v>
      </c>
      <c r="I30" s="68">
        <v>110</v>
      </c>
      <c r="J30" s="69">
        <v>1</v>
      </c>
      <c r="K30" s="68">
        <v>17</v>
      </c>
      <c r="L30" s="69">
        <v>0</v>
      </c>
      <c r="M30" s="70"/>
    </row>
    <row r="31" spans="1:13" ht="13.5">
      <c r="A31" s="203" t="s">
        <v>6</v>
      </c>
      <c r="B31" s="67" t="s">
        <v>122</v>
      </c>
      <c r="C31" s="68">
        <v>13</v>
      </c>
      <c r="D31" s="69">
        <v>0</v>
      </c>
      <c r="E31" s="68">
        <v>11</v>
      </c>
      <c r="F31" s="69">
        <v>0</v>
      </c>
      <c r="G31" s="68">
        <v>7</v>
      </c>
      <c r="H31" s="69">
        <v>0</v>
      </c>
      <c r="I31" s="68">
        <v>4</v>
      </c>
      <c r="J31" s="69">
        <v>0</v>
      </c>
      <c r="K31" s="68">
        <v>0</v>
      </c>
      <c r="L31" s="69">
        <v>0</v>
      </c>
      <c r="M31" s="70"/>
    </row>
    <row r="32" spans="1:13" ht="13.5">
      <c r="A32" s="204"/>
      <c r="B32" s="67" t="s">
        <v>123</v>
      </c>
      <c r="C32" s="68">
        <v>34</v>
      </c>
      <c r="D32" s="69">
        <v>0</v>
      </c>
      <c r="E32" s="68">
        <v>12</v>
      </c>
      <c r="F32" s="69">
        <v>0</v>
      </c>
      <c r="G32" s="68">
        <v>7</v>
      </c>
      <c r="H32" s="69">
        <v>0</v>
      </c>
      <c r="I32" s="68">
        <v>4</v>
      </c>
      <c r="J32" s="69">
        <v>0</v>
      </c>
      <c r="K32" s="68">
        <v>1</v>
      </c>
      <c r="L32" s="69">
        <v>0</v>
      </c>
      <c r="M32" s="70"/>
    </row>
    <row r="33" spans="1:13" ht="13.5">
      <c r="A33" s="204"/>
      <c r="B33" s="67" t="s">
        <v>124</v>
      </c>
      <c r="C33" s="68">
        <v>11</v>
      </c>
      <c r="D33" s="69">
        <v>1</v>
      </c>
      <c r="E33" s="68">
        <v>9</v>
      </c>
      <c r="F33" s="69">
        <v>0</v>
      </c>
      <c r="G33" s="68">
        <v>5</v>
      </c>
      <c r="H33" s="69">
        <v>0</v>
      </c>
      <c r="I33" s="68">
        <v>2</v>
      </c>
      <c r="J33" s="69">
        <v>0</v>
      </c>
      <c r="K33" s="68">
        <v>2</v>
      </c>
      <c r="L33" s="69">
        <v>0</v>
      </c>
      <c r="M33" s="70"/>
    </row>
    <row r="34" spans="1:13" ht="13.5">
      <c r="A34" s="204"/>
      <c r="B34" s="67" t="s">
        <v>125</v>
      </c>
      <c r="C34" s="68">
        <v>167</v>
      </c>
      <c r="D34" s="69">
        <v>8</v>
      </c>
      <c r="E34" s="68">
        <v>120</v>
      </c>
      <c r="F34" s="69">
        <v>2</v>
      </c>
      <c r="G34" s="68">
        <v>32</v>
      </c>
      <c r="H34" s="69">
        <v>0</v>
      </c>
      <c r="I34" s="68">
        <v>64</v>
      </c>
      <c r="J34" s="69">
        <v>2</v>
      </c>
      <c r="K34" s="68">
        <v>24</v>
      </c>
      <c r="L34" s="69">
        <v>0</v>
      </c>
      <c r="M34" s="70"/>
    </row>
    <row r="35" spans="1:13" ht="13.5">
      <c r="A35" s="204"/>
      <c r="B35" s="67" t="s">
        <v>126</v>
      </c>
      <c r="C35" s="68">
        <v>137</v>
      </c>
      <c r="D35" s="69">
        <v>7</v>
      </c>
      <c r="E35" s="68">
        <v>97</v>
      </c>
      <c r="F35" s="69">
        <v>2</v>
      </c>
      <c r="G35" s="68">
        <v>30</v>
      </c>
      <c r="H35" s="69">
        <v>1</v>
      </c>
      <c r="I35" s="68">
        <v>58</v>
      </c>
      <c r="J35" s="69">
        <v>1</v>
      </c>
      <c r="K35" s="68">
        <v>9</v>
      </c>
      <c r="L35" s="69">
        <v>0</v>
      </c>
      <c r="M35" s="70"/>
    </row>
    <row r="36" spans="1:13" ht="13.5">
      <c r="A36" s="204"/>
      <c r="B36" s="67" t="s">
        <v>75</v>
      </c>
      <c r="C36" s="68">
        <v>15</v>
      </c>
      <c r="D36" s="69">
        <v>0</v>
      </c>
      <c r="E36" s="68">
        <v>9</v>
      </c>
      <c r="F36" s="69">
        <v>0</v>
      </c>
      <c r="G36" s="68">
        <v>1</v>
      </c>
      <c r="H36" s="69">
        <v>0</v>
      </c>
      <c r="I36" s="68">
        <v>6</v>
      </c>
      <c r="J36" s="69">
        <v>0</v>
      </c>
      <c r="K36" s="68">
        <v>2</v>
      </c>
      <c r="L36" s="69">
        <v>0</v>
      </c>
      <c r="M36" s="70"/>
    </row>
    <row r="37" spans="1:13" ht="13.5">
      <c r="A37" s="204"/>
      <c r="B37" s="67" t="s">
        <v>76</v>
      </c>
      <c r="C37" s="68">
        <v>4</v>
      </c>
      <c r="D37" s="69">
        <v>0</v>
      </c>
      <c r="E37" s="68">
        <v>4</v>
      </c>
      <c r="F37" s="69">
        <v>0</v>
      </c>
      <c r="G37" s="68">
        <v>2</v>
      </c>
      <c r="H37" s="69">
        <v>0</v>
      </c>
      <c r="I37" s="68">
        <v>1</v>
      </c>
      <c r="J37" s="69">
        <v>0</v>
      </c>
      <c r="K37" s="68">
        <v>1</v>
      </c>
      <c r="L37" s="69">
        <v>0</v>
      </c>
      <c r="M37" s="70"/>
    </row>
    <row r="38" spans="1:13" ht="13.5">
      <c r="A38" s="205"/>
      <c r="B38" s="67" t="s">
        <v>95</v>
      </c>
      <c r="C38" s="68">
        <v>381</v>
      </c>
      <c r="D38" s="69">
        <v>16</v>
      </c>
      <c r="E38" s="68">
        <v>262</v>
      </c>
      <c r="F38" s="69">
        <v>4</v>
      </c>
      <c r="G38" s="68">
        <v>84</v>
      </c>
      <c r="H38" s="69">
        <v>1</v>
      </c>
      <c r="I38" s="68">
        <v>139</v>
      </c>
      <c r="J38" s="69">
        <v>3</v>
      </c>
      <c r="K38" s="68">
        <v>39</v>
      </c>
      <c r="L38" s="69">
        <v>0</v>
      </c>
      <c r="M38" s="70"/>
    </row>
    <row r="39" spans="1:13" ht="13.5">
      <c r="A39" s="203" t="s">
        <v>7</v>
      </c>
      <c r="B39" s="67" t="s">
        <v>77</v>
      </c>
      <c r="C39" s="68">
        <v>1</v>
      </c>
      <c r="D39" s="69">
        <v>1</v>
      </c>
      <c r="E39" s="68">
        <v>0</v>
      </c>
      <c r="F39" s="69">
        <v>0</v>
      </c>
      <c r="G39" s="68">
        <v>0</v>
      </c>
      <c r="H39" s="69">
        <v>0</v>
      </c>
      <c r="I39" s="68">
        <v>0</v>
      </c>
      <c r="J39" s="69">
        <v>0</v>
      </c>
      <c r="K39" s="68">
        <v>0</v>
      </c>
      <c r="L39" s="69">
        <v>0</v>
      </c>
      <c r="M39" s="70"/>
    </row>
    <row r="40" spans="1:13" ht="13.5">
      <c r="A40" s="204"/>
      <c r="B40" s="67" t="s">
        <v>78</v>
      </c>
      <c r="C40" s="68">
        <v>5</v>
      </c>
      <c r="D40" s="69">
        <v>0</v>
      </c>
      <c r="E40" s="68">
        <v>5</v>
      </c>
      <c r="F40" s="69">
        <v>0</v>
      </c>
      <c r="G40" s="68">
        <v>0</v>
      </c>
      <c r="H40" s="69">
        <v>0</v>
      </c>
      <c r="I40" s="68">
        <v>5</v>
      </c>
      <c r="J40" s="69">
        <v>0</v>
      </c>
      <c r="K40" s="68">
        <v>0</v>
      </c>
      <c r="L40" s="69">
        <v>0</v>
      </c>
      <c r="M40" s="70"/>
    </row>
    <row r="41" spans="1:13" ht="13.5">
      <c r="A41" s="204"/>
      <c r="B41" s="67" t="s">
        <v>79</v>
      </c>
      <c r="C41" s="68">
        <v>11</v>
      </c>
      <c r="D41" s="69">
        <v>0</v>
      </c>
      <c r="E41" s="68">
        <v>5</v>
      </c>
      <c r="F41" s="69">
        <v>0</v>
      </c>
      <c r="G41" s="68">
        <v>2</v>
      </c>
      <c r="H41" s="69">
        <v>0</v>
      </c>
      <c r="I41" s="68">
        <v>2</v>
      </c>
      <c r="J41" s="69">
        <v>0</v>
      </c>
      <c r="K41" s="68">
        <v>1</v>
      </c>
      <c r="L41" s="69">
        <v>0</v>
      </c>
      <c r="M41" s="70"/>
    </row>
    <row r="42" spans="1:13" ht="13.5">
      <c r="A42" s="204"/>
      <c r="B42" s="67" t="s">
        <v>80</v>
      </c>
      <c r="C42" s="68">
        <v>9</v>
      </c>
      <c r="D42" s="69">
        <v>1</v>
      </c>
      <c r="E42" s="68">
        <v>8</v>
      </c>
      <c r="F42" s="69">
        <v>0</v>
      </c>
      <c r="G42" s="68">
        <v>0</v>
      </c>
      <c r="H42" s="69">
        <v>0</v>
      </c>
      <c r="I42" s="68">
        <v>6</v>
      </c>
      <c r="J42" s="69">
        <v>0</v>
      </c>
      <c r="K42" s="68">
        <v>2</v>
      </c>
      <c r="L42" s="69">
        <v>0</v>
      </c>
      <c r="M42" s="70"/>
    </row>
    <row r="43" spans="1:13" ht="13.5">
      <c r="A43" s="204"/>
      <c r="B43" s="67" t="s">
        <v>81</v>
      </c>
      <c r="C43" s="68">
        <v>7</v>
      </c>
      <c r="D43" s="69">
        <v>0</v>
      </c>
      <c r="E43" s="68">
        <v>6</v>
      </c>
      <c r="F43" s="69">
        <v>0</v>
      </c>
      <c r="G43" s="68">
        <v>2</v>
      </c>
      <c r="H43" s="69">
        <v>0</v>
      </c>
      <c r="I43" s="68">
        <v>2</v>
      </c>
      <c r="J43" s="69">
        <v>0</v>
      </c>
      <c r="K43" s="68">
        <v>2</v>
      </c>
      <c r="L43" s="69">
        <v>0</v>
      </c>
      <c r="M43" s="70"/>
    </row>
    <row r="44" spans="1:13" ht="13.5">
      <c r="A44" s="204"/>
      <c r="B44" s="67" t="s">
        <v>82</v>
      </c>
      <c r="C44" s="68">
        <v>4</v>
      </c>
      <c r="D44" s="69">
        <v>1</v>
      </c>
      <c r="E44" s="68">
        <v>0</v>
      </c>
      <c r="F44" s="69">
        <v>0</v>
      </c>
      <c r="G44" s="68">
        <v>0</v>
      </c>
      <c r="H44" s="69">
        <v>0</v>
      </c>
      <c r="I44" s="68">
        <v>0</v>
      </c>
      <c r="J44" s="69">
        <v>0</v>
      </c>
      <c r="K44" s="68">
        <v>0</v>
      </c>
      <c r="L44" s="69">
        <v>0</v>
      </c>
      <c r="M44" s="70"/>
    </row>
    <row r="45" spans="1:13" ht="13.5">
      <c r="A45" s="204"/>
      <c r="B45" s="67" t="s">
        <v>83</v>
      </c>
      <c r="C45" s="68">
        <v>9</v>
      </c>
      <c r="D45" s="69">
        <v>1</v>
      </c>
      <c r="E45" s="68">
        <v>0</v>
      </c>
      <c r="F45" s="69">
        <v>0</v>
      </c>
      <c r="G45" s="68">
        <v>0</v>
      </c>
      <c r="H45" s="69">
        <v>0</v>
      </c>
      <c r="I45" s="68">
        <v>0</v>
      </c>
      <c r="J45" s="69">
        <v>0</v>
      </c>
      <c r="K45" s="68">
        <v>0</v>
      </c>
      <c r="L45" s="69">
        <v>0</v>
      </c>
      <c r="M45" s="70"/>
    </row>
    <row r="46" spans="1:13" ht="13.5">
      <c r="A46" s="204"/>
      <c r="B46" s="67" t="s">
        <v>84</v>
      </c>
      <c r="C46" s="68">
        <v>13</v>
      </c>
      <c r="D46" s="69">
        <v>3</v>
      </c>
      <c r="E46" s="68">
        <v>6</v>
      </c>
      <c r="F46" s="69">
        <v>0</v>
      </c>
      <c r="G46" s="68">
        <v>2</v>
      </c>
      <c r="H46" s="69">
        <v>0</v>
      </c>
      <c r="I46" s="68">
        <v>4</v>
      </c>
      <c r="J46" s="69">
        <v>0</v>
      </c>
      <c r="K46" s="68">
        <v>0</v>
      </c>
      <c r="L46" s="69">
        <v>0</v>
      </c>
      <c r="M46" s="70"/>
    </row>
    <row r="47" spans="1:13" ht="13.5">
      <c r="A47" s="204"/>
      <c r="B47" s="67" t="s">
        <v>85</v>
      </c>
      <c r="C47" s="68">
        <v>0</v>
      </c>
      <c r="D47" s="69">
        <v>0</v>
      </c>
      <c r="E47" s="68">
        <v>0</v>
      </c>
      <c r="F47" s="69">
        <v>0</v>
      </c>
      <c r="G47" s="68">
        <v>0</v>
      </c>
      <c r="H47" s="69">
        <v>0</v>
      </c>
      <c r="I47" s="68">
        <v>0</v>
      </c>
      <c r="J47" s="69">
        <v>0</v>
      </c>
      <c r="K47" s="68">
        <v>0</v>
      </c>
      <c r="L47" s="69">
        <v>0</v>
      </c>
      <c r="M47" s="70"/>
    </row>
    <row r="48" spans="1:13" ht="13.5">
      <c r="A48" s="205"/>
      <c r="B48" s="67" t="s">
        <v>95</v>
      </c>
      <c r="C48" s="68">
        <v>59</v>
      </c>
      <c r="D48" s="69">
        <v>7</v>
      </c>
      <c r="E48" s="68">
        <v>30</v>
      </c>
      <c r="F48" s="69">
        <v>0</v>
      </c>
      <c r="G48" s="68">
        <v>6</v>
      </c>
      <c r="H48" s="69">
        <v>0</v>
      </c>
      <c r="I48" s="68">
        <v>19</v>
      </c>
      <c r="J48" s="69">
        <v>0</v>
      </c>
      <c r="K48" s="68">
        <v>5</v>
      </c>
      <c r="L48" s="69">
        <v>0</v>
      </c>
      <c r="M48" s="70"/>
    </row>
    <row r="49" spans="1:13" ht="13.5">
      <c r="A49" s="219" t="s">
        <v>8</v>
      </c>
      <c r="B49" s="67" t="s">
        <v>86</v>
      </c>
      <c r="C49" s="68">
        <v>27</v>
      </c>
      <c r="D49" s="69">
        <v>2</v>
      </c>
      <c r="E49" s="68">
        <v>15</v>
      </c>
      <c r="F49" s="69">
        <v>0</v>
      </c>
      <c r="G49" s="68">
        <v>1</v>
      </c>
      <c r="H49" s="69">
        <v>0</v>
      </c>
      <c r="I49" s="68">
        <v>12</v>
      </c>
      <c r="J49" s="69">
        <v>0</v>
      </c>
      <c r="K49" s="68">
        <v>2</v>
      </c>
      <c r="L49" s="69">
        <v>0</v>
      </c>
      <c r="M49" s="70"/>
    </row>
    <row r="50" spans="1:13" ht="13.5">
      <c r="A50" s="220"/>
      <c r="B50" s="67" t="s">
        <v>87</v>
      </c>
      <c r="C50" s="68">
        <v>2</v>
      </c>
      <c r="D50" s="69">
        <v>0</v>
      </c>
      <c r="E50" s="68">
        <v>1</v>
      </c>
      <c r="F50" s="69">
        <v>0</v>
      </c>
      <c r="G50" s="68">
        <v>0</v>
      </c>
      <c r="H50" s="69">
        <v>0</v>
      </c>
      <c r="I50" s="68">
        <v>1</v>
      </c>
      <c r="J50" s="69">
        <v>0</v>
      </c>
      <c r="K50" s="68">
        <v>0</v>
      </c>
      <c r="L50" s="69">
        <v>0</v>
      </c>
      <c r="M50" s="70"/>
    </row>
    <row r="51" spans="1:13" ht="13.5">
      <c r="A51" s="220"/>
      <c r="B51" s="67" t="s">
        <v>88</v>
      </c>
      <c r="C51" s="68">
        <v>0</v>
      </c>
      <c r="D51" s="69">
        <v>0</v>
      </c>
      <c r="E51" s="68">
        <v>0</v>
      </c>
      <c r="F51" s="69">
        <v>0</v>
      </c>
      <c r="G51" s="68">
        <v>0</v>
      </c>
      <c r="H51" s="69">
        <v>0</v>
      </c>
      <c r="I51" s="68">
        <v>0</v>
      </c>
      <c r="J51" s="69">
        <v>0</v>
      </c>
      <c r="K51" s="68">
        <v>0</v>
      </c>
      <c r="L51" s="69">
        <v>0</v>
      </c>
      <c r="M51" s="70"/>
    </row>
    <row r="52" spans="1:13" ht="13.5">
      <c r="A52" s="220"/>
      <c r="B52" s="67" t="s">
        <v>89</v>
      </c>
      <c r="C52" s="68">
        <v>14</v>
      </c>
      <c r="D52" s="69">
        <v>0</v>
      </c>
      <c r="E52" s="68">
        <v>0</v>
      </c>
      <c r="F52" s="69">
        <v>0</v>
      </c>
      <c r="G52" s="68">
        <v>0</v>
      </c>
      <c r="H52" s="69">
        <v>0</v>
      </c>
      <c r="I52" s="68">
        <v>0</v>
      </c>
      <c r="J52" s="69">
        <v>0</v>
      </c>
      <c r="K52" s="68">
        <v>0</v>
      </c>
      <c r="L52" s="69">
        <v>0</v>
      </c>
      <c r="M52" s="70"/>
    </row>
    <row r="53" spans="1:13" ht="13.5">
      <c r="A53" s="220"/>
      <c r="B53" s="67" t="s">
        <v>90</v>
      </c>
      <c r="C53" s="68">
        <v>8</v>
      </c>
      <c r="D53" s="69">
        <v>1</v>
      </c>
      <c r="E53" s="68">
        <v>7</v>
      </c>
      <c r="F53" s="69">
        <v>0</v>
      </c>
      <c r="G53" s="68">
        <v>1</v>
      </c>
      <c r="H53" s="69">
        <v>0</v>
      </c>
      <c r="I53" s="68">
        <v>6</v>
      </c>
      <c r="J53" s="69">
        <v>0</v>
      </c>
      <c r="K53" s="68">
        <v>0</v>
      </c>
      <c r="L53" s="69">
        <v>0</v>
      </c>
      <c r="M53" s="70"/>
    </row>
    <row r="54" spans="1:13" ht="13.5">
      <c r="A54" s="220"/>
      <c r="B54" s="67" t="s">
        <v>91</v>
      </c>
      <c r="C54" s="68">
        <v>1</v>
      </c>
      <c r="D54" s="69">
        <v>0</v>
      </c>
      <c r="E54" s="68">
        <v>0</v>
      </c>
      <c r="F54" s="69">
        <v>0</v>
      </c>
      <c r="G54" s="68">
        <v>0</v>
      </c>
      <c r="H54" s="69">
        <v>0</v>
      </c>
      <c r="I54" s="68">
        <v>0</v>
      </c>
      <c r="J54" s="69">
        <v>0</v>
      </c>
      <c r="K54" s="68">
        <v>0</v>
      </c>
      <c r="L54" s="69">
        <v>0</v>
      </c>
      <c r="M54" s="70"/>
    </row>
    <row r="55" spans="1:13" ht="13.5">
      <c r="A55" s="220"/>
      <c r="B55" s="67" t="s">
        <v>92</v>
      </c>
      <c r="C55" s="68">
        <v>4</v>
      </c>
      <c r="D55" s="69">
        <v>0</v>
      </c>
      <c r="E55" s="68">
        <v>3</v>
      </c>
      <c r="F55" s="69">
        <v>0</v>
      </c>
      <c r="G55" s="68">
        <v>0</v>
      </c>
      <c r="H55" s="69">
        <v>0</v>
      </c>
      <c r="I55" s="68">
        <v>3</v>
      </c>
      <c r="J55" s="69">
        <v>0</v>
      </c>
      <c r="K55" s="68">
        <v>0</v>
      </c>
      <c r="L55" s="69">
        <v>0</v>
      </c>
      <c r="M55" s="70"/>
    </row>
    <row r="56" spans="1:13" ht="13.5">
      <c r="A56" s="220"/>
      <c r="B56" s="67" t="s">
        <v>93</v>
      </c>
      <c r="C56" s="68">
        <v>0</v>
      </c>
      <c r="D56" s="69">
        <v>0</v>
      </c>
      <c r="E56" s="68">
        <v>0</v>
      </c>
      <c r="F56" s="69">
        <v>0</v>
      </c>
      <c r="G56" s="68">
        <v>0</v>
      </c>
      <c r="H56" s="69">
        <v>0</v>
      </c>
      <c r="I56" s="68">
        <v>0</v>
      </c>
      <c r="J56" s="69">
        <v>0</v>
      </c>
      <c r="K56" s="68">
        <v>0</v>
      </c>
      <c r="L56" s="69">
        <v>0</v>
      </c>
      <c r="M56" s="70"/>
    </row>
    <row r="57" spans="1:13" ht="13.5">
      <c r="A57" s="221"/>
      <c r="B57" s="67" t="s">
        <v>95</v>
      </c>
      <c r="C57" s="68">
        <v>56</v>
      </c>
      <c r="D57" s="69">
        <v>3</v>
      </c>
      <c r="E57" s="68">
        <v>26</v>
      </c>
      <c r="F57" s="69">
        <v>0</v>
      </c>
      <c r="G57" s="68">
        <v>2</v>
      </c>
      <c r="H57" s="69">
        <v>0</v>
      </c>
      <c r="I57" s="68">
        <v>22</v>
      </c>
      <c r="J57" s="69">
        <v>0</v>
      </c>
      <c r="K57" s="68">
        <v>2</v>
      </c>
      <c r="L57" s="69">
        <v>0</v>
      </c>
      <c r="M57" s="70"/>
    </row>
    <row r="58" spans="1:13" ht="13.5">
      <c r="A58" s="206" t="s">
        <v>9</v>
      </c>
      <c r="B58" s="207"/>
      <c r="C58" s="68">
        <v>2802</v>
      </c>
      <c r="D58" s="69">
        <v>66</v>
      </c>
      <c r="E58" s="68">
        <v>1458</v>
      </c>
      <c r="F58" s="69">
        <v>21</v>
      </c>
      <c r="G58" s="68">
        <v>403</v>
      </c>
      <c r="H58" s="69">
        <v>4</v>
      </c>
      <c r="I58" s="68">
        <v>878</v>
      </c>
      <c r="J58" s="69">
        <v>15</v>
      </c>
      <c r="K58" s="68">
        <v>177</v>
      </c>
      <c r="L58" s="69">
        <v>2</v>
      </c>
      <c r="M58" s="70"/>
    </row>
    <row r="59" ht="13.5">
      <c r="A59" s="58" t="s">
        <v>10</v>
      </c>
    </row>
    <row r="60" ht="13.5">
      <c r="A60" s="58" t="s">
        <v>11</v>
      </c>
    </row>
    <row r="61" ht="13.5">
      <c r="A61" s="58" t="s">
        <v>12</v>
      </c>
    </row>
  </sheetData>
  <sheetProtection/>
  <mergeCells count="14">
    <mergeCell ref="A3:B3"/>
    <mergeCell ref="A4:B4"/>
    <mergeCell ref="A49:A57"/>
    <mergeCell ref="A39:A48"/>
    <mergeCell ref="A31:A38"/>
    <mergeCell ref="A21:A30"/>
    <mergeCell ref="A5:A12"/>
    <mergeCell ref="A13:A20"/>
    <mergeCell ref="A58:B58"/>
    <mergeCell ref="K4:L4"/>
    <mergeCell ref="I4:J4"/>
    <mergeCell ref="G4:H4"/>
    <mergeCell ref="C3:D4"/>
    <mergeCell ref="E3:F4"/>
  </mergeCells>
  <printOptions/>
  <pageMargins left="0.3937007874015748" right="0.3937007874015748" top="0.3937007874015748" bottom="0.3937007874015748" header="0.1968503937007874" footer="0.1968503937007874"/>
  <pageSetup horizontalDpi="600" verticalDpi="600" orientation="portrait" paperSize="9"/>
  <headerFooter alignWithMargins="0">
    <oddHeader>&amp;L環境統計集　平成&amp;A年版</oddHeader>
    <oddFooter>&amp;C&amp;P/&amp;N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G55"/>
  <sheetViews>
    <sheetView zoomScalePageLayoutView="0" workbookViewId="0" topLeftCell="A1">
      <selection activeCell="Q57" sqref="Q57"/>
    </sheetView>
  </sheetViews>
  <sheetFormatPr defaultColWidth="8.50390625" defaultRowHeight="13.5"/>
  <cols>
    <col min="1" max="1" width="3.00390625" style="58" customWidth="1"/>
    <col min="2" max="2" width="8.50390625" style="58" customWidth="1"/>
    <col min="3" max="7" width="10.125" style="58" customWidth="1"/>
    <col min="8" max="16384" width="8.50390625" style="58" customWidth="1"/>
  </cols>
  <sheetData>
    <row r="1" ht="13.5">
      <c r="A1" s="58" t="s">
        <v>13</v>
      </c>
    </row>
    <row r="2" spans="1:7" ht="13.5">
      <c r="A2" s="212" t="s">
        <v>14</v>
      </c>
      <c r="B2" s="228"/>
      <c r="C2" s="206" t="s">
        <v>15</v>
      </c>
      <c r="D2" s="224"/>
      <c r="E2" s="224"/>
      <c r="F2" s="224"/>
      <c r="G2" s="207"/>
    </row>
    <row r="3" spans="1:7" ht="13.5">
      <c r="A3" s="229"/>
      <c r="B3" s="230"/>
      <c r="C3" s="231" t="s">
        <v>16</v>
      </c>
      <c r="D3" s="225" t="s">
        <v>17</v>
      </c>
      <c r="E3" s="226"/>
      <c r="F3" s="226"/>
      <c r="G3" s="227"/>
    </row>
    <row r="4" spans="1:7" ht="13.5">
      <c r="A4" s="210"/>
      <c r="B4" s="211"/>
      <c r="C4" s="232"/>
      <c r="D4" s="71"/>
      <c r="E4" s="72" t="s">
        <v>18</v>
      </c>
      <c r="F4" s="72" t="s">
        <v>19</v>
      </c>
      <c r="G4" s="72" t="s">
        <v>94</v>
      </c>
    </row>
    <row r="5" spans="1:7" ht="13.5">
      <c r="A5" s="233" t="s">
        <v>3</v>
      </c>
      <c r="B5" s="67" t="s">
        <v>99</v>
      </c>
      <c r="C5" s="73">
        <v>27</v>
      </c>
      <c r="D5" s="73">
        <v>20</v>
      </c>
      <c r="E5" s="73">
        <v>5</v>
      </c>
      <c r="F5" s="73">
        <v>15</v>
      </c>
      <c r="G5" s="73">
        <v>0</v>
      </c>
    </row>
    <row r="6" spans="1:7" ht="13.5">
      <c r="A6" s="222"/>
      <c r="B6" s="67" t="s">
        <v>100</v>
      </c>
      <c r="C6" s="73">
        <v>9</v>
      </c>
      <c r="D6" s="73">
        <v>2</v>
      </c>
      <c r="E6" s="73">
        <v>1</v>
      </c>
      <c r="F6" s="73">
        <v>1</v>
      </c>
      <c r="G6" s="73">
        <v>0</v>
      </c>
    </row>
    <row r="7" spans="1:7" ht="13.5">
      <c r="A7" s="222"/>
      <c r="B7" s="67" t="s">
        <v>101</v>
      </c>
      <c r="C7" s="73">
        <v>5</v>
      </c>
      <c r="D7" s="73">
        <v>3</v>
      </c>
      <c r="E7" s="73">
        <v>1</v>
      </c>
      <c r="F7" s="73">
        <v>2</v>
      </c>
      <c r="G7" s="73">
        <v>0</v>
      </c>
    </row>
    <row r="8" spans="1:7" ht="13.5">
      <c r="A8" s="222"/>
      <c r="B8" s="67" t="s">
        <v>102</v>
      </c>
      <c r="C8" s="73">
        <v>20</v>
      </c>
      <c r="D8" s="73">
        <v>17</v>
      </c>
      <c r="E8" s="73">
        <v>12</v>
      </c>
      <c r="F8" s="73">
        <v>4</v>
      </c>
      <c r="G8" s="73">
        <v>1</v>
      </c>
    </row>
    <row r="9" spans="1:7" ht="13.5">
      <c r="A9" s="222"/>
      <c r="B9" s="67" t="s">
        <v>103</v>
      </c>
      <c r="C9" s="73">
        <v>3</v>
      </c>
      <c r="D9" s="73">
        <v>2</v>
      </c>
      <c r="E9" s="73">
        <v>0</v>
      </c>
      <c r="F9" s="73">
        <v>2</v>
      </c>
      <c r="G9" s="73">
        <v>0</v>
      </c>
    </row>
    <row r="10" spans="1:7" ht="13.5">
      <c r="A10" s="222"/>
      <c r="B10" s="67" t="s">
        <v>104</v>
      </c>
      <c r="C10" s="73">
        <v>36</v>
      </c>
      <c r="D10" s="73">
        <v>15</v>
      </c>
      <c r="E10" s="73">
        <v>2</v>
      </c>
      <c r="F10" s="73">
        <v>13</v>
      </c>
      <c r="G10" s="73">
        <v>0</v>
      </c>
    </row>
    <row r="11" spans="1:7" ht="13.5">
      <c r="A11" s="222"/>
      <c r="B11" s="67" t="s">
        <v>105</v>
      </c>
      <c r="C11" s="73">
        <v>14</v>
      </c>
      <c r="D11" s="73">
        <v>9</v>
      </c>
      <c r="E11" s="73">
        <v>1</v>
      </c>
      <c r="F11" s="73">
        <v>6</v>
      </c>
      <c r="G11" s="73">
        <v>2</v>
      </c>
    </row>
    <row r="12" spans="1:7" ht="13.5">
      <c r="A12" s="222" t="s">
        <v>4</v>
      </c>
      <c r="B12" s="67" t="s">
        <v>106</v>
      </c>
      <c r="C12" s="73">
        <v>6</v>
      </c>
      <c r="D12" s="73">
        <v>3</v>
      </c>
      <c r="E12" s="73">
        <v>1</v>
      </c>
      <c r="F12" s="73">
        <v>1</v>
      </c>
      <c r="G12" s="73">
        <v>1</v>
      </c>
    </row>
    <row r="13" spans="1:7" ht="13.5">
      <c r="A13" s="222"/>
      <c r="B13" s="67" t="s">
        <v>107</v>
      </c>
      <c r="C13" s="73">
        <v>34</v>
      </c>
      <c r="D13" s="73">
        <v>23</v>
      </c>
      <c r="E13" s="73">
        <v>12</v>
      </c>
      <c r="F13" s="73">
        <v>10</v>
      </c>
      <c r="G13" s="73">
        <v>1</v>
      </c>
    </row>
    <row r="14" spans="1:7" ht="13.5">
      <c r="A14" s="222"/>
      <c r="B14" s="67" t="s">
        <v>108</v>
      </c>
      <c r="C14" s="73">
        <v>15</v>
      </c>
      <c r="D14" s="73">
        <v>11</v>
      </c>
      <c r="E14" s="73">
        <v>4</v>
      </c>
      <c r="F14" s="73">
        <v>7</v>
      </c>
      <c r="G14" s="73">
        <v>0</v>
      </c>
    </row>
    <row r="15" spans="1:7" ht="13.5">
      <c r="A15" s="222"/>
      <c r="B15" s="67" t="s">
        <v>109</v>
      </c>
      <c r="C15" s="73">
        <v>172</v>
      </c>
      <c r="D15" s="73">
        <v>77</v>
      </c>
      <c r="E15" s="73">
        <v>33</v>
      </c>
      <c r="F15" s="73">
        <v>33</v>
      </c>
      <c r="G15" s="73">
        <v>11</v>
      </c>
    </row>
    <row r="16" spans="1:7" ht="13.5">
      <c r="A16" s="222"/>
      <c r="B16" s="67" t="s">
        <v>110</v>
      </c>
      <c r="C16" s="73">
        <v>123</v>
      </c>
      <c r="D16" s="73">
        <v>62</v>
      </c>
      <c r="E16" s="73">
        <v>38</v>
      </c>
      <c r="F16" s="73">
        <v>20</v>
      </c>
      <c r="G16" s="73">
        <v>4</v>
      </c>
    </row>
    <row r="17" spans="1:7" ht="13.5">
      <c r="A17" s="222"/>
      <c r="B17" s="67" t="s">
        <v>111</v>
      </c>
      <c r="C17" s="73">
        <v>681</v>
      </c>
      <c r="D17" s="73">
        <v>248</v>
      </c>
      <c r="E17" s="73">
        <v>187</v>
      </c>
      <c r="F17" s="73">
        <v>31</v>
      </c>
      <c r="G17" s="73">
        <v>30</v>
      </c>
    </row>
    <row r="18" spans="1:7" ht="13.5">
      <c r="A18" s="222"/>
      <c r="B18" s="67" t="s">
        <v>112</v>
      </c>
      <c r="C18" s="73">
        <v>332</v>
      </c>
      <c r="D18" s="73">
        <v>209</v>
      </c>
      <c r="E18" s="73">
        <v>118</v>
      </c>
      <c r="F18" s="73">
        <v>62</v>
      </c>
      <c r="G18" s="73">
        <v>29</v>
      </c>
    </row>
    <row r="19" spans="1:7" ht="13.5">
      <c r="A19" s="222" t="s">
        <v>5</v>
      </c>
      <c r="B19" s="67" t="s">
        <v>113</v>
      </c>
      <c r="C19" s="73">
        <v>49</v>
      </c>
      <c r="D19" s="73">
        <v>37</v>
      </c>
      <c r="E19" s="73">
        <v>20</v>
      </c>
      <c r="F19" s="73">
        <v>14</v>
      </c>
      <c r="G19" s="73">
        <v>3</v>
      </c>
    </row>
    <row r="20" spans="1:7" ht="13.5">
      <c r="A20" s="222"/>
      <c r="B20" s="67" t="s">
        <v>116</v>
      </c>
      <c r="C20" s="73">
        <v>8</v>
      </c>
      <c r="D20" s="73">
        <v>5</v>
      </c>
      <c r="E20" s="73">
        <v>4</v>
      </c>
      <c r="F20" s="73">
        <v>0</v>
      </c>
      <c r="G20" s="73">
        <v>1</v>
      </c>
    </row>
    <row r="21" spans="1:7" ht="13.5">
      <c r="A21" s="222"/>
      <c r="B21" s="67" t="s">
        <v>117</v>
      </c>
      <c r="C21" s="73">
        <v>8</v>
      </c>
      <c r="D21" s="73">
        <v>4</v>
      </c>
      <c r="E21" s="73">
        <v>3</v>
      </c>
      <c r="F21" s="73">
        <v>1</v>
      </c>
      <c r="G21" s="73">
        <v>0</v>
      </c>
    </row>
    <row r="22" spans="1:7" ht="13.5">
      <c r="A22" s="222"/>
      <c r="B22" s="67" t="s">
        <v>118</v>
      </c>
      <c r="C22" s="73">
        <v>14</v>
      </c>
      <c r="D22" s="73">
        <v>8</v>
      </c>
      <c r="E22" s="73">
        <v>1</v>
      </c>
      <c r="F22" s="73">
        <v>7</v>
      </c>
      <c r="G22" s="73">
        <v>0</v>
      </c>
    </row>
    <row r="23" spans="1:7" ht="13.5">
      <c r="A23" s="222"/>
      <c r="B23" s="67" t="s">
        <v>114</v>
      </c>
      <c r="C23" s="73">
        <v>3</v>
      </c>
      <c r="D23" s="73">
        <v>2</v>
      </c>
      <c r="E23" s="73">
        <v>0</v>
      </c>
      <c r="F23" s="73">
        <v>1</v>
      </c>
      <c r="G23" s="73">
        <v>1</v>
      </c>
    </row>
    <row r="24" spans="1:7" ht="13.5">
      <c r="A24" s="222"/>
      <c r="B24" s="67" t="s">
        <v>119</v>
      </c>
      <c r="C24" s="73">
        <v>9</v>
      </c>
      <c r="D24" s="73">
        <v>7</v>
      </c>
      <c r="E24" s="73">
        <v>4</v>
      </c>
      <c r="F24" s="73">
        <v>3</v>
      </c>
      <c r="G24" s="73">
        <v>0</v>
      </c>
    </row>
    <row r="25" spans="1:7" ht="13.5">
      <c r="A25" s="222"/>
      <c r="B25" s="67" t="s">
        <v>120</v>
      </c>
      <c r="C25" s="73">
        <v>27</v>
      </c>
      <c r="D25" s="73">
        <v>13</v>
      </c>
      <c r="E25" s="73">
        <v>6</v>
      </c>
      <c r="F25" s="73">
        <v>7</v>
      </c>
      <c r="G25" s="73">
        <v>0</v>
      </c>
    </row>
    <row r="26" spans="1:7" ht="13.5">
      <c r="A26" s="222"/>
      <c r="B26" s="67" t="s">
        <v>115</v>
      </c>
      <c r="C26" s="73">
        <v>20</v>
      </c>
      <c r="D26" s="73">
        <v>11</v>
      </c>
      <c r="E26" s="73">
        <v>2</v>
      </c>
      <c r="F26" s="73">
        <v>8</v>
      </c>
      <c r="G26" s="73">
        <v>1</v>
      </c>
    </row>
    <row r="27" spans="1:7" ht="13.5">
      <c r="A27" s="222"/>
      <c r="B27" s="67" t="s">
        <v>121</v>
      </c>
      <c r="C27" s="73">
        <v>74</v>
      </c>
      <c r="D27" s="73">
        <v>60</v>
      </c>
      <c r="E27" s="73">
        <v>40</v>
      </c>
      <c r="F27" s="73">
        <v>12</v>
      </c>
      <c r="G27" s="73">
        <v>8</v>
      </c>
    </row>
    <row r="28" spans="1:7" ht="13.5">
      <c r="A28" s="222" t="s">
        <v>6</v>
      </c>
      <c r="B28" s="67" t="s">
        <v>122</v>
      </c>
      <c r="C28" s="73">
        <v>10</v>
      </c>
      <c r="D28" s="73">
        <v>7</v>
      </c>
      <c r="E28" s="73">
        <v>3</v>
      </c>
      <c r="F28" s="73">
        <v>4</v>
      </c>
      <c r="G28" s="73">
        <v>0</v>
      </c>
    </row>
    <row r="29" spans="1:7" ht="13.5">
      <c r="A29" s="222"/>
      <c r="B29" s="67" t="s">
        <v>123</v>
      </c>
      <c r="C29" s="73">
        <v>30</v>
      </c>
      <c r="D29" s="73">
        <v>9</v>
      </c>
      <c r="E29" s="73">
        <v>2</v>
      </c>
      <c r="F29" s="73">
        <v>7</v>
      </c>
      <c r="G29" s="73">
        <v>0</v>
      </c>
    </row>
    <row r="30" spans="1:7" ht="13.5">
      <c r="A30" s="222"/>
      <c r="B30" s="67" t="s">
        <v>124</v>
      </c>
      <c r="C30" s="73">
        <v>10</v>
      </c>
      <c r="D30" s="73">
        <v>9</v>
      </c>
      <c r="E30" s="73">
        <v>2</v>
      </c>
      <c r="F30" s="73">
        <v>5</v>
      </c>
      <c r="G30" s="73">
        <v>2</v>
      </c>
    </row>
    <row r="31" spans="1:7" ht="13.5">
      <c r="A31" s="222"/>
      <c r="B31" s="67" t="s">
        <v>125</v>
      </c>
      <c r="C31" s="73">
        <v>121</v>
      </c>
      <c r="D31" s="73">
        <v>87</v>
      </c>
      <c r="E31" s="73">
        <v>38</v>
      </c>
      <c r="F31" s="73">
        <v>32</v>
      </c>
      <c r="G31" s="73">
        <v>17</v>
      </c>
    </row>
    <row r="32" spans="1:7" ht="13.5">
      <c r="A32" s="222"/>
      <c r="B32" s="67" t="s">
        <v>126</v>
      </c>
      <c r="C32" s="73">
        <v>107</v>
      </c>
      <c r="D32" s="73">
        <v>72</v>
      </c>
      <c r="E32" s="73">
        <v>41</v>
      </c>
      <c r="F32" s="73">
        <v>26</v>
      </c>
      <c r="G32" s="73">
        <v>5</v>
      </c>
    </row>
    <row r="33" spans="1:7" ht="13.5">
      <c r="A33" s="222"/>
      <c r="B33" s="67" t="s">
        <v>75</v>
      </c>
      <c r="C33" s="73">
        <v>13</v>
      </c>
      <c r="D33" s="73">
        <v>7</v>
      </c>
      <c r="E33" s="73">
        <v>4</v>
      </c>
      <c r="F33" s="73">
        <v>1</v>
      </c>
      <c r="G33" s="73">
        <v>2</v>
      </c>
    </row>
    <row r="34" spans="1:7" ht="13.5">
      <c r="A34" s="222"/>
      <c r="B34" s="67" t="s">
        <v>76</v>
      </c>
      <c r="C34" s="73">
        <v>3</v>
      </c>
      <c r="D34" s="73">
        <v>3</v>
      </c>
      <c r="E34" s="73">
        <v>1</v>
      </c>
      <c r="F34" s="73">
        <v>2</v>
      </c>
      <c r="G34" s="73">
        <v>0</v>
      </c>
    </row>
    <row r="35" spans="1:7" ht="13.5">
      <c r="A35" s="222" t="s">
        <v>7</v>
      </c>
      <c r="B35" s="67" t="s">
        <v>77</v>
      </c>
      <c r="C35" s="73">
        <v>0</v>
      </c>
      <c r="D35" s="73">
        <v>0</v>
      </c>
      <c r="E35" s="73">
        <v>0</v>
      </c>
      <c r="F35" s="73">
        <v>0</v>
      </c>
      <c r="G35" s="73">
        <v>0</v>
      </c>
    </row>
    <row r="36" spans="1:7" ht="13.5">
      <c r="A36" s="222"/>
      <c r="B36" s="67" t="s">
        <v>78</v>
      </c>
      <c r="C36" s="73">
        <v>1</v>
      </c>
      <c r="D36" s="73">
        <v>1</v>
      </c>
      <c r="E36" s="73">
        <v>1</v>
      </c>
      <c r="F36" s="73">
        <v>0</v>
      </c>
      <c r="G36" s="73">
        <v>0</v>
      </c>
    </row>
    <row r="37" spans="1:7" ht="13.5">
      <c r="A37" s="222"/>
      <c r="B37" s="67" t="s">
        <v>79</v>
      </c>
      <c r="C37" s="73">
        <v>8</v>
      </c>
      <c r="D37" s="73">
        <v>3</v>
      </c>
      <c r="E37" s="73">
        <v>1</v>
      </c>
      <c r="F37" s="73">
        <v>2</v>
      </c>
      <c r="G37" s="73">
        <v>0</v>
      </c>
    </row>
    <row r="38" spans="1:7" ht="13.5">
      <c r="A38" s="222"/>
      <c r="B38" s="67" t="s">
        <v>80</v>
      </c>
      <c r="C38" s="73">
        <v>5</v>
      </c>
      <c r="D38" s="73">
        <v>5</v>
      </c>
      <c r="E38" s="73">
        <v>4</v>
      </c>
      <c r="F38" s="73">
        <v>0</v>
      </c>
      <c r="G38" s="73">
        <v>1</v>
      </c>
    </row>
    <row r="39" spans="1:7" ht="13.5">
      <c r="A39" s="222"/>
      <c r="B39" s="67" t="s">
        <v>81</v>
      </c>
      <c r="C39" s="73">
        <v>7</v>
      </c>
      <c r="D39" s="73">
        <v>6</v>
      </c>
      <c r="E39" s="73">
        <v>2</v>
      </c>
      <c r="F39" s="73">
        <v>2</v>
      </c>
      <c r="G39" s="73">
        <v>2</v>
      </c>
    </row>
    <row r="40" spans="1:7" ht="13.5">
      <c r="A40" s="222"/>
      <c r="B40" s="67" t="s">
        <v>82</v>
      </c>
      <c r="C40" s="73">
        <v>2</v>
      </c>
      <c r="D40" s="73">
        <v>0</v>
      </c>
      <c r="E40" s="73">
        <v>0</v>
      </c>
      <c r="F40" s="73">
        <v>0</v>
      </c>
      <c r="G40" s="73">
        <v>0</v>
      </c>
    </row>
    <row r="41" spans="1:7" ht="13.5">
      <c r="A41" s="222"/>
      <c r="B41" s="67" t="s">
        <v>83</v>
      </c>
      <c r="C41" s="73">
        <v>8</v>
      </c>
      <c r="D41" s="73">
        <v>0</v>
      </c>
      <c r="E41" s="73">
        <v>0</v>
      </c>
      <c r="F41" s="73">
        <v>0</v>
      </c>
      <c r="G41" s="73">
        <v>0</v>
      </c>
    </row>
    <row r="42" spans="1:7" ht="13.5">
      <c r="A42" s="222"/>
      <c r="B42" s="67" t="s">
        <v>84</v>
      </c>
      <c r="C42" s="73">
        <v>8</v>
      </c>
      <c r="D42" s="73">
        <v>4</v>
      </c>
      <c r="E42" s="73">
        <v>3</v>
      </c>
      <c r="F42" s="73">
        <v>1</v>
      </c>
      <c r="G42" s="73">
        <v>0</v>
      </c>
    </row>
    <row r="43" spans="1:7" ht="13.5">
      <c r="A43" s="222"/>
      <c r="B43" s="67" t="s">
        <v>85</v>
      </c>
      <c r="C43" s="73">
        <v>0</v>
      </c>
      <c r="D43" s="73">
        <v>0</v>
      </c>
      <c r="E43" s="73">
        <v>0</v>
      </c>
      <c r="F43" s="73">
        <v>0</v>
      </c>
      <c r="G43" s="73">
        <v>0</v>
      </c>
    </row>
    <row r="44" spans="1:7" ht="13.5">
      <c r="A44" s="223" t="s">
        <v>8</v>
      </c>
      <c r="B44" s="67" t="s">
        <v>86</v>
      </c>
      <c r="C44" s="73">
        <v>21</v>
      </c>
      <c r="D44" s="73">
        <v>11</v>
      </c>
      <c r="E44" s="73">
        <v>9</v>
      </c>
      <c r="F44" s="73">
        <v>1</v>
      </c>
      <c r="G44" s="73">
        <v>1</v>
      </c>
    </row>
    <row r="45" spans="1:7" ht="13.5">
      <c r="A45" s="223"/>
      <c r="B45" s="67" t="s">
        <v>87</v>
      </c>
      <c r="C45" s="73">
        <v>2</v>
      </c>
      <c r="D45" s="73">
        <v>1</v>
      </c>
      <c r="E45" s="73">
        <v>1</v>
      </c>
      <c r="F45" s="73">
        <v>0</v>
      </c>
      <c r="G45" s="73">
        <v>0</v>
      </c>
    </row>
    <row r="46" spans="1:7" ht="13.5">
      <c r="A46" s="223"/>
      <c r="B46" s="67" t="s">
        <v>88</v>
      </c>
      <c r="C46" s="73">
        <v>0</v>
      </c>
      <c r="D46" s="73">
        <v>0</v>
      </c>
      <c r="E46" s="73">
        <v>0</v>
      </c>
      <c r="F46" s="73">
        <v>0</v>
      </c>
      <c r="G46" s="73">
        <v>0</v>
      </c>
    </row>
    <row r="47" spans="1:7" ht="13.5">
      <c r="A47" s="223"/>
      <c r="B47" s="67" t="s">
        <v>89</v>
      </c>
      <c r="C47" s="73">
        <v>14</v>
      </c>
      <c r="D47" s="73">
        <v>0</v>
      </c>
      <c r="E47" s="73">
        <v>0</v>
      </c>
      <c r="F47" s="73">
        <v>0</v>
      </c>
      <c r="G47" s="73">
        <v>0</v>
      </c>
    </row>
    <row r="48" spans="1:7" ht="13.5">
      <c r="A48" s="223"/>
      <c r="B48" s="67" t="s">
        <v>90</v>
      </c>
      <c r="C48" s="73">
        <v>7</v>
      </c>
      <c r="D48" s="73">
        <v>7</v>
      </c>
      <c r="E48" s="73">
        <v>6</v>
      </c>
      <c r="F48" s="73">
        <v>1</v>
      </c>
      <c r="G48" s="73">
        <v>0</v>
      </c>
    </row>
    <row r="49" spans="1:7" ht="13.5">
      <c r="A49" s="223"/>
      <c r="B49" s="67" t="s">
        <v>91</v>
      </c>
      <c r="C49" s="73">
        <v>1</v>
      </c>
      <c r="D49" s="73">
        <v>0</v>
      </c>
      <c r="E49" s="73">
        <v>0</v>
      </c>
      <c r="F49" s="73">
        <v>0</v>
      </c>
      <c r="G49" s="73">
        <v>0</v>
      </c>
    </row>
    <row r="50" spans="1:7" ht="13.5">
      <c r="A50" s="223"/>
      <c r="B50" s="67" t="s">
        <v>92</v>
      </c>
      <c r="C50" s="73">
        <v>3</v>
      </c>
      <c r="D50" s="73">
        <v>2</v>
      </c>
      <c r="E50" s="73">
        <v>2</v>
      </c>
      <c r="F50" s="73">
        <v>0</v>
      </c>
      <c r="G50" s="73">
        <v>0</v>
      </c>
    </row>
    <row r="51" spans="1:7" ht="13.5">
      <c r="A51" s="223"/>
      <c r="B51" s="67" t="s">
        <v>93</v>
      </c>
      <c r="C51" s="73">
        <v>0</v>
      </c>
      <c r="D51" s="73">
        <v>0</v>
      </c>
      <c r="E51" s="73">
        <v>0</v>
      </c>
      <c r="F51" s="73">
        <v>0</v>
      </c>
      <c r="G51" s="73">
        <v>0</v>
      </c>
    </row>
    <row r="52" spans="1:7" ht="13.5">
      <c r="A52" s="206" t="s">
        <v>9</v>
      </c>
      <c r="B52" s="207"/>
      <c r="C52" s="73">
        <v>2070</v>
      </c>
      <c r="D52" s="73">
        <v>1082</v>
      </c>
      <c r="E52" s="73">
        <v>615</v>
      </c>
      <c r="F52" s="73">
        <v>344</v>
      </c>
      <c r="G52" s="73">
        <v>123</v>
      </c>
    </row>
    <row r="53" ht="13.5">
      <c r="A53" s="58" t="s">
        <v>20</v>
      </c>
    </row>
    <row r="54" ht="13.5">
      <c r="A54" s="58" t="s">
        <v>21</v>
      </c>
    </row>
    <row r="55" ht="13.5">
      <c r="A55" s="58" t="s">
        <v>22</v>
      </c>
    </row>
  </sheetData>
  <sheetProtection/>
  <mergeCells count="11">
    <mergeCell ref="A5:A11"/>
    <mergeCell ref="A12:A18"/>
    <mergeCell ref="A19:A27"/>
    <mergeCell ref="A52:B52"/>
    <mergeCell ref="A44:A51"/>
    <mergeCell ref="C2:G2"/>
    <mergeCell ref="D3:G3"/>
    <mergeCell ref="A28:A34"/>
    <mergeCell ref="A35:A43"/>
    <mergeCell ref="A2:B4"/>
    <mergeCell ref="C3:C4"/>
  </mergeCells>
  <printOptions/>
  <pageMargins left="0.3937007874015748" right="0.7874015748031497" top="0.3937007874015748" bottom="0.3937007874015748" header="0.1968503937007874" footer="0.1968503937007874"/>
  <pageSetup horizontalDpi="600" verticalDpi="600" orientation="portrait" paperSize="9"/>
  <headerFooter alignWithMargins="0">
    <oddHeader>&amp;L環境統計集平成&amp;A年版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/>
  <cp:lastPrinted>2014-07-28T06:45:15Z</cp:lastPrinted>
  <dcterms:created xsi:type="dcterms:W3CDTF">2007-02-09T08:36:08Z</dcterms:created>
  <dcterms:modified xsi:type="dcterms:W3CDTF">2014-08-01T00:58:51Z</dcterms:modified>
  <cp:category/>
  <cp:version/>
  <cp:contentType/>
  <cp:contentStatus/>
</cp:coreProperties>
</file>