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0" windowHeight="11640" activeTab="0"/>
  </bookViews>
  <sheets>
    <sheet name="26" sheetId="1" r:id="rId1"/>
    <sheet name="25" sheetId="2" r:id="rId2"/>
    <sheet name="24" sheetId="3" r:id="rId3"/>
    <sheet name="23" sheetId="4" r:id="rId4"/>
    <sheet name="22" sheetId="5" r:id="rId5"/>
    <sheet name="21" sheetId="6" r:id="rId6"/>
    <sheet name="20-18" sheetId="7" r:id="rId7"/>
    <sheet name="17" sheetId="8" r:id="rId8"/>
  </sheets>
  <definedNames>
    <definedName name="_xlnm.Print_Area" localSheetId="7">'17'!$A$2:$J$18</definedName>
    <definedName name="_xlnm.Print_Area" localSheetId="0">'26'!$A$1:$W$75</definedName>
    <definedName name="_xlnm.Print_Area">'20-18'!$A$2:$J$18</definedName>
  </definedNames>
  <calcPr fullCalcOnLoad="1"/>
</workbook>
</file>

<file path=xl/sharedStrings.xml><?xml version="1.0" encoding="utf-8"?>
<sst xmlns="http://schemas.openxmlformats.org/spreadsheetml/2006/main" count="1704" uniqueCount="373">
  <si>
    <t>ハイマツを主とする高山性植生</t>
  </si>
  <si>
    <t>立入制限地区なし</t>
  </si>
  <si>
    <t>遠音別岳</t>
  </si>
  <si>
    <t>北海道上川郡新得町</t>
  </si>
  <si>
    <t>エゾマツ・トドマツを主とする亜寒帯針葉樹林</t>
  </si>
  <si>
    <t>十勝川源流部</t>
  </si>
  <si>
    <t>東京都小笠原村</t>
  </si>
  <si>
    <t>木生シダ、雲霧林の発達する熱帯･亜熱帯植生、海蝕地形、海鳥</t>
  </si>
  <si>
    <t>全域立入制限地区(58.6.2指定)</t>
  </si>
  <si>
    <t>南硫黄島</t>
  </si>
  <si>
    <t>ツガを主とする温帯針葉樹林、亜寒帯針葉樹林</t>
  </si>
  <si>
    <t>大井川源流部</t>
  </si>
  <si>
    <t>スギを主とする温帯針葉樹林、イスノキ・ウラジロガシ等を主とする照葉樹林</t>
  </si>
  <si>
    <t>屋久島</t>
  </si>
  <si>
    <t>合計</t>
  </si>
  <si>
    <t>5地域</t>
  </si>
  <si>
    <t>北海道島牧郡島牧村</t>
  </si>
  <si>
    <t>国有地
(国有林)</t>
  </si>
  <si>
    <t>北限に近いブナ天然林、石灰岩地植生</t>
  </si>
  <si>
    <t>全域特別地区
全域野生動植物保護地区</t>
  </si>
  <si>
    <t>大平山</t>
  </si>
  <si>
    <t>青森県西津軽郡鯵ヶ沢町、深浦町、中津軽郡西目屋村
秋田県山本郡藤里町</t>
  </si>
  <si>
    <t>日本最大級のブナ天然林、クマゲラ等稀少動植物相</t>
  </si>
  <si>
    <t>一部特別地区(9,844ha)
一部野生動植物保護地区(9,844ha)</t>
  </si>
  <si>
    <t>白神山地</t>
  </si>
  <si>
    <t>岩手県和賀郡沢内村</t>
  </si>
  <si>
    <t>ブナ・ミヤマナラ天然林、ハイマツ群落、雪田植生</t>
  </si>
  <si>
    <t>和賀岳</t>
  </si>
  <si>
    <t>岩手県下閉伊郡川井村</t>
  </si>
  <si>
    <t>高山･亜高山性植生、蛇紋岩地植生､アカエゾマツ天然林</t>
  </si>
  <si>
    <t>海域特別地区</t>
  </si>
  <si>
    <t>高山風衝低木林､ブナ・ミヤマナラ天然林､雪田植生</t>
  </si>
  <si>
    <t>利根川源流部</t>
  </si>
  <si>
    <t>国有地
(国有林)
民有地</t>
  </si>
  <si>
    <t>ブナ・シコクシラベ天然林</t>
  </si>
  <si>
    <t>愛媛県(国有地31ha　民有地2ha)
高知県(国有地504ha)
全域特別地区
一部野生動植物保護地区(259ha)</t>
  </si>
  <si>
    <t>笹ヶ峰</t>
  </si>
  <si>
    <t>南限に近いブナ天然林</t>
  </si>
  <si>
    <t>白髪岳</t>
  </si>
  <si>
    <t>イスノキ・ウラジロガシを主とする照葉樹林</t>
  </si>
  <si>
    <t>稲尾岳</t>
  </si>
  <si>
    <t>沖縄県八重山郡竹富町</t>
  </si>
  <si>
    <t>海面</t>
  </si>
  <si>
    <t>アザミサンゴの大群林､サンゴ礁</t>
  </si>
  <si>
    <t>全域海中特別地区</t>
  </si>
  <si>
    <t>崎山湾</t>
  </si>
  <si>
    <t>10地域</t>
  </si>
  <si>
    <t>都道府県自然環境保全地域都道府県別面積総括表</t>
  </si>
  <si>
    <t>(B)/(A)</t>
  </si>
  <si>
    <t>都道府県</t>
  </si>
  <si>
    <t>県土面積</t>
  </si>
  <si>
    <t>特別</t>
  </si>
  <si>
    <t>％</t>
  </si>
  <si>
    <t>(A)</t>
  </si>
  <si>
    <t>(B)</t>
  </si>
  <si>
    <t>特別地区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</si>
  <si>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</si>
  <si>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</si>
  <si>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</si>
  <si>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</si>
  <si>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</si>
  <si>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</si>
  <si>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</si>
  <si>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</si>
  <si>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</si>
  <si>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</si>
  <si>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</si>
  <si>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</si>
  <si>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</si>
  <si>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</si>
  <si>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</si>
  <si>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</si>
  <si>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</si>
  <si>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</si>
  <si>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</si>
  <si>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</si>
  <si>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</si>
  <si>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</si>
  <si>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</si>
  <si>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</si>
  <si>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</si>
  <si>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</si>
  <si>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</si>
  <si>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</si>
  <si>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</si>
  <si>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</si>
  <si>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</si>
  <si>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</si>
  <si>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</si>
  <si>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</si>
  <si>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</si>
  <si>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</si>
  <si>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</si>
  <si>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</si>
  <si>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</si>
  <si>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</si>
  <si>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</si>
  <si>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</si>
  <si>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</si>
  <si>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</si>
  <si>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</si>
  <si>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</si>
  <si>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</si>
  <si>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境界未定地域</t>
  </si>
  <si>
    <t>合計</t>
  </si>
  <si>
    <t>〃</t>
  </si>
  <si>
    <t>自然環境保全地域等指定総括表</t>
  </si>
  <si>
    <t>おんねべつだけ</t>
  </si>
  <si>
    <t>とかちがわげんりゅうぶ</t>
  </si>
  <si>
    <t>〃</t>
  </si>
  <si>
    <t>　　　〃</t>
  </si>
  <si>
    <t>〃</t>
  </si>
  <si>
    <t>おおいがわげんりゅうぶ</t>
  </si>
  <si>
    <t>〃</t>
  </si>
  <si>
    <t>やくしま</t>
  </si>
  <si>
    <t>自然環境保全地域</t>
  </si>
  <si>
    <t>おおひらやま</t>
  </si>
  <si>
    <t>しらかみさんち</t>
  </si>
  <si>
    <t>〃</t>
  </si>
  <si>
    <t>わがだけ</t>
  </si>
  <si>
    <t>〃</t>
  </si>
  <si>
    <t>はやちね</t>
  </si>
  <si>
    <t>おおさびやま</t>
  </si>
  <si>
    <t>とねがわげんりゅうぶ</t>
  </si>
  <si>
    <t>〃</t>
  </si>
  <si>
    <t>しらがだけ</t>
  </si>
  <si>
    <t>いなおだけ</t>
  </si>
  <si>
    <t>　　　　　　〃</t>
  </si>
  <si>
    <t>さきやまわん</t>
  </si>
  <si>
    <t>北海道斜里郡斜里町
目梨郡羅臼町</t>
  </si>
  <si>
    <t>指定年月日</t>
  </si>
  <si>
    <t>指　定　地　域</t>
  </si>
  <si>
    <t>種　　　　別</t>
  </si>
  <si>
    <t>備　　考</t>
  </si>
  <si>
    <t>地域数</t>
  </si>
  <si>
    <t>国指定</t>
  </si>
  <si>
    <t>南硫黄島全域のみ</t>
  </si>
  <si>
    <t>立入制限地区</t>
  </si>
  <si>
    <t>自然環境保全地域</t>
  </si>
  <si>
    <t>*</t>
  </si>
  <si>
    <t>都道府県自然環境保全地域</t>
  </si>
  <si>
    <t>計</t>
  </si>
  <si>
    <t>地域名</t>
  </si>
  <si>
    <t>位置</t>
  </si>
  <si>
    <t>面積(ha)</t>
  </si>
  <si>
    <t>土地所有別</t>
  </si>
  <si>
    <t>自然環境の特色</t>
  </si>
  <si>
    <t>備考</t>
  </si>
  <si>
    <t>国有地(国有林)</t>
  </si>
  <si>
    <t>7.16　原生自然環境保全地域・自然環境保全地域の面積（その1）</t>
  </si>
  <si>
    <t>野生動植物保護地区</t>
  </si>
  <si>
    <t>出典：環境省自然環境局自然環境計画課資料</t>
  </si>
  <si>
    <t>栃木県那須塩原市</t>
  </si>
  <si>
    <t>愛媛県新居浜市、西条市
高知県吾川郡いの町</t>
  </si>
  <si>
    <t>熊本県球磨郡あさぎり町</t>
  </si>
  <si>
    <t>栃木県黒磯市</t>
  </si>
  <si>
    <t>愛媛県新居浜市、西条市
高知県土佐郡本川村</t>
  </si>
  <si>
    <t>熊本県球磨郡上村</t>
  </si>
  <si>
    <t>鹿児島県肝属郡内之浦町、田代町、佐多町</t>
  </si>
  <si>
    <t>7.16　原生自然環境保全地域・自然環境保全地域の面積（その2）</t>
  </si>
  <si>
    <t>(平成16年3月31日現在)</t>
  </si>
  <si>
    <t>箇　所　数</t>
  </si>
  <si>
    <t>自然環境保全地域面積</t>
  </si>
  <si>
    <t>土　　地　　所　　有　　別　　面　　積</t>
  </si>
  <si>
    <t>保全地域</t>
  </si>
  <si>
    <t>国　　有　　地</t>
  </si>
  <si>
    <t>公　　有　　地</t>
  </si>
  <si>
    <t>民　　有　　地</t>
  </si>
  <si>
    <t>面積（ha）</t>
  </si>
  <si>
    <t>保　 全　 地　 域</t>
  </si>
  <si>
    <t>地区</t>
  </si>
  <si>
    <t>原生自然環境保全地域</t>
  </si>
  <si>
    <t>*平成16年3月31日現在の都道府県の報告に基づくもの。</t>
  </si>
  <si>
    <t>原生自然環境保全地域</t>
  </si>
  <si>
    <t>おんねべつだけ</t>
  </si>
  <si>
    <t>とかちがわげんりゅうぶ</t>
  </si>
  <si>
    <t>　　　〃</t>
  </si>
  <si>
    <t>みなみいおうじま</t>
  </si>
  <si>
    <t>〃</t>
  </si>
  <si>
    <t>おおいがわげんりゅうぶ</t>
  </si>
  <si>
    <t>〃</t>
  </si>
  <si>
    <t>〃</t>
  </si>
  <si>
    <t>　　　〃</t>
  </si>
  <si>
    <t>やくしま</t>
  </si>
  <si>
    <t>自然環境保全地域</t>
  </si>
  <si>
    <t>おおひらやま</t>
  </si>
  <si>
    <t>しらかみさんち</t>
  </si>
  <si>
    <t>〃</t>
  </si>
  <si>
    <t>わがだけ</t>
  </si>
  <si>
    <t>〃</t>
  </si>
  <si>
    <t>はやちね</t>
  </si>
  <si>
    <t>〃</t>
  </si>
  <si>
    <t>おおさびやま</t>
  </si>
  <si>
    <t>〃</t>
  </si>
  <si>
    <t>とねがわげんりゅうぶ</t>
  </si>
  <si>
    <t>〃</t>
  </si>
  <si>
    <t>ささ　みね</t>
  </si>
  <si>
    <t>しらがだけ</t>
  </si>
  <si>
    <t>いなおだけ</t>
  </si>
  <si>
    <t>〃</t>
  </si>
  <si>
    <t>　　　　　　〃</t>
  </si>
  <si>
    <t>さきやまわん</t>
  </si>
  <si>
    <t>自然環境保全地域等指定総括表</t>
  </si>
  <si>
    <t>（平成17年3月31日現在）（面積：ha）</t>
  </si>
  <si>
    <t>7.16　原生自然環境保全地域・自然環境保全地域の面積（その2）</t>
  </si>
  <si>
    <t>（平成18年3月31日現在）（面積：ha）</t>
  </si>
  <si>
    <t>箇　所　数</t>
  </si>
  <si>
    <t>自然環境保全地域面積</t>
  </si>
  <si>
    <t>土　　地　　所　　有　　別　　面　　積</t>
  </si>
  <si>
    <t>保全地域</t>
  </si>
  <si>
    <t>国　　有　　地</t>
  </si>
  <si>
    <t>公　　有　　地</t>
  </si>
  <si>
    <t>民　　有　　地</t>
  </si>
  <si>
    <t>全域特別地区
一部野生動植物保護地区(322ha)</t>
  </si>
  <si>
    <t>早池峰</t>
  </si>
  <si>
    <t>ブナ・オオシラビソ天然林</t>
  </si>
  <si>
    <t>全域特別地区</t>
  </si>
  <si>
    <t>大佐飛山</t>
  </si>
  <si>
    <t>群馬県利根郡水上町</t>
  </si>
  <si>
    <t>面積（ha）</t>
  </si>
  <si>
    <t>保　 全　 地　 域</t>
  </si>
  <si>
    <t>地区</t>
  </si>
  <si>
    <t>原生自然環境保全地域</t>
  </si>
  <si>
    <t>原生自然環境保全地域</t>
  </si>
  <si>
    <t>静岡県榛原郡川根本町</t>
  </si>
  <si>
    <t>岩手県和賀郡西和賀町</t>
  </si>
  <si>
    <t>群馬県利根郡みなかみ町</t>
  </si>
  <si>
    <t>ささがみね</t>
  </si>
  <si>
    <t>鹿児島県肝属郡肝付町、錦江町、南大隈町</t>
  </si>
  <si>
    <t>特    別    地    区</t>
  </si>
  <si>
    <t>海中特別地区</t>
  </si>
  <si>
    <t>(平成19年3月31日現在)</t>
  </si>
  <si>
    <t>*平成19年3月31日現在の都道府県の報告に基づくもの。</t>
  </si>
  <si>
    <t>注）県土面積は、国土地理院調べ（平成18年10月時点）による。</t>
  </si>
  <si>
    <t>みなみいおうとう</t>
  </si>
  <si>
    <t>鹿児島県熊毛郡屋久島町</t>
  </si>
  <si>
    <t>（平成20年3月31日現在）（面積：ha）</t>
  </si>
  <si>
    <t>自然環境保全地域等指定総括表</t>
  </si>
  <si>
    <t>(平成20年3月31日現在)</t>
  </si>
  <si>
    <t>箇　所　数</t>
  </si>
  <si>
    <t>自然環境保全地域面積</t>
  </si>
  <si>
    <t>土　　地　　所　　有　　別　　面　　積</t>
  </si>
  <si>
    <t>*平成20年3月31日現在の都道府県の報告に基づくもの。</t>
  </si>
  <si>
    <t>みなみいおうとう</t>
  </si>
  <si>
    <t>自然環境保全地域</t>
  </si>
  <si>
    <t>〃</t>
  </si>
  <si>
    <t>注）県土面積は、国土地理院調べ（平成19年10月時点）による。</t>
  </si>
  <si>
    <t>ささがみね</t>
  </si>
  <si>
    <t>しらがだけ</t>
  </si>
  <si>
    <t>箇　所　数</t>
  </si>
  <si>
    <t>自然環境保全地域面積</t>
  </si>
  <si>
    <t>土　　地　　所　　有　　別　　面　　積</t>
  </si>
  <si>
    <t>自然環境保全地域</t>
  </si>
  <si>
    <t>しらがだけ</t>
  </si>
  <si>
    <t>注）県土面積は、国土地理院調べ（平成20年10月時点）による。</t>
  </si>
  <si>
    <t>（平成21年3月31日現在）（面積：ha）</t>
  </si>
  <si>
    <t>箇　所　数</t>
  </si>
  <si>
    <t>自然環境保全地域面積</t>
  </si>
  <si>
    <t>土　　地　　所　　有　　別　　面　　積</t>
  </si>
  <si>
    <t>自然環境保全地域</t>
  </si>
  <si>
    <t>しらがだけ</t>
  </si>
  <si>
    <t>(平成22年3月31日現在)</t>
  </si>
  <si>
    <t>*平成22年3月31日現在の都道府県の報告に基づくもの。</t>
  </si>
  <si>
    <t>（平成22年3月31日現在）（面積：ha）</t>
  </si>
  <si>
    <t>注）県土面積は、国土地理院調べ（平成21年10月時点）による。</t>
  </si>
  <si>
    <t>都道府県自然環境保全地域*</t>
  </si>
  <si>
    <t>全域海域特別地区</t>
  </si>
  <si>
    <t>岩手県宮古市</t>
  </si>
  <si>
    <t>(平成23年3月31日現在)</t>
  </si>
  <si>
    <t>*平成23年3月31日現在の都道府県の報告に基づくもの。</t>
  </si>
  <si>
    <t>（平成23年3月31日現在）（面積：ha）</t>
  </si>
  <si>
    <t>注）県土面積は、国土地理院調べ（平成22年10月時点）による。</t>
  </si>
  <si>
    <t>面積
(ha)</t>
  </si>
  <si>
    <t>特    別    地    域</t>
  </si>
  <si>
    <t>海中特別地域</t>
  </si>
  <si>
    <t>鹿児島県熊毛郡屋久町</t>
  </si>
  <si>
    <t>静岡県榛原郡本川根町</t>
  </si>
  <si>
    <t>出典：環境省自然環境局自然環境計画課資料</t>
  </si>
  <si>
    <t>自然環境保全地域等指定総括表</t>
  </si>
  <si>
    <t>(平成24年3月31日現在)</t>
  </si>
  <si>
    <t>（平成24年3月31日現在）（面積：ha）</t>
  </si>
  <si>
    <t>箇　所　数</t>
  </si>
  <si>
    <t>自然環境保全地域面積</t>
  </si>
  <si>
    <t>土　　地　　所　　有　　別　　面　　積</t>
  </si>
  <si>
    <t>保全地域</t>
  </si>
  <si>
    <t>国　　有　　地</t>
  </si>
  <si>
    <t>公　　有　　地</t>
  </si>
  <si>
    <t>民　　有　　地</t>
  </si>
  <si>
    <t>面積（ha）</t>
  </si>
  <si>
    <t>保　 全　 地　 域</t>
  </si>
  <si>
    <t>地区</t>
  </si>
  <si>
    <t>原生自然環境保全地域</t>
  </si>
  <si>
    <t>都道府県自然環境保全地域*</t>
  </si>
  <si>
    <t>*平成24年3月31日現在の都道府県の報告に基づくもの。</t>
  </si>
  <si>
    <t>原生自然環境保全地域</t>
  </si>
  <si>
    <t>おんねべつだけ</t>
  </si>
  <si>
    <t>とかちがわげんりゅうぶ</t>
  </si>
  <si>
    <t>〃</t>
  </si>
  <si>
    <t>　　　〃</t>
  </si>
  <si>
    <t>みなみいおうとう</t>
  </si>
  <si>
    <t>おおいがわげんりゅうぶ</t>
  </si>
  <si>
    <t>〃</t>
  </si>
  <si>
    <t>　　　〃</t>
  </si>
  <si>
    <t>やくしま</t>
  </si>
  <si>
    <t>自然環境保全地域</t>
  </si>
  <si>
    <t>おおひらやま</t>
  </si>
  <si>
    <t>しらかみさんち</t>
  </si>
  <si>
    <t>わがだけ</t>
  </si>
  <si>
    <t>はやちね</t>
  </si>
  <si>
    <t>おおさびやま</t>
  </si>
  <si>
    <t>注）県土面積は、国土地理院調べ（平成23年10月時点）による。</t>
  </si>
  <si>
    <t>とねがわげんりゅうぶ</t>
  </si>
  <si>
    <t>ささがみね</t>
  </si>
  <si>
    <t>しらがだけ</t>
  </si>
  <si>
    <t>いなおだけ</t>
  </si>
  <si>
    <t>　　　　　　〃</t>
  </si>
  <si>
    <t>さきやまわん</t>
  </si>
  <si>
    <t>3.15　原生自然環境保全地域・自然環境保全地域の面積（その1）</t>
  </si>
  <si>
    <t>出典：環境省自然環境局自然環境計画課資料（平成24年度）</t>
  </si>
  <si>
    <t>3.15　原生自然環境保全地域・自然環境保全地域の面積（その2）</t>
  </si>
  <si>
    <t>自然環境保全地域等指定総括表</t>
  </si>
  <si>
    <t>箇　所　数</t>
  </si>
  <si>
    <t>自然環境保全地域面積</t>
  </si>
  <si>
    <t>土　　地　　所　　有　　別　　面　　積</t>
  </si>
  <si>
    <t>保全地域</t>
  </si>
  <si>
    <t>国　　有　　地</t>
  </si>
  <si>
    <t>公　　有　　地</t>
  </si>
  <si>
    <t>民　　有　　地</t>
  </si>
  <si>
    <t>保　 全　 地　 域</t>
  </si>
  <si>
    <t>地区</t>
  </si>
  <si>
    <t>原生自然環境保全地域</t>
  </si>
  <si>
    <t>おんねべつだけ</t>
  </si>
  <si>
    <t>とかちがわげんりゅうぶ</t>
  </si>
  <si>
    <t>〃</t>
  </si>
  <si>
    <t>みなみいおうとう</t>
  </si>
  <si>
    <t>おおいがわげんりゅうぶ</t>
  </si>
  <si>
    <t>やくしま</t>
  </si>
  <si>
    <t>自然環境保全地域</t>
  </si>
  <si>
    <t>おおひらやま</t>
  </si>
  <si>
    <t>おおさびやま</t>
  </si>
  <si>
    <t>注）県土面積は、国土地理院調べ（平成23年10月時点）による。</t>
  </si>
  <si>
    <t>しらがだけ</t>
  </si>
  <si>
    <t>　　　　　　〃</t>
  </si>
  <si>
    <t>さきやまわん</t>
  </si>
  <si>
    <t>（面積：ha）</t>
  </si>
  <si>
    <t>青森県西津軽郡
鯵ヶ沢町、深浦町、
中津軽郡西目屋村
秋田県山本郡藤里町</t>
  </si>
  <si>
    <t>備　　考</t>
  </si>
  <si>
    <t>熊本県球磨郡
あさぎり町</t>
  </si>
  <si>
    <t>鹿児島県肝属郡肝付町、
錦江町、南大隅町</t>
  </si>
  <si>
    <t>〃</t>
  </si>
  <si>
    <t>日本最大級のブナ天然林、
クマゲラ等稀少動植物相</t>
  </si>
  <si>
    <t>ブナ・ミヤマナラ天然林、
ハイマツ群落、雪田植生</t>
  </si>
  <si>
    <t>高山･亜高山性植生、
蛇紋岩地植生､アカエゾマツ天然林</t>
  </si>
  <si>
    <t>高山風衝低木林､
ブナ・ミヤマナラ天然林､雪田植生</t>
  </si>
  <si>
    <t>イスノキ・ウラジロガシを
主とする照葉樹林</t>
  </si>
  <si>
    <t>愛媛県
(国有地31ha,民有地2ha)
高知県
(国有地504ha)
全域特別地区
一部野生動植物保護地区(259ha)</t>
  </si>
  <si>
    <t>北限に近いブナ天然林、
石灰岩地植生</t>
  </si>
  <si>
    <t>面積(ha)</t>
  </si>
  <si>
    <t>原生自然環境
保全地域</t>
  </si>
  <si>
    <t>自然環境
保全地域</t>
  </si>
  <si>
    <t>都道府県自然環境
保全地域*</t>
  </si>
  <si>
    <r>
      <rPr>
        <sz val="8"/>
        <rFont val="ＭＳ ゴシック"/>
        <family val="3"/>
      </rPr>
      <t>しらかみさんち</t>
    </r>
    <r>
      <rPr>
        <sz val="11"/>
        <rFont val="ＭＳ ゴシック"/>
        <family val="3"/>
      </rPr>
      <t xml:space="preserve">
白神山地</t>
    </r>
  </si>
  <si>
    <r>
      <rPr>
        <sz val="8"/>
        <rFont val="ＭＳ ゴシック"/>
        <family val="3"/>
      </rPr>
      <t>わがだけ</t>
    </r>
    <r>
      <rPr>
        <sz val="11"/>
        <rFont val="ＭＳ ゴシック"/>
        <family val="3"/>
      </rPr>
      <t xml:space="preserve">
和賀岳</t>
    </r>
  </si>
  <si>
    <r>
      <rPr>
        <sz val="8"/>
        <rFont val="ＭＳ ゴシック"/>
        <family val="3"/>
      </rPr>
      <t>はやちね</t>
    </r>
    <r>
      <rPr>
        <sz val="11"/>
        <rFont val="ＭＳ ゴシック"/>
        <family val="3"/>
      </rPr>
      <t xml:space="preserve">
早池峰</t>
    </r>
  </si>
  <si>
    <r>
      <rPr>
        <sz val="8"/>
        <rFont val="ＭＳ ゴシック"/>
        <family val="3"/>
      </rPr>
      <t>とねがわげんりゅうぶ</t>
    </r>
    <r>
      <rPr>
        <sz val="11"/>
        <rFont val="ＭＳ ゴシック"/>
        <family val="3"/>
      </rPr>
      <t xml:space="preserve">
利根川源流部</t>
    </r>
  </si>
  <si>
    <r>
      <rPr>
        <sz val="8"/>
        <rFont val="ＭＳ ゴシック"/>
        <family val="3"/>
      </rPr>
      <t>ささがみね</t>
    </r>
    <r>
      <rPr>
        <sz val="11"/>
        <rFont val="ＭＳ ゴシック"/>
        <family val="3"/>
      </rPr>
      <t xml:space="preserve">
笹ヶ峰</t>
    </r>
  </si>
  <si>
    <r>
      <rPr>
        <sz val="8"/>
        <rFont val="ＭＳ ゴシック"/>
        <family val="3"/>
      </rPr>
      <t>いなおだけ</t>
    </r>
    <r>
      <rPr>
        <sz val="11"/>
        <rFont val="ＭＳ ゴシック"/>
        <family val="3"/>
      </rPr>
      <t xml:space="preserve">
稲尾岳</t>
    </r>
  </si>
  <si>
    <t>3.15　原生自然環境保全地域・自然環境保全地域の面積（その１）</t>
  </si>
  <si>
    <t>3.15　原生自然環境保全地域・自然環境保全地域の面積（その２）</t>
  </si>
  <si>
    <t>(%)</t>
  </si>
  <si>
    <t>出典：環境省 自然環境局自然環境計画課資料（平成25年3月31日現在）より作成</t>
  </si>
  <si>
    <t>出典：環境省 自然環境局自然環境計画課資料（平成25年3月31日現在）より作成</t>
  </si>
  <si>
    <t>*平成24年3月31日現在の都道府県の報告に基づく。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</si>
</sst>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0_ "/>
    <numFmt numFmtId="179" formatCode="0.0_ "/>
    <numFmt numFmtId="180" formatCode="0.00_ "/>
    <numFmt numFmtId="181" formatCode="#,##0.0_ "/>
    <numFmt numFmtId="182" formatCode="0_ "/>
    <numFmt numFmtId="183" formatCode="_ * #,##0.0_ ;_ * \-#,##0.0_ ;_ * &quot;-&quot;?_ ;_ @_ "/>
    <numFmt numFmtId="184" formatCode="#,##0.00_);[Red]\(#,##0.00\)"/>
    <numFmt numFmtId="185" formatCode="0.0"/>
    <numFmt numFmtId="186" formatCode="#,##0.000;\-#,##0.000"/>
    <numFmt numFmtId="187" formatCode="#,##0.0;\-#,##0.0"/>
    <numFmt numFmtId="188" formatCode="0.000"/>
    <numFmt numFmtId="189" formatCode="#,##0_);[Red]\(#,##0\)"/>
    <numFmt numFmtId="190" formatCode="0.00_);[Red]\(0.00\)"/>
    <numFmt numFmtId="191" formatCode="#,##0.0;[Red]\-#,##0.0"/>
  </numFmts>
  <fonts count="3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4"/>
      <color indexed="9"/>
      <name val="ＭＳ ゴシック"/>
      <family val="3"/>
    </font>
    <font>
      <b/>
      <sz val="14"/>
      <color theme="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theme="1"/>
      </bottom>
    </border>
    <border>
      <left>
        <color indexed="63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hair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theme="1"/>
      </bottom>
    </border>
    <border>
      <left>
        <color indexed="63"/>
      </left>
      <right style="hair">
        <color indexed="8"/>
      </right>
      <top style="dashed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theme="1"/>
      </bottom>
    </border>
    <border>
      <left style="hair">
        <color indexed="8"/>
      </left>
      <right>
        <color indexed="63"/>
      </right>
      <top>
        <color indexed="63"/>
      </top>
      <bottom style="medium">
        <color theme="1"/>
      </bottom>
    </border>
    <border>
      <left style="hair">
        <color indexed="8"/>
      </left>
      <right style="hair">
        <color indexed="8"/>
      </right>
      <top style="dash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medium">
        <color theme="1"/>
      </top>
      <bottom style="thin">
        <color indexed="8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medium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medium">
        <color theme="1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26" fillId="4" borderId="0" applyNumberFormat="0" applyBorder="0" applyAlignment="0" applyProtection="0"/>
  </cellStyleXfs>
  <cellXfs count="446">
    <xf numFmtId="0" fontId="0" fillId="0" borderId="0" xfId="0" applyAlignment="1">
      <alignment/>
    </xf>
    <xf numFmtId="0" fontId="1" fillId="0" borderId="0" xfId="66" applyFont="1" applyFill="1" applyProtection="1">
      <alignment/>
      <protection/>
    </xf>
    <xf numFmtId="0" fontId="1" fillId="0" borderId="0" xfId="66" applyFont="1" applyFill="1" applyAlignment="1" applyProtection="1">
      <alignment horizontal="left" vertical="top"/>
      <protection/>
    </xf>
    <xf numFmtId="0" fontId="1" fillId="0" borderId="0" xfId="66" applyFont="1" applyFill="1" applyAlignment="1" applyProtection="1">
      <alignment horizontal="right"/>
      <protection/>
    </xf>
    <xf numFmtId="37" fontId="1" fillId="0" borderId="10" xfId="66" applyNumberFormat="1" applyFont="1" applyFill="1" applyBorder="1" applyProtection="1">
      <alignment/>
      <protection/>
    </xf>
    <xf numFmtId="37" fontId="1" fillId="0" borderId="11" xfId="66" applyNumberFormat="1" applyFont="1" applyFill="1" applyBorder="1" applyProtection="1">
      <alignment/>
      <protection/>
    </xf>
    <xf numFmtId="37" fontId="9" fillId="0" borderId="12" xfId="66" applyNumberFormat="1" applyFont="1" applyFill="1" applyBorder="1" applyProtection="1">
      <alignment/>
      <protection/>
    </xf>
    <xf numFmtId="39" fontId="9" fillId="0" borderId="12" xfId="66" applyNumberFormat="1" applyFont="1" applyFill="1" applyBorder="1" applyProtection="1">
      <alignment/>
      <protection/>
    </xf>
    <xf numFmtId="37" fontId="9" fillId="0" borderId="12" xfId="66" applyNumberFormat="1" applyFont="1" applyFill="1" applyBorder="1" applyAlignment="1" applyProtection="1">
      <alignment horizontal="center"/>
      <protection/>
    </xf>
    <xf numFmtId="37" fontId="9" fillId="0" borderId="13" xfId="66" applyNumberFormat="1" applyFont="1" applyFill="1" applyBorder="1" applyAlignment="1" applyProtection="1">
      <alignment horizontal="center"/>
      <protection/>
    </xf>
    <xf numFmtId="37" fontId="1" fillId="0" borderId="12" xfId="66" applyNumberFormat="1" applyFont="1" applyFill="1" applyBorder="1" applyProtection="1">
      <alignment/>
      <protection/>
    </xf>
    <xf numFmtId="1" fontId="1" fillId="0" borderId="12" xfId="66" applyNumberFormat="1" applyFont="1" applyFill="1" applyBorder="1" applyProtection="1">
      <alignment/>
      <protection/>
    </xf>
    <xf numFmtId="37" fontId="9" fillId="0" borderId="14" xfId="66" applyNumberFormat="1" applyFont="1" applyFill="1" applyBorder="1" applyProtection="1">
      <alignment/>
      <protection/>
    </xf>
    <xf numFmtId="39" fontId="9" fillId="0" borderId="15" xfId="66" applyNumberFormat="1" applyFont="1" applyFill="1" applyBorder="1" applyProtection="1">
      <alignment/>
      <protection/>
    </xf>
    <xf numFmtId="37" fontId="9" fillId="0" borderId="15" xfId="66" applyNumberFormat="1" applyFont="1" applyFill="1" applyBorder="1" applyProtection="1">
      <alignment/>
      <protection/>
    </xf>
    <xf numFmtId="37" fontId="9" fillId="0" borderId="15" xfId="66" applyNumberFormat="1" applyFont="1" applyFill="1" applyBorder="1" applyAlignment="1" applyProtection="1">
      <alignment horizontal="center"/>
      <protection/>
    </xf>
    <xf numFmtId="37" fontId="9" fillId="0" borderId="15" xfId="66" applyNumberFormat="1" applyFont="1" applyFill="1" applyBorder="1" applyAlignment="1" applyProtection="1">
      <alignment horizontal="left"/>
      <protection/>
    </xf>
    <xf numFmtId="37" fontId="1" fillId="0" borderId="15" xfId="66" applyNumberFormat="1" applyFont="1" applyFill="1" applyBorder="1" applyProtection="1">
      <alignment/>
      <protection/>
    </xf>
    <xf numFmtId="1" fontId="1" fillId="0" borderId="15" xfId="66" applyNumberFormat="1" applyFont="1" applyFill="1" applyBorder="1" applyProtection="1">
      <alignment/>
      <protection/>
    </xf>
    <xf numFmtId="37" fontId="9" fillId="0" borderId="11" xfId="66" applyNumberFormat="1" applyFont="1" applyFill="1" applyBorder="1" applyProtection="1">
      <alignment/>
      <protection/>
    </xf>
    <xf numFmtId="39" fontId="9" fillId="0" borderId="10" xfId="66" applyNumberFormat="1" applyFont="1" applyFill="1" applyBorder="1" applyProtection="1">
      <alignment/>
      <protection/>
    </xf>
    <xf numFmtId="37" fontId="9" fillId="0" borderId="10" xfId="66" applyNumberFormat="1" applyFont="1" applyFill="1" applyBorder="1" applyProtection="1">
      <alignment/>
      <protection/>
    </xf>
    <xf numFmtId="185" fontId="9" fillId="0" borderId="10" xfId="66" applyNumberFormat="1" applyFont="1" applyFill="1" applyBorder="1" applyProtection="1">
      <alignment/>
      <protection/>
    </xf>
    <xf numFmtId="1" fontId="1" fillId="0" borderId="10" xfId="66" applyNumberFormat="1" applyFont="1" applyFill="1" applyBorder="1" applyProtection="1">
      <alignment/>
      <protection/>
    </xf>
    <xf numFmtId="2" fontId="1" fillId="0" borderId="12" xfId="66" applyNumberFormat="1" applyFont="1" applyFill="1" applyBorder="1" applyProtection="1">
      <alignment/>
      <protection/>
    </xf>
    <xf numFmtId="37" fontId="9" fillId="0" borderId="12" xfId="66" applyNumberFormat="1" applyFont="1" applyFill="1" applyBorder="1" applyAlignment="1" applyProtection="1">
      <alignment horizontal="right" vertical="center"/>
      <protection/>
    </xf>
    <xf numFmtId="39" fontId="9" fillId="0" borderId="12" xfId="66" applyNumberFormat="1" applyFont="1" applyFill="1" applyBorder="1" applyAlignment="1" applyProtection="1">
      <alignment horizontal="right" vertical="center"/>
      <protection/>
    </xf>
    <xf numFmtId="37" fontId="9" fillId="0" borderId="0" xfId="66" applyNumberFormat="1" applyFont="1" applyFill="1" applyAlignment="1" applyProtection="1">
      <alignment horizontal="left"/>
      <protection/>
    </xf>
    <xf numFmtId="37" fontId="9" fillId="0" borderId="0" xfId="66" applyNumberFormat="1" applyFont="1" applyFill="1" applyProtection="1">
      <alignment/>
      <protection/>
    </xf>
    <xf numFmtId="37" fontId="1" fillId="0" borderId="0" xfId="66" applyNumberFormat="1" applyFont="1" applyFill="1" applyProtection="1">
      <alignment/>
      <protection/>
    </xf>
    <xf numFmtId="0" fontId="1" fillId="0" borderId="0" xfId="0" applyFont="1" applyFill="1" applyBorder="1" applyAlignment="1">
      <alignment vertical="top"/>
    </xf>
    <xf numFmtId="0" fontId="1" fillId="0" borderId="16" xfId="66" applyFont="1" applyFill="1" applyBorder="1" applyAlignment="1" applyProtection="1">
      <alignment vertical="center"/>
      <protection/>
    </xf>
    <xf numFmtId="0" fontId="1" fillId="0" borderId="17" xfId="66" applyFont="1" applyFill="1" applyBorder="1" applyAlignment="1" applyProtection="1">
      <alignment vertical="center"/>
      <protection/>
    </xf>
    <xf numFmtId="37" fontId="1" fillId="0" borderId="12" xfId="66" applyNumberFormat="1" applyFont="1" applyFill="1" applyBorder="1" applyAlignment="1" applyProtection="1">
      <alignment horizontal="center" vertical="center"/>
      <protection/>
    </xf>
    <xf numFmtId="37" fontId="1" fillId="0" borderId="13" xfId="66" applyNumberFormat="1" applyFont="1" applyFill="1" applyBorder="1" applyAlignment="1" applyProtection="1">
      <alignment horizontal="center" vertical="center"/>
      <protection/>
    </xf>
    <xf numFmtId="37" fontId="1" fillId="0" borderId="0" xfId="66" applyNumberFormat="1" applyFont="1" applyFill="1" applyBorder="1" applyAlignment="1" applyProtection="1">
      <alignment horizontal="center" vertical="center"/>
      <protection/>
    </xf>
    <xf numFmtId="0" fontId="1" fillId="0" borderId="10" xfId="66" applyFont="1" applyFill="1" applyBorder="1" applyAlignment="1" applyProtection="1">
      <alignment vertical="center"/>
      <protection/>
    </xf>
    <xf numFmtId="0" fontId="1" fillId="0" borderId="12" xfId="66" applyFont="1" applyFill="1" applyBorder="1" applyAlignment="1" applyProtection="1">
      <alignment horizontal="center" vertical="center"/>
      <protection/>
    </xf>
    <xf numFmtId="37" fontId="1" fillId="0" borderId="12" xfId="66" applyNumberFormat="1" applyFont="1" applyFill="1" applyBorder="1" applyAlignment="1" applyProtection="1">
      <alignment vertical="center"/>
      <protection/>
    </xf>
    <xf numFmtId="0" fontId="1" fillId="0" borderId="12" xfId="66" applyFont="1" applyFill="1" applyBorder="1" applyAlignment="1" applyProtection="1">
      <alignment vertical="center"/>
      <protection/>
    </xf>
    <xf numFmtId="0" fontId="1" fillId="0" borderId="10" xfId="66" applyFont="1" applyFill="1" applyBorder="1" applyProtection="1">
      <alignment/>
      <protection/>
    </xf>
    <xf numFmtId="0" fontId="1" fillId="0" borderId="12" xfId="66" applyFont="1" applyFill="1" applyBorder="1" applyProtection="1">
      <alignment/>
      <protection/>
    </xf>
    <xf numFmtId="0" fontId="1" fillId="0" borderId="15" xfId="66" applyFont="1" applyFill="1" applyBorder="1" applyProtection="1">
      <alignment/>
      <protection/>
    </xf>
    <xf numFmtId="37" fontId="9" fillId="0" borderId="12" xfId="66" applyNumberFormat="1" applyFont="1" applyFill="1" applyBorder="1" applyAlignment="1" applyProtection="1">
      <alignment horizontal="left"/>
      <protection/>
    </xf>
    <xf numFmtId="37" fontId="9" fillId="0" borderId="10" xfId="66" applyNumberFormat="1" applyFont="1" applyFill="1" applyBorder="1" applyAlignment="1" applyProtection="1">
      <alignment horizontal="center"/>
      <protection/>
    </xf>
    <xf numFmtId="37" fontId="1" fillId="0" borderId="14" xfId="66" applyNumberFormat="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/>
    </xf>
    <xf numFmtId="176" fontId="1" fillId="0" borderId="18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0" borderId="22" xfId="67" applyFont="1" applyFill="1" applyBorder="1" applyAlignment="1" applyProtection="1">
      <alignment horizontal="center"/>
      <protection/>
    </xf>
    <xf numFmtId="0" fontId="1" fillId="0" borderId="11" xfId="67" applyFont="1" applyFill="1" applyBorder="1" applyProtection="1">
      <alignment/>
      <protection/>
    </xf>
    <xf numFmtId="0" fontId="1" fillId="0" borderId="10" xfId="67" applyFont="1" applyFill="1" applyBorder="1" applyProtection="1">
      <alignment/>
      <protection/>
    </xf>
    <xf numFmtId="0" fontId="1" fillId="0" borderId="23" xfId="67" applyFont="1" applyFill="1" applyBorder="1" applyAlignment="1" applyProtection="1">
      <alignment horizontal="center"/>
      <protection/>
    </xf>
    <xf numFmtId="0" fontId="1" fillId="0" borderId="13" xfId="67" applyFont="1" applyFill="1" applyBorder="1" applyProtection="1">
      <alignment/>
      <protection/>
    </xf>
    <xf numFmtId="0" fontId="1" fillId="0" borderId="12" xfId="67" applyFont="1" applyFill="1" applyBorder="1" applyProtection="1">
      <alignment/>
      <protection/>
    </xf>
    <xf numFmtId="0" fontId="1" fillId="0" borderId="16" xfId="67" applyFont="1" applyFill="1" applyBorder="1" applyProtection="1">
      <alignment/>
      <protection/>
    </xf>
    <xf numFmtId="0" fontId="1" fillId="0" borderId="14" xfId="67" applyFont="1" applyFill="1" applyBorder="1" applyProtection="1">
      <alignment/>
      <protection/>
    </xf>
    <xf numFmtId="0" fontId="1" fillId="0" borderId="12" xfId="67" applyFont="1" applyFill="1" applyBorder="1" applyAlignment="1" applyProtection="1">
      <alignment horizontal="center"/>
      <protection/>
    </xf>
    <xf numFmtId="0" fontId="1" fillId="0" borderId="23" xfId="67" applyFont="1" applyFill="1" applyBorder="1" applyProtection="1">
      <alignment/>
      <protection/>
    </xf>
    <xf numFmtId="0" fontId="1" fillId="0" borderId="10" xfId="67" applyFont="1" applyFill="1" applyBorder="1" applyAlignment="1" applyProtection="1">
      <alignment horizontal="center"/>
      <protection/>
    </xf>
    <xf numFmtId="0" fontId="1" fillId="0" borderId="16" xfId="67" applyFont="1" applyFill="1" applyBorder="1" applyAlignment="1" applyProtection="1">
      <alignment horizontal="center"/>
      <protection/>
    </xf>
    <xf numFmtId="0" fontId="1" fillId="0" borderId="14" xfId="67" applyFont="1" applyFill="1" applyBorder="1" applyAlignment="1" applyProtection="1">
      <alignment horizontal="center"/>
      <protection/>
    </xf>
    <xf numFmtId="0" fontId="1" fillId="0" borderId="15" xfId="67" applyFont="1" applyFill="1" applyBorder="1" applyAlignment="1" applyProtection="1">
      <alignment horizontal="center"/>
      <protection/>
    </xf>
    <xf numFmtId="0" fontId="1" fillId="0" borderId="18" xfId="67" applyFont="1" applyFill="1" applyBorder="1" applyAlignment="1" applyProtection="1">
      <alignment horizontal="center"/>
      <protection/>
    </xf>
    <xf numFmtId="0" fontId="1" fillId="0" borderId="15" xfId="67" applyFont="1" applyFill="1" applyBorder="1" applyProtection="1">
      <alignment/>
      <protection/>
    </xf>
    <xf numFmtId="0" fontId="1" fillId="0" borderId="0" xfId="67" applyFont="1" applyFill="1" applyBorder="1" applyProtection="1">
      <alignment/>
      <protection/>
    </xf>
    <xf numFmtId="0" fontId="1" fillId="0" borderId="17" xfId="67" applyFont="1" applyFill="1" applyBorder="1" applyProtection="1">
      <alignment/>
      <protection/>
    </xf>
    <xf numFmtId="0" fontId="1" fillId="0" borderId="24" xfId="67" applyFont="1" applyFill="1" applyBorder="1" applyProtection="1">
      <alignment/>
      <protection/>
    </xf>
    <xf numFmtId="0" fontId="1" fillId="0" borderId="19" xfId="67" applyFont="1" applyFill="1" applyBorder="1" applyProtection="1">
      <alignment/>
      <protection/>
    </xf>
    <xf numFmtId="0" fontId="1" fillId="0" borderId="20" xfId="67" applyFont="1" applyFill="1" applyBorder="1" applyProtection="1">
      <alignment/>
      <protection/>
    </xf>
    <xf numFmtId="3" fontId="1" fillId="0" borderId="12" xfId="62" applyNumberFormat="1" applyFont="1" applyFill="1" applyBorder="1" applyAlignment="1">
      <alignment/>
      <protection/>
    </xf>
    <xf numFmtId="0" fontId="1" fillId="0" borderId="0" xfId="62" applyNumberFormat="1" applyFont="1" applyFill="1" applyBorder="1" applyAlignment="1">
      <alignment/>
      <protection/>
    </xf>
    <xf numFmtId="0" fontId="1" fillId="0" borderId="12" xfId="62" applyNumberFormat="1" applyFont="1" applyFill="1" applyBorder="1" applyAlignment="1">
      <alignment/>
      <protection/>
    </xf>
    <xf numFmtId="4" fontId="1" fillId="0" borderId="12" xfId="62" applyNumberFormat="1" applyFont="1" applyFill="1" applyBorder="1" applyAlignment="1">
      <alignment/>
      <protection/>
    </xf>
    <xf numFmtId="4" fontId="1" fillId="0" borderId="13" xfId="62" applyNumberFormat="1" applyFont="1" applyFill="1" applyBorder="1" applyAlignment="1">
      <alignment/>
      <protection/>
    </xf>
    <xf numFmtId="4" fontId="1" fillId="0" borderId="0" xfId="62" applyNumberFormat="1" applyFont="1" applyFill="1" applyBorder="1" applyAlignment="1">
      <alignment/>
      <protection/>
    </xf>
    <xf numFmtId="188" fontId="1" fillId="0" borderId="13" xfId="62" applyNumberFormat="1" applyFont="1" applyFill="1" applyBorder="1" applyAlignment="1">
      <alignment/>
      <protection/>
    </xf>
    <xf numFmtId="3" fontId="1" fillId="0" borderId="15" xfId="62" applyNumberFormat="1" applyFont="1" applyFill="1" applyBorder="1" applyAlignment="1">
      <alignment/>
      <protection/>
    </xf>
    <xf numFmtId="0" fontId="1" fillId="0" borderId="17" xfId="62" applyNumberFormat="1" applyFont="1" applyFill="1" applyBorder="1" applyAlignment="1">
      <alignment/>
      <protection/>
    </xf>
    <xf numFmtId="0" fontId="1" fillId="0" borderId="15" xfId="62" applyNumberFormat="1" applyFont="1" applyFill="1" applyBorder="1" applyAlignment="1">
      <alignment/>
      <protection/>
    </xf>
    <xf numFmtId="4" fontId="1" fillId="0" borderId="15" xfId="62" applyNumberFormat="1" applyFont="1" applyFill="1" applyBorder="1" applyAlignment="1">
      <alignment/>
      <protection/>
    </xf>
    <xf numFmtId="4" fontId="1" fillId="0" borderId="14" xfId="62" applyNumberFormat="1" applyFont="1" applyFill="1" applyBorder="1" applyAlignment="1">
      <alignment/>
      <protection/>
    </xf>
    <xf numFmtId="4" fontId="1" fillId="0" borderId="17" xfId="62" applyNumberFormat="1" applyFont="1" applyFill="1" applyBorder="1" applyAlignment="1">
      <alignment/>
      <protection/>
    </xf>
    <xf numFmtId="188" fontId="1" fillId="0" borderId="14" xfId="62" applyNumberFormat="1" applyFont="1" applyFill="1" applyBorder="1" applyAlignment="1">
      <alignment/>
      <protection/>
    </xf>
    <xf numFmtId="4" fontId="1" fillId="0" borderId="10" xfId="62" applyNumberFormat="1" applyFont="1" applyFill="1" applyBorder="1" applyAlignment="1">
      <alignment/>
      <protection/>
    </xf>
    <xf numFmtId="0" fontId="1" fillId="0" borderId="24" xfId="62" applyNumberFormat="1" applyFont="1" applyFill="1" applyBorder="1" applyAlignment="1">
      <alignment/>
      <protection/>
    </xf>
    <xf numFmtId="0" fontId="1" fillId="0" borderId="10" xfId="62" applyNumberFormat="1" applyFont="1" applyFill="1" applyBorder="1" applyAlignment="1">
      <alignment/>
      <protection/>
    </xf>
    <xf numFmtId="4" fontId="1" fillId="0" borderId="11" xfId="62" applyNumberFormat="1" applyFont="1" applyFill="1" applyBorder="1" applyAlignment="1">
      <alignment/>
      <protection/>
    </xf>
    <xf numFmtId="4" fontId="1" fillId="0" borderId="24" xfId="62" applyNumberFormat="1" applyFont="1" applyFill="1" applyBorder="1" applyAlignment="1">
      <alignment/>
      <protection/>
    </xf>
    <xf numFmtId="188" fontId="1" fillId="0" borderId="11" xfId="62" applyNumberFormat="1" applyFont="1" applyFill="1" applyBorder="1" applyAlignment="1">
      <alignment/>
      <protection/>
    </xf>
    <xf numFmtId="0" fontId="1" fillId="0" borderId="20" xfId="62" applyNumberFormat="1" applyFont="1" applyFill="1" applyBorder="1" applyAlignment="1">
      <alignment/>
      <protection/>
    </xf>
    <xf numFmtId="0" fontId="1" fillId="0" borderId="18" xfId="62" applyNumberFormat="1" applyFont="1" applyFill="1" applyBorder="1" applyAlignment="1">
      <alignment/>
      <protection/>
    </xf>
    <xf numFmtId="4" fontId="1" fillId="0" borderId="20" xfId="62" applyNumberFormat="1" applyFont="1" applyFill="1" applyBorder="1" applyAlignment="1">
      <alignment/>
      <protection/>
    </xf>
    <xf numFmtId="4" fontId="1" fillId="0" borderId="18" xfId="62" applyNumberFormat="1" applyFont="1" applyFill="1" applyBorder="1" applyAlignment="1">
      <alignment/>
      <protection/>
    </xf>
    <xf numFmtId="188" fontId="1" fillId="0" borderId="21" xfId="62" applyNumberFormat="1" applyFont="1" applyFill="1" applyBorder="1" applyAlignment="1">
      <alignment/>
      <protection/>
    </xf>
    <xf numFmtId="40" fontId="1" fillId="0" borderId="15" xfId="49" applyNumberFormat="1" applyFont="1" applyFill="1" applyBorder="1" applyAlignment="1">
      <alignment/>
    </xf>
    <xf numFmtId="40" fontId="1" fillId="0" borderId="14" xfId="49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/>
    </xf>
    <xf numFmtId="0" fontId="1" fillId="0" borderId="23" xfId="66" applyFont="1" applyFill="1" applyBorder="1" applyAlignment="1" applyProtection="1">
      <alignment vertical="center"/>
      <protection/>
    </xf>
    <xf numFmtId="0" fontId="1" fillId="0" borderId="23" xfId="66" applyFont="1" applyFill="1" applyBorder="1" applyAlignment="1" applyProtection="1">
      <alignment horizontal="center" vertical="center"/>
      <protection/>
    </xf>
    <xf numFmtId="0" fontId="1" fillId="0" borderId="23" xfId="66" applyFont="1" applyFill="1" applyBorder="1" applyProtection="1">
      <alignment/>
      <protection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66" applyFont="1" applyFill="1" applyBorder="1" applyProtection="1">
      <alignment/>
      <protection/>
    </xf>
    <xf numFmtId="0" fontId="1" fillId="0" borderId="0" xfId="66" applyFont="1" applyFill="1" applyBorder="1" applyAlignment="1" applyProtection="1">
      <alignment horizontal="right"/>
      <protection/>
    </xf>
    <xf numFmtId="0" fontId="1" fillId="0" borderId="0" xfId="67" applyFont="1" applyFill="1" applyAlignment="1" applyProtection="1">
      <alignment horizontal="left" vertical="top"/>
      <protection/>
    </xf>
    <xf numFmtId="0" fontId="1" fillId="0" borderId="0" xfId="67" applyFont="1" applyFill="1" applyProtection="1">
      <alignment/>
      <protection/>
    </xf>
    <xf numFmtId="0" fontId="1" fillId="0" borderId="0" xfId="67" applyFont="1" applyFill="1" applyAlignment="1" applyProtection="1">
      <alignment horizontal="right"/>
      <protection/>
    </xf>
    <xf numFmtId="0" fontId="1" fillId="0" borderId="0" xfId="66" applyFont="1" applyFill="1">
      <alignment/>
      <protection/>
    </xf>
    <xf numFmtId="0" fontId="1" fillId="0" borderId="0" xfId="66" applyFont="1" applyFill="1" applyAlignment="1">
      <alignment vertical="center"/>
      <protection/>
    </xf>
    <xf numFmtId="0" fontId="1" fillId="0" borderId="15" xfId="0" applyFont="1" applyFill="1" applyBorder="1" applyAlignment="1">
      <alignment/>
    </xf>
    <xf numFmtId="0" fontId="1" fillId="0" borderId="0" xfId="67" applyFont="1" applyFill="1" applyAlignment="1" applyProtection="1">
      <alignment horizontal="center"/>
      <protection/>
    </xf>
    <xf numFmtId="0" fontId="1" fillId="0" borderId="0" xfId="62" applyFont="1" applyFill="1">
      <alignment vertical="center"/>
      <protection/>
    </xf>
    <xf numFmtId="0" fontId="1" fillId="0" borderId="0" xfId="67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>
      <alignment horizontal="left"/>
    </xf>
    <xf numFmtId="0" fontId="1" fillId="0" borderId="0" xfId="67" applyFont="1" applyFill="1" applyAlignment="1" applyProtection="1">
      <alignment/>
      <protection/>
    </xf>
    <xf numFmtId="0" fontId="1" fillId="0" borderId="0" xfId="65" applyFont="1" applyFill="1">
      <alignment vertical="center"/>
      <protection/>
    </xf>
    <xf numFmtId="3" fontId="1" fillId="0" borderId="12" xfId="65" applyNumberFormat="1" applyFont="1" applyFill="1" applyBorder="1" applyAlignment="1">
      <alignment/>
      <protection/>
    </xf>
    <xf numFmtId="0" fontId="1" fillId="0" borderId="0" xfId="65" applyNumberFormat="1" applyFont="1" applyFill="1" applyBorder="1" applyAlignment="1">
      <alignment/>
      <protection/>
    </xf>
    <xf numFmtId="0" fontId="1" fillId="0" borderId="12" xfId="65" applyNumberFormat="1" applyFont="1" applyFill="1" applyBorder="1" applyAlignment="1">
      <alignment/>
      <protection/>
    </xf>
    <xf numFmtId="4" fontId="1" fillId="0" borderId="12" xfId="65" applyNumberFormat="1" applyFont="1" applyFill="1" applyBorder="1" applyAlignment="1">
      <alignment/>
      <protection/>
    </xf>
    <xf numFmtId="4" fontId="1" fillId="0" borderId="13" xfId="65" applyNumberFormat="1" applyFont="1" applyFill="1" applyBorder="1" applyAlignment="1">
      <alignment/>
      <protection/>
    </xf>
    <xf numFmtId="4" fontId="1" fillId="0" borderId="0" xfId="65" applyNumberFormat="1" applyFont="1" applyFill="1" applyBorder="1" applyAlignment="1">
      <alignment/>
      <protection/>
    </xf>
    <xf numFmtId="188" fontId="1" fillId="0" borderId="13" xfId="65" applyNumberFormat="1" applyFont="1" applyFill="1" applyBorder="1" applyAlignment="1">
      <alignment/>
      <protection/>
    </xf>
    <xf numFmtId="3" fontId="1" fillId="0" borderId="15" xfId="65" applyNumberFormat="1" applyFont="1" applyFill="1" applyBorder="1" applyAlignment="1">
      <alignment/>
      <protection/>
    </xf>
    <xf numFmtId="0" fontId="1" fillId="0" borderId="17" xfId="65" applyNumberFormat="1" applyFont="1" applyFill="1" applyBorder="1" applyAlignment="1">
      <alignment/>
      <protection/>
    </xf>
    <xf numFmtId="0" fontId="1" fillId="0" borderId="15" xfId="65" applyNumberFormat="1" applyFont="1" applyFill="1" applyBorder="1" applyAlignment="1">
      <alignment/>
      <protection/>
    </xf>
    <xf numFmtId="4" fontId="1" fillId="0" borderId="15" xfId="65" applyNumberFormat="1" applyFont="1" applyFill="1" applyBorder="1" applyAlignment="1">
      <alignment/>
      <protection/>
    </xf>
    <xf numFmtId="4" fontId="1" fillId="0" borderId="14" xfId="65" applyNumberFormat="1" applyFont="1" applyFill="1" applyBorder="1" applyAlignment="1">
      <alignment/>
      <protection/>
    </xf>
    <xf numFmtId="4" fontId="1" fillId="0" borderId="17" xfId="65" applyNumberFormat="1" applyFont="1" applyFill="1" applyBorder="1" applyAlignment="1">
      <alignment/>
      <protection/>
    </xf>
    <xf numFmtId="188" fontId="1" fillId="0" borderId="14" xfId="65" applyNumberFormat="1" applyFont="1" applyFill="1" applyBorder="1" applyAlignment="1">
      <alignment/>
      <protection/>
    </xf>
    <xf numFmtId="4" fontId="1" fillId="0" borderId="10" xfId="65" applyNumberFormat="1" applyFont="1" applyFill="1" applyBorder="1" applyAlignment="1">
      <alignment/>
      <protection/>
    </xf>
    <xf numFmtId="0" fontId="1" fillId="0" borderId="24" xfId="65" applyNumberFormat="1" applyFont="1" applyFill="1" applyBorder="1" applyAlignment="1">
      <alignment/>
      <protection/>
    </xf>
    <xf numFmtId="0" fontId="1" fillId="0" borderId="10" xfId="65" applyNumberFormat="1" applyFont="1" applyFill="1" applyBorder="1" applyAlignment="1">
      <alignment/>
      <protection/>
    </xf>
    <xf numFmtId="4" fontId="1" fillId="0" borderId="11" xfId="65" applyNumberFormat="1" applyFont="1" applyFill="1" applyBorder="1" applyAlignment="1">
      <alignment/>
      <protection/>
    </xf>
    <xf numFmtId="4" fontId="1" fillId="0" borderId="24" xfId="65" applyNumberFormat="1" applyFont="1" applyFill="1" applyBorder="1" applyAlignment="1">
      <alignment/>
      <protection/>
    </xf>
    <xf numFmtId="188" fontId="1" fillId="0" borderId="11" xfId="65" applyNumberFormat="1" applyFont="1" applyFill="1" applyBorder="1" applyAlignment="1">
      <alignment/>
      <protection/>
    </xf>
    <xf numFmtId="3" fontId="1" fillId="0" borderId="10" xfId="65" applyNumberFormat="1" applyFont="1" applyFill="1" applyBorder="1" applyAlignment="1">
      <alignment/>
      <protection/>
    </xf>
    <xf numFmtId="3" fontId="1" fillId="0" borderId="18" xfId="65" applyNumberFormat="1" applyFont="1" applyFill="1" applyBorder="1" applyAlignment="1">
      <alignment/>
      <protection/>
    </xf>
    <xf numFmtId="0" fontId="1" fillId="0" borderId="20" xfId="65" applyNumberFormat="1" applyFont="1" applyFill="1" applyBorder="1" applyAlignment="1">
      <alignment/>
      <protection/>
    </xf>
    <xf numFmtId="0" fontId="1" fillId="0" borderId="18" xfId="65" applyNumberFormat="1" applyFont="1" applyFill="1" applyBorder="1" applyAlignment="1">
      <alignment/>
      <protection/>
    </xf>
    <xf numFmtId="4" fontId="1" fillId="0" borderId="20" xfId="65" applyNumberFormat="1" applyFont="1" applyFill="1" applyBorder="1" applyAlignment="1">
      <alignment/>
      <protection/>
    </xf>
    <xf numFmtId="4" fontId="1" fillId="0" borderId="18" xfId="65" applyNumberFormat="1" applyFont="1" applyFill="1" applyBorder="1" applyAlignment="1">
      <alignment/>
      <protection/>
    </xf>
    <xf numFmtId="188" fontId="1" fillId="0" borderId="21" xfId="65" applyNumberFormat="1" applyFont="1" applyFill="1" applyBorder="1" applyAlignment="1">
      <alignment/>
      <protection/>
    </xf>
    <xf numFmtId="37" fontId="1" fillId="0" borderId="12" xfId="66" applyNumberFormat="1" applyFont="1" applyFill="1" applyBorder="1" applyAlignment="1" applyProtection="1">
      <alignment horizontal="left"/>
      <protection/>
    </xf>
    <xf numFmtId="39" fontId="1" fillId="0" borderId="12" xfId="66" applyNumberFormat="1" applyFont="1" applyFill="1" applyBorder="1" applyProtection="1">
      <alignment/>
      <protection/>
    </xf>
    <xf numFmtId="37" fontId="1" fillId="0" borderId="12" xfId="66" applyNumberFormat="1" applyFont="1" applyFill="1" applyBorder="1" applyAlignment="1" applyProtection="1">
      <alignment horizontal="center"/>
      <protection/>
    </xf>
    <xf numFmtId="37" fontId="1" fillId="0" borderId="13" xfId="66" applyNumberFormat="1" applyFont="1" applyFill="1" applyBorder="1" applyAlignment="1" applyProtection="1">
      <alignment horizontal="center"/>
      <protection/>
    </xf>
    <xf numFmtId="39" fontId="1" fillId="0" borderId="15" xfId="66" applyNumberFormat="1" applyFont="1" applyFill="1" applyBorder="1" applyProtection="1">
      <alignment/>
      <protection/>
    </xf>
    <xf numFmtId="37" fontId="1" fillId="0" borderId="15" xfId="66" applyNumberFormat="1" applyFont="1" applyFill="1" applyBorder="1" applyAlignment="1" applyProtection="1">
      <alignment horizontal="center"/>
      <protection/>
    </xf>
    <xf numFmtId="37" fontId="1" fillId="0" borderId="15" xfId="66" applyNumberFormat="1" applyFont="1" applyFill="1" applyBorder="1" applyAlignment="1" applyProtection="1">
      <alignment horizontal="left"/>
      <protection/>
    </xf>
    <xf numFmtId="39" fontId="1" fillId="0" borderId="10" xfId="66" applyNumberFormat="1" applyFont="1" applyFill="1" applyBorder="1" applyProtection="1">
      <alignment/>
      <protection/>
    </xf>
    <xf numFmtId="185" fontId="1" fillId="0" borderId="10" xfId="66" applyNumberFormat="1" applyFont="1" applyFill="1" applyBorder="1" applyProtection="1">
      <alignment/>
      <protection/>
    </xf>
    <xf numFmtId="37" fontId="1" fillId="0" borderId="10" xfId="66" applyNumberFormat="1" applyFont="1" applyFill="1" applyBorder="1" applyAlignment="1" applyProtection="1">
      <alignment horizontal="center"/>
      <protection/>
    </xf>
    <xf numFmtId="37" fontId="1" fillId="0" borderId="12" xfId="66" applyNumberFormat="1" applyFont="1" applyFill="1" applyBorder="1" applyAlignment="1" applyProtection="1">
      <alignment horizontal="right" vertical="center"/>
      <protection/>
    </xf>
    <xf numFmtId="39" fontId="1" fillId="0" borderId="12" xfId="66" applyNumberFormat="1" applyFont="1" applyFill="1" applyBorder="1" applyAlignment="1" applyProtection="1">
      <alignment horizontal="right" vertical="center"/>
      <protection/>
    </xf>
    <xf numFmtId="37" fontId="1" fillId="0" borderId="0" xfId="66" applyNumberFormat="1" applyFont="1" applyFill="1" applyAlignment="1" applyProtection="1">
      <alignment horizontal="left"/>
      <protection/>
    </xf>
    <xf numFmtId="3" fontId="1" fillId="0" borderId="10" xfId="62" applyNumberFormat="1" applyFont="1" applyFill="1" applyBorder="1" applyAlignment="1">
      <alignment/>
      <protection/>
    </xf>
    <xf numFmtId="3" fontId="1" fillId="0" borderId="18" xfId="62" applyNumberFormat="1" applyFont="1" applyFill="1" applyBorder="1" applyAlignment="1">
      <alignment/>
      <protection/>
    </xf>
    <xf numFmtId="0" fontId="1" fillId="0" borderId="13" xfId="66" applyFont="1" applyFill="1" applyBorder="1" applyAlignment="1" applyProtection="1">
      <alignment vertical="center"/>
      <protection/>
    </xf>
    <xf numFmtId="0" fontId="1" fillId="0" borderId="13" xfId="66" applyFont="1" applyFill="1" applyBorder="1" applyAlignment="1" applyProtection="1">
      <alignment horizontal="center" vertical="center"/>
      <protection/>
    </xf>
    <xf numFmtId="0" fontId="1" fillId="0" borderId="13" xfId="66" applyFont="1" applyFill="1" applyBorder="1" applyProtection="1">
      <alignment/>
      <protection/>
    </xf>
    <xf numFmtId="37" fontId="1" fillId="0" borderId="0" xfId="66" applyNumberFormat="1" applyFont="1" applyFill="1" applyBorder="1" applyProtection="1">
      <alignment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63" applyFont="1" applyFill="1">
      <alignment vertical="center"/>
      <protection/>
    </xf>
    <xf numFmtId="3" fontId="1" fillId="0" borderId="12" xfId="63" applyNumberFormat="1" applyFont="1" applyFill="1" applyBorder="1" applyAlignment="1">
      <alignment/>
      <protection/>
    </xf>
    <xf numFmtId="0" fontId="1" fillId="0" borderId="0" xfId="63" applyNumberFormat="1" applyFont="1" applyFill="1" applyBorder="1" applyAlignment="1">
      <alignment/>
      <protection/>
    </xf>
    <xf numFmtId="0" fontId="1" fillId="0" borderId="12" xfId="63" applyNumberFormat="1" applyFont="1" applyFill="1" applyBorder="1" applyAlignment="1">
      <alignment/>
      <protection/>
    </xf>
    <xf numFmtId="4" fontId="1" fillId="0" borderId="12" xfId="63" applyNumberFormat="1" applyFont="1" applyFill="1" applyBorder="1" applyAlignment="1">
      <alignment/>
      <protection/>
    </xf>
    <xf numFmtId="4" fontId="1" fillId="0" borderId="13" xfId="63" applyNumberFormat="1" applyFont="1" applyFill="1" applyBorder="1" applyAlignment="1">
      <alignment/>
      <protection/>
    </xf>
    <xf numFmtId="4" fontId="1" fillId="0" borderId="0" xfId="63" applyNumberFormat="1" applyFont="1" applyFill="1" applyBorder="1" applyAlignment="1">
      <alignment/>
      <protection/>
    </xf>
    <xf numFmtId="188" fontId="1" fillId="0" borderId="13" xfId="63" applyNumberFormat="1" applyFont="1" applyFill="1" applyBorder="1" applyAlignment="1">
      <alignment/>
      <protection/>
    </xf>
    <xf numFmtId="3" fontId="1" fillId="0" borderId="15" xfId="63" applyNumberFormat="1" applyFont="1" applyFill="1" applyBorder="1" applyAlignment="1">
      <alignment/>
      <protection/>
    </xf>
    <xf numFmtId="0" fontId="1" fillId="0" borderId="17" xfId="63" applyNumberFormat="1" applyFont="1" applyFill="1" applyBorder="1" applyAlignment="1">
      <alignment/>
      <protection/>
    </xf>
    <xf numFmtId="0" fontId="1" fillId="0" borderId="15" xfId="63" applyNumberFormat="1" applyFont="1" applyFill="1" applyBorder="1" applyAlignment="1">
      <alignment/>
      <protection/>
    </xf>
    <xf numFmtId="4" fontId="1" fillId="0" borderId="15" xfId="63" applyNumberFormat="1" applyFont="1" applyFill="1" applyBorder="1" applyAlignment="1">
      <alignment/>
      <protection/>
    </xf>
    <xf numFmtId="4" fontId="1" fillId="0" borderId="14" xfId="63" applyNumberFormat="1" applyFont="1" applyFill="1" applyBorder="1" applyAlignment="1">
      <alignment/>
      <protection/>
    </xf>
    <xf numFmtId="4" fontId="1" fillId="0" borderId="17" xfId="63" applyNumberFormat="1" applyFont="1" applyFill="1" applyBorder="1" applyAlignment="1">
      <alignment/>
      <protection/>
    </xf>
    <xf numFmtId="188" fontId="1" fillId="0" borderId="14" xfId="63" applyNumberFormat="1" applyFont="1" applyFill="1" applyBorder="1" applyAlignment="1">
      <alignment/>
      <protection/>
    </xf>
    <xf numFmtId="4" fontId="1" fillId="0" borderId="10" xfId="63" applyNumberFormat="1" applyFont="1" applyFill="1" applyBorder="1" applyAlignment="1">
      <alignment/>
      <protection/>
    </xf>
    <xf numFmtId="0" fontId="1" fillId="0" borderId="24" xfId="63" applyNumberFormat="1" applyFont="1" applyFill="1" applyBorder="1" applyAlignment="1">
      <alignment/>
      <protection/>
    </xf>
    <xf numFmtId="0" fontId="1" fillId="0" borderId="10" xfId="63" applyNumberFormat="1" applyFont="1" applyFill="1" applyBorder="1" applyAlignment="1">
      <alignment/>
      <protection/>
    </xf>
    <xf numFmtId="4" fontId="1" fillId="0" borderId="11" xfId="63" applyNumberFormat="1" applyFont="1" applyFill="1" applyBorder="1" applyAlignment="1">
      <alignment/>
      <protection/>
    </xf>
    <xf numFmtId="4" fontId="1" fillId="0" borderId="24" xfId="63" applyNumberFormat="1" applyFont="1" applyFill="1" applyBorder="1" applyAlignment="1">
      <alignment/>
      <protection/>
    </xf>
    <xf numFmtId="188" fontId="1" fillId="0" borderId="11" xfId="63" applyNumberFormat="1" applyFont="1" applyFill="1" applyBorder="1" applyAlignment="1">
      <alignment/>
      <protection/>
    </xf>
    <xf numFmtId="3" fontId="1" fillId="0" borderId="10" xfId="63" applyNumberFormat="1" applyFont="1" applyFill="1" applyBorder="1" applyAlignment="1">
      <alignment/>
      <protection/>
    </xf>
    <xf numFmtId="3" fontId="1" fillId="0" borderId="18" xfId="63" applyNumberFormat="1" applyFont="1" applyFill="1" applyBorder="1" applyAlignment="1">
      <alignment/>
      <protection/>
    </xf>
    <xf numFmtId="0" fontId="1" fillId="0" borderId="20" xfId="63" applyNumberFormat="1" applyFont="1" applyFill="1" applyBorder="1" applyAlignment="1">
      <alignment/>
      <protection/>
    </xf>
    <xf numFmtId="0" fontId="1" fillId="0" borderId="18" xfId="63" applyNumberFormat="1" applyFont="1" applyFill="1" applyBorder="1" applyAlignment="1">
      <alignment/>
      <protection/>
    </xf>
    <xf numFmtId="4" fontId="1" fillId="0" borderId="20" xfId="63" applyNumberFormat="1" applyFont="1" applyFill="1" applyBorder="1" applyAlignment="1">
      <alignment/>
      <protection/>
    </xf>
    <xf numFmtId="4" fontId="1" fillId="0" borderId="18" xfId="63" applyNumberFormat="1" applyFont="1" applyFill="1" applyBorder="1" applyAlignment="1">
      <alignment/>
      <protection/>
    </xf>
    <xf numFmtId="188" fontId="1" fillId="0" borderId="21" xfId="63" applyNumberFormat="1" applyFont="1" applyFill="1" applyBorder="1" applyAlignment="1">
      <alignment/>
      <protection/>
    </xf>
    <xf numFmtId="0" fontId="1" fillId="0" borderId="0" xfId="66" applyFont="1" applyFill="1" applyAlignment="1" applyProtection="1">
      <alignment vertical="center"/>
      <protection/>
    </xf>
    <xf numFmtId="0" fontId="1" fillId="0" borderId="0" xfId="66" applyFont="1" applyFill="1" applyBorder="1" applyAlignment="1" applyProtection="1">
      <alignment vertical="center"/>
      <protection/>
    </xf>
    <xf numFmtId="0" fontId="1" fillId="0" borderId="0" xfId="66" applyFont="1" applyFill="1" applyBorder="1" applyAlignment="1" applyProtection="1">
      <alignment horizontal="right" vertical="center"/>
      <protection/>
    </xf>
    <xf numFmtId="0" fontId="1" fillId="0" borderId="0" xfId="67" applyFont="1" applyFill="1" applyBorder="1" applyAlignment="1" applyProtection="1">
      <alignment vertical="center"/>
      <protection/>
    </xf>
    <xf numFmtId="0" fontId="1" fillId="0" borderId="0" xfId="67" applyFont="1" applyFill="1" applyBorder="1" applyAlignment="1" applyProtection="1">
      <alignment horizontal="center" vertical="center"/>
      <protection/>
    </xf>
    <xf numFmtId="0" fontId="1" fillId="0" borderId="23" xfId="67" applyFont="1" applyFill="1" applyBorder="1" applyAlignment="1" applyProtection="1">
      <alignment horizontal="center" vertical="center"/>
      <protection/>
    </xf>
    <xf numFmtId="0" fontId="1" fillId="0" borderId="13" xfId="67" applyFont="1" applyFill="1" applyBorder="1" applyAlignment="1" applyProtection="1">
      <alignment vertical="center"/>
      <protection/>
    </xf>
    <xf numFmtId="0" fontId="1" fillId="0" borderId="12" xfId="67" applyFont="1" applyFill="1" applyBorder="1" applyAlignment="1" applyProtection="1">
      <alignment vertical="center"/>
      <protection/>
    </xf>
    <xf numFmtId="0" fontId="1" fillId="0" borderId="16" xfId="67" applyFont="1" applyFill="1" applyBorder="1" applyAlignment="1" applyProtection="1">
      <alignment vertical="center"/>
      <protection/>
    </xf>
    <xf numFmtId="0" fontId="1" fillId="0" borderId="14" xfId="67" applyFont="1" applyFill="1" applyBorder="1" applyAlignment="1" applyProtection="1">
      <alignment vertical="center"/>
      <protection/>
    </xf>
    <xf numFmtId="0" fontId="1" fillId="0" borderId="12" xfId="67" applyFont="1" applyFill="1" applyBorder="1" applyAlignment="1" applyProtection="1">
      <alignment horizontal="center" vertical="center"/>
      <protection/>
    </xf>
    <xf numFmtId="0" fontId="1" fillId="0" borderId="23" xfId="67" applyFont="1" applyFill="1" applyBorder="1" applyAlignment="1" applyProtection="1">
      <alignment vertical="center"/>
      <protection/>
    </xf>
    <xf numFmtId="0" fontId="1" fillId="0" borderId="16" xfId="67" applyFont="1" applyFill="1" applyBorder="1" applyAlignment="1" applyProtection="1">
      <alignment horizontal="center" vertical="center"/>
      <protection/>
    </xf>
    <xf numFmtId="0" fontId="1" fillId="0" borderId="14" xfId="67" applyFont="1" applyFill="1" applyBorder="1" applyAlignment="1" applyProtection="1">
      <alignment horizontal="center" vertical="center"/>
      <protection/>
    </xf>
    <xf numFmtId="0" fontId="1" fillId="0" borderId="15" xfId="67" applyFont="1" applyFill="1" applyBorder="1" applyAlignment="1" applyProtection="1">
      <alignment horizontal="center" vertical="center"/>
      <protection/>
    </xf>
    <xf numFmtId="37" fontId="1" fillId="0" borderId="0" xfId="66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3" fontId="1" fillId="0" borderId="18" xfId="64" applyNumberFormat="1" applyFont="1" applyFill="1" applyBorder="1" applyAlignment="1">
      <alignment vertical="center"/>
      <protection/>
    </xf>
    <xf numFmtId="0" fontId="1" fillId="0" borderId="20" xfId="64" applyNumberFormat="1" applyFont="1" applyFill="1" applyBorder="1" applyAlignment="1">
      <alignment vertical="center"/>
      <protection/>
    </xf>
    <xf numFmtId="4" fontId="1" fillId="0" borderId="20" xfId="64" applyNumberFormat="1" applyFont="1" applyFill="1" applyBorder="1" applyAlignment="1">
      <alignment vertical="center"/>
      <protection/>
    </xf>
    <xf numFmtId="0" fontId="27" fillId="0" borderId="0" xfId="66" applyFont="1" applyFill="1" applyAlignment="1" applyProtection="1">
      <alignment vertical="center"/>
      <protection/>
    </xf>
    <xf numFmtId="0" fontId="27" fillId="0" borderId="0" xfId="66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>
      <alignment vertical="center"/>
    </xf>
    <xf numFmtId="37" fontId="1" fillId="0" borderId="11" xfId="66" applyNumberFormat="1" applyFont="1" applyFill="1" applyBorder="1" applyAlignment="1" applyProtection="1">
      <alignment vertical="center" shrinkToFit="1"/>
      <protection/>
    </xf>
    <xf numFmtId="37" fontId="1" fillId="0" borderId="13" xfId="66" applyNumberFormat="1" applyFont="1" applyFill="1" applyBorder="1" applyAlignment="1" applyProtection="1">
      <alignment horizontal="center" vertical="center" shrinkToFit="1"/>
      <protection/>
    </xf>
    <xf numFmtId="0" fontId="32" fillId="24" borderId="0" xfId="66" applyFont="1" applyFill="1" applyBorder="1" applyAlignment="1" applyProtection="1">
      <alignment vertical="center"/>
      <protection/>
    </xf>
    <xf numFmtId="0" fontId="27" fillId="24" borderId="0" xfId="66" applyFont="1" applyFill="1" applyBorder="1" applyAlignment="1" applyProtection="1">
      <alignment vertical="center"/>
      <protection/>
    </xf>
    <xf numFmtId="0" fontId="28" fillId="0" borderId="0" xfId="66" applyFont="1" applyFill="1" applyBorder="1" applyAlignment="1" applyProtection="1">
      <alignment horizontal="left" vertical="center"/>
      <protection/>
    </xf>
    <xf numFmtId="37" fontId="1" fillId="0" borderId="13" xfId="66" applyNumberFormat="1" applyFont="1" applyFill="1" applyBorder="1" applyAlignment="1" applyProtection="1">
      <alignment vertical="center"/>
      <protection/>
    </xf>
    <xf numFmtId="0" fontId="1" fillId="0" borderId="11" xfId="66" applyFont="1" applyFill="1" applyBorder="1" applyAlignment="1" applyProtection="1">
      <alignment vertical="center" shrinkToFit="1"/>
      <protection/>
    </xf>
    <xf numFmtId="0" fontId="1" fillId="0" borderId="22" xfId="66" applyFont="1" applyFill="1" applyBorder="1" applyAlignment="1" applyProtection="1">
      <alignment vertical="center" shrinkToFit="1"/>
      <protection/>
    </xf>
    <xf numFmtId="0" fontId="1" fillId="0" borderId="23" xfId="66" applyFont="1" applyFill="1" applyBorder="1" applyAlignment="1" applyProtection="1">
      <alignment vertical="center" shrinkToFit="1"/>
      <protection/>
    </xf>
    <xf numFmtId="0" fontId="1" fillId="0" borderId="16" xfId="66" applyFont="1" applyFill="1" applyBorder="1" applyAlignment="1" applyProtection="1">
      <alignment vertical="center" shrinkToFit="1"/>
      <protection/>
    </xf>
    <xf numFmtId="37" fontId="1" fillId="0" borderId="0" xfId="66" applyNumberFormat="1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 shrinkToFit="1"/>
    </xf>
    <xf numFmtId="0" fontId="1" fillId="0" borderId="25" xfId="67" applyFont="1" applyFill="1" applyBorder="1" applyAlignment="1" applyProtection="1">
      <alignment horizontal="center" vertical="center"/>
      <protection/>
    </xf>
    <xf numFmtId="0" fontId="1" fillId="0" borderId="26" xfId="67" applyFont="1" applyFill="1" applyBorder="1" applyAlignment="1" applyProtection="1">
      <alignment horizontal="center" vertical="center"/>
      <protection/>
    </xf>
    <xf numFmtId="0" fontId="1" fillId="0" borderId="27" xfId="64" applyNumberFormat="1" applyFont="1" applyFill="1" applyBorder="1" applyAlignment="1">
      <alignment vertical="center"/>
      <protection/>
    </xf>
    <xf numFmtId="0" fontId="1" fillId="0" borderId="28" xfId="67" applyFont="1" applyFill="1" applyBorder="1" applyAlignment="1" applyProtection="1">
      <alignment horizontal="center" vertical="center"/>
      <protection/>
    </xf>
    <xf numFmtId="4" fontId="1" fillId="0" borderId="27" xfId="64" applyNumberFormat="1" applyFont="1" applyFill="1" applyBorder="1" applyAlignment="1">
      <alignment vertical="center"/>
      <protection/>
    </xf>
    <xf numFmtId="0" fontId="32" fillId="24" borderId="0" xfId="64" applyFont="1" applyFill="1" applyBorder="1" applyAlignment="1">
      <alignment vertical="center"/>
      <protection/>
    </xf>
    <xf numFmtId="0" fontId="32" fillId="24" borderId="0" xfId="67" applyFont="1" applyFill="1" applyBorder="1" applyAlignment="1" applyProtection="1">
      <alignment vertical="center"/>
      <protection/>
    </xf>
    <xf numFmtId="0" fontId="27" fillId="0" borderId="0" xfId="67" applyFont="1" applyFill="1" applyBorder="1" applyAlignment="1" applyProtection="1">
      <alignment vertical="center"/>
      <protection/>
    </xf>
    <xf numFmtId="0" fontId="27" fillId="0" borderId="0" xfId="67" applyFont="1" applyFill="1" applyBorder="1" applyAlignment="1" applyProtection="1">
      <alignment horizontal="right" vertical="center"/>
      <protection/>
    </xf>
    <xf numFmtId="0" fontId="1" fillId="0" borderId="0" xfId="64" applyFont="1" applyFill="1" applyBorder="1" applyAlignment="1">
      <alignment vertical="center"/>
      <protection/>
    </xf>
    <xf numFmtId="0" fontId="1" fillId="0" borderId="0" xfId="67" applyFont="1" applyFill="1" applyBorder="1" applyAlignment="1" applyProtection="1">
      <alignment horizontal="right" vertical="center"/>
      <protection/>
    </xf>
    <xf numFmtId="0" fontId="28" fillId="0" borderId="0" xfId="67" applyFont="1" applyFill="1" applyBorder="1" applyAlignment="1" applyProtection="1">
      <alignment horizontal="left" vertical="center"/>
      <protection/>
    </xf>
    <xf numFmtId="188" fontId="1" fillId="0" borderId="20" xfId="64" applyNumberFormat="1" applyFont="1" applyFill="1" applyBorder="1" applyAlignment="1">
      <alignment vertical="center"/>
      <protection/>
    </xf>
    <xf numFmtId="0" fontId="1" fillId="0" borderId="21" xfId="67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>
      <alignment horizontal="center" vertical="center"/>
    </xf>
    <xf numFmtId="176" fontId="1" fillId="0" borderId="30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3" xfId="66" applyFont="1" applyFill="1" applyBorder="1" applyAlignment="1" applyProtection="1">
      <alignment vertical="center"/>
      <protection/>
    </xf>
    <xf numFmtId="0" fontId="1" fillId="0" borderId="34" xfId="66" applyFont="1" applyFill="1" applyBorder="1" applyAlignment="1" applyProtection="1">
      <alignment vertical="center"/>
      <protection/>
    </xf>
    <xf numFmtId="37" fontId="1" fillId="0" borderId="35" xfId="66" applyNumberFormat="1" applyFont="1" applyFill="1" applyBorder="1" applyAlignment="1" applyProtection="1">
      <alignment vertical="center" shrinkToFit="1"/>
      <protection/>
    </xf>
    <xf numFmtId="0" fontId="1" fillId="0" borderId="36" xfId="66" applyFont="1" applyFill="1" applyBorder="1" applyAlignment="1" applyProtection="1">
      <alignment vertical="center" shrinkToFit="1"/>
      <protection/>
    </xf>
    <xf numFmtId="0" fontId="1" fillId="0" borderId="30" xfId="0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7" fontId="1" fillId="0" borderId="38" xfId="66" applyNumberFormat="1" applyFont="1" applyFill="1" applyBorder="1" applyAlignment="1" applyProtection="1">
      <alignment horizontal="center" vertical="center" shrinkToFit="1"/>
      <protection/>
    </xf>
    <xf numFmtId="37" fontId="1" fillId="0" borderId="39" xfId="66" applyNumberFormat="1" applyFont="1" applyFill="1" applyBorder="1" applyAlignment="1" applyProtection="1">
      <alignment vertical="center" shrinkToFit="1"/>
      <protection/>
    </xf>
    <xf numFmtId="37" fontId="1" fillId="0" borderId="40" xfId="66" applyNumberFormat="1" applyFont="1" applyFill="1" applyBorder="1" applyAlignment="1" applyProtection="1">
      <alignment vertical="center" shrinkToFit="1"/>
      <protection/>
    </xf>
    <xf numFmtId="37" fontId="1" fillId="0" borderId="41" xfId="66" applyNumberFormat="1" applyFont="1" applyFill="1" applyBorder="1" applyAlignment="1" applyProtection="1">
      <alignment horizontal="center" vertical="center" shrinkToFit="1"/>
      <protection/>
    </xf>
    <xf numFmtId="37" fontId="1" fillId="0" borderId="42" xfId="66" applyNumberFormat="1" applyFont="1" applyFill="1" applyBorder="1" applyAlignment="1" applyProtection="1">
      <alignment horizontal="center" vertical="center" shrinkToFit="1"/>
      <protection/>
    </xf>
    <xf numFmtId="37" fontId="1" fillId="0" borderId="43" xfId="66" applyNumberFormat="1" applyFont="1" applyFill="1" applyBorder="1" applyAlignment="1" applyProtection="1">
      <alignment vertical="center" shrinkToFit="1"/>
      <protection/>
    </xf>
    <xf numFmtId="37" fontId="1" fillId="0" borderId="44" xfId="66" applyNumberFormat="1" applyFont="1" applyFill="1" applyBorder="1" applyAlignment="1" applyProtection="1">
      <alignment vertical="center" shrinkToFit="1"/>
      <protection/>
    </xf>
    <xf numFmtId="39" fontId="1" fillId="0" borderId="38" xfId="66" applyNumberFormat="1" applyFont="1" applyFill="1" applyBorder="1" applyAlignment="1" applyProtection="1">
      <alignment vertical="center" shrinkToFit="1"/>
      <protection/>
    </xf>
    <xf numFmtId="37" fontId="1" fillId="0" borderId="45" xfId="66" applyNumberFormat="1" applyFont="1" applyFill="1" applyBorder="1" applyAlignment="1" applyProtection="1">
      <alignment vertical="center" shrinkToFit="1"/>
      <protection/>
    </xf>
    <xf numFmtId="39" fontId="1" fillId="0" borderId="26" xfId="66" applyNumberFormat="1" applyFont="1" applyFill="1" applyBorder="1" applyAlignment="1" applyProtection="1">
      <alignment vertical="center" shrinkToFit="1"/>
      <protection/>
    </xf>
    <xf numFmtId="39" fontId="1" fillId="0" borderId="39" xfId="66" applyNumberFormat="1" applyFont="1" applyFill="1" applyBorder="1" applyAlignment="1" applyProtection="1">
      <alignment vertical="center" shrinkToFit="1"/>
      <protection/>
    </xf>
    <xf numFmtId="37" fontId="1" fillId="0" borderId="44" xfId="66" applyNumberFormat="1" applyFont="1" applyFill="1" applyBorder="1" applyAlignment="1" applyProtection="1">
      <alignment horizontal="right" vertical="center" shrinkToFit="1"/>
      <protection/>
    </xf>
    <xf numFmtId="39" fontId="1" fillId="0" borderId="38" xfId="66" applyNumberFormat="1" applyFont="1" applyFill="1" applyBorder="1" applyAlignment="1" applyProtection="1">
      <alignment horizontal="right" vertical="center" shrinkToFit="1"/>
      <protection/>
    </xf>
    <xf numFmtId="37" fontId="1" fillId="0" borderId="46" xfId="66" applyNumberFormat="1" applyFont="1" applyFill="1" applyBorder="1" applyAlignment="1" applyProtection="1">
      <alignment vertical="center" shrinkToFit="1"/>
      <protection/>
    </xf>
    <xf numFmtId="37" fontId="1" fillId="0" borderId="47" xfId="66" applyNumberFormat="1" applyFont="1" applyFill="1" applyBorder="1" applyAlignment="1" applyProtection="1">
      <alignment horizontal="center" vertical="center" shrinkToFit="1"/>
      <protection/>
    </xf>
    <xf numFmtId="37" fontId="1" fillId="0" borderId="48" xfId="66" applyNumberFormat="1" applyFont="1" applyFill="1" applyBorder="1" applyAlignment="1" applyProtection="1">
      <alignment horizontal="center" vertical="center" shrinkToFit="1"/>
      <protection/>
    </xf>
    <xf numFmtId="37" fontId="1" fillId="0" borderId="49" xfId="66" applyNumberFormat="1" applyFont="1" applyFill="1" applyBorder="1" applyAlignment="1" applyProtection="1">
      <alignment vertical="center" shrinkToFit="1"/>
      <protection/>
    </xf>
    <xf numFmtId="37" fontId="1" fillId="0" borderId="50" xfId="66" applyNumberFormat="1" applyFont="1" applyFill="1" applyBorder="1" applyAlignment="1" applyProtection="1">
      <alignment vertical="center" shrinkToFit="1"/>
      <protection/>
    </xf>
    <xf numFmtId="39" fontId="1" fillId="0" borderId="51" xfId="66" applyNumberFormat="1" applyFont="1" applyFill="1" applyBorder="1" applyAlignment="1" applyProtection="1">
      <alignment vertical="center" shrinkToFit="1"/>
      <protection/>
    </xf>
    <xf numFmtId="39" fontId="1" fillId="0" borderId="52" xfId="66" applyNumberFormat="1" applyFont="1" applyFill="1" applyBorder="1" applyAlignment="1" applyProtection="1">
      <alignment vertical="center" shrinkToFit="1"/>
      <protection/>
    </xf>
    <xf numFmtId="39" fontId="1" fillId="0" borderId="50" xfId="66" applyNumberFormat="1" applyFont="1" applyFill="1" applyBorder="1" applyAlignment="1" applyProtection="1">
      <alignment vertical="center" shrinkToFit="1"/>
      <protection/>
    </xf>
    <xf numFmtId="39" fontId="1" fillId="0" borderId="51" xfId="66" applyNumberFormat="1" applyFont="1" applyFill="1" applyBorder="1" applyAlignment="1" applyProtection="1">
      <alignment horizontal="right" vertical="center" shrinkToFit="1"/>
      <protection/>
    </xf>
    <xf numFmtId="37" fontId="1" fillId="0" borderId="53" xfId="66" applyNumberFormat="1" applyFont="1" applyFill="1" applyBorder="1" applyAlignment="1" applyProtection="1">
      <alignment vertical="center" shrinkToFit="1"/>
      <protection/>
    </xf>
    <xf numFmtId="37" fontId="1" fillId="0" borderId="54" xfId="66" applyNumberFormat="1" applyFont="1" applyFill="1" applyBorder="1" applyAlignment="1" applyProtection="1">
      <alignment vertical="center" shrinkToFit="1"/>
      <protection/>
    </xf>
    <xf numFmtId="37" fontId="1" fillId="0" borderId="55" xfId="66" applyNumberFormat="1" applyFont="1" applyFill="1" applyBorder="1" applyAlignment="1" applyProtection="1">
      <alignment horizontal="center" vertical="center" shrinkToFit="1"/>
      <protection/>
    </xf>
    <xf numFmtId="37" fontId="1" fillId="0" borderId="56" xfId="66" applyNumberFormat="1" applyFont="1" applyFill="1" applyBorder="1" applyAlignment="1" applyProtection="1">
      <alignment vertical="center" shrinkToFit="1"/>
      <protection/>
    </xf>
    <xf numFmtId="37" fontId="1" fillId="0" borderId="57" xfId="66" applyNumberFormat="1" applyFont="1" applyFill="1" applyBorder="1" applyAlignment="1" applyProtection="1">
      <alignment horizontal="center" vertical="center" shrinkToFit="1"/>
      <protection/>
    </xf>
    <xf numFmtId="37" fontId="1" fillId="0" borderId="58" xfId="66" applyNumberFormat="1" applyFont="1" applyFill="1" applyBorder="1" applyAlignment="1" applyProtection="1">
      <alignment horizontal="center" vertical="center" shrinkToFit="1"/>
      <protection/>
    </xf>
    <xf numFmtId="37" fontId="1" fillId="0" borderId="26" xfId="66" applyNumberFormat="1" applyFont="1" applyFill="1" applyBorder="1" applyAlignment="1" applyProtection="1">
      <alignment horizontal="left" vertical="center" shrinkToFit="1"/>
      <protection/>
    </xf>
    <xf numFmtId="185" fontId="1" fillId="0" borderId="39" xfId="66" applyNumberFormat="1" applyFont="1" applyFill="1" applyBorder="1" applyAlignment="1" applyProtection="1">
      <alignment vertical="center" shrinkToFit="1"/>
      <protection/>
    </xf>
    <xf numFmtId="37" fontId="1" fillId="0" borderId="57" xfId="66" applyNumberFormat="1" applyFont="1" applyFill="1" applyBorder="1" applyAlignment="1" applyProtection="1">
      <alignment vertical="center" shrinkToFit="1"/>
      <protection/>
    </xf>
    <xf numFmtId="37" fontId="1" fillId="0" borderId="58" xfId="66" applyNumberFormat="1" applyFont="1" applyFill="1" applyBorder="1" applyAlignment="1" applyProtection="1">
      <alignment vertical="center" shrinkToFit="1"/>
      <protection/>
    </xf>
    <xf numFmtId="37" fontId="1" fillId="0" borderId="57" xfId="66" applyNumberFormat="1" applyFont="1" applyFill="1" applyBorder="1" applyAlignment="1" applyProtection="1">
      <alignment horizontal="right" vertical="center" shrinkToFit="1"/>
      <protection/>
    </xf>
    <xf numFmtId="37" fontId="1" fillId="0" borderId="59" xfId="66" applyNumberFormat="1" applyFont="1" applyFill="1" applyBorder="1" applyAlignment="1" applyProtection="1">
      <alignment vertical="center" shrinkToFit="1"/>
      <protection/>
    </xf>
    <xf numFmtId="1" fontId="1" fillId="0" borderId="38" xfId="66" applyNumberFormat="1" applyFont="1" applyFill="1" applyBorder="1" applyAlignment="1" applyProtection="1">
      <alignment vertical="center" shrinkToFit="1"/>
      <protection/>
    </xf>
    <xf numFmtId="1" fontId="1" fillId="0" borderId="26" xfId="66" applyNumberFormat="1" applyFont="1" applyFill="1" applyBorder="1" applyAlignment="1" applyProtection="1">
      <alignment vertical="center" shrinkToFit="1"/>
      <protection/>
    </xf>
    <xf numFmtId="1" fontId="1" fillId="0" borderId="39" xfId="66" applyNumberFormat="1" applyFont="1" applyFill="1" applyBorder="1" applyAlignment="1" applyProtection="1">
      <alignment vertical="center" shrinkToFit="1"/>
      <protection/>
    </xf>
    <xf numFmtId="2" fontId="1" fillId="0" borderId="38" xfId="66" applyNumberFormat="1" applyFont="1" applyFill="1" applyBorder="1" applyAlignment="1" applyProtection="1">
      <alignment vertical="center" shrinkToFit="1"/>
      <protection/>
    </xf>
    <xf numFmtId="0" fontId="30" fillId="0" borderId="13" xfId="0" applyFont="1" applyFill="1" applyBorder="1" applyAlignment="1">
      <alignment vertical="center" shrinkToFit="1"/>
    </xf>
    <xf numFmtId="0" fontId="30" fillId="0" borderId="11" xfId="0" applyFont="1" applyFill="1" applyBorder="1" applyAlignment="1">
      <alignment vertical="center" shrinkToFit="1"/>
    </xf>
    <xf numFmtId="0" fontId="27" fillId="24" borderId="0" xfId="67" applyFont="1" applyFill="1" applyBorder="1" applyAlignment="1" applyProtection="1">
      <alignment vertical="center"/>
      <protection/>
    </xf>
    <xf numFmtId="0" fontId="1" fillId="0" borderId="60" xfId="67" applyFont="1" applyFill="1" applyBorder="1" applyAlignment="1" applyProtection="1">
      <alignment horizontal="distributed" vertical="center"/>
      <protection/>
    </xf>
    <xf numFmtId="3" fontId="1" fillId="0" borderId="61" xfId="64" applyNumberFormat="1" applyFont="1" applyFill="1" applyBorder="1" applyAlignment="1">
      <alignment vertical="center"/>
      <protection/>
    </xf>
    <xf numFmtId="0" fontId="1" fillId="0" borderId="60" xfId="64" applyNumberFormat="1" applyFont="1" applyFill="1" applyBorder="1" applyAlignment="1">
      <alignment vertical="center"/>
      <protection/>
    </xf>
    <xf numFmtId="0" fontId="1" fillId="0" borderId="62" xfId="64" applyNumberFormat="1" applyFont="1" applyFill="1" applyBorder="1" applyAlignment="1">
      <alignment vertical="center"/>
      <protection/>
    </xf>
    <xf numFmtId="4" fontId="1" fillId="0" borderId="63" xfId="64" applyNumberFormat="1" applyFont="1" applyFill="1" applyBorder="1" applyAlignment="1">
      <alignment vertical="center"/>
      <protection/>
    </xf>
    <xf numFmtId="4" fontId="1" fillId="0" borderId="62" xfId="64" applyNumberFormat="1" applyFont="1" applyFill="1" applyBorder="1" applyAlignment="1">
      <alignment vertical="center"/>
      <protection/>
    </xf>
    <xf numFmtId="4" fontId="1" fillId="0" borderId="60" xfId="64" applyNumberFormat="1" applyFont="1" applyFill="1" applyBorder="1" applyAlignment="1">
      <alignment vertical="center"/>
      <protection/>
    </xf>
    <xf numFmtId="188" fontId="1" fillId="0" borderId="60" xfId="64" applyNumberFormat="1" applyFont="1" applyFill="1" applyBorder="1" applyAlignment="1">
      <alignment vertical="center"/>
      <protection/>
    </xf>
    <xf numFmtId="0" fontId="1" fillId="0" borderId="64" xfId="67" applyFont="1" applyFill="1" applyBorder="1" applyAlignment="1" applyProtection="1">
      <alignment horizontal="distributed" vertical="center"/>
      <protection/>
    </xf>
    <xf numFmtId="3" fontId="1" fillId="0" borderId="65" xfId="64" applyNumberFormat="1" applyFont="1" applyFill="1" applyBorder="1" applyAlignment="1">
      <alignment vertical="center"/>
      <protection/>
    </xf>
    <xf numFmtId="0" fontId="1" fillId="0" borderId="64" xfId="64" applyNumberFormat="1" applyFont="1" applyFill="1" applyBorder="1" applyAlignment="1">
      <alignment vertical="center"/>
      <protection/>
    </xf>
    <xf numFmtId="0" fontId="1" fillId="0" borderId="66" xfId="64" applyNumberFormat="1" applyFont="1" applyFill="1" applyBorder="1" applyAlignment="1">
      <alignment vertical="center"/>
      <protection/>
    </xf>
    <xf numFmtId="4" fontId="1" fillId="0" borderId="67" xfId="64" applyNumberFormat="1" applyFont="1" applyFill="1" applyBorder="1" applyAlignment="1">
      <alignment vertical="center"/>
      <protection/>
    </xf>
    <xf numFmtId="4" fontId="1" fillId="0" borderId="66" xfId="64" applyNumberFormat="1" applyFont="1" applyFill="1" applyBorder="1" applyAlignment="1">
      <alignment vertical="center"/>
      <protection/>
    </xf>
    <xf numFmtId="4" fontId="1" fillId="0" borderId="64" xfId="64" applyNumberFormat="1" applyFont="1" applyFill="1" applyBorder="1" applyAlignment="1">
      <alignment vertical="center"/>
      <protection/>
    </xf>
    <xf numFmtId="188" fontId="1" fillId="0" borderId="64" xfId="64" applyNumberFormat="1" applyFont="1" applyFill="1" applyBorder="1" applyAlignment="1">
      <alignment vertical="center"/>
      <protection/>
    </xf>
    <xf numFmtId="0" fontId="1" fillId="0" borderId="68" xfId="67" applyFont="1" applyFill="1" applyBorder="1" applyAlignment="1" applyProtection="1">
      <alignment horizontal="distributed" vertical="center"/>
      <protection/>
    </xf>
    <xf numFmtId="3" fontId="1" fillId="0" borderId="69" xfId="64" applyNumberFormat="1" applyFont="1" applyFill="1" applyBorder="1" applyAlignment="1">
      <alignment vertical="center"/>
      <protection/>
    </xf>
    <xf numFmtId="0" fontId="1" fillId="0" borderId="68" xfId="64" applyNumberFormat="1" applyFont="1" applyFill="1" applyBorder="1" applyAlignment="1">
      <alignment vertical="center"/>
      <protection/>
    </xf>
    <xf numFmtId="0" fontId="1" fillId="0" borderId="28" xfId="64" applyNumberFormat="1" applyFont="1" applyFill="1" applyBorder="1" applyAlignment="1">
      <alignment vertical="center"/>
      <protection/>
    </xf>
    <xf numFmtId="4" fontId="1" fillId="0" borderId="70" xfId="64" applyNumberFormat="1" applyFont="1" applyFill="1" applyBorder="1" applyAlignment="1">
      <alignment vertical="center"/>
      <protection/>
    </xf>
    <xf numFmtId="4" fontId="1" fillId="0" borderId="28" xfId="64" applyNumberFormat="1" applyFont="1" applyFill="1" applyBorder="1" applyAlignment="1">
      <alignment vertical="center"/>
      <protection/>
    </xf>
    <xf numFmtId="4" fontId="1" fillId="0" borderId="68" xfId="64" applyNumberFormat="1" applyFont="1" applyFill="1" applyBorder="1" applyAlignment="1">
      <alignment vertical="center"/>
      <protection/>
    </xf>
    <xf numFmtId="188" fontId="1" fillId="0" borderId="68" xfId="64" applyNumberFormat="1" applyFont="1" applyFill="1" applyBorder="1" applyAlignment="1">
      <alignment vertical="center"/>
      <protection/>
    </xf>
    <xf numFmtId="0" fontId="1" fillId="0" borderId="71" xfId="67" applyFont="1" applyFill="1" applyBorder="1" applyAlignment="1" applyProtection="1">
      <alignment vertical="center"/>
      <protection/>
    </xf>
    <xf numFmtId="0" fontId="1" fillId="0" borderId="72" xfId="67" applyFont="1" applyFill="1" applyBorder="1" applyAlignment="1" applyProtection="1">
      <alignment vertical="center"/>
      <protection/>
    </xf>
    <xf numFmtId="0" fontId="1" fillId="0" borderId="73" xfId="67" applyFont="1" applyFill="1" applyBorder="1" applyAlignment="1" applyProtection="1">
      <alignment vertical="center"/>
      <protection/>
    </xf>
    <xf numFmtId="0" fontId="1" fillId="0" borderId="74" xfId="67" applyFont="1" applyFill="1" applyBorder="1" applyAlignment="1" applyProtection="1">
      <alignment horizontal="center" vertical="center"/>
      <protection/>
    </xf>
    <xf numFmtId="3" fontId="1" fillId="0" borderId="75" xfId="64" applyNumberFormat="1" applyFont="1" applyFill="1" applyBorder="1" applyAlignment="1">
      <alignment vertical="center"/>
      <protection/>
    </xf>
    <xf numFmtId="0" fontId="1" fillId="0" borderId="76" xfId="64" applyNumberFormat="1" applyFont="1" applyFill="1" applyBorder="1" applyAlignment="1">
      <alignment vertical="center"/>
      <protection/>
    </xf>
    <xf numFmtId="0" fontId="1" fillId="0" borderId="77" xfId="64" applyNumberFormat="1" applyFont="1" applyFill="1" applyBorder="1" applyAlignment="1">
      <alignment vertical="center"/>
      <protection/>
    </xf>
    <xf numFmtId="4" fontId="1" fillId="0" borderId="76" xfId="64" applyNumberFormat="1" applyFont="1" applyFill="1" applyBorder="1" applyAlignment="1">
      <alignment vertical="center"/>
      <protection/>
    </xf>
    <xf numFmtId="4" fontId="1" fillId="0" borderId="77" xfId="64" applyNumberFormat="1" applyFont="1" applyFill="1" applyBorder="1" applyAlignment="1">
      <alignment vertical="center"/>
      <protection/>
    </xf>
    <xf numFmtId="40" fontId="1" fillId="0" borderId="78" xfId="51" applyNumberFormat="1" applyFont="1" applyFill="1" applyBorder="1" applyAlignment="1">
      <alignment vertical="center"/>
    </xf>
    <xf numFmtId="40" fontId="1" fillId="0" borderId="77" xfId="51" applyNumberFormat="1" applyFont="1" applyFill="1" applyBorder="1" applyAlignment="1">
      <alignment vertical="center"/>
    </xf>
    <xf numFmtId="188" fontId="1" fillId="0" borderId="76" xfId="64" applyNumberFormat="1" applyFont="1" applyFill="1" applyBorder="1" applyAlignment="1">
      <alignment vertical="center"/>
      <protection/>
    </xf>
    <xf numFmtId="37" fontId="1" fillId="0" borderId="11" xfId="66" applyNumberFormat="1" applyFont="1" applyFill="1" applyBorder="1" applyAlignment="1" applyProtection="1">
      <alignment horizontal="center" vertical="center" wrapText="1" shrinkToFit="1"/>
      <protection/>
    </xf>
    <xf numFmtId="37" fontId="1" fillId="0" borderId="13" xfId="66" applyNumberFormat="1" applyFont="1" applyFill="1" applyBorder="1" applyAlignment="1" applyProtection="1">
      <alignment horizontal="center" vertical="center" shrinkToFit="1"/>
      <protection/>
    </xf>
    <xf numFmtId="37" fontId="1" fillId="0" borderId="14" xfId="66" applyNumberFormat="1" applyFont="1" applyFill="1" applyBorder="1" applyAlignment="1" applyProtection="1">
      <alignment horizontal="center" vertical="center" shrinkToFit="1"/>
      <protection/>
    </xf>
    <xf numFmtId="0" fontId="1" fillId="0" borderId="34" xfId="66" applyFont="1" applyFill="1" applyBorder="1" applyAlignment="1" applyProtection="1">
      <alignment horizontal="center" vertical="center"/>
      <protection/>
    </xf>
    <xf numFmtId="0" fontId="1" fillId="0" borderId="33" xfId="66" applyFont="1" applyFill="1" applyBorder="1" applyAlignment="1" applyProtection="1">
      <alignment horizontal="center" vertical="center"/>
      <protection/>
    </xf>
    <xf numFmtId="0" fontId="1" fillId="0" borderId="23" xfId="66" applyFont="1" applyFill="1" applyBorder="1" applyAlignment="1" applyProtection="1">
      <alignment horizontal="center" vertical="center"/>
      <protection/>
    </xf>
    <xf numFmtId="0" fontId="1" fillId="0" borderId="13" xfId="66" applyFont="1" applyFill="1" applyBorder="1" applyAlignment="1" applyProtection="1">
      <alignment horizontal="center" vertical="center"/>
      <protection/>
    </xf>
    <xf numFmtId="0" fontId="1" fillId="0" borderId="79" xfId="66" applyFont="1" applyFill="1" applyBorder="1" applyAlignment="1" applyProtection="1">
      <alignment horizontal="center" vertical="center"/>
      <protection/>
    </xf>
    <xf numFmtId="0" fontId="1" fillId="0" borderId="80" xfId="67" applyFont="1" applyFill="1" applyBorder="1" applyAlignment="1" applyProtection="1">
      <alignment horizontal="center" vertical="center"/>
      <protection/>
    </xf>
    <xf numFmtId="0" fontId="1" fillId="0" borderId="81" xfId="67" applyFont="1" applyFill="1" applyBorder="1" applyAlignment="1" applyProtection="1">
      <alignment horizontal="center" vertical="center"/>
      <protection/>
    </xf>
    <xf numFmtId="0" fontId="1" fillId="0" borderId="73" xfId="67" applyFont="1" applyFill="1" applyBorder="1" applyAlignment="1" applyProtection="1">
      <alignment horizontal="center" vertical="center" shrinkToFit="1"/>
      <protection/>
    </xf>
    <xf numFmtId="0" fontId="1" fillId="0" borderId="71" xfId="67" applyFont="1" applyFill="1" applyBorder="1" applyAlignment="1" applyProtection="1">
      <alignment horizontal="center" vertical="center" shrinkToFit="1"/>
      <protection/>
    </xf>
    <xf numFmtId="0" fontId="1" fillId="0" borderId="73" xfId="67" applyFont="1" applyFill="1" applyBorder="1" applyAlignment="1" applyProtection="1">
      <alignment horizontal="center" vertical="center"/>
      <protection/>
    </xf>
    <xf numFmtId="0" fontId="1" fillId="0" borderId="82" xfId="67" applyFont="1" applyFill="1" applyBorder="1" applyAlignment="1" applyProtection="1">
      <alignment horizontal="center" vertical="center"/>
      <protection/>
    </xf>
    <xf numFmtId="0" fontId="1" fillId="0" borderId="71" xfId="67" applyFont="1" applyFill="1" applyBorder="1" applyAlignment="1" applyProtection="1">
      <alignment horizontal="center" vertical="center"/>
      <protection/>
    </xf>
    <xf numFmtId="0" fontId="1" fillId="0" borderId="83" xfId="66" applyFont="1" applyFill="1" applyBorder="1" applyAlignment="1" applyProtection="1">
      <alignment horizontal="center" vertical="center"/>
      <protection/>
    </xf>
    <xf numFmtId="0" fontId="1" fillId="0" borderId="84" xfId="66" applyFont="1" applyFill="1" applyBorder="1" applyAlignment="1" applyProtection="1">
      <alignment horizontal="center" vertical="center"/>
      <protection/>
    </xf>
    <xf numFmtId="0" fontId="1" fillId="0" borderId="23" xfId="67" applyFont="1" applyFill="1" applyBorder="1" applyAlignment="1" applyProtection="1">
      <alignment horizontal="center" vertical="center"/>
      <protection/>
    </xf>
    <xf numFmtId="0" fontId="1" fillId="0" borderId="13" xfId="67" applyFont="1" applyFill="1" applyBorder="1" applyAlignment="1" applyProtection="1">
      <alignment horizontal="center" vertical="center"/>
      <protection/>
    </xf>
    <xf numFmtId="0" fontId="1" fillId="0" borderId="85" xfId="67" applyFont="1" applyFill="1" applyBorder="1" applyAlignment="1" applyProtection="1">
      <alignment horizontal="center" vertical="center"/>
      <protection/>
    </xf>
    <xf numFmtId="0" fontId="1" fillId="0" borderId="86" xfId="67" applyFont="1" applyFill="1" applyBorder="1" applyAlignment="1" applyProtection="1">
      <alignment horizontal="center" vertical="center"/>
      <protection/>
    </xf>
    <xf numFmtId="0" fontId="1" fillId="0" borderId="22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1" fillId="0" borderId="87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88" xfId="0" applyFont="1" applyFill="1" applyBorder="1" applyAlignment="1">
      <alignment horizontal="center" vertical="center" shrinkToFit="1"/>
    </xf>
    <xf numFmtId="0" fontId="1" fillId="0" borderId="89" xfId="0" applyFont="1" applyFill="1" applyBorder="1" applyAlignment="1">
      <alignment horizontal="center" vertical="center" shrinkToFit="1"/>
    </xf>
    <xf numFmtId="0" fontId="1" fillId="0" borderId="90" xfId="0" applyFont="1" applyFill="1" applyBorder="1" applyAlignment="1">
      <alignment horizontal="center" vertical="center" shrinkToFit="1"/>
    </xf>
    <xf numFmtId="0" fontId="1" fillId="0" borderId="91" xfId="0" applyFont="1" applyFill="1" applyBorder="1" applyAlignment="1">
      <alignment horizontal="center" vertical="center" shrinkToFit="1"/>
    </xf>
    <xf numFmtId="0" fontId="29" fillId="0" borderId="18" xfId="0" applyFont="1" applyFill="1" applyBorder="1" applyAlignment="1">
      <alignment horizontal="left" vertical="center" wrapText="1"/>
    </xf>
    <xf numFmtId="176" fontId="1" fillId="0" borderId="18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/>
    </xf>
    <xf numFmtId="57" fontId="1" fillId="0" borderId="18" xfId="0" applyNumberFormat="1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left" vertical="center" wrapText="1"/>
    </xf>
    <xf numFmtId="0" fontId="1" fillId="0" borderId="91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/>
    </xf>
    <xf numFmtId="176" fontId="1" fillId="0" borderId="18" xfId="0" applyNumberFormat="1" applyFont="1" applyFill="1" applyBorder="1" applyAlignment="1">
      <alignment horizontal="right" vertical="center"/>
    </xf>
    <xf numFmtId="0" fontId="1" fillId="0" borderId="9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 shrinkToFit="1"/>
    </xf>
    <xf numFmtId="0" fontId="1" fillId="0" borderId="13" xfId="0" applyFont="1" applyFill="1" applyBorder="1" applyAlignment="1">
      <alignment horizontal="left" vertical="center" wrapText="1" shrinkToFit="1"/>
    </xf>
    <xf numFmtId="0" fontId="1" fillId="0" borderId="14" xfId="0" applyFont="1" applyFill="1" applyBorder="1" applyAlignment="1">
      <alignment horizontal="left" vertical="center" wrapText="1" shrinkToFit="1"/>
    </xf>
    <xf numFmtId="0" fontId="1" fillId="0" borderId="19" xfId="0" applyFont="1" applyFill="1" applyBorder="1" applyAlignment="1">
      <alignment horizontal="center" vertical="center"/>
    </xf>
    <xf numFmtId="57" fontId="1" fillId="0" borderId="89" xfId="0" applyNumberFormat="1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 shrinkToFit="1"/>
    </xf>
    <xf numFmtId="0" fontId="0" fillId="0" borderId="89" xfId="0" applyFont="1" applyBorder="1" applyAlignment="1">
      <alignment vertical="center"/>
    </xf>
    <xf numFmtId="0" fontId="1" fillId="0" borderId="93" xfId="0" applyFont="1" applyFill="1" applyBorder="1" applyAlignment="1">
      <alignment horizontal="left" vertical="center" wrapText="1"/>
    </xf>
    <xf numFmtId="0" fontId="1" fillId="0" borderId="94" xfId="0" applyFont="1" applyFill="1" applyBorder="1" applyAlignment="1">
      <alignment horizontal="left" vertical="center" wrapText="1"/>
    </xf>
    <xf numFmtId="0" fontId="1" fillId="0" borderId="95" xfId="0" applyFont="1" applyFill="1" applyBorder="1" applyAlignment="1">
      <alignment horizontal="left" vertical="center" wrapText="1"/>
    </xf>
    <xf numFmtId="0" fontId="1" fillId="0" borderId="96" xfId="0" applyFont="1" applyFill="1" applyBorder="1" applyAlignment="1">
      <alignment horizontal="left" vertical="center" wrapText="1"/>
    </xf>
    <xf numFmtId="0" fontId="1" fillId="0" borderId="97" xfId="0" applyFont="1" applyFill="1" applyBorder="1" applyAlignment="1">
      <alignment horizontal="left" vertical="center" wrapText="1"/>
    </xf>
    <xf numFmtId="0" fontId="1" fillId="0" borderId="98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vertical="center"/>
    </xf>
    <xf numFmtId="0" fontId="1" fillId="0" borderId="101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vertical="center" wrapText="1"/>
    </xf>
    <xf numFmtId="0" fontId="0" fillId="0" borderId="91" xfId="0" applyBorder="1" applyAlignment="1">
      <alignment vertical="center"/>
    </xf>
    <xf numFmtId="0" fontId="0" fillId="0" borderId="91" xfId="0" applyFont="1" applyBorder="1" applyAlignment="1">
      <alignment vertic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vertical="center"/>
    </xf>
    <xf numFmtId="57" fontId="1" fillId="0" borderId="18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 wrapText="1"/>
    </xf>
    <xf numFmtId="0" fontId="1" fillId="0" borderId="19" xfId="67" applyFont="1" applyFill="1" applyBorder="1" applyAlignment="1" applyProtection="1">
      <alignment horizontal="center"/>
      <protection/>
    </xf>
    <xf numFmtId="0" fontId="1" fillId="0" borderId="21" xfId="67" applyFont="1" applyFill="1" applyBorder="1" applyAlignment="1" applyProtection="1">
      <alignment horizontal="center"/>
      <protection/>
    </xf>
    <xf numFmtId="0" fontId="1" fillId="0" borderId="23" xfId="67" applyFont="1" applyFill="1" applyBorder="1" applyAlignment="1" applyProtection="1">
      <alignment horizontal="center"/>
      <protection/>
    </xf>
    <xf numFmtId="0" fontId="1" fillId="0" borderId="13" xfId="67" applyFont="1" applyFill="1" applyBorder="1" applyAlignment="1" applyProtection="1">
      <alignment horizontal="center"/>
      <protection/>
    </xf>
    <xf numFmtId="0" fontId="1" fillId="0" borderId="22" xfId="67" applyFont="1" applyFill="1" applyBorder="1" applyAlignment="1" applyProtection="1">
      <alignment horizontal="center"/>
      <protection/>
    </xf>
    <xf numFmtId="0" fontId="1" fillId="0" borderId="11" xfId="67" applyFont="1" applyFill="1" applyBorder="1" applyAlignment="1" applyProtection="1">
      <alignment horizontal="center"/>
      <protection/>
    </xf>
    <xf numFmtId="0" fontId="1" fillId="0" borderId="22" xfId="66" applyFont="1" applyFill="1" applyBorder="1" applyAlignment="1" applyProtection="1">
      <alignment horizontal="center" vertical="center"/>
      <protection/>
    </xf>
    <xf numFmtId="0" fontId="1" fillId="0" borderId="11" xfId="66" applyFont="1" applyFill="1" applyBorder="1" applyAlignment="1" applyProtection="1">
      <alignment horizontal="center" vertical="center"/>
      <protection/>
    </xf>
    <xf numFmtId="0" fontId="1" fillId="0" borderId="16" xfId="66" applyFont="1" applyFill="1" applyBorder="1" applyAlignment="1" applyProtection="1">
      <alignment horizontal="center" vertical="center"/>
      <protection/>
    </xf>
    <xf numFmtId="0" fontId="1" fillId="0" borderId="14" xfId="66" applyFont="1" applyFill="1" applyBorder="1" applyAlignment="1" applyProtection="1">
      <alignment horizontal="center" vertical="center"/>
      <protection/>
    </xf>
    <xf numFmtId="0" fontId="1" fillId="0" borderId="22" xfId="66" applyFont="1" applyFill="1" applyBorder="1" applyAlignment="1" applyProtection="1">
      <alignment horizontal="center"/>
      <protection/>
    </xf>
    <xf numFmtId="0" fontId="1" fillId="0" borderId="24" xfId="66" applyFont="1" applyFill="1" applyBorder="1" applyAlignment="1" applyProtection="1">
      <alignment horizontal="center"/>
      <protection/>
    </xf>
    <xf numFmtId="0" fontId="1" fillId="0" borderId="11" xfId="66" applyFont="1" applyFill="1" applyBorder="1" applyAlignment="1" applyProtection="1">
      <alignment horizontal="center"/>
      <protection/>
    </xf>
    <xf numFmtId="0" fontId="1" fillId="0" borderId="20" xfId="67" applyFont="1" applyFill="1" applyBorder="1" applyAlignment="1" applyProtection="1">
      <alignment horizontal="center"/>
      <protection/>
    </xf>
    <xf numFmtId="0" fontId="1" fillId="0" borderId="19" xfId="66" applyFont="1" applyFill="1" applyBorder="1" applyAlignment="1" applyProtection="1">
      <alignment horizontal="center" vertical="center"/>
      <protection/>
    </xf>
    <xf numFmtId="0" fontId="1" fillId="0" borderId="21" xfId="66" applyFont="1" applyFill="1" applyBorder="1" applyAlignment="1" applyProtection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県自環地県別総括（H15末）" xfId="62"/>
    <cellStyle name="標準_県自環地県別総括（H15末）_09ex716" xfId="63"/>
    <cellStyle name="標準_県自環地県別総括（H15末）_09ex716 2" xfId="64"/>
    <cellStyle name="標準_県自環地県別総括（H15末）_es170716" xfId="65"/>
    <cellStyle name="標準_平成１３年自環地総括表" xfId="66"/>
    <cellStyle name="標準_平成１３年都道府県自環地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FF00"/>
  </sheetPr>
  <dimension ref="A1:X147"/>
  <sheetViews>
    <sheetView tabSelected="1" defaultGridColor="0" zoomScale="85" zoomScaleNormal="85" zoomScaleSheetLayoutView="85" zoomScalePageLayoutView="70" colorId="22" workbookViewId="0" topLeftCell="A1">
      <selection activeCell="A1" sqref="A1"/>
    </sheetView>
  </sheetViews>
  <sheetFormatPr defaultColWidth="8.125" defaultRowHeight="15" customHeight="1"/>
  <cols>
    <col min="1" max="1" width="19.625" style="217" customWidth="1"/>
    <col min="2" max="3" width="10.625" style="217" customWidth="1"/>
    <col min="4" max="9" width="10.125" style="217" customWidth="1"/>
    <col min="10" max="10" width="22.625" style="217" customWidth="1"/>
    <col min="11" max="11" width="9.625" style="264" customWidth="1"/>
    <col min="12" max="12" width="12.625" style="264" customWidth="1"/>
    <col min="13" max="14" width="6.625" style="264" customWidth="1"/>
    <col min="15" max="23" width="9.625" style="264" customWidth="1"/>
    <col min="24" max="24" width="8.625" style="216" customWidth="1"/>
    <col min="25" max="16384" width="8.125" style="216" customWidth="1"/>
  </cols>
  <sheetData>
    <row r="1" spans="1:23" s="238" customFormat="1" ht="30" customHeight="1">
      <c r="A1" s="243" t="s">
        <v>367</v>
      </c>
      <c r="B1" s="243"/>
      <c r="C1" s="243"/>
      <c r="D1" s="243"/>
      <c r="E1" s="243"/>
      <c r="F1" s="243"/>
      <c r="G1" s="244"/>
      <c r="H1" s="239"/>
      <c r="I1" s="239"/>
      <c r="J1" s="239"/>
      <c r="K1" s="260" t="s">
        <v>368</v>
      </c>
      <c r="L1" s="261"/>
      <c r="M1" s="261"/>
      <c r="N1" s="261"/>
      <c r="O1" s="261"/>
      <c r="P1" s="261"/>
      <c r="Q1" s="261"/>
      <c r="R1" s="261"/>
      <c r="S1" s="321"/>
      <c r="T1" s="262"/>
      <c r="U1" s="262"/>
      <c r="V1" s="262"/>
      <c r="W1" s="263"/>
    </row>
    <row r="2" spans="11:23" ht="15" customHeight="1"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65"/>
    </row>
    <row r="3" spans="1:23" s="129" customFormat="1" ht="15" customHeight="1" thickBot="1">
      <c r="A3" s="245" t="s">
        <v>320</v>
      </c>
      <c r="B3" s="217"/>
      <c r="C3" s="217"/>
      <c r="D3" s="217"/>
      <c r="E3" s="217"/>
      <c r="F3" s="217"/>
      <c r="G3" s="217"/>
      <c r="H3" s="217"/>
      <c r="I3" s="217"/>
      <c r="J3" s="218"/>
      <c r="K3" s="266" t="s">
        <v>47</v>
      </c>
      <c r="L3" s="219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65" t="s">
        <v>344</v>
      </c>
    </row>
    <row r="4" spans="1:23" s="129" customFormat="1" ht="15" customHeight="1">
      <c r="A4" s="275"/>
      <c r="B4" s="361" t="s">
        <v>131</v>
      </c>
      <c r="C4" s="362"/>
      <c r="D4" s="361" t="s">
        <v>229</v>
      </c>
      <c r="E4" s="365"/>
      <c r="F4" s="365"/>
      <c r="G4" s="362"/>
      <c r="H4" s="361" t="s">
        <v>30</v>
      </c>
      <c r="I4" s="362"/>
      <c r="J4" s="276"/>
      <c r="K4" s="346"/>
      <c r="L4" s="347"/>
      <c r="M4" s="366" t="s">
        <v>321</v>
      </c>
      <c r="N4" s="367"/>
      <c r="O4" s="368" t="s">
        <v>322</v>
      </c>
      <c r="P4" s="369"/>
      <c r="Q4" s="370" t="s">
        <v>323</v>
      </c>
      <c r="R4" s="371"/>
      <c r="S4" s="371"/>
      <c r="T4" s="371"/>
      <c r="U4" s="371"/>
      <c r="V4" s="372"/>
      <c r="W4" s="348"/>
    </row>
    <row r="5" spans="1:23" s="129" customFormat="1" ht="15" customHeight="1">
      <c r="A5" s="34" t="s">
        <v>132</v>
      </c>
      <c r="B5" s="363"/>
      <c r="C5" s="364"/>
      <c r="D5" s="113"/>
      <c r="E5" s="217"/>
      <c r="F5" s="373" t="s">
        <v>150</v>
      </c>
      <c r="G5" s="374"/>
      <c r="H5" s="363"/>
      <c r="I5" s="364"/>
      <c r="J5" s="114" t="s">
        <v>133</v>
      </c>
      <c r="K5" s="222"/>
      <c r="L5" s="223"/>
      <c r="M5" s="375" t="s">
        <v>324</v>
      </c>
      <c r="N5" s="376"/>
      <c r="O5" s="224"/>
      <c r="P5" s="225"/>
      <c r="Q5" s="377" t="s">
        <v>325</v>
      </c>
      <c r="R5" s="378"/>
      <c r="S5" s="377" t="s">
        <v>326</v>
      </c>
      <c r="T5" s="378"/>
      <c r="U5" s="377" t="s">
        <v>327</v>
      </c>
      <c r="V5" s="378"/>
      <c r="W5" s="221" t="s">
        <v>48</v>
      </c>
    </row>
    <row r="6" spans="1:23" s="129" customFormat="1" ht="15" customHeight="1">
      <c r="A6" s="246"/>
      <c r="B6" s="285" t="s">
        <v>134</v>
      </c>
      <c r="C6" s="284" t="s">
        <v>357</v>
      </c>
      <c r="D6" s="295" t="s">
        <v>134</v>
      </c>
      <c r="E6" s="296" t="s">
        <v>357</v>
      </c>
      <c r="F6" s="305" t="s">
        <v>134</v>
      </c>
      <c r="G6" s="284" t="s">
        <v>357</v>
      </c>
      <c r="H6" s="285" t="s">
        <v>134</v>
      </c>
      <c r="I6" s="284" t="s">
        <v>357</v>
      </c>
      <c r="J6" s="113"/>
      <c r="K6" s="220" t="s">
        <v>49</v>
      </c>
      <c r="L6" s="226" t="s">
        <v>50</v>
      </c>
      <c r="M6" s="227"/>
      <c r="N6" s="255" t="s">
        <v>51</v>
      </c>
      <c r="O6" s="379" t="s">
        <v>328</v>
      </c>
      <c r="P6" s="380"/>
      <c r="Q6" s="375" t="s">
        <v>328</v>
      </c>
      <c r="R6" s="376"/>
      <c r="S6" s="375" t="s">
        <v>328</v>
      </c>
      <c r="T6" s="376"/>
      <c r="U6" s="375" t="s">
        <v>328</v>
      </c>
      <c r="V6" s="376"/>
      <c r="W6" s="221" t="s">
        <v>369</v>
      </c>
    </row>
    <row r="7" spans="1:23" s="129" customFormat="1" ht="15" customHeight="1">
      <c r="A7" s="358" t="s">
        <v>358</v>
      </c>
      <c r="B7" s="286"/>
      <c r="C7" s="282"/>
      <c r="D7" s="297"/>
      <c r="E7" s="298"/>
      <c r="F7" s="306"/>
      <c r="G7" s="282"/>
      <c r="H7" s="297"/>
      <c r="I7" s="282"/>
      <c r="J7" s="248" t="s">
        <v>135</v>
      </c>
      <c r="K7" s="229"/>
      <c r="L7" s="230" t="s">
        <v>53</v>
      </c>
      <c r="M7" s="224"/>
      <c r="N7" s="256" t="s">
        <v>329</v>
      </c>
      <c r="O7" s="228" t="s">
        <v>54</v>
      </c>
      <c r="P7" s="258" t="s">
        <v>55</v>
      </c>
      <c r="Q7" s="224"/>
      <c r="R7" s="258" t="s">
        <v>55</v>
      </c>
      <c r="S7" s="224"/>
      <c r="T7" s="258" t="s">
        <v>55</v>
      </c>
      <c r="U7" s="224"/>
      <c r="V7" s="258" t="s">
        <v>55</v>
      </c>
      <c r="W7" s="224"/>
    </row>
    <row r="8" spans="1:23" s="129" customFormat="1" ht="15" customHeight="1">
      <c r="A8" s="359"/>
      <c r="B8" s="287">
        <v>5</v>
      </c>
      <c r="C8" s="288">
        <v>5631</v>
      </c>
      <c r="D8" s="287"/>
      <c r="E8" s="299"/>
      <c r="F8" s="307"/>
      <c r="G8" s="281"/>
      <c r="H8" s="287"/>
      <c r="I8" s="315"/>
      <c r="J8" s="249" t="s">
        <v>136</v>
      </c>
      <c r="K8" s="322" t="s">
        <v>56</v>
      </c>
      <c r="L8" s="323">
        <v>8345700</v>
      </c>
      <c r="M8" s="324">
        <v>7</v>
      </c>
      <c r="N8" s="325">
        <v>7</v>
      </c>
      <c r="O8" s="326">
        <v>5957.83</v>
      </c>
      <c r="P8" s="327">
        <v>3033.47</v>
      </c>
      <c r="Q8" s="328">
        <v>260.74</v>
      </c>
      <c r="R8" s="327">
        <v>82.92</v>
      </c>
      <c r="S8" s="328">
        <v>5247.31</v>
      </c>
      <c r="T8" s="327">
        <v>2889.12</v>
      </c>
      <c r="U8" s="328">
        <v>449.78</v>
      </c>
      <c r="V8" s="327">
        <v>61.43</v>
      </c>
      <c r="W8" s="329">
        <v>0.071</v>
      </c>
    </row>
    <row r="9" spans="1:23" s="129" customFormat="1" ht="15" customHeight="1">
      <c r="A9" s="360"/>
      <c r="B9" s="289"/>
      <c r="C9" s="290"/>
      <c r="D9" s="289"/>
      <c r="E9" s="300"/>
      <c r="F9" s="308"/>
      <c r="G9" s="309"/>
      <c r="H9" s="289"/>
      <c r="I9" s="316"/>
      <c r="J9" s="250" t="s">
        <v>137</v>
      </c>
      <c r="K9" s="330" t="s">
        <v>57</v>
      </c>
      <c r="L9" s="331">
        <v>964455</v>
      </c>
      <c r="M9" s="332">
        <v>9</v>
      </c>
      <c r="N9" s="333">
        <v>9</v>
      </c>
      <c r="O9" s="334">
        <v>1230.17</v>
      </c>
      <c r="P9" s="335">
        <v>1083.09</v>
      </c>
      <c r="Q9" s="336">
        <v>1190.99</v>
      </c>
      <c r="R9" s="335">
        <v>1054.27</v>
      </c>
      <c r="S9" s="336">
        <v>22.1</v>
      </c>
      <c r="T9" s="335">
        <v>22.1</v>
      </c>
      <c r="U9" s="336">
        <v>17.08</v>
      </c>
      <c r="V9" s="335">
        <v>6.72</v>
      </c>
      <c r="W9" s="337">
        <v>0.128</v>
      </c>
    </row>
    <row r="10" spans="1:23" s="129" customFormat="1" ht="15" customHeight="1">
      <c r="A10" s="358" t="s">
        <v>359</v>
      </c>
      <c r="B10" s="286"/>
      <c r="C10" s="291"/>
      <c r="D10" s="286"/>
      <c r="E10" s="301"/>
      <c r="F10" s="306"/>
      <c r="G10" s="310"/>
      <c r="H10" s="286"/>
      <c r="I10" s="317"/>
      <c r="J10" s="248"/>
      <c r="K10" s="330" t="s">
        <v>58</v>
      </c>
      <c r="L10" s="331">
        <v>1527889</v>
      </c>
      <c r="M10" s="332">
        <v>12</v>
      </c>
      <c r="N10" s="333">
        <v>8</v>
      </c>
      <c r="O10" s="334">
        <v>2135.45</v>
      </c>
      <c r="P10" s="335">
        <v>434.26</v>
      </c>
      <c r="Q10" s="336">
        <v>465.35</v>
      </c>
      <c r="R10" s="335">
        <v>242.36</v>
      </c>
      <c r="S10" s="336">
        <v>429</v>
      </c>
      <c r="T10" s="335">
        <v>100.55</v>
      </c>
      <c r="U10" s="336">
        <v>1241.1</v>
      </c>
      <c r="V10" s="335">
        <v>91.35</v>
      </c>
      <c r="W10" s="337">
        <v>0.14</v>
      </c>
    </row>
    <row r="11" spans="1:23" s="129" customFormat="1" ht="15" customHeight="1">
      <c r="A11" s="359"/>
      <c r="B11" s="287">
        <v>10</v>
      </c>
      <c r="C11" s="288">
        <v>21593</v>
      </c>
      <c r="D11" s="287">
        <v>9</v>
      </c>
      <c r="E11" s="299">
        <v>17266</v>
      </c>
      <c r="F11" s="311">
        <v>7</v>
      </c>
      <c r="G11" s="288">
        <v>14868</v>
      </c>
      <c r="H11" s="287">
        <v>1</v>
      </c>
      <c r="I11" s="318">
        <v>128</v>
      </c>
      <c r="J11" s="249" t="s">
        <v>135</v>
      </c>
      <c r="K11" s="330" t="s">
        <v>59</v>
      </c>
      <c r="L11" s="331">
        <v>686212</v>
      </c>
      <c r="M11" s="332">
        <v>15</v>
      </c>
      <c r="N11" s="333">
        <v>8</v>
      </c>
      <c r="O11" s="334">
        <v>8571.92</v>
      </c>
      <c r="P11" s="335">
        <v>764.89</v>
      </c>
      <c r="Q11" s="336">
        <v>2677.09</v>
      </c>
      <c r="R11" s="335">
        <v>340.59</v>
      </c>
      <c r="S11" s="336">
        <v>2170.29</v>
      </c>
      <c r="T11" s="335">
        <v>163.62</v>
      </c>
      <c r="U11" s="336">
        <v>3724.54</v>
      </c>
      <c r="V11" s="335">
        <v>260.68</v>
      </c>
      <c r="W11" s="337">
        <v>1.249</v>
      </c>
    </row>
    <row r="12" spans="1:23" s="129" customFormat="1" ht="15" customHeight="1">
      <c r="A12" s="360"/>
      <c r="B12" s="289"/>
      <c r="C12" s="290"/>
      <c r="D12" s="289"/>
      <c r="E12" s="300"/>
      <c r="F12" s="312"/>
      <c r="G12" s="290"/>
      <c r="H12" s="289"/>
      <c r="I12" s="316"/>
      <c r="J12" s="250"/>
      <c r="K12" s="330" t="s">
        <v>60</v>
      </c>
      <c r="L12" s="331">
        <v>1163628</v>
      </c>
      <c r="M12" s="332">
        <v>17</v>
      </c>
      <c r="N12" s="333">
        <v>13</v>
      </c>
      <c r="O12" s="334">
        <v>818.59</v>
      </c>
      <c r="P12" s="335">
        <v>405.61</v>
      </c>
      <c r="Q12" s="336">
        <v>280.79</v>
      </c>
      <c r="R12" s="335">
        <v>279.99</v>
      </c>
      <c r="S12" s="336">
        <v>333.72</v>
      </c>
      <c r="T12" s="335">
        <v>95.04</v>
      </c>
      <c r="U12" s="336">
        <v>204.08</v>
      </c>
      <c r="V12" s="335">
        <v>30.58</v>
      </c>
      <c r="W12" s="337">
        <v>0.07</v>
      </c>
    </row>
    <row r="13" spans="1:23" s="129" customFormat="1" ht="15" customHeight="1">
      <c r="A13" s="358" t="s">
        <v>360</v>
      </c>
      <c r="B13" s="286"/>
      <c r="C13" s="291"/>
      <c r="D13" s="286"/>
      <c r="E13" s="301"/>
      <c r="F13" s="306"/>
      <c r="G13" s="291"/>
      <c r="H13" s="286"/>
      <c r="I13" s="317"/>
      <c r="J13" s="248"/>
      <c r="K13" s="330" t="s">
        <v>61</v>
      </c>
      <c r="L13" s="331">
        <v>665211</v>
      </c>
      <c r="M13" s="332">
        <v>5</v>
      </c>
      <c r="N13" s="333">
        <v>5</v>
      </c>
      <c r="O13" s="334">
        <v>5105.96</v>
      </c>
      <c r="P13" s="335">
        <v>2181.75</v>
      </c>
      <c r="Q13" s="336">
        <v>4372.74</v>
      </c>
      <c r="R13" s="335">
        <v>2172.12</v>
      </c>
      <c r="S13" s="336">
        <v>0.73</v>
      </c>
      <c r="T13" s="335">
        <v>0.73</v>
      </c>
      <c r="U13" s="336">
        <v>732.49</v>
      </c>
      <c r="V13" s="335">
        <v>8.9</v>
      </c>
      <c r="W13" s="337">
        <v>0.768</v>
      </c>
    </row>
    <row r="14" spans="1:23" s="129" customFormat="1" ht="15" customHeight="1">
      <c r="A14" s="359"/>
      <c r="B14" s="292">
        <v>541</v>
      </c>
      <c r="C14" s="293">
        <v>77342.11</v>
      </c>
      <c r="D14" s="292">
        <v>325</v>
      </c>
      <c r="E14" s="302">
        <v>25418.8</v>
      </c>
      <c r="F14" s="313">
        <v>111</v>
      </c>
      <c r="G14" s="293">
        <v>2762.58</v>
      </c>
      <c r="H14" s="287"/>
      <c r="I14" s="315"/>
      <c r="J14" s="249"/>
      <c r="K14" s="330" t="s">
        <v>62</v>
      </c>
      <c r="L14" s="331">
        <v>1378276</v>
      </c>
      <c r="M14" s="332">
        <v>47</v>
      </c>
      <c r="N14" s="333">
        <v>31</v>
      </c>
      <c r="O14" s="334">
        <v>4867.41</v>
      </c>
      <c r="P14" s="335">
        <v>1693.42</v>
      </c>
      <c r="Q14" s="336">
        <v>2189.97</v>
      </c>
      <c r="R14" s="335">
        <v>1239.16</v>
      </c>
      <c r="S14" s="336">
        <v>1225.89</v>
      </c>
      <c r="T14" s="335">
        <v>204.09</v>
      </c>
      <c r="U14" s="336">
        <v>1451.55</v>
      </c>
      <c r="V14" s="335">
        <v>250.17</v>
      </c>
      <c r="W14" s="337">
        <v>0.353</v>
      </c>
    </row>
    <row r="15" spans="1:23" s="129" customFormat="1" ht="15" customHeight="1">
      <c r="A15" s="360"/>
      <c r="B15" s="289"/>
      <c r="C15" s="290"/>
      <c r="D15" s="289"/>
      <c r="E15" s="300"/>
      <c r="F15" s="312"/>
      <c r="G15" s="290"/>
      <c r="H15" s="289"/>
      <c r="I15" s="316"/>
      <c r="J15" s="250"/>
      <c r="K15" s="330" t="s">
        <v>63</v>
      </c>
      <c r="L15" s="331">
        <v>609572</v>
      </c>
      <c r="M15" s="332">
        <v>34</v>
      </c>
      <c r="N15" s="333">
        <v>15</v>
      </c>
      <c r="O15" s="334">
        <v>645.21</v>
      </c>
      <c r="P15" s="335">
        <v>82.19</v>
      </c>
      <c r="Q15" s="336">
        <v>133.1</v>
      </c>
      <c r="R15" s="335">
        <v>63.23</v>
      </c>
      <c r="S15" s="336">
        <v>69.37</v>
      </c>
      <c r="T15" s="335"/>
      <c r="U15" s="336">
        <v>442.74</v>
      </c>
      <c r="V15" s="335">
        <v>18.96</v>
      </c>
      <c r="W15" s="337">
        <v>0.106</v>
      </c>
    </row>
    <row r="16" spans="1:23" s="129" customFormat="1" ht="15" customHeight="1">
      <c r="A16" s="241"/>
      <c r="B16" s="286"/>
      <c r="C16" s="291"/>
      <c r="D16" s="286"/>
      <c r="E16" s="301"/>
      <c r="F16" s="306"/>
      <c r="G16" s="291"/>
      <c r="H16" s="286"/>
      <c r="I16" s="317"/>
      <c r="J16" s="248"/>
      <c r="K16" s="330" t="s">
        <v>64</v>
      </c>
      <c r="L16" s="331">
        <v>640828</v>
      </c>
      <c r="M16" s="332">
        <v>26</v>
      </c>
      <c r="N16" s="333">
        <v>6</v>
      </c>
      <c r="O16" s="334">
        <v>4672.19</v>
      </c>
      <c r="P16" s="335">
        <v>481.42</v>
      </c>
      <c r="Q16" s="336">
        <v>311.68</v>
      </c>
      <c r="R16" s="335">
        <v>306.42</v>
      </c>
      <c r="S16" s="336">
        <v>1525.86</v>
      </c>
      <c r="T16" s="335">
        <v>175</v>
      </c>
      <c r="U16" s="336">
        <v>2834.65</v>
      </c>
      <c r="V16" s="335"/>
      <c r="W16" s="337">
        <v>0.729</v>
      </c>
    </row>
    <row r="17" spans="1:23" s="129" customFormat="1" ht="15" customHeight="1">
      <c r="A17" s="242" t="s">
        <v>141</v>
      </c>
      <c r="B17" s="287">
        <v>556</v>
      </c>
      <c r="C17" s="288">
        <v>104566.11</v>
      </c>
      <c r="D17" s="287">
        <v>334</v>
      </c>
      <c r="E17" s="299">
        <v>42684.8</v>
      </c>
      <c r="F17" s="311">
        <v>118</v>
      </c>
      <c r="G17" s="288">
        <v>17630.58</v>
      </c>
      <c r="H17" s="287">
        <v>1</v>
      </c>
      <c r="I17" s="318">
        <v>128</v>
      </c>
      <c r="J17" s="249"/>
      <c r="K17" s="330" t="s">
        <v>65</v>
      </c>
      <c r="L17" s="331">
        <v>636233</v>
      </c>
      <c r="M17" s="332">
        <v>26</v>
      </c>
      <c r="N17" s="333">
        <v>17</v>
      </c>
      <c r="O17" s="334">
        <v>5327.21</v>
      </c>
      <c r="P17" s="335">
        <v>3349.69</v>
      </c>
      <c r="Q17" s="336">
        <v>3829</v>
      </c>
      <c r="R17" s="335">
        <v>2814.57</v>
      </c>
      <c r="S17" s="336">
        <v>363.29</v>
      </c>
      <c r="T17" s="335">
        <v>1.8</v>
      </c>
      <c r="U17" s="336">
        <v>1134.92</v>
      </c>
      <c r="V17" s="335">
        <v>533.32</v>
      </c>
      <c r="W17" s="337">
        <v>0.837</v>
      </c>
    </row>
    <row r="18" spans="1:23" s="129" customFormat="1" ht="15" customHeight="1" thickBot="1">
      <c r="A18" s="277"/>
      <c r="B18" s="294"/>
      <c r="C18" s="283"/>
      <c r="D18" s="303"/>
      <c r="E18" s="304"/>
      <c r="F18" s="314"/>
      <c r="G18" s="283"/>
      <c r="H18" s="303"/>
      <c r="I18" s="283"/>
      <c r="J18" s="278"/>
      <c r="K18" s="330" t="s">
        <v>66</v>
      </c>
      <c r="L18" s="331">
        <v>376792</v>
      </c>
      <c r="M18" s="332">
        <v>16</v>
      </c>
      <c r="N18" s="333">
        <v>7</v>
      </c>
      <c r="O18" s="334">
        <v>518.24</v>
      </c>
      <c r="P18" s="335">
        <v>150.87</v>
      </c>
      <c r="Q18" s="336">
        <v>0.17</v>
      </c>
      <c r="R18" s="335"/>
      <c r="S18" s="336">
        <v>11.5</v>
      </c>
      <c r="T18" s="335">
        <v>6</v>
      </c>
      <c r="U18" s="336">
        <v>506.57</v>
      </c>
      <c r="V18" s="335">
        <v>144.87</v>
      </c>
      <c r="W18" s="337">
        <v>0.138</v>
      </c>
    </row>
    <row r="19" spans="1:23" s="129" customFormat="1" ht="15" customHeight="1">
      <c r="A19" s="251" t="s">
        <v>372</v>
      </c>
      <c r="B19" s="231"/>
      <c r="C19" s="231"/>
      <c r="D19" s="231"/>
      <c r="E19" s="231"/>
      <c r="F19" s="231"/>
      <c r="G19" s="231"/>
      <c r="H19" s="231"/>
      <c r="I19" s="231"/>
      <c r="J19" s="217"/>
      <c r="K19" s="330" t="s">
        <v>67</v>
      </c>
      <c r="L19" s="331">
        <v>508192</v>
      </c>
      <c r="M19" s="332">
        <v>9</v>
      </c>
      <c r="N19" s="333">
        <v>6</v>
      </c>
      <c r="O19" s="334">
        <v>1773.75</v>
      </c>
      <c r="P19" s="335">
        <v>291.54</v>
      </c>
      <c r="Q19" s="336">
        <v>291.15</v>
      </c>
      <c r="R19" s="335">
        <v>143.63</v>
      </c>
      <c r="S19" s="336">
        <v>912.88</v>
      </c>
      <c r="T19" s="335">
        <v>125.57</v>
      </c>
      <c r="U19" s="336">
        <v>569.72</v>
      </c>
      <c r="V19" s="335">
        <v>22.34</v>
      </c>
      <c r="W19" s="337">
        <v>0.349</v>
      </c>
    </row>
    <row r="20" spans="1:23" s="129" customFormat="1" ht="15" customHeight="1">
      <c r="A20" s="251"/>
      <c r="B20" s="231"/>
      <c r="C20" s="231"/>
      <c r="D20" s="231"/>
      <c r="E20" s="231"/>
      <c r="F20" s="231"/>
      <c r="G20" s="231"/>
      <c r="H20" s="231"/>
      <c r="I20" s="231"/>
      <c r="J20" s="217"/>
      <c r="K20" s="330" t="s">
        <v>68</v>
      </c>
      <c r="L20" s="331">
        <v>2102397</v>
      </c>
      <c r="M20" s="332">
        <v>1</v>
      </c>
      <c r="N20" s="333">
        <v>1</v>
      </c>
      <c r="O20" s="334">
        <v>405.3</v>
      </c>
      <c r="P20" s="335">
        <v>350.23</v>
      </c>
      <c r="Q20" s="336"/>
      <c r="R20" s="335"/>
      <c r="S20" s="336">
        <v>380.22</v>
      </c>
      <c r="T20" s="335">
        <v>325.15</v>
      </c>
      <c r="U20" s="336">
        <v>25.08</v>
      </c>
      <c r="V20" s="335">
        <v>25.08</v>
      </c>
      <c r="W20" s="337">
        <v>0.193</v>
      </c>
    </row>
    <row r="21" spans="1:23" s="129" customFormat="1" ht="15" customHeight="1">
      <c r="A21" s="251"/>
      <c r="B21" s="231"/>
      <c r="C21" s="231"/>
      <c r="D21" s="231"/>
      <c r="E21" s="231"/>
      <c r="F21" s="231"/>
      <c r="G21" s="231"/>
      <c r="H21" s="231"/>
      <c r="I21" s="231"/>
      <c r="J21" s="217"/>
      <c r="K21" s="330" t="s">
        <v>69</v>
      </c>
      <c r="L21" s="331">
        <v>241586</v>
      </c>
      <c r="M21" s="332">
        <v>70</v>
      </c>
      <c r="N21" s="333">
        <v>1</v>
      </c>
      <c r="O21" s="334">
        <v>11236.4</v>
      </c>
      <c r="P21" s="335">
        <v>33.47</v>
      </c>
      <c r="Q21" s="336">
        <v>645.3</v>
      </c>
      <c r="R21" s="335"/>
      <c r="S21" s="336">
        <v>5356.1</v>
      </c>
      <c r="T21" s="335">
        <v>16.87</v>
      </c>
      <c r="U21" s="336">
        <v>5235</v>
      </c>
      <c r="V21" s="335">
        <v>16.6</v>
      </c>
      <c r="W21" s="337">
        <v>4.651</v>
      </c>
    </row>
    <row r="22" spans="1:23" s="129" customFormat="1" ht="15" customHeight="1" thickBot="1">
      <c r="A22" s="240" t="s">
        <v>330</v>
      </c>
      <c r="B22" s="232"/>
      <c r="C22" s="232"/>
      <c r="D22" s="232"/>
      <c r="E22" s="232"/>
      <c r="F22" s="232"/>
      <c r="G22" s="232"/>
      <c r="H22" s="217"/>
      <c r="I22" s="217"/>
      <c r="J22" s="217"/>
      <c r="K22" s="330" t="s">
        <v>70</v>
      </c>
      <c r="L22" s="331">
        <v>1036374</v>
      </c>
      <c r="M22" s="332">
        <v>23</v>
      </c>
      <c r="N22" s="333">
        <v>16</v>
      </c>
      <c r="O22" s="334">
        <v>2008.42</v>
      </c>
      <c r="P22" s="335">
        <v>1204.36</v>
      </c>
      <c r="Q22" s="336">
        <v>1055.88</v>
      </c>
      <c r="R22" s="335">
        <v>961.49</v>
      </c>
      <c r="S22" s="336">
        <v>677.28</v>
      </c>
      <c r="T22" s="335">
        <v>90.72</v>
      </c>
      <c r="U22" s="336">
        <v>275.26</v>
      </c>
      <c r="V22" s="335">
        <v>152.15</v>
      </c>
      <c r="W22" s="337">
        <v>0.194</v>
      </c>
    </row>
    <row r="23" spans="1:23" s="129" customFormat="1" ht="15" customHeight="1">
      <c r="A23" s="381" t="s">
        <v>142</v>
      </c>
      <c r="B23" s="383" t="s">
        <v>143</v>
      </c>
      <c r="C23" s="383"/>
      <c r="D23" s="383" t="s">
        <v>272</v>
      </c>
      <c r="E23" s="383" t="s">
        <v>145</v>
      </c>
      <c r="F23" s="383" t="s">
        <v>130</v>
      </c>
      <c r="G23" s="383" t="s">
        <v>146</v>
      </c>
      <c r="H23" s="383"/>
      <c r="I23" s="383"/>
      <c r="J23" s="385" t="s">
        <v>346</v>
      </c>
      <c r="K23" s="330" t="s">
        <v>71</v>
      </c>
      <c r="L23" s="331">
        <v>204579</v>
      </c>
      <c r="M23" s="332">
        <v>11</v>
      </c>
      <c r="N23" s="333">
        <v>9</v>
      </c>
      <c r="O23" s="334">
        <v>623.78</v>
      </c>
      <c r="P23" s="335">
        <v>101.04</v>
      </c>
      <c r="Q23" s="336">
        <v>15.99</v>
      </c>
      <c r="R23" s="335">
        <v>9.14</v>
      </c>
      <c r="S23" s="336">
        <v>94.37</v>
      </c>
      <c r="T23" s="335">
        <v>40.49</v>
      </c>
      <c r="U23" s="336">
        <v>513.42</v>
      </c>
      <c r="V23" s="335">
        <v>51.41</v>
      </c>
      <c r="W23" s="337">
        <v>0.305</v>
      </c>
    </row>
    <row r="24" spans="1:23" s="129" customFormat="1" ht="15" customHeight="1">
      <c r="A24" s="382"/>
      <c r="B24" s="384"/>
      <c r="C24" s="384"/>
      <c r="D24" s="384"/>
      <c r="E24" s="384"/>
      <c r="F24" s="384"/>
      <c r="G24" s="384"/>
      <c r="H24" s="384"/>
      <c r="I24" s="384"/>
      <c r="J24" s="386"/>
      <c r="K24" s="330" t="s">
        <v>72</v>
      </c>
      <c r="L24" s="331">
        <v>418567</v>
      </c>
      <c r="M24" s="332">
        <v>7</v>
      </c>
      <c r="N24" s="333">
        <v>4</v>
      </c>
      <c r="O24" s="334">
        <v>1050.5</v>
      </c>
      <c r="P24" s="335">
        <v>938</v>
      </c>
      <c r="Q24" s="336">
        <v>811.5</v>
      </c>
      <c r="R24" s="335">
        <v>811.5</v>
      </c>
      <c r="S24" s="336">
        <v>201.2</v>
      </c>
      <c r="T24" s="335">
        <v>91.7</v>
      </c>
      <c r="U24" s="336">
        <v>37.8</v>
      </c>
      <c r="V24" s="335">
        <v>34.8</v>
      </c>
      <c r="W24" s="337">
        <v>0.251</v>
      </c>
    </row>
    <row r="25" spans="1:23" s="129" customFormat="1" ht="15" customHeight="1">
      <c r="A25" s="320" t="s">
        <v>331</v>
      </c>
      <c r="B25" s="387" t="s">
        <v>129</v>
      </c>
      <c r="C25" s="387"/>
      <c r="D25" s="388">
        <v>1895</v>
      </c>
      <c r="E25" s="389" t="s">
        <v>17</v>
      </c>
      <c r="F25" s="391">
        <v>29255</v>
      </c>
      <c r="G25" s="392" t="s">
        <v>0</v>
      </c>
      <c r="H25" s="392"/>
      <c r="I25" s="392"/>
      <c r="J25" s="393" t="s">
        <v>1</v>
      </c>
      <c r="K25" s="330" t="s">
        <v>73</v>
      </c>
      <c r="L25" s="331">
        <v>418988</v>
      </c>
      <c r="M25" s="332">
        <v>2</v>
      </c>
      <c r="N25" s="333">
        <v>2</v>
      </c>
      <c r="O25" s="334">
        <v>273.12</v>
      </c>
      <c r="P25" s="335">
        <v>169.92</v>
      </c>
      <c r="Q25" s="336">
        <v>162.12</v>
      </c>
      <c r="R25" s="335">
        <v>162.12</v>
      </c>
      <c r="S25" s="336"/>
      <c r="T25" s="335"/>
      <c r="U25" s="336">
        <v>111</v>
      </c>
      <c r="V25" s="335">
        <v>7.8</v>
      </c>
      <c r="W25" s="337">
        <v>0.065</v>
      </c>
    </row>
    <row r="26" spans="1:23" s="129" customFormat="1" ht="15" customHeight="1">
      <c r="A26" s="252" t="s">
        <v>2</v>
      </c>
      <c r="B26" s="387"/>
      <c r="C26" s="387"/>
      <c r="D26" s="388"/>
      <c r="E26" s="390"/>
      <c r="F26" s="389"/>
      <c r="G26" s="392"/>
      <c r="H26" s="392"/>
      <c r="I26" s="392"/>
      <c r="J26" s="393"/>
      <c r="K26" s="330" t="s">
        <v>74</v>
      </c>
      <c r="L26" s="331">
        <v>420117</v>
      </c>
      <c r="M26" s="332">
        <v>13</v>
      </c>
      <c r="N26" s="333">
        <v>0</v>
      </c>
      <c r="O26" s="334">
        <v>2144.33</v>
      </c>
      <c r="P26" s="335">
        <v>0</v>
      </c>
      <c r="Q26" s="336">
        <v>3.23</v>
      </c>
      <c r="R26" s="335"/>
      <c r="S26" s="336">
        <v>2071.06</v>
      </c>
      <c r="T26" s="335"/>
      <c r="U26" s="336">
        <v>70.04</v>
      </c>
      <c r="V26" s="335"/>
      <c r="W26" s="337">
        <v>0.51</v>
      </c>
    </row>
    <row r="27" spans="1:23" s="129" customFormat="1" ht="15" customHeight="1">
      <c r="A27" s="320" t="s">
        <v>332</v>
      </c>
      <c r="B27" s="394" t="s">
        <v>3</v>
      </c>
      <c r="C27" s="394"/>
      <c r="D27" s="388">
        <v>1035</v>
      </c>
      <c r="E27" s="390" t="s">
        <v>333</v>
      </c>
      <c r="F27" s="391">
        <v>28487</v>
      </c>
      <c r="G27" s="392" t="s">
        <v>4</v>
      </c>
      <c r="H27" s="392"/>
      <c r="I27" s="392"/>
      <c r="J27" s="393" t="s">
        <v>349</v>
      </c>
      <c r="K27" s="330" t="s">
        <v>75</v>
      </c>
      <c r="L27" s="331">
        <v>1310495</v>
      </c>
      <c r="M27" s="332">
        <v>8</v>
      </c>
      <c r="N27" s="333">
        <v>8</v>
      </c>
      <c r="O27" s="334">
        <v>790.42</v>
      </c>
      <c r="P27" s="335">
        <v>755.22</v>
      </c>
      <c r="Q27" s="336">
        <v>713.56</v>
      </c>
      <c r="R27" s="335">
        <v>713.56</v>
      </c>
      <c r="S27" s="336">
        <v>50.13</v>
      </c>
      <c r="T27" s="335">
        <v>34.9</v>
      </c>
      <c r="U27" s="336">
        <v>26.73</v>
      </c>
      <c r="V27" s="335">
        <v>6.76</v>
      </c>
      <c r="W27" s="337">
        <v>0.06</v>
      </c>
    </row>
    <row r="28" spans="1:23" s="129" customFormat="1" ht="15" customHeight="1">
      <c r="A28" s="252" t="s">
        <v>5</v>
      </c>
      <c r="B28" s="394"/>
      <c r="C28" s="394"/>
      <c r="D28" s="388"/>
      <c r="E28" s="390"/>
      <c r="F28" s="389"/>
      <c r="G28" s="392"/>
      <c r="H28" s="392"/>
      <c r="I28" s="392"/>
      <c r="J28" s="393"/>
      <c r="K28" s="330" t="s">
        <v>76</v>
      </c>
      <c r="L28" s="331">
        <v>976820</v>
      </c>
      <c r="M28" s="332">
        <v>16</v>
      </c>
      <c r="N28" s="333">
        <v>15</v>
      </c>
      <c r="O28" s="334">
        <v>2956.87</v>
      </c>
      <c r="P28" s="335">
        <v>1918.56</v>
      </c>
      <c r="Q28" s="336">
        <v>1760.56</v>
      </c>
      <c r="R28" s="335">
        <v>1578.68</v>
      </c>
      <c r="S28" s="332">
        <v>21.95</v>
      </c>
      <c r="T28" s="335">
        <v>4.92</v>
      </c>
      <c r="U28" s="336">
        <v>1174.36</v>
      </c>
      <c r="V28" s="335">
        <v>334.96</v>
      </c>
      <c r="W28" s="337">
        <v>0.303</v>
      </c>
    </row>
    <row r="29" spans="1:23" ht="15" customHeight="1">
      <c r="A29" s="320" t="s">
        <v>334</v>
      </c>
      <c r="B29" s="394" t="s">
        <v>6</v>
      </c>
      <c r="C29" s="394"/>
      <c r="D29" s="388">
        <v>367</v>
      </c>
      <c r="E29" s="390" t="s">
        <v>333</v>
      </c>
      <c r="F29" s="391">
        <v>27531</v>
      </c>
      <c r="G29" s="392" t="s">
        <v>7</v>
      </c>
      <c r="H29" s="392"/>
      <c r="I29" s="392"/>
      <c r="J29" s="393" t="s">
        <v>8</v>
      </c>
      <c r="K29" s="330" t="s">
        <v>77</v>
      </c>
      <c r="L29" s="331">
        <v>725538</v>
      </c>
      <c r="M29" s="332">
        <v>7</v>
      </c>
      <c r="N29" s="333">
        <v>7</v>
      </c>
      <c r="O29" s="334">
        <v>5186.47</v>
      </c>
      <c r="P29" s="335">
        <v>1982.02</v>
      </c>
      <c r="Q29" s="336">
        <v>1459</v>
      </c>
      <c r="R29" s="335">
        <v>976</v>
      </c>
      <c r="S29" s="336">
        <v>1058.58</v>
      </c>
      <c r="T29" s="335">
        <v>712.95</v>
      </c>
      <c r="U29" s="336">
        <v>2668.89</v>
      </c>
      <c r="V29" s="335">
        <v>293.07</v>
      </c>
      <c r="W29" s="337">
        <v>0.715</v>
      </c>
    </row>
    <row r="30" spans="1:23" ht="15" customHeight="1">
      <c r="A30" s="252" t="s">
        <v>9</v>
      </c>
      <c r="B30" s="394"/>
      <c r="C30" s="394"/>
      <c r="D30" s="388"/>
      <c r="E30" s="390"/>
      <c r="F30" s="389"/>
      <c r="G30" s="392"/>
      <c r="H30" s="392"/>
      <c r="I30" s="392"/>
      <c r="J30" s="393"/>
      <c r="K30" s="330" t="s">
        <v>78</v>
      </c>
      <c r="L30" s="331">
        <v>511620</v>
      </c>
      <c r="M30" s="332">
        <v>15</v>
      </c>
      <c r="N30" s="333">
        <v>18</v>
      </c>
      <c r="O30" s="334">
        <v>292.11</v>
      </c>
      <c r="P30" s="335">
        <v>108.18</v>
      </c>
      <c r="Q30" s="336">
        <v>0.09</v>
      </c>
      <c r="R30" s="335">
        <v>0.09</v>
      </c>
      <c r="S30" s="336">
        <v>214.75</v>
      </c>
      <c r="T30" s="335">
        <v>86.39</v>
      </c>
      <c r="U30" s="336">
        <v>77.27</v>
      </c>
      <c r="V30" s="335">
        <v>21.7</v>
      </c>
      <c r="W30" s="337">
        <v>0.057</v>
      </c>
    </row>
    <row r="31" spans="1:23" ht="15" customHeight="1">
      <c r="A31" s="320" t="s">
        <v>335</v>
      </c>
      <c r="B31" s="387" t="s">
        <v>224</v>
      </c>
      <c r="C31" s="394"/>
      <c r="D31" s="388">
        <v>1115</v>
      </c>
      <c r="E31" s="390" t="s">
        <v>333</v>
      </c>
      <c r="F31" s="391">
        <v>27841</v>
      </c>
      <c r="G31" s="392" t="s">
        <v>10</v>
      </c>
      <c r="H31" s="392"/>
      <c r="I31" s="392"/>
      <c r="J31" s="393" t="s">
        <v>1</v>
      </c>
      <c r="K31" s="330" t="s">
        <v>79</v>
      </c>
      <c r="L31" s="331">
        <v>576159</v>
      </c>
      <c r="M31" s="332">
        <v>5</v>
      </c>
      <c r="N31" s="333">
        <v>4</v>
      </c>
      <c r="O31" s="334">
        <v>463.4</v>
      </c>
      <c r="P31" s="335">
        <v>241.8</v>
      </c>
      <c r="Q31" s="336">
        <v>14.9</v>
      </c>
      <c r="R31" s="335">
        <v>11.8</v>
      </c>
      <c r="S31" s="336">
        <v>350.3</v>
      </c>
      <c r="T31" s="335">
        <v>228.8</v>
      </c>
      <c r="U31" s="336">
        <v>98.2</v>
      </c>
      <c r="V31" s="335">
        <v>1.2</v>
      </c>
      <c r="W31" s="337">
        <v>0.08</v>
      </c>
    </row>
    <row r="32" spans="1:23" ht="15" customHeight="1">
      <c r="A32" s="252" t="s">
        <v>11</v>
      </c>
      <c r="B32" s="394"/>
      <c r="C32" s="394"/>
      <c r="D32" s="388"/>
      <c r="E32" s="390"/>
      <c r="F32" s="389"/>
      <c r="G32" s="392"/>
      <c r="H32" s="392"/>
      <c r="I32" s="392"/>
      <c r="J32" s="393"/>
      <c r="K32" s="330" t="s">
        <v>80</v>
      </c>
      <c r="L32" s="331">
        <v>376690</v>
      </c>
      <c r="M32" s="332">
        <v>0</v>
      </c>
      <c r="N32" s="333">
        <v>0</v>
      </c>
      <c r="O32" s="334">
        <v>0</v>
      </c>
      <c r="P32" s="335">
        <v>0</v>
      </c>
      <c r="Q32" s="336"/>
      <c r="R32" s="335"/>
      <c r="S32" s="336"/>
      <c r="T32" s="335"/>
      <c r="U32" s="336"/>
      <c r="V32" s="335"/>
      <c r="W32" s="337">
        <v>0</v>
      </c>
    </row>
    <row r="33" spans="1:23" ht="15" customHeight="1">
      <c r="A33" s="247"/>
      <c r="B33" s="387" t="s">
        <v>235</v>
      </c>
      <c r="C33" s="394"/>
      <c r="D33" s="395">
        <v>1219</v>
      </c>
      <c r="E33" s="390" t="s">
        <v>333</v>
      </c>
      <c r="F33" s="391">
        <v>27531</v>
      </c>
      <c r="G33" s="392" t="s">
        <v>12</v>
      </c>
      <c r="H33" s="392"/>
      <c r="I33" s="392"/>
      <c r="J33" s="393" t="s">
        <v>349</v>
      </c>
      <c r="K33" s="330" t="s">
        <v>81</v>
      </c>
      <c r="L33" s="331">
        <v>461321</v>
      </c>
      <c r="M33" s="332">
        <v>2</v>
      </c>
      <c r="N33" s="333">
        <v>2</v>
      </c>
      <c r="O33" s="334">
        <v>221.87</v>
      </c>
      <c r="P33" s="335">
        <v>102.75</v>
      </c>
      <c r="Q33" s="336"/>
      <c r="R33" s="335"/>
      <c r="S33" s="336">
        <v>163.92</v>
      </c>
      <c r="T33" s="335">
        <v>102.75</v>
      </c>
      <c r="U33" s="336">
        <v>57.95</v>
      </c>
      <c r="V33" s="335"/>
      <c r="W33" s="337">
        <v>0.048</v>
      </c>
    </row>
    <row r="34" spans="1:23" ht="15" customHeight="1">
      <c r="A34" s="319" t="s">
        <v>336</v>
      </c>
      <c r="B34" s="394"/>
      <c r="C34" s="394"/>
      <c r="D34" s="395"/>
      <c r="E34" s="390"/>
      <c r="F34" s="389"/>
      <c r="G34" s="392"/>
      <c r="H34" s="392"/>
      <c r="I34" s="392"/>
      <c r="J34" s="393"/>
      <c r="K34" s="330" t="s">
        <v>82</v>
      </c>
      <c r="L34" s="331">
        <v>189928</v>
      </c>
      <c r="M34" s="332">
        <v>5</v>
      </c>
      <c r="N34" s="333">
        <v>5</v>
      </c>
      <c r="O34" s="334">
        <v>38.33</v>
      </c>
      <c r="P34" s="335">
        <v>29.9</v>
      </c>
      <c r="Q34" s="336">
        <v>0.15</v>
      </c>
      <c r="R34" s="335"/>
      <c r="S34" s="336"/>
      <c r="T34" s="335"/>
      <c r="U34" s="336">
        <v>38.18</v>
      </c>
      <c r="V34" s="335">
        <v>29.9</v>
      </c>
      <c r="W34" s="337">
        <v>0.02</v>
      </c>
    </row>
    <row r="35" spans="1:23" ht="15" customHeight="1">
      <c r="A35" s="253" t="s">
        <v>13</v>
      </c>
      <c r="B35" s="394"/>
      <c r="C35" s="394"/>
      <c r="D35" s="395"/>
      <c r="E35" s="390"/>
      <c r="F35" s="389"/>
      <c r="G35" s="392"/>
      <c r="H35" s="392"/>
      <c r="I35" s="392"/>
      <c r="J35" s="393"/>
      <c r="K35" s="330" t="s">
        <v>83</v>
      </c>
      <c r="L35" s="331">
        <v>839616</v>
      </c>
      <c r="M35" s="332">
        <v>16</v>
      </c>
      <c r="N35" s="333">
        <v>0</v>
      </c>
      <c r="O35" s="334">
        <v>398.3</v>
      </c>
      <c r="P35" s="335">
        <v>78.9</v>
      </c>
      <c r="Q35" s="336">
        <v>40</v>
      </c>
      <c r="R35" s="335">
        <v>40</v>
      </c>
      <c r="S35" s="336"/>
      <c r="T35" s="335"/>
      <c r="U35" s="336">
        <v>358.3</v>
      </c>
      <c r="V35" s="335">
        <v>38.9</v>
      </c>
      <c r="W35" s="337">
        <v>0.047</v>
      </c>
    </row>
    <row r="36" spans="1:24" ht="15" customHeight="1">
      <c r="A36" s="252"/>
      <c r="B36" s="394"/>
      <c r="C36" s="394"/>
      <c r="D36" s="395"/>
      <c r="E36" s="390"/>
      <c r="F36" s="389"/>
      <c r="G36" s="392"/>
      <c r="H36" s="392"/>
      <c r="I36" s="392"/>
      <c r="J36" s="393"/>
      <c r="K36" s="330" t="s">
        <v>84</v>
      </c>
      <c r="L36" s="331">
        <v>369109</v>
      </c>
      <c r="M36" s="332">
        <v>1</v>
      </c>
      <c r="N36" s="333">
        <v>1</v>
      </c>
      <c r="O36" s="334">
        <v>92.1</v>
      </c>
      <c r="P36" s="335">
        <v>92.1</v>
      </c>
      <c r="Q36" s="336"/>
      <c r="R36" s="335"/>
      <c r="S36" s="336">
        <v>88.46</v>
      </c>
      <c r="T36" s="335">
        <v>88.46</v>
      </c>
      <c r="U36" s="336">
        <v>3.64</v>
      </c>
      <c r="V36" s="335">
        <v>3.64</v>
      </c>
      <c r="W36" s="337">
        <v>0.025</v>
      </c>
      <c r="X36" s="129"/>
    </row>
    <row r="37" spans="1:24" ht="15" customHeight="1" thickBot="1">
      <c r="A37" s="269" t="s">
        <v>14</v>
      </c>
      <c r="B37" s="396" t="s">
        <v>15</v>
      </c>
      <c r="C37" s="396"/>
      <c r="D37" s="270">
        <v>5631</v>
      </c>
      <c r="E37" s="271"/>
      <c r="F37" s="271"/>
      <c r="G37" s="272"/>
      <c r="H37" s="273"/>
      <c r="I37" s="274"/>
      <c r="J37" s="272"/>
      <c r="K37" s="330" t="s">
        <v>85</v>
      </c>
      <c r="L37" s="331">
        <v>472629</v>
      </c>
      <c r="M37" s="332">
        <v>7</v>
      </c>
      <c r="N37" s="333">
        <v>7</v>
      </c>
      <c r="O37" s="334">
        <v>329.39</v>
      </c>
      <c r="P37" s="335">
        <v>297.47</v>
      </c>
      <c r="Q37" s="336">
        <v>314.71</v>
      </c>
      <c r="R37" s="335">
        <v>282.79</v>
      </c>
      <c r="S37" s="336">
        <v>0.59</v>
      </c>
      <c r="T37" s="335">
        <v>0.59</v>
      </c>
      <c r="U37" s="336">
        <v>14.09</v>
      </c>
      <c r="V37" s="335">
        <v>14.09</v>
      </c>
      <c r="W37" s="337">
        <v>0.07</v>
      </c>
      <c r="X37" s="129"/>
    </row>
    <row r="38" spans="1:24" ht="15" customHeight="1">
      <c r="A38" s="233"/>
      <c r="B38" s="233"/>
      <c r="C38" s="233"/>
      <c r="D38" s="234"/>
      <c r="E38" s="232"/>
      <c r="F38" s="232"/>
      <c r="G38" s="232"/>
      <c r="H38" s="232"/>
      <c r="I38" s="232"/>
      <c r="J38" s="232"/>
      <c r="K38" s="330" t="s">
        <v>86</v>
      </c>
      <c r="L38" s="331">
        <v>350728</v>
      </c>
      <c r="M38" s="332">
        <v>15</v>
      </c>
      <c r="N38" s="333">
        <v>15</v>
      </c>
      <c r="O38" s="334">
        <v>153.7</v>
      </c>
      <c r="P38" s="335">
        <v>102.15</v>
      </c>
      <c r="Q38" s="336">
        <v>20.4</v>
      </c>
      <c r="R38" s="335">
        <v>18.8</v>
      </c>
      <c r="S38" s="336">
        <v>29.2</v>
      </c>
      <c r="T38" s="335">
        <v>19.55</v>
      </c>
      <c r="U38" s="336">
        <v>104.1</v>
      </c>
      <c r="V38" s="335">
        <v>63.8</v>
      </c>
      <c r="W38" s="337">
        <v>0.044</v>
      </c>
      <c r="X38" s="129"/>
    </row>
    <row r="39" spans="1:24" ht="15" customHeight="1">
      <c r="A39" s="233"/>
      <c r="B39" s="233"/>
      <c r="C39" s="233"/>
      <c r="D39" s="234"/>
      <c r="E39" s="232"/>
      <c r="F39" s="232"/>
      <c r="G39" s="232"/>
      <c r="H39" s="232"/>
      <c r="I39" s="232"/>
      <c r="J39" s="232"/>
      <c r="K39" s="330" t="s">
        <v>87</v>
      </c>
      <c r="L39" s="331">
        <v>670796</v>
      </c>
      <c r="M39" s="332">
        <v>6</v>
      </c>
      <c r="N39" s="333">
        <v>6</v>
      </c>
      <c r="O39" s="334">
        <v>178.74</v>
      </c>
      <c r="P39" s="335">
        <v>109.3</v>
      </c>
      <c r="Q39" s="336">
        <v>4.4</v>
      </c>
      <c r="R39" s="335">
        <v>4.4</v>
      </c>
      <c r="S39" s="336">
        <v>75.62</v>
      </c>
      <c r="T39" s="335">
        <v>47.53</v>
      </c>
      <c r="U39" s="336">
        <v>98.72</v>
      </c>
      <c r="V39" s="335">
        <v>57.37</v>
      </c>
      <c r="W39" s="337">
        <v>0.027</v>
      </c>
      <c r="X39" s="129"/>
    </row>
    <row r="40" spans="1:24" ht="15" customHeight="1" thickBot="1">
      <c r="A40" s="240" t="s">
        <v>337</v>
      </c>
      <c r="B40" s="232"/>
      <c r="C40" s="232"/>
      <c r="D40" s="232"/>
      <c r="E40" s="232"/>
      <c r="F40" s="232"/>
      <c r="G40" s="232"/>
      <c r="K40" s="330" t="s">
        <v>88</v>
      </c>
      <c r="L40" s="331">
        <v>700960</v>
      </c>
      <c r="M40" s="332">
        <v>3</v>
      </c>
      <c r="N40" s="333">
        <v>2</v>
      </c>
      <c r="O40" s="334">
        <v>101.33</v>
      </c>
      <c r="P40" s="335">
        <v>38.49</v>
      </c>
      <c r="Q40" s="336">
        <v>3.2</v>
      </c>
      <c r="R40" s="335">
        <v>2.81</v>
      </c>
      <c r="S40" s="336">
        <v>94.5</v>
      </c>
      <c r="T40" s="335">
        <v>35.68</v>
      </c>
      <c r="U40" s="336">
        <v>3.63</v>
      </c>
      <c r="V40" s="335"/>
      <c r="W40" s="337">
        <v>0.014</v>
      </c>
      <c r="X40" s="129"/>
    </row>
    <row r="41" spans="1:24" ht="15" customHeight="1">
      <c r="A41" s="381" t="s">
        <v>142</v>
      </c>
      <c r="B41" s="383" t="s">
        <v>143</v>
      </c>
      <c r="C41" s="383"/>
      <c r="D41" s="383" t="s">
        <v>144</v>
      </c>
      <c r="E41" s="385" t="s">
        <v>145</v>
      </c>
      <c r="F41" s="383" t="s">
        <v>130</v>
      </c>
      <c r="G41" s="383" t="s">
        <v>146</v>
      </c>
      <c r="H41" s="383"/>
      <c r="I41" s="383"/>
      <c r="J41" s="385" t="s">
        <v>346</v>
      </c>
      <c r="K41" s="330" t="s">
        <v>89</v>
      </c>
      <c r="L41" s="331">
        <v>847970</v>
      </c>
      <c r="M41" s="332">
        <v>27</v>
      </c>
      <c r="N41" s="333">
        <v>26</v>
      </c>
      <c r="O41" s="334">
        <v>2054.12</v>
      </c>
      <c r="P41" s="335">
        <v>1248.39</v>
      </c>
      <c r="Q41" s="336">
        <v>316.02</v>
      </c>
      <c r="R41" s="335">
        <v>284.09</v>
      </c>
      <c r="S41" s="336">
        <v>207.73</v>
      </c>
      <c r="T41" s="335">
        <v>144.63</v>
      </c>
      <c r="U41" s="336">
        <v>1530.37</v>
      </c>
      <c r="V41" s="335">
        <v>819.67</v>
      </c>
      <c r="W41" s="337">
        <v>0.242</v>
      </c>
      <c r="X41" s="129"/>
    </row>
    <row r="42" spans="1:24" ht="15" customHeight="1">
      <c r="A42" s="382"/>
      <c r="B42" s="384"/>
      <c r="C42" s="384"/>
      <c r="D42" s="384"/>
      <c r="E42" s="386"/>
      <c r="F42" s="384"/>
      <c r="G42" s="384"/>
      <c r="H42" s="384"/>
      <c r="I42" s="384"/>
      <c r="J42" s="386"/>
      <c r="K42" s="330" t="s">
        <v>90</v>
      </c>
      <c r="L42" s="331">
        <v>611409</v>
      </c>
      <c r="M42" s="332">
        <v>0</v>
      </c>
      <c r="N42" s="333">
        <v>0</v>
      </c>
      <c r="O42" s="334">
        <v>0</v>
      </c>
      <c r="P42" s="335">
        <v>0</v>
      </c>
      <c r="Q42" s="332"/>
      <c r="R42" s="335"/>
      <c r="S42" s="336"/>
      <c r="T42" s="335"/>
      <c r="U42" s="336"/>
      <c r="V42" s="335"/>
      <c r="W42" s="337">
        <v>0</v>
      </c>
      <c r="X42" s="129"/>
    </row>
    <row r="43" spans="1:24" ht="15" customHeight="1">
      <c r="A43" s="320" t="s">
        <v>338</v>
      </c>
      <c r="B43" s="394" t="s">
        <v>16</v>
      </c>
      <c r="C43" s="394"/>
      <c r="D43" s="395">
        <v>674</v>
      </c>
      <c r="E43" s="404" t="s">
        <v>17</v>
      </c>
      <c r="F43" s="401">
        <v>28487</v>
      </c>
      <c r="G43" s="408" t="s">
        <v>356</v>
      </c>
      <c r="H43" s="409"/>
      <c r="I43" s="410"/>
      <c r="J43" s="419" t="s">
        <v>19</v>
      </c>
      <c r="K43" s="330" t="s">
        <v>91</v>
      </c>
      <c r="L43" s="331">
        <v>414674</v>
      </c>
      <c r="M43" s="332">
        <v>2</v>
      </c>
      <c r="N43" s="333">
        <v>2</v>
      </c>
      <c r="O43" s="334">
        <v>39</v>
      </c>
      <c r="P43" s="335">
        <v>22.5</v>
      </c>
      <c r="Q43" s="336">
        <v>2</v>
      </c>
      <c r="R43" s="335">
        <v>2</v>
      </c>
      <c r="S43" s="336"/>
      <c r="T43" s="335"/>
      <c r="U43" s="336">
        <v>37</v>
      </c>
      <c r="V43" s="335">
        <v>20.5</v>
      </c>
      <c r="W43" s="337">
        <v>0.009</v>
      </c>
      <c r="X43" s="129"/>
    </row>
    <row r="44" spans="1:23" ht="15" customHeight="1">
      <c r="A44" s="254" t="s">
        <v>20</v>
      </c>
      <c r="B44" s="394"/>
      <c r="C44" s="394"/>
      <c r="D44" s="403"/>
      <c r="E44" s="404"/>
      <c r="F44" s="402"/>
      <c r="G44" s="411"/>
      <c r="H44" s="412"/>
      <c r="I44" s="413"/>
      <c r="J44" s="420"/>
      <c r="K44" s="330" t="s">
        <v>92</v>
      </c>
      <c r="L44" s="331">
        <v>186232</v>
      </c>
      <c r="M44" s="332">
        <v>4</v>
      </c>
      <c r="N44" s="333">
        <v>4</v>
      </c>
      <c r="O44" s="334">
        <v>88.02</v>
      </c>
      <c r="P44" s="335">
        <v>83.53</v>
      </c>
      <c r="Q44" s="336"/>
      <c r="R44" s="335"/>
      <c r="S44" s="336">
        <v>0.56</v>
      </c>
      <c r="T44" s="335">
        <v>0.05</v>
      </c>
      <c r="U44" s="336">
        <v>87.46</v>
      </c>
      <c r="V44" s="335">
        <v>83.48</v>
      </c>
      <c r="W44" s="337">
        <v>0.047</v>
      </c>
    </row>
    <row r="45" spans="1:23" ht="15" customHeight="1">
      <c r="A45" s="397" t="s">
        <v>361</v>
      </c>
      <c r="B45" s="387" t="s">
        <v>345</v>
      </c>
      <c r="C45" s="387"/>
      <c r="D45" s="395">
        <v>14043</v>
      </c>
      <c r="E45" s="400" t="s">
        <v>333</v>
      </c>
      <c r="F45" s="401">
        <v>33795</v>
      </c>
      <c r="G45" s="392" t="s">
        <v>350</v>
      </c>
      <c r="H45" s="392"/>
      <c r="I45" s="407"/>
      <c r="J45" s="419" t="s">
        <v>23</v>
      </c>
      <c r="K45" s="330" t="s">
        <v>93</v>
      </c>
      <c r="L45" s="331">
        <v>567833</v>
      </c>
      <c r="M45" s="332">
        <v>2</v>
      </c>
      <c r="N45" s="333">
        <v>2</v>
      </c>
      <c r="O45" s="334">
        <v>1914.37</v>
      </c>
      <c r="P45" s="335">
        <v>453.03</v>
      </c>
      <c r="Q45" s="336">
        <v>211.34</v>
      </c>
      <c r="R45" s="335">
        <v>50.74</v>
      </c>
      <c r="S45" s="336">
        <v>652.93</v>
      </c>
      <c r="T45" s="335">
        <v>126.45</v>
      </c>
      <c r="U45" s="336">
        <v>1050.1</v>
      </c>
      <c r="V45" s="335">
        <v>275.84</v>
      </c>
      <c r="W45" s="337">
        <v>0.337</v>
      </c>
    </row>
    <row r="46" spans="1:23" ht="15" customHeight="1">
      <c r="A46" s="398"/>
      <c r="B46" s="387"/>
      <c r="C46" s="387"/>
      <c r="D46" s="395"/>
      <c r="E46" s="400"/>
      <c r="F46" s="402"/>
      <c r="G46" s="392"/>
      <c r="H46" s="392"/>
      <c r="I46" s="407"/>
      <c r="J46" s="420"/>
      <c r="K46" s="330" t="s">
        <v>94</v>
      </c>
      <c r="L46" s="331">
        <v>710516</v>
      </c>
      <c r="M46" s="332">
        <v>1</v>
      </c>
      <c r="N46" s="333">
        <v>1</v>
      </c>
      <c r="O46" s="334">
        <v>4.7</v>
      </c>
      <c r="P46" s="335">
        <v>4.7</v>
      </c>
      <c r="Q46" s="336"/>
      <c r="R46" s="335"/>
      <c r="S46" s="336"/>
      <c r="T46" s="335"/>
      <c r="U46" s="336">
        <v>4.7</v>
      </c>
      <c r="V46" s="335">
        <v>4.7</v>
      </c>
      <c r="W46" s="337">
        <v>0.001</v>
      </c>
    </row>
    <row r="47" spans="1:23" ht="15" customHeight="1">
      <c r="A47" s="398"/>
      <c r="B47" s="387"/>
      <c r="C47" s="387"/>
      <c r="D47" s="395"/>
      <c r="E47" s="400"/>
      <c r="F47" s="402"/>
      <c r="G47" s="392"/>
      <c r="H47" s="392"/>
      <c r="I47" s="407"/>
      <c r="J47" s="420"/>
      <c r="K47" s="330" t="s">
        <v>95</v>
      </c>
      <c r="L47" s="331">
        <v>484641</v>
      </c>
      <c r="M47" s="332">
        <v>4</v>
      </c>
      <c r="N47" s="333">
        <v>4</v>
      </c>
      <c r="O47" s="334">
        <v>134.11</v>
      </c>
      <c r="P47" s="335">
        <v>125.21</v>
      </c>
      <c r="Q47" s="336"/>
      <c r="R47" s="335"/>
      <c r="S47" s="336">
        <v>41.41</v>
      </c>
      <c r="T47" s="335">
        <v>32.71</v>
      </c>
      <c r="U47" s="336">
        <v>92.7</v>
      </c>
      <c r="V47" s="335">
        <v>92.5</v>
      </c>
      <c r="W47" s="337">
        <v>0.028</v>
      </c>
    </row>
    <row r="48" spans="1:23" ht="15" customHeight="1">
      <c r="A48" s="399"/>
      <c r="B48" s="387"/>
      <c r="C48" s="387"/>
      <c r="D48" s="395"/>
      <c r="E48" s="400"/>
      <c r="F48" s="402"/>
      <c r="G48" s="392"/>
      <c r="H48" s="392"/>
      <c r="I48" s="407"/>
      <c r="J48" s="420"/>
      <c r="K48" s="330" t="s">
        <v>96</v>
      </c>
      <c r="L48" s="331">
        <v>243965</v>
      </c>
      <c r="M48" s="332">
        <v>2</v>
      </c>
      <c r="N48" s="333">
        <v>2</v>
      </c>
      <c r="O48" s="334">
        <v>243.93</v>
      </c>
      <c r="P48" s="335">
        <v>130.93</v>
      </c>
      <c r="Q48" s="336"/>
      <c r="R48" s="335"/>
      <c r="S48" s="336">
        <v>139.82</v>
      </c>
      <c r="T48" s="335">
        <v>126.82</v>
      </c>
      <c r="U48" s="336">
        <v>104.11</v>
      </c>
      <c r="V48" s="335">
        <v>4.11</v>
      </c>
      <c r="W48" s="337">
        <v>0.1</v>
      </c>
    </row>
    <row r="49" spans="1:23" ht="15" customHeight="1">
      <c r="A49" s="397" t="s">
        <v>362</v>
      </c>
      <c r="B49" s="387" t="s">
        <v>225</v>
      </c>
      <c r="C49" s="394"/>
      <c r="D49" s="395">
        <v>1451</v>
      </c>
      <c r="E49" s="400" t="s">
        <v>333</v>
      </c>
      <c r="F49" s="401">
        <v>29727</v>
      </c>
      <c r="G49" s="392" t="s">
        <v>351</v>
      </c>
      <c r="H49" s="392"/>
      <c r="I49" s="407"/>
      <c r="J49" s="419" t="s">
        <v>19</v>
      </c>
      <c r="K49" s="330" t="s">
        <v>97</v>
      </c>
      <c r="L49" s="331">
        <v>410547</v>
      </c>
      <c r="M49" s="332">
        <v>15</v>
      </c>
      <c r="N49" s="333">
        <v>6</v>
      </c>
      <c r="O49" s="334">
        <v>733.12</v>
      </c>
      <c r="P49" s="335">
        <v>130.7</v>
      </c>
      <c r="Q49" s="336">
        <v>26.1</v>
      </c>
      <c r="R49" s="335">
        <v>0.5</v>
      </c>
      <c r="S49" s="336">
        <v>374.57</v>
      </c>
      <c r="T49" s="335">
        <v>130.2</v>
      </c>
      <c r="U49" s="336">
        <v>332.45</v>
      </c>
      <c r="V49" s="335"/>
      <c r="W49" s="337">
        <v>0.179</v>
      </c>
    </row>
    <row r="50" spans="1:23" ht="15" customHeight="1">
      <c r="A50" s="405"/>
      <c r="B50" s="394"/>
      <c r="C50" s="394"/>
      <c r="D50" s="395"/>
      <c r="E50" s="400"/>
      <c r="F50" s="402"/>
      <c r="G50" s="392"/>
      <c r="H50" s="392"/>
      <c r="I50" s="407"/>
      <c r="J50" s="420"/>
      <c r="K50" s="330" t="s">
        <v>98</v>
      </c>
      <c r="L50" s="331">
        <v>726783</v>
      </c>
      <c r="M50" s="332">
        <v>7</v>
      </c>
      <c r="N50" s="333">
        <v>7</v>
      </c>
      <c r="O50" s="334">
        <v>182.01</v>
      </c>
      <c r="P50" s="335">
        <v>149.25</v>
      </c>
      <c r="Q50" s="336">
        <v>48.65</v>
      </c>
      <c r="R50" s="335">
        <v>48.65</v>
      </c>
      <c r="S50" s="336">
        <v>120.18</v>
      </c>
      <c r="T50" s="335">
        <v>91.35</v>
      </c>
      <c r="U50" s="336">
        <v>13.18</v>
      </c>
      <c r="V50" s="335">
        <v>9.25</v>
      </c>
      <c r="W50" s="337">
        <v>0.025</v>
      </c>
    </row>
    <row r="51" spans="1:23" ht="15" customHeight="1">
      <c r="A51" s="406"/>
      <c r="B51" s="394"/>
      <c r="C51" s="394"/>
      <c r="D51" s="395"/>
      <c r="E51" s="400"/>
      <c r="F51" s="402"/>
      <c r="G51" s="392"/>
      <c r="H51" s="392"/>
      <c r="I51" s="407"/>
      <c r="J51" s="420"/>
      <c r="K51" s="330" t="s">
        <v>99</v>
      </c>
      <c r="L51" s="331">
        <v>509957</v>
      </c>
      <c r="M51" s="332">
        <v>6</v>
      </c>
      <c r="N51" s="333">
        <v>6</v>
      </c>
      <c r="O51" s="334">
        <v>16.16</v>
      </c>
      <c r="P51" s="335">
        <v>12.92</v>
      </c>
      <c r="Q51" s="336"/>
      <c r="R51" s="335"/>
      <c r="S51" s="336">
        <v>3.9</v>
      </c>
      <c r="T51" s="335">
        <v>3.9</v>
      </c>
      <c r="U51" s="336">
        <v>12.26</v>
      </c>
      <c r="V51" s="335">
        <v>9.02</v>
      </c>
      <c r="W51" s="337">
        <v>0.003</v>
      </c>
    </row>
    <row r="52" spans="1:23" ht="15" customHeight="1">
      <c r="A52" s="397" t="s">
        <v>363</v>
      </c>
      <c r="B52" s="394" t="s">
        <v>267</v>
      </c>
      <c r="C52" s="394"/>
      <c r="D52" s="395">
        <v>1370</v>
      </c>
      <c r="E52" s="400" t="s">
        <v>333</v>
      </c>
      <c r="F52" s="401">
        <v>27531</v>
      </c>
      <c r="G52" s="392" t="s">
        <v>352</v>
      </c>
      <c r="H52" s="392"/>
      <c r="I52" s="407"/>
      <c r="J52" s="419" t="s">
        <v>213</v>
      </c>
      <c r="K52" s="330" t="s">
        <v>100</v>
      </c>
      <c r="L52" s="331">
        <v>679469</v>
      </c>
      <c r="M52" s="332">
        <v>2</v>
      </c>
      <c r="N52" s="333">
        <v>2</v>
      </c>
      <c r="O52" s="334">
        <v>183.97</v>
      </c>
      <c r="P52" s="335">
        <v>183.97</v>
      </c>
      <c r="Q52" s="336">
        <v>183.97</v>
      </c>
      <c r="R52" s="335">
        <v>183.97</v>
      </c>
      <c r="S52" s="332"/>
      <c r="T52" s="335"/>
      <c r="U52" s="336"/>
      <c r="V52" s="335"/>
      <c r="W52" s="337">
        <v>0.027</v>
      </c>
    </row>
    <row r="53" spans="1:23" ht="15" customHeight="1">
      <c r="A53" s="405"/>
      <c r="B53" s="394"/>
      <c r="C53" s="394"/>
      <c r="D53" s="395"/>
      <c r="E53" s="400"/>
      <c r="F53" s="402"/>
      <c r="G53" s="392"/>
      <c r="H53" s="392"/>
      <c r="I53" s="407"/>
      <c r="J53" s="420"/>
      <c r="K53" s="330" t="s">
        <v>101</v>
      </c>
      <c r="L53" s="331">
        <v>904449</v>
      </c>
      <c r="M53" s="332">
        <v>2</v>
      </c>
      <c r="N53" s="333">
        <v>1</v>
      </c>
      <c r="O53" s="334">
        <v>229</v>
      </c>
      <c r="P53" s="335">
        <v>113</v>
      </c>
      <c r="Q53" s="336">
        <v>113</v>
      </c>
      <c r="R53" s="335">
        <v>113</v>
      </c>
      <c r="S53" s="336">
        <v>116</v>
      </c>
      <c r="T53" s="335"/>
      <c r="U53" s="336"/>
      <c r="V53" s="335"/>
      <c r="W53" s="337">
        <v>0.025</v>
      </c>
    </row>
    <row r="54" spans="1:23" ht="15" customHeight="1">
      <c r="A54" s="406"/>
      <c r="B54" s="394"/>
      <c r="C54" s="394"/>
      <c r="D54" s="395"/>
      <c r="E54" s="400"/>
      <c r="F54" s="402"/>
      <c r="G54" s="392"/>
      <c r="H54" s="392"/>
      <c r="I54" s="407"/>
      <c r="J54" s="420"/>
      <c r="K54" s="338" t="s">
        <v>102</v>
      </c>
      <c r="L54" s="339">
        <v>227649</v>
      </c>
      <c r="M54" s="340">
        <v>11</v>
      </c>
      <c r="N54" s="341">
        <v>7</v>
      </c>
      <c r="O54" s="342">
        <v>950.79</v>
      </c>
      <c r="P54" s="343">
        <v>154.61</v>
      </c>
      <c r="Q54" s="344">
        <v>2.3</v>
      </c>
      <c r="R54" s="343">
        <v>2.3</v>
      </c>
      <c r="S54" s="344">
        <v>948.49</v>
      </c>
      <c r="T54" s="343">
        <v>152.31</v>
      </c>
      <c r="U54" s="344"/>
      <c r="V54" s="343"/>
      <c r="W54" s="345">
        <v>0.418</v>
      </c>
    </row>
    <row r="55" spans="1:23" ht="15" customHeight="1">
      <c r="A55" s="320" t="s">
        <v>339</v>
      </c>
      <c r="B55" s="394" t="s">
        <v>152</v>
      </c>
      <c r="C55" s="394"/>
      <c r="D55" s="388">
        <v>545</v>
      </c>
      <c r="E55" s="400" t="s">
        <v>333</v>
      </c>
      <c r="F55" s="401">
        <v>29661</v>
      </c>
      <c r="G55" s="392" t="s">
        <v>215</v>
      </c>
      <c r="H55" s="392"/>
      <c r="I55" s="407"/>
      <c r="J55" s="419" t="s">
        <v>216</v>
      </c>
      <c r="K55" s="268"/>
      <c r="L55" s="235">
        <v>1283385</v>
      </c>
      <c r="M55" s="236"/>
      <c r="N55" s="257"/>
      <c r="O55" s="237"/>
      <c r="P55" s="259"/>
      <c r="Q55" s="237"/>
      <c r="R55" s="259"/>
      <c r="S55" s="237"/>
      <c r="T55" s="259"/>
      <c r="U55" s="237"/>
      <c r="V55" s="259"/>
      <c r="W55" s="267">
        <v>0</v>
      </c>
    </row>
    <row r="56" spans="1:23" ht="15" customHeight="1" thickBot="1">
      <c r="A56" s="252" t="s">
        <v>217</v>
      </c>
      <c r="B56" s="394"/>
      <c r="C56" s="394"/>
      <c r="D56" s="388"/>
      <c r="E56" s="400"/>
      <c r="F56" s="402"/>
      <c r="G56" s="392"/>
      <c r="H56" s="392"/>
      <c r="I56" s="407"/>
      <c r="J56" s="420"/>
      <c r="K56" s="349"/>
      <c r="L56" s="350">
        <v>39687484</v>
      </c>
      <c r="M56" s="351">
        <v>541</v>
      </c>
      <c r="N56" s="352">
        <v>325</v>
      </c>
      <c r="O56" s="353">
        <v>77342.11</v>
      </c>
      <c r="P56" s="354">
        <v>25418.8</v>
      </c>
      <c r="Q56" s="355">
        <v>23931.14</v>
      </c>
      <c r="R56" s="356">
        <v>14997.69</v>
      </c>
      <c r="S56" s="355">
        <v>25845.76</v>
      </c>
      <c r="T56" s="356">
        <v>6519.49</v>
      </c>
      <c r="U56" s="355">
        <v>27565.21</v>
      </c>
      <c r="V56" s="356">
        <v>3901.62</v>
      </c>
      <c r="W56" s="357">
        <v>0.205</v>
      </c>
    </row>
    <row r="57" spans="1:23" ht="15" customHeight="1">
      <c r="A57" s="397" t="s">
        <v>364</v>
      </c>
      <c r="B57" s="387" t="s">
        <v>226</v>
      </c>
      <c r="C57" s="394"/>
      <c r="D57" s="395">
        <v>2318</v>
      </c>
      <c r="E57" s="400" t="s">
        <v>333</v>
      </c>
      <c r="F57" s="401">
        <v>28487</v>
      </c>
      <c r="G57" s="392" t="s">
        <v>353</v>
      </c>
      <c r="H57" s="392"/>
      <c r="I57" s="407"/>
      <c r="J57" s="419" t="s">
        <v>19</v>
      </c>
      <c r="K57" s="217" t="s">
        <v>340</v>
      </c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</row>
    <row r="58" spans="1:10" ht="15" customHeight="1">
      <c r="A58" s="405"/>
      <c r="B58" s="394"/>
      <c r="C58" s="394"/>
      <c r="D58" s="395"/>
      <c r="E58" s="400"/>
      <c r="F58" s="402"/>
      <c r="G58" s="392"/>
      <c r="H58" s="392"/>
      <c r="I58" s="407"/>
      <c r="J58" s="420"/>
    </row>
    <row r="59" spans="1:11" ht="15" customHeight="1">
      <c r="A59" s="406"/>
      <c r="B59" s="394"/>
      <c r="C59" s="394"/>
      <c r="D59" s="395"/>
      <c r="E59" s="400"/>
      <c r="F59" s="402"/>
      <c r="G59" s="392"/>
      <c r="H59" s="392"/>
      <c r="I59" s="407"/>
      <c r="J59" s="420"/>
      <c r="K59" s="219" t="s">
        <v>371</v>
      </c>
    </row>
    <row r="60" spans="1:23" ht="15" customHeight="1">
      <c r="A60" s="397" t="s">
        <v>365</v>
      </c>
      <c r="B60" s="387" t="s">
        <v>153</v>
      </c>
      <c r="C60" s="387"/>
      <c r="D60" s="395">
        <v>537</v>
      </c>
      <c r="E60" s="404" t="s">
        <v>33</v>
      </c>
      <c r="F60" s="401">
        <v>30041</v>
      </c>
      <c r="G60" s="392" t="s">
        <v>34</v>
      </c>
      <c r="H60" s="392"/>
      <c r="I60" s="407"/>
      <c r="J60" s="419" t="s">
        <v>355</v>
      </c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</row>
    <row r="61" spans="1:23" ht="15" customHeight="1">
      <c r="A61" s="405"/>
      <c r="B61" s="387"/>
      <c r="C61" s="387"/>
      <c r="D61" s="395"/>
      <c r="E61" s="404"/>
      <c r="F61" s="402"/>
      <c r="G61" s="392"/>
      <c r="H61" s="392"/>
      <c r="I61" s="407"/>
      <c r="J61" s="421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</row>
    <row r="62" spans="1:23" ht="15" customHeight="1">
      <c r="A62" s="405"/>
      <c r="B62" s="387"/>
      <c r="C62" s="387"/>
      <c r="D62" s="395"/>
      <c r="E62" s="404"/>
      <c r="F62" s="402"/>
      <c r="G62" s="392"/>
      <c r="H62" s="392"/>
      <c r="I62" s="407"/>
      <c r="J62" s="421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</row>
    <row r="63" spans="1:23" ht="15" customHeight="1">
      <c r="A63" s="405"/>
      <c r="B63" s="387"/>
      <c r="C63" s="387"/>
      <c r="D63" s="395"/>
      <c r="E63" s="404"/>
      <c r="F63" s="402"/>
      <c r="G63" s="392"/>
      <c r="H63" s="392"/>
      <c r="I63" s="407"/>
      <c r="J63" s="421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</row>
    <row r="64" spans="1:23" ht="15" customHeight="1">
      <c r="A64" s="405"/>
      <c r="B64" s="387"/>
      <c r="C64" s="387"/>
      <c r="D64" s="395"/>
      <c r="E64" s="404"/>
      <c r="F64" s="402"/>
      <c r="G64" s="392"/>
      <c r="H64" s="392"/>
      <c r="I64" s="407"/>
      <c r="J64" s="421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</row>
    <row r="65" spans="1:23" ht="15" customHeight="1">
      <c r="A65" s="405"/>
      <c r="B65" s="387"/>
      <c r="C65" s="387"/>
      <c r="D65" s="395"/>
      <c r="E65" s="404"/>
      <c r="F65" s="402"/>
      <c r="G65" s="392"/>
      <c r="H65" s="392"/>
      <c r="I65" s="407"/>
      <c r="J65" s="421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</row>
    <row r="66" spans="1:23" ht="15" customHeight="1">
      <c r="A66" s="406"/>
      <c r="B66" s="387"/>
      <c r="C66" s="387"/>
      <c r="D66" s="395"/>
      <c r="E66" s="404"/>
      <c r="F66" s="402"/>
      <c r="G66" s="392"/>
      <c r="H66" s="392"/>
      <c r="I66" s="407"/>
      <c r="J66" s="421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</row>
    <row r="67" spans="1:23" ht="15" customHeight="1">
      <c r="A67" s="320" t="s">
        <v>341</v>
      </c>
      <c r="B67" s="387" t="s">
        <v>347</v>
      </c>
      <c r="C67" s="394"/>
      <c r="D67" s="388">
        <v>150</v>
      </c>
      <c r="E67" s="404" t="s">
        <v>17</v>
      </c>
      <c r="F67" s="401">
        <v>29301</v>
      </c>
      <c r="G67" s="392" t="s">
        <v>37</v>
      </c>
      <c r="H67" s="392"/>
      <c r="I67" s="407"/>
      <c r="J67" s="393" t="s">
        <v>216</v>
      </c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</row>
    <row r="68" spans="1:23" ht="15" customHeight="1">
      <c r="A68" s="252" t="s">
        <v>38</v>
      </c>
      <c r="B68" s="394"/>
      <c r="C68" s="394"/>
      <c r="D68" s="417"/>
      <c r="E68" s="414"/>
      <c r="F68" s="415"/>
      <c r="G68" s="392"/>
      <c r="H68" s="392"/>
      <c r="I68" s="407"/>
      <c r="J68" s="393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</row>
    <row r="69" spans="1:23" ht="15" customHeight="1">
      <c r="A69" s="397" t="s">
        <v>366</v>
      </c>
      <c r="B69" s="387" t="s">
        <v>348</v>
      </c>
      <c r="C69" s="387"/>
      <c r="D69" s="388">
        <v>377</v>
      </c>
      <c r="E69" s="390" t="s">
        <v>333</v>
      </c>
      <c r="F69" s="391">
        <v>27531</v>
      </c>
      <c r="G69" s="416" t="s">
        <v>354</v>
      </c>
      <c r="H69" s="392"/>
      <c r="I69" s="407"/>
      <c r="J69" s="419" t="s">
        <v>342</v>
      </c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</row>
    <row r="70" spans="1:23" ht="15" customHeight="1">
      <c r="A70" s="405"/>
      <c r="B70" s="387"/>
      <c r="C70" s="387"/>
      <c r="D70" s="388"/>
      <c r="E70" s="390"/>
      <c r="F70" s="391"/>
      <c r="G70" s="416"/>
      <c r="H70" s="392"/>
      <c r="I70" s="407"/>
      <c r="J70" s="420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</row>
    <row r="71" spans="1:23" ht="15" customHeight="1">
      <c r="A71" s="406"/>
      <c r="B71" s="387"/>
      <c r="C71" s="387"/>
      <c r="D71" s="388"/>
      <c r="E71" s="390"/>
      <c r="F71" s="389"/>
      <c r="G71" s="416"/>
      <c r="H71" s="392"/>
      <c r="I71" s="407"/>
      <c r="J71" s="420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</row>
    <row r="72" spans="1:23" ht="15" customHeight="1">
      <c r="A72" s="320" t="s">
        <v>343</v>
      </c>
      <c r="B72" s="387" t="s">
        <v>41</v>
      </c>
      <c r="C72" s="394"/>
      <c r="D72" s="388">
        <v>128</v>
      </c>
      <c r="E72" s="390" t="s">
        <v>42</v>
      </c>
      <c r="F72" s="391">
        <v>30495</v>
      </c>
      <c r="G72" s="416" t="s">
        <v>43</v>
      </c>
      <c r="H72" s="392"/>
      <c r="I72" s="407"/>
      <c r="J72" s="393" t="s">
        <v>266</v>
      </c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</row>
    <row r="73" spans="1:23" ht="15" customHeight="1">
      <c r="A73" s="252" t="s">
        <v>45</v>
      </c>
      <c r="B73" s="394"/>
      <c r="C73" s="394"/>
      <c r="D73" s="388"/>
      <c r="E73" s="390"/>
      <c r="F73" s="389"/>
      <c r="G73" s="416"/>
      <c r="H73" s="392"/>
      <c r="I73" s="407"/>
      <c r="J73" s="393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</row>
    <row r="74" spans="1:23" ht="15" customHeight="1" thickBot="1">
      <c r="A74" s="269" t="s">
        <v>14</v>
      </c>
      <c r="B74" s="396" t="s">
        <v>46</v>
      </c>
      <c r="C74" s="396"/>
      <c r="D74" s="270">
        <v>21593</v>
      </c>
      <c r="E74" s="271"/>
      <c r="F74" s="279"/>
      <c r="G74" s="418"/>
      <c r="H74" s="396"/>
      <c r="I74" s="396"/>
      <c r="J74" s="280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</row>
    <row r="75" spans="1:23" ht="15" customHeight="1">
      <c r="A75" s="217" t="s">
        <v>370</v>
      </c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</row>
    <row r="76" spans="11:23" ht="15" customHeight="1"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</row>
    <row r="77" spans="11:23" ht="15" customHeight="1"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</row>
    <row r="78" spans="11:23" ht="15" customHeight="1"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</row>
    <row r="79" spans="11:23" ht="15" customHeight="1"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</row>
    <row r="80" spans="11:23" ht="15" customHeight="1"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</row>
    <row r="81" spans="11:23" ht="15" customHeight="1"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</row>
    <row r="82" spans="11:23" ht="15" customHeight="1"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</row>
    <row r="83" spans="11:23" ht="15" customHeight="1"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</row>
    <row r="84" spans="11:23" ht="15" customHeight="1"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</row>
    <row r="85" spans="11:23" ht="15" customHeight="1"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</row>
    <row r="86" spans="11:23" ht="15" customHeight="1"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</row>
    <row r="87" spans="11:23" ht="15" customHeight="1"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</row>
    <row r="88" spans="11:23" ht="15" customHeight="1"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</row>
    <row r="89" spans="11:23" ht="15" customHeight="1"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</row>
    <row r="90" spans="11:23" ht="15" customHeight="1"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</row>
    <row r="91" spans="11:23" ht="15" customHeight="1"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</row>
    <row r="92" spans="11:23" ht="15" customHeight="1"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</row>
    <row r="93" spans="11:23" ht="15" customHeight="1"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</row>
    <row r="94" spans="11:23" ht="15" customHeight="1"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</row>
    <row r="95" spans="11:23" ht="15" customHeight="1"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</row>
    <row r="96" spans="11:23" ht="15" customHeight="1"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</row>
    <row r="97" spans="11:23" ht="15" customHeight="1"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</row>
    <row r="98" spans="11:23" ht="15" customHeight="1"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</row>
    <row r="99" spans="11:23" ht="15" customHeight="1"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</row>
    <row r="100" spans="11:23" ht="15" customHeight="1"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</row>
    <row r="101" spans="11:23" ht="15" customHeight="1"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</row>
    <row r="102" spans="11:23" ht="15" customHeight="1"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</row>
    <row r="103" spans="11:23" ht="15" customHeight="1"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</row>
    <row r="104" spans="11:23" ht="15" customHeight="1"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</row>
    <row r="105" spans="11:23" ht="15" customHeight="1"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</row>
    <row r="106" spans="11:23" ht="15" customHeight="1"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</row>
    <row r="107" spans="11:23" ht="15" customHeight="1"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</row>
    <row r="108" spans="11:23" ht="15" customHeight="1"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</row>
    <row r="109" spans="11:23" ht="15" customHeight="1"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</row>
    <row r="110" spans="11:23" ht="15" customHeight="1"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</row>
    <row r="111" spans="11:23" ht="15" customHeight="1"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</row>
    <row r="112" spans="11:23" ht="15" customHeight="1"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</row>
    <row r="113" spans="11:23" ht="15" customHeight="1"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</row>
    <row r="114" spans="11:23" ht="15" customHeight="1"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</row>
    <row r="115" spans="11:23" ht="15" customHeight="1"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</row>
    <row r="116" spans="11:23" ht="15" customHeight="1"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</row>
    <row r="117" spans="11:23" ht="15" customHeight="1"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</row>
    <row r="118" spans="11:23" ht="15" customHeight="1"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</row>
    <row r="119" spans="11:23" ht="15" customHeight="1"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</row>
    <row r="120" spans="11:23" ht="15" customHeight="1"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</row>
    <row r="121" spans="11:23" ht="15" customHeight="1"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</row>
    <row r="122" spans="11:23" ht="15" customHeight="1"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</row>
    <row r="123" spans="11:23" ht="15" customHeight="1"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</row>
    <row r="124" spans="11:23" ht="15" customHeight="1"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</row>
    <row r="125" spans="11:23" ht="15" customHeight="1"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</row>
    <row r="126" spans="11:23" ht="15" customHeight="1"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</row>
    <row r="127" spans="11:23" ht="15" customHeight="1"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</row>
    <row r="128" spans="11:23" ht="15" customHeight="1"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</row>
    <row r="129" spans="11:23" ht="15" customHeight="1"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</row>
    <row r="130" spans="11:23" ht="15" customHeight="1"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</row>
    <row r="131" spans="11:23" ht="15" customHeight="1"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</row>
    <row r="132" spans="11:23" ht="15" customHeight="1"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</row>
    <row r="133" spans="11:23" ht="15" customHeight="1"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</row>
    <row r="134" spans="11:23" ht="15" customHeight="1"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</row>
    <row r="135" spans="11:23" ht="15" customHeight="1"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</row>
    <row r="136" spans="11:23" ht="15" customHeight="1"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</row>
    <row r="137" spans="11:23" ht="15" customHeight="1"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</row>
    <row r="138" spans="11:23" ht="15" customHeight="1"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</row>
    <row r="139" spans="11:23" ht="15" customHeight="1"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</row>
    <row r="140" spans="11:23" ht="15" customHeight="1"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</row>
    <row r="141" spans="11:23" ht="15" customHeight="1"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</row>
    <row r="142" spans="11:23" ht="15" customHeight="1"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</row>
    <row r="143" spans="11:23" ht="15" customHeight="1"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</row>
    <row r="144" spans="11:23" ht="15" customHeight="1"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</row>
    <row r="145" spans="11:23" ht="15" customHeight="1"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</row>
    <row r="146" spans="11:23" ht="15" customHeight="1"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</row>
    <row r="147" spans="11:23" ht="15" customHeight="1"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</row>
  </sheetData>
  <sheetProtection/>
  <mergeCells count="131">
    <mergeCell ref="G74:I74"/>
    <mergeCell ref="J41:J42"/>
    <mergeCell ref="J43:J44"/>
    <mergeCell ref="J45:J48"/>
    <mergeCell ref="J49:J51"/>
    <mergeCell ref="J52:J54"/>
    <mergeCell ref="J55:J56"/>
    <mergeCell ref="J57:J59"/>
    <mergeCell ref="J60:J66"/>
    <mergeCell ref="J69:J71"/>
    <mergeCell ref="B74:C74"/>
    <mergeCell ref="A69:A71"/>
    <mergeCell ref="A60:A66"/>
    <mergeCell ref="A57:A59"/>
    <mergeCell ref="G57:I59"/>
    <mergeCell ref="G60:I66"/>
    <mergeCell ref="F69:F71"/>
    <mergeCell ref="G69:I71"/>
    <mergeCell ref="B67:C68"/>
    <mergeCell ref="D67:D68"/>
    <mergeCell ref="J67:J68"/>
    <mergeCell ref="J72:J73"/>
    <mergeCell ref="B72:C73"/>
    <mergeCell ref="D72:D73"/>
    <mergeCell ref="E72:E73"/>
    <mergeCell ref="F72:F73"/>
    <mergeCell ref="G72:I73"/>
    <mergeCell ref="B69:C71"/>
    <mergeCell ref="D69:D71"/>
    <mergeCell ref="E69:E71"/>
    <mergeCell ref="E67:E68"/>
    <mergeCell ref="F67:F68"/>
    <mergeCell ref="G67:I68"/>
    <mergeCell ref="B60:C66"/>
    <mergeCell ref="D60:D66"/>
    <mergeCell ref="E60:E66"/>
    <mergeCell ref="F60:F66"/>
    <mergeCell ref="G41:I42"/>
    <mergeCell ref="G43:I44"/>
    <mergeCell ref="G45:I48"/>
    <mergeCell ref="G49:I51"/>
    <mergeCell ref="G52:I54"/>
    <mergeCell ref="B57:C59"/>
    <mergeCell ref="D57:D59"/>
    <mergeCell ref="E57:E59"/>
    <mergeCell ref="F57:F59"/>
    <mergeCell ref="B55:C56"/>
    <mergeCell ref="D55:D56"/>
    <mergeCell ref="E55:E56"/>
    <mergeCell ref="F55:F56"/>
    <mergeCell ref="G55:I56"/>
    <mergeCell ref="B52:C54"/>
    <mergeCell ref="D52:D54"/>
    <mergeCell ref="E52:E54"/>
    <mergeCell ref="F52:F54"/>
    <mergeCell ref="A52:A54"/>
    <mergeCell ref="B49:C51"/>
    <mergeCell ref="D49:D51"/>
    <mergeCell ref="E49:E51"/>
    <mergeCell ref="F49:F51"/>
    <mergeCell ref="A49:A51"/>
    <mergeCell ref="A45:A48"/>
    <mergeCell ref="B45:C48"/>
    <mergeCell ref="D45:D48"/>
    <mergeCell ref="E45:E48"/>
    <mergeCell ref="F45:F48"/>
    <mergeCell ref="B43:C44"/>
    <mergeCell ref="D43:D44"/>
    <mergeCell ref="E43:E44"/>
    <mergeCell ref="F43:F44"/>
    <mergeCell ref="B37:C37"/>
    <mergeCell ref="A41:A42"/>
    <mergeCell ref="B41:C42"/>
    <mergeCell ref="D41:D42"/>
    <mergeCell ref="E41:E42"/>
    <mergeCell ref="F41:F42"/>
    <mergeCell ref="B33:C36"/>
    <mergeCell ref="D33:D36"/>
    <mergeCell ref="E33:E36"/>
    <mergeCell ref="F33:F36"/>
    <mergeCell ref="G33:I36"/>
    <mergeCell ref="J33:J36"/>
    <mergeCell ref="B31:C32"/>
    <mergeCell ref="D31:D32"/>
    <mergeCell ref="E31:E32"/>
    <mergeCell ref="F31:F32"/>
    <mergeCell ref="G31:I32"/>
    <mergeCell ref="J31:J32"/>
    <mergeCell ref="B29:C30"/>
    <mergeCell ref="D29:D30"/>
    <mergeCell ref="E29:E30"/>
    <mergeCell ref="F29:F30"/>
    <mergeCell ref="G29:I30"/>
    <mergeCell ref="J29:J30"/>
    <mergeCell ref="B27:C28"/>
    <mergeCell ref="D27:D28"/>
    <mergeCell ref="E27:E28"/>
    <mergeCell ref="F27:F28"/>
    <mergeCell ref="G27:I28"/>
    <mergeCell ref="J27:J28"/>
    <mergeCell ref="J23:J24"/>
    <mergeCell ref="B25:C26"/>
    <mergeCell ref="D25:D26"/>
    <mergeCell ref="E25:E26"/>
    <mergeCell ref="F25:F26"/>
    <mergeCell ref="G25:I26"/>
    <mergeCell ref="J25:J26"/>
    <mergeCell ref="O6:P6"/>
    <mergeCell ref="Q6:R6"/>
    <mergeCell ref="S6:T6"/>
    <mergeCell ref="U6:V6"/>
    <mergeCell ref="A23:A24"/>
    <mergeCell ref="B23:C24"/>
    <mergeCell ref="D23:D24"/>
    <mergeCell ref="E23:E24"/>
    <mergeCell ref="F23:F24"/>
    <mergeCell ref="G23:I24"/>
    <mergeCell ref="M4:N4"/>
    <mergeCell ref="O4:P4"/>
    <mergeCell ref="Q4:V4"/>
    <mergeCell ref="F5:G5"/>
    <mergeCell ref="M5:N5"/>
    <mergeCell ref="Q5:R5"/>
    <mergeCell ref="S5:T5"/>
    <mergeCell ref="U5:V5"/>
    <mergeCell ref="A7:A9"/>
    <mergeCell ref="A10:A12"/>
    <mergeCell ref="A13:A15"/>
    <mergeCell ref="B4:C5"/>
    <mergeCell ref="D4:G4"/>
    <mergeCell ref="H4:I5"/>
  </mergeCells>
  <printOptions/>
  <pageMargins left="0.7874015748031497" right="0.7874015748031497" top="0.7874015748031497" bottom="0.7874015748031497" header="0.3937007874015748" footer="0.3937007874015748"/>
  <pageSetup firstPageNumber="140" useFirstPageNumber="1" fitToWidth="0" horizontalDpi="600" verticalDpi="600" orientation="portrait" paperSize="9" scale="70" r:id="rId1"/>
  <headerFooter alignWithMargins="0">
    <oddHeader>&amp;L&amp;"ＭＳ ゴシック,標準"平成26年版　環境統計集&amp;R&amp;"ＭＳ ゴシック,標準"3章 自然環境（原生的な自然及びすぐれた自然の保全）</oddHeader>
    <oddFooter>&amp;C&amp;"ＭＳ ゴシック,標準"&amp;P</oddFooter>
    <evenFooter>&amp;C&amp;"ＭＳ ゴシック,標準"141</evenFooter>
    <firstFooter>&amp;C&amp;"ＭＳ ゴシック,標準"140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Z141"/>
  <sheetViews>
    <sheetView defaultGridColor="0" zoomScaleSheetLayoutView="100" zoomScalePageLayoutView="0" colorId="22" workbookViewId="0" topLeftCell="A1">
      <pane ySplit="6" topLeftCell="A7" activePane="bottomLeft" state="frozen"/>
      <selection pane="topLeft" activeCell="A1" sqref="A1"/>
      <selection pane="bottomLeft" activeCell="I10" sqref="I10"/>
    </sheetView>
  </sheetViews>
  <sheetFormatPr defaultColWidth="8.125" defaultRowHeight="13.5"/>
  <cols>
    <col min="1" max="1" width="25.625" style="1" customWidth="1"/>
    <col min="2" max="2" width="9.625" style="1" customWidth="1"/>
    <col min="3" max="3" width="14.125" style="1" customWidth="1"/>
    <col min="4" max="4" width="8.625" style="1" customWidth="1"/>
    <col min="5" max="6" width="10.625" style="1" customWidth="1"/>
    <col min="7" max="7" width="11.625" style="1" customWidth="1"/>
    <col min="8" max="8" width="9.625" style="1" customWidth="1"/>
    <col min="9" max="9" width="11.625" style="1" customWidth="1"/>
    <col min="10" max="10" width="19.625" style="1" customWidth="1"/>
    <col min="11" max="11" width="3.00390625" style="1" customWidth="1"/>
    <col min="12" max="12" width="4.375" style="188" customWidth="1"/>
    <col min="13" max="13" width="8.50390625" style="188" customWidth="1"/>
    <col min="14" max="14" width="11.625" style="188" customWidth="1"/>
    <col min="15" max="15" width="5.50390625" style="188" customWidth="1"/>
    <col min="16" max="16" width="7.875" style="188" customWidth="1"/>
    <col min="17" max="17" width="10.625" style="188" customWidth="1"/>
    <col min="18" max="18" width="10.50390625" style="188" customWidth="1"/>
    <col min="19" max="20" width="10.625" style="188" customWidth="1"/>
    <col min="21" max="22" width="10.125" style="188" customWidth="1"/>
    <col min="23" max="23" width="10.625" style="188" customWidth="1"/>
    <col min="24" max="24" width="9.625" style="188" customWidth="1"/>
    <col min="25" max="25" width="8.125" style="188" customWidth="1"/>
    <col min="26" max="26" width="8.625" style="1" customWidth="1"/>
    <col min="27" max="16384" width="8.125" style="1" customWidth="1"/>
  </cols>
  <sheetData>
    <row r="1" spans="1:25" ht="13.5">
      <c r="A1" s="1" t="s">
        <v>317</v>
      </c>
      <c r="K1" s="123"/>
      <c r="L1" s="188" t="s">
        <v>319</v>
      </c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7"/>
    </row>
    <row r="2" spans="1:25" s="128" customFormat="1" ht="13.5">
      <c r="A2" s="2" t="s">
        <v>278</v>
      </c>
      <c r="B2" s="1"/>
      <c r="C2" s="1"/>
      <c r="D2" s="1"/>
      <c r="E2" s="1"/>
      <c r="F2" s="1"/>
      <c r="G2" s="1"/>
      <c r="H2" s="1"/>
      <c r="I2" s="1"/>
      <c r="J2" s="3" t="s">
        <v>279</v>
      </c>
      <c r="K2" s="124"/>
      <c r="L2" s="125" t="s">
        <v>47</v>
      </c>
      <c r="M2" s="78"/>
      <c r="N2" s="78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27" t="s">
        <v>280</v>
      </c>
    </row>
    <row r="3" spans="1:25" s="129" customFormat="1" ht="13.5">
      <c r="A3" s="36"/>
      <c r="B3" s="436" t="s">
        <v>131</v>
      </c>
      <c r="C3" s="437"/>
      <c r="D3" s="440" t="s">
        <v>229</v>
      </c>
      <c r="E3" s="441"/>
      <c r="F3" s="441"/>
      <c r="G3" s="442"/>
      <c r="H3" s="436" t="s">
        <v>30</v>
      </c>
      <c r="I3" s="437"/>
      <c r="J3" s="36"/>
      <c r="K3" s="179"/>
      <c r="L3" s="62"/>
      <c r="M3" s="63"/>
      <c r="N3" s="64"/>
      <c r="O3" s="430" t="s">
        <v>281</v>
      </c>
      <c r="P3" s="431"/>
      <c r="Q3" s="434" t="s">
        <v>282</v>
      </c>
      <c r="R3" s="435"/>
      <c r="S3" s="430" t="s">
        <v>283</v>
      </c>
      <c r="T3" s="443"/>
      <c r="U3" s="443"/>
      <c r="V3" s="443"/>
      <c r="W3" s="443"/>
      <c r="X3" s="431"/>
      <c r="Y3" s="64"/>
    </row>
    <row r="4" spans="1:25" s="129" customFormat="1" ht="13.5">
      <c r="A4" s="33" t="s">
        <v>132</v>
      </c>
      <c r="B4" s="438"/>
      <c r="C4" s="439"/>
      <c r="D4" s="31"/>
      <c r="E4" s="32"/>
      <c r="F4" s="444" t="s">
        <v>150</v>
      </c>
      <c r="G4" s="445"/>
      <c r="H4" s="438"/>
      <c r="I4" s="439"/>
      <c r="J4" s="37" t="s">
        <v>133</v>
      </c>
      <c r="K4" s="180"/>
      <c r="L4" s="65"/>
      <c r="M4" s="66"/>
      <c r="N4" s="67"/>
      <c r="O4" s="434" t="s">
        <v>284</v>
      </c>
      <c r="P4" s="435"/>
      <c r="Q4" s="68"/>
      <c r="R4" s="69"/>
      <c r="S4" s="430" t="s">
        <v>285</v>
      </c>
      <c r="T4" s="431"/>
      <c r="U4" s="430" t="s">
        <v>286</v>
      </c>
      <c r="V4" s="431"/>
      <c r="W4" s="430" t="s">
        <v>287</v>
      </c>
      <c r="X4" s="431"/>
      <c r="Y4" s="70" t="s">
        <v>48</v>
      </c>
    </row>
    <row r="5" spans="1:25" s="129" customFormat="1" ht="13.5">
      <c r="A5" s="38"/>
      <c r="B5" s="33" t="s">
        <v>134</v>
      </c>
      <c r="C5" s="34" t="s">
        <v>288</v>
      </c>
      <c r="D5" s="34" t="s">
        <v>134</v>
      </c>
      <c r="E5" s="34" t="s">
        <v>288</v>
      </c>
      <c r="F5" s="34" t="s">
        <v>134</v>
      </c>
      <c r="G5" s="35" t="s">
        <v>288</v>
      </c>
      <c r="H5" s="33" t="s">
        <v>134</v>
      </c>
      <c r="I5" s="34" t="s">
        <v>288</v>
      </c>
      <c r="J5" s="39"/>
      <c r="K5" s="179"/>
      <c r="L5" s="432" t="s">
        <v>49</v>
      </c>
      <c r="M5" s="433"/>
      <c r="N5" s="70" t="s">
        <v>50</v>
      </c>
      <c r="O5" s="71"/>
      <c r="P5" s="72" t="s">
        <v>51</v>
      </c>
      <c r="Q5" s="434" t="s">
        <v>289</v>
      </c>
      <c r="R5" s="435"/>
      <c r="S5" s="434" t="s">
        <v>289</v>
      </c>
      <c r="T5" s="435"/>
      <c r="U5" s="434" t="s">
        <v>289</v>
      </c>
      <c r="V5" s="435"/>
      <c r="W5" s="434" t="s">
        <v>289</v>
      </c>
      <c r="X5" s="435"/>
      <c r="Y5" s="70" t="s">
        <v>52</v>
      </c>
    </row>
    <row r="6" spans="1:25" s="128" customFormat="1" ht="13.5">
      <c r="A6" s="40"/>
      <c r="B6" s="4"/>
      <c r="C6" s="5"/>
      <c r="D6" s="5"/>
      <c r="E6" s="5"/>
      <c r="F6" s="5"/>
      <c r="G6" s="5"/>
      <c r="H6" s="5"/>
      <c r="I6" s="5"/>
      <c r="J6" s="40" t="s">
        <v>135</v>
      </c>
      <c r="K6" s="181"/>
      <c r="L6" s="73"/>
      <c r="M6" s="74"/>
      <c r="N6" s="75" t="s">
        <v>53</v>
      </c>
      <c r="O6" s="68"/>
      <c r="P6" s="75" t="s">
        <v>290</v>
      </c>
      <c r="Q6" s="73" t="s">
        <v>54</v>
      </c>
      <c r="R6" s="76" t="s">
        <v>55</v>
      </c>
      <c r="S6" s="68"/>
      <c r="T6" s="76" t="s">
        <v>55</v>
      </c>
      <c r="U6" s="68"/>
      <c r="V6" s="76" t="s">
        <v>55</v>
      </c>
      <c r="W6" s="68"/>
      <c r="X6" s="76" t="s">
        <v>55</v>
      </c>
      <c r="Y6" s="77"/>
    </row>
    <row r="7" spans="1:25" s="128" customFormat="1" ht="13.5">
      <c r="A7" s="164" t="s">
        <v>291</v>
      </c>
      <c r="B7" s="10">
        <v>5</v>
      </c>
      <c r="C7" s="165">
        <v>5631</v>
      </c>
      <c r="D7" s="10"/>
      <c r="E7" s="165"/>
      <c r="F7" s="166"/>
      <c r="G7" s="167"/>
      <c r="H7" s="10"/>
      <c r="I7" s="11"/>
      <c r="J7" s="41" t="s">
        <v>136</v>
      </c>
      <c r="K7" s="181"/>
      <c r="L7" s="65">
        <v>1</v>
      </c>
      <c r="M7" s="78" t="s">
        <v>56</v>
      </c>
      <c r="N7" s="189">
        <v>8345700</v>
      </c>
      <c r="O7" s="190">
        <v>7</v>
      </c>
      <c r="P7" s="191">
        <v>7</v>
      </c>
      <c r="Q7" s="192">
        <v>5957.83</v>
      </c>
      <c r="R7" s="193">
        <v>3033.47</v>
      </c>
      <c r="S7" s="194">
        <v>260.74</v>
      </c>
      <c r="T7" s="192">
        <v>82.92</v>
      </c>
      <c r="U7" s="194">
        <v>5247.31</v>
      </c>
      <c r="V7" s="192">
        <v>2889.12</v>
      </c>
      <c r="W7" s="194">
        <v>449.78</v>
      </c>
      <c r="X7" s="192">
        <v>61.43</v>
      </c>
      <c r="Y7" s="195">
        <v>0.071</v>
      </c>
    </row>
    <row r="8" spans="1:25" s="128" customFormat="1" ht="13.5">
      <c r="A8" s="17"/>
      <c r="B8" s="45"/>
      <c r="C8" s="168"/>
      <c r="D8" s="17"/>
      <c r="E8" s="168"/>
      <c r="F8" s="169"/>
      <c r="G8" s="170"/>
      <c r="H8" s="17"/>
      <c r="I8" s="18"/>
      <c r="J8" s="42" t="s">
        <v>137</v>
      </c>
      <c r="K8" s="181"/>
      <c r="L8" s="65">
        <f aca="true" t="shared" si="0" ref="L8:L53">1+L7</f>
        <v>2</v>
      </c>
      <c r="M8" s="78" t="s">
        <v>57</v>
      </c>
      <c r="N8" s="189">
        <v>964455</v>
      </c>
      <c r="O8" s="190">
        <v>9</v>
      </c>
      <c r="P8" s="191">
        <v>9</v>
      </c>
      <c r="Q8" s="192">
        <v>1230.17</v>
      </c>
      <c r="R8" s="193">
        <v>1083.09</v>
      </c>
      <c r="S8" s="194">
        <v>1190.99</v>
      </c>
      <c r="T8" s="192">
        <v>1054.27</v>
      </c>
      <c r="U8" s="194">
        <v>22.1</v>
      </c>
      <c r="V8" s="192">
        <v>22.1</v>
      </c>
      <c r="W8" s="194">
        <v>17.08</v>
      </c>
      <c r="X8" s="192">
        <v>6.72</v>
      </c>
      <c r="Y8" s="195">
        <v>0.128</v>
      </c>
    </row>
    <row r="9" spans="1:25" s="128" customFormat="1" ht="13.5">
      <c r="A9" s="4"/>
      <c r="B9" s="5"/>
      <c r="C9" s="171"/>
      <c r="D9" s="4"/>
      <c r="E9" s="171"/>
      <c r="F9" s="4"/>
      <c r="G9" s="172"/>
      <c r="H9" s="4"/>
      <c r="I9" s="23"/>
      <c r="J9" s="40"/>
      <c r="K9" s="181"/>
      <c r="L9" s="65">
        <f t="shared" si="0"/>
        <v>3</v>
      </c>
      <c r="M9" s="78" t="s">
        <v>58</v>
      </c>
      <c r="N9" s="189">
        <v>1527889</v>
      </c>
      <c r="O9" s="190">
        <v>12</v>
      </c>
      <c r="P9" s="191">
        <v>8</v>
      </c>
      <c r="Q9" s="192">
        <v>2135.45</v>
      </c>
      <c r="R9" s="193">
        <v>434.26</v>
      </c>
      <c r="S9" s="194">
        <v>465.35</v>
      </c>
      <c r="T9" s="192">
        <v>242.36</v>
      </c>
      <c r="U9" s="194">
        <v>429</v>
      </c>
      <c r="V9" s="192">
        <v>100.55</v>
      </c>
      <c r="W9" s="194">
        <v>1241.1</v>
      </c>
      <c r="X9" s="192">
        <v>91.35</v>
      </c>
      <c r="Y9" s="195">
        <v>0.14</v>
      </c>
    </row>
    <row r="10" spans="1:25" s="128" customFormat="1" ht="13.5">
      <c r="A10" s="164" t="s">
        <v>138</v>
      </c>
      <c r="B10" s="10">
        <v>10</v>
      </c>
      <c r="C10" s="165">
        <v>21593</v>
      </c>
      <c r="D10" s="10">
        <v>9</v>
      </c>
      <c r="E10" s="165">
        <v>17266</v>
      </c>
      <c r="F10" s="10">
        <v>7</v>
      </c>
      <c r="G10" s="165">
        <v>14868</v>
      </c>
      <c r="H10" s="10">
        <v>1</v>
      </c>
      <c r="I10" s="24">
        <v>128</v>
      </c>
      <c r="J10" s="41" t="s">
        <v>135</v>
      </c>
      <c r="K10" s="181"/>
      <c r="L10" s="65">
        <f t="shared" si="0"/>
        <v>4</v>
      </c>
      <c r="M10" s="78" t="s">
        <v>59</v>
      </c>
      <c r="N10" s="189">
        <v>686212</v>
      </c>
      <c r="O10" s="190">
        <v>15</v>
      </c>
      <c r="P10" s="191">
        <v>8</v>
      </c>
      <c r="Q10" s="192">
        <v>8571.92</v>
      </c>
      <c r="R10" s="193">
        <v>764.89</v>
      </c>
      <c r="S10" s="194">
        <v>2677.09</v>
      </c>
      <c r="T10" s="192">
        <v>340.59</v>
      </c>
      <c r="U10" s="194">
        <v>2170.29</v>
      </c>
      <c r="V10" s="192">
        <v>163.62</v>
      </c>
      <c r="W10" s="194">
        <v>3724.54</v>
      </c>
      <c r="X10" s="192">
        <v>260.68</v>
      </c>
      <c r="Y10" s="195">
        <v>1.249</v>
      </c>
    </row>
    <row r="11" spans="1:25" s="128" customFormat="1" ht="13.5">
      <c r="A11" s="17"/>
      <c r="B11" s="45"/>
      <c r="C11" s="168"/>
      <c r="D11" s="17"/>
      <c r="E11" s="168"/>
      <c r="F11" s="17"/>
      <c r="G11" s="168"/>
      <c r="H11" s="17"/>
      <c r="I11" s="18"/>
      <c r="J11" s="42"/>
      <c r="K11" s="181"/>
      <c r="L11" s="73">
        <f t="shared" si="0"/>
        <v>5</v>
      </c>
      <c r="M11" s="79" t="s">
        <v>60</v>
      </c>
      <c r="N11" s="196">
        <v>1163628</v>
      </c>
      <c r="O11" s="197">
        <v>17</v>
      </c>
      <c r="P11" s="198">
        <v>13</v>
      </c>
      <c r="Q11" s="199">
        <v>818.59</v>
      </c>
      <c r="R11" s="200">
        <v>405.61</v>
      </c>
      <c r="S11" s="201">
        <v>280.79</v>
      </c>
      <c r="T11" s="199">
        <v>279.99</v>
      </c>
      <c r="U11" s="201">
        <v>333.72</v>
      </c>
      <c r="V11" s="199">
        <v>95.04</v>
      </c>
      <c r="W11" s="201">
        <v>204.08</v>
      </c>
      <c r="X11" s="199">
        <v>30.58</v>
      </c>
      <c r="Y11" s="202">
        <v>0.07</v>
      </c>
    </row>
    <row r="12" spans="1:25" s="128" customFormat="1" ht="13.5">
      <c r="A12" s="173"/>
      <c r="B12" s="4"/>
      <c r="C12" s="171"/>
      <c r="D12" s="4"/>
      <c r="E12" s="171"/>
      <c r="F12" s="4"/>
      <c r="G12" s="171"/>
      <c r="H12" s="4"/>
      <c r="I12" s="23"/>
      <c r="J12" s="40"/>
      <c r="K12" s="181"/>
      <c r="L12" s="65">
        <f t="shared" si="0"/>
        <v>6</v>
      </c>
      <c r="M12" s="78" t="s">
        <v>61</v>
      </c>
      <c r="N12" s="189">
        <v>665211</v>
      </c>
      <c r="O12" s="190">
        <v>5</v>
      </c>
      <c r="P12" s="191">
        <v>5</v>
      </c>
      <c r="Q12" s="203">
        <v>5105.96</v>
      </c>
      <c r="R12" s="192">
        <v>2181.75</v>
      </c>
      <c r="S12" s="194">
        <v>4372.74</v>
      </c>
      <c r="T12" s="192">
        <v>2172.12</v>
      </c>
      <c r="U12" s="194">
        <v>0.73</v>
      </c>
      <c r="V12" s="192">
        <v>0.73</v>
      </c>
      <c r="W12" s="194">
        <v>732.49</v>
      </c>
      <c r="X12" s="192">
        <v>8.9</v>
      </c>
      <c r="Y12" s="195">
        <v>0.768</v>
      </c>
    </row>
    <row r="13" spans="1:25" s="128" customFormat="1" ht="13.5">
      <c r="A13" s="164" t="s">
        <v>292</v>
      </c>
      <c r="B13" s="174">
        <v>541</v>
      </c>
      <c r="C13" s="175">
        <v>77342.18</v>
      </c>
      <c r="D13" s="174">
        <v>324</v>
      </c>
      <c r="E13" s="175">
        <v>25339.93</v>
      </c>
      <c r="F13" s="174">
        <v>109</v>
      </c>
      <c r="G13" s="175">
        <v>2726.78</v>
      </c>
      <c r="H13" s="10"/>
      <c r="I13" s="11"/>
      <c r="J13" s="41"/>
      <c r="K13" s="181"/>
      <c r="L13" s="65">
        <f t="shared" si="0"/>
        <v>7</v>
      </c>
      <c r="M13" s="78" t="s">
        <v>62</v>
      </c>
      <c r="N13" s="189">
        <v>1378276</v>
      </c>
      <c r="O13" s="190">
        <v>47</v>
      </c>
      <c r="P13" s="191">
        <v>31</v>
      </c>
      <c r="Q13" s="192">
        <v>4867.41</v>
      </c>
      <c r="R13" s="193">
        <v>1693.42</v>
      </c>
      <c r="S13" s="194">
        <v>2189.97</v>
      </c>
      <c r="T13" s="192">
        <v>1239.16</v>
      </c>
      <c r="U13" s="194">
        <v>1225.89</v>
      </c>
      <c r="V13" s="192">
        <v>204.09</v>
      </c>
      <c r="W13" s="194">
        <v>1451.55</v>
      </c>
      <c r="X13" s="192">
        <v>250.17</v>
      </c>
      <c r="Y13" s="195">
        <v>0.353</v>
      </c>
    </row>
    <row r="14" spans="1:25" s="128" customFormat="1" ht="13.5">
      <c r="A14" s="170"/>
      <c r="B14" s="45"/>
      <c r="C14" s="168"/>
      <c r="D14" s="17"/>
      <c r="E14" s="168"/>
      <c r="F14" s="17"/>
      <c r="G14" s="168"/>
      <c r="H14" s="17"/>
      <c r="I14" s="18"/>
      <c r="J14" s="42"/>
      <c r="K14" s="181"/>
      <c r="L14" s="65">
        <f t="shared" si="0"/>
        <v>8</v>
      </c>
      <c r="M14" s="78" t="s">
        <v>63</v>
      </c>
      <c r="N14" s="189">
        <v>609572</v>
      </c>
      <c r="O14" s="190">
        <v>34</v>
      </c>
      <c r="P14" s="191">
        <v>15</v>
      </c>
      <c r="Q14" s="192">
        <v>645.21</v>
      </c>
      <c r="R14" s="193">
        <v>82.19</v>
      </c>
      <c r="S14" s="194">
        <v>133.1</v>
      </c>
      <c r="T14" s="192">
        <v>63.23</v>
      </c>
      <c r="U14" s="194">
        <v>69.37</v>
      </c>
      <c r="V14" s="192"/>
      <c r="W14" s="194">
        <v>442.74</v>
      </c>
      <c r="X14" s="192">
        <v>18.96</v>
      </c>
      <c r="Y14" s="195">
        <v>0.106</v>
      </c>
    </row>
    <row r="15" spans="1:25" s="128" customFormat="1" ht="13.5">
      <c r="A15" s="4"/>
      <c r="B15" s="5"/>
      <c r="C15" s="171"/>
      <c r="D15" s="4"/>
      <c r="E15" s="171"/>
      <c r="F15" s="4"/>
      <c r="G15" s="171"/>
      <c r="H15" s="4"/>
      <c r="I15" s="23"/>
      <c r="J15" s="40"/>
      <c r="K15" s="181"/>
      <c r="L15" s="65">
        <f t="shared" si="0"/>
        <v>9</v>
      </c>
      <c r="M15" s="78" t="s">
        <v>64</v>
      </c>
      <c r="N15" s="189">
        <v>640828</v>
      </c>
      <c r="O15" s="190">
        <v>26</v>
      </c>
      <c r="P15" s="191">
        <v>6</v>
      </c>
      <c r="Q15" s="192">
        <v>4672.26</v>
      </c>
      <c r="R15" s="193">
        <v>481.42</v>
      </c>
      <c r="S15" s="194">
        <v>311.68</v>
      </c>
      <c r="T15" s="192">
        <v>306.42</v>
      </c>
      <c r="U15" s="194">
        <v>1525.86</v>
      </c>
      <c r="V15" s="192">
        <v>175</v>
      </c>
      <c r="W15" s="194">
        <v>2834.72</v>
      </c>
      <c r="X15" s="192"/>
      <c r="Y15" s="195">
        <v>0.729</v>
      </c>
    </row>
    <row r="16" spans="1:25" s="128" customFormat="1" ht="13.5">
      <c r="A16" s="166" t="s">
        <v>141</v>
      </c>
      <c r="B16" s="10">
        <v>556</v>
      </c>
      <c r="C16" s="165">
        <v>104566.18</v>
      </c>
      <c r="D16" s="10">
        <v>333</v>
      </c>
      <c r="E16" s="165">
        <v>42605.93</v>
      </c>
      <c r="F16" s="10">
        <v>116</v>
      </c>
      <c r="G16" s="165">
        <v>17594.78</v>
      </c>
      <c r="H16" s="10">
        <v>1</v>
      </c>
      <c r="I16" s="24">
        <v>128</v>
      </c>
      <c r="J16" s="41"/>
      <c r="K16" s="181"/>
      <c r="L16" s="65">
        <f t="shared" si="0"/>
        <v>10</v>
      </c>
      <c r="M16" s="78" t="s">
        <v>65</v>
      </c>
      <c r="N16" s="196">
        <v>636233</v>
      </c>
      <c r="O16" s="190">
        <v>26</v>
      </c>
      <c r="P16" s="191">
        <v>17</v>
      </c>
      <c r="Q16" s="199">
        <v>5327.21</v>
      </c>
      <c r="R16" s="192">
        <v>3349.69</v>
      </c>
      <c r="S16" s="194">
        <v>3829</v>
      </c>
      <c r="T16" s="192">
        <v>2814.57</v>
      </c>
      <c r="U16" s="194">
        <v>363.29</v>
      </c>
      <c r="V16" s="192">
        <v>1.8</v>
      </c>
      <c r="W16" s="194">
        <v>1134.92</v>
      </c>
      <c r="X16" s="192">
        <v>533.32</v>
      </c>
      <c r="Y16" s="195">
        <v>0.837</v>
      </c>
    </row>
    <row r="17" spans="1:25" s="128" customFormat="1" ht="13.5">
      <c r="A17" s="17"/>
      <c r="B17" s="45"/>
      <c r="C17" s="45"/>
      <c r="D17" s="45"/>
      <c r="E17" s="45"/>
      <c r="F17" s="45"/>
      <c r="G17" s="45"/>
      <c r="H17" s="45"/>
      <c r="I17" s="45"/>
      <c r="J17" s="42"/>
      <c r="K17" s="181"/>
      <c r="L17" s="62">
        <f t="shared" si="0"/>
        <v>11</v>
      </c>
      <c r="M17" s="80" t="s">
        <v>66</v>
      </c>
      <c r="N17" s="189">
        <v>376792</v>
      </c>
      <c r="O17" s="204">
        <v>16</v>
      </c>
      <c r="P17" s="205">
        <v>7</v>
      </c>
      <c r="Q17" s="203">
        <v>518.24</v>
      </c>
      <c r="R17" s="206">
        <v>150.87</v>
      </c>
      <c r="S17" s="207">
        <v>0.17</v>
      </c>
      <c r="T17" s="203"/>
      <c r="U17" s="207">
        <v>11.5</v>
      </c>
      <c r="V17" s="203">
        <v>6</v>
      </c>
      <c r="W17" s="207">
        <v>506.57</v>
      </c>
      <c r="X17" s="203">
        <v>144.87</v>
      </c>
      <c r="Y17" s="208">
        <v>0.138</v>
      </c>
    </row>
    <row r="18" spans="1:25" s="128" customFormat="1" ht="13.5">
      <c r="A18" s="176" t="s">
        <v>293</v>
      </c>
      <c r="B18" s="29"/>
      <c r="C18" s="29"/>
      <c r="D18" s="182"/>
      <c r="E18" s="182"/>
      <c r="F18" s="182"/>
      <c r="G18" s="182"/>
      <c r="H18" s="182"/>
      <c r="I18" s="182"/>
      <c r="J18" s="181"/>
      <c r="K18" s="181"/>
      <c r="L18" s="65">
        <f t="shared" si="0"/>
        <v>12</v>
      </c>
      <c r="M18" s="78" t="s">
        <v>67</v>
      </c>
      <c r="N18" s="189">
        <v>508192</v>
      </c>
      <c r="O18" s="190">
        <v>9</v>
      </c>
      <c r="P18" s="191">
        <v>6</v>
      </c>
      <c r="Q18" s="192">
        <v>1773.75</v>
      </c>
      <c r="R18" s="193">
        <v>291.54</v>
      </c>
      <c r="S18" s="194">
        <v>291.15</v>
      </c>
      <c r="T18" s="192">
        <v>143.63</v>
      </c>
      <c r="U18" s="194">
        <v>912.88</v>
      </c>
      <c r="V18" s="192">
        <v>125.57</v>
      </c>
      <c r="W18" s="194">
        <v>569.72</v>
      </c>
      <c r="X18" s="192">
        <v>22.34</v>
      </c>
      <c r="Y18" s="195">
        <v>0.349</v>
      </c>
    </row>
    <row r="19" spans="1:25" s="128" customFormat="1" ht="13.5">
      <c r="A19" s="176"/>
      <c r="B19" s="29"/>
      <c r="C19" s="29"/>
      <c r="D19" s="182"/>
      <c r="E19" s="182"/>
      <c r="F19" s="182"/>
      <c r="G19" s="182"/>
      <c r="H19" s="182"/>
      <c r="I19" s="182"/>
      <c r="J19" s="181"/>
      <c r="K19" s="181"/>
      <c r="L19" s="65">
        <f t="shared" si="0"/>
        <v>13</v>
      </c>
      <c r="M19" s="78" t="s">
        <v>68</v>
      </c>
      <c r="N19" s="189">
        <v>2102397</v>
      </c>
      <c r="O19" s="190">
        <v>1</v>
      </c>
      <c r="P19" s="191">
        <v>1</v>
      </c>
      <c r="Q19" s="192">
        <v>405.3</v>
      </c>
      <c r="R19" s="193">
        <v>350.23</v>
      </c>
      <c r="S19" s="194"/>
      <c r="T19" s="192"/>
      <c r="U19" s="194">
        <v>380.22</v>
      </c>
      <c r="V19" s="192">
        <v>325.15</v>
      </c>
      <c r="W19" s="194">
        <v>25.08</v>
      </c>
      <c r="X19" s="192">
        <v>25.08</v>
      </c>
      <c r="Y19" s="195">
        <v>0.193</v>
      </c>
    </row>
    <row r="20" spans="1:25" s="128" customFormat="1" ht="13.5">
      <c r="A20" s="30" t="s">
        <v>294</v>
      </c>
      <c r="B20" s="30"/>
      <c r="C20" s="30"/>
      <c r="D20" s="30"/>
      <c r="E20" s="30"/>
      <c r="F20" s="30"/>
      <c r="G20" s="30"/>
      <c r="H20" s="123"/>
      <c r="I20" s="123"/>
      <c r="J20" s="181"/>
      <c r="K20" s="181"/>
      <c r="L20" s="65">
        <f t="shared" si="0"/>
        <v>14</v>
      </c>
      <c r="M20" s="78" t="s">
        <v>69</v>
      </c>
      <c r="N20" s="189">
        <v>241586</v>
      </c>
      <c r="O20" s="190">
        <v>70</v>
      </c>
      <c r="P20" s="191">
        <v>1</v>
      </c>
      <c r="Q20" s="192">
        <v>11236.4</v>
      </c>
      <c r="R20" s="193">
        <v>33.5</v>
      </c>
      <c r="S20" s="194">
        <v>645.3</v>
      </c>
      <c r="T20" s="192"/>
      <c r="U20" s="194">
        <v>5356.1</v>
      </c>
      <c r="V20" s="192">
        <v>16.9</v>
      </c>
      <c r="W20" s="194">
        <v>5235</v>
      </c>
      <c r="X20" s="192">
        <v>16.6</v>
      </c>
      <c r="Y20" s="195">
        <v>4.651</v>
      </c>
    </row>
    <row r="21" spans="1:25" s="128" customFormat="1" ht="13.5">
      <c r="A21" s="390" t="s">
        <v>142</v>
      </c>
      <c r="B21" s="390" t="s">
        <v>143</v>
      </c>
      <c r="C21" s="390"/>
      <c r="D21" s="389" t="s">
        <v>272</v>
      </c>
      <c r="E21" s="390" t="s">
        <v>145</v>
      </c>
      <c r="F21" s="389" t="s">
        <v>130</v>
      </c>
      <c r="G21" s="390" t="s">
        <v>146</v>
      </c>
      <c r="H21" s="390"/>
      <c r="I21" s="390"/>
      <c r="J21" s="390" t="s">
        <v>147</v>
      </c>
      <c r="K21" s="183"/>
      <c r="L21" s="73">
        <f t="shared" si="0"/>
        <v>15</v>
      </c>
      <c r="M21" s="79" t="s">
        <v>70</v>
      </c>
      <c r="N21" s="196">
        <v>1036374</v>
      </c>
      <c r="O21" s="197">
        <v>23</v>
      </c>
      <c r="P21" s="198">
        <v>16</v>
      </c>
      <c r="Q21" s="199">
        <v>2008.42</v>
      </c>
      <c r="R21" s="200">
        <v>1204.36</v>
      </c>
      <c r="S21" s="201">
        <v>1049.93</v>
      </c>
      <c r="T21" s="199">
        <v>955.54</v>
      </c>
      <c r="U21" s="201">
        <v>683.23</v>
      </c>
      <c r="V21" s="199">
        <v>96.67</v>
      </c>
      <c r="W21" s="201">
        <v>275.26</v>
      </c>
      <c r="X21" s="199">
        <v>152.15</v>
      </c>
      <c r="Y21" s="202">
        <v>0.194</v>
      </c>
    </row>
    <row r="22" spans="1:25" s="128" customFormat="1" ht="13.5">
      <c r="A22" s="390"/>
      <c r="B22" s="390"/>
      <c r="C22" s="390"/>
      <c r="D22" s="390"/>
      <c r="E22" s="390"/>
      <c r="F22" s="389"/>
      <c r="G22" s="390"/>
      <c r="H22" s="390"/>
      <c r="I22" s="390"/>
      <c r="J22" s="390"/>
      <c r="K22" s="183"/>
      <c r="L22" s="65">
        <f t="shared" si="0"/>
        <v>16</v>
      </c>
      <c r="M22" s="78" t="s">
        <v>71</v>
      </c>
      <c r="N22" s="189">
        <v>204579</v>
      </c>
      <c r="O22" s="190">
        <v>11</v>
      </c>
      <c r="P22" s="191">
        <v>9</v>
      </c>
      <c r="Q22" s="203">
        <v>623.78</v>
      </c>
      <c r="R22" s="192">
        <v>101.04</v>
      </c>
      <c r="S22" s="194">
        <v>15.99</v>
      </c>
      <c r="T22" s="192">
        <v>9.14</v>
      </c>
      <c r="U22" s="194">
        <v>94.37</v>
      </c>
      <c r="V22" s="192">
        <v>40.49</v>
      </c>
      <c r="W22" s="194">
        <v>513.42</v>
      </c>
      <c r="X22" s="192">
        <v>51.41</v>
      </c>
      <c r="Y22" s="195">
        <v>0.305</v>
      </c>
    </row>
    <row r="23" spans="1:25" s="128" customFormat="1" ht="13.5">
      <c r="A23" s="46" t="s">
        <v>295</v>
      </c>
      <c r="B23" s="392" t="s">
        <v>129</v>
      </c>
      <c r="C23" s="392"/>
      <c r="D23" s="388">
        <v>1895</v>
      </c>
      <c r="E23" s="429" t="s">
        <v>148</v>
      </c>
      <c r="F23" s="425">
        <v>29255</v>
      </c>
      <c r="G23" s="392" t="s">
        <v>0</v>
      </c>
      <c r="H23" s="392"/>
      <c r="I23" s="392"/>
      <c r="J23" s="429" t="s">
        <v>1</v>
      </c>
      <c r="K23" s="184"/>
      <c r="L23" s="65">
        <f t="shared" si="0"/>
        <v>17</v>
      </c>
      <c r="M23" s="78" t="s">
        <v>72</v>
      </c>
      <c r="N23" s="189">
        <v>418567</v>
      </c>
      <c r="O23" s="190">
        <v>7</v>
      </c>
      <c r="P23" s="191">
        <v>4</v>
      </c>
      <c r="Q23" s="192">
        <v>1050.5</v>
      </c>
      <c r="R23" s="193">
        <v>938</v>
      </c>
      <c r="S23" s="194">
        <v>811.5</v>
      </c>
      <c r="T23" s="192">
        <v>811.5</v>
      </c>
      <c r="U23" s="194">
        <v>201.2</v>
      </c>
      <c r="V23" s="192">
        <v>91.7</v>
      </c>
      <c r="W23" s="194">
        <v>37.8</v>
      </c>
      <c r="X23" s="192">
        <v>34.8</v>
      </c>
      <c r="Y23" s="195">
        <v>0.251</v>
      </c>
    </row>
    <row r="24" spans="1:25" s="128" customFormat="1" ht="13.5">
      <c r="A24" s="47" t="s">
        <v>2</v>
      </c>
      <c r="B24" s="392"/>
      <c r="C24" s="392"/>
      <c r="D24" s="388"/>
      <c r="E24" s="428"/>
      <c r="F24" s="392"/>
      <c r="G24" s="392"/>
      <c r="H24" s="392"/>
      <c r="I24" s="392"/>
      <c r="J24" s="429"/>
      <c r="K24" s="184"/>
      <c r="L24" s="65">
        <f t="shared" si="0"/>
        <v>18</v>
      </c>
      <c r="M24" s="78" t="s">
        <v>73</v>
      </c>
      <c r="N24" s="189">
        <v>418988</v>
      </c>
      <c r="O24" s="190">
        <v>2</v>
      </c>
      <c r="P24" s="191">
        <v>2</v>
      </c>
      <c r="Q24" s="192">
        <v>273.12</v>
      </c>
      <c r="R24" s="193">
        <v>169.92</v>
      </c>
      <c r="S24" s="194">
        <v>162.12</v>
      </c>
      <c r="T24" s="192">
        <v>162.12</v>
      </c>
      <c r="U24" s="194"/>
      <c r="V24" s="192"/>
      <c r="W24" s="194">
        <v>111</v>
      </c>
      <c r="X24" s="192">
        <v>7.8</v>
      </c>
      <c r="Y24" s="195">
        <v>0.065</v>
      </c>
    </row>
    <row r="25" spans="1:25" s="128" customFormat="1" ht="13.5">
      <c r="A25" s="46" t="s">
        <v>296</v>
      </c>
      <c r="B25" s="424" t="s">
        <v>3</v>
      </c>
      <c r="C25" s="424"/>
      <c r="D25" s="388">
        <v>1035</v>
      </c>
      <c r="E25" s="428" t="s">
        <v>297</v>
      </c>
      <c r="F25" s="425">
        <v>28487</v>
      </c>
      <c r="G25" s="392" t="s">
        <v>4</v>
      </c>
      <c r="H25" s="392"/>
      <c r="I25" s="392"/>
      <c r="J25" s="429" t="s">
        <v>298</v>
      </c>
      <c r="K25" s="184"/>
      <c r="L25" s="65">
        <f t="shared" si="0"/>
        <v>19</v>
      </c>
      <c r="M25" s="78" t="s">
        <v>74</v>
      </c>
      <c r="N25" s="189">
        <v>420117</v>
      </c>
      <c r="O25" s="190">
        <v>13</v>
      </c>
      <c r="P25" s="191">
        <v>0</v>
      </c>
      <c r="Q25" s="192">
        <v>2144.33</v>
      </c>
      <c r="R25" s="193">
        <v>0</v>
      </c>
      <c r="S25" s="194">
        <v>3.23</v>
      </c>
      <c r="T25" s="192"/>
      <c r="U25" s="194">
        <v>2071.06</v>
      </c>
      <c r="V25" s="192"/>
      <c r="W25" s="194">
        <v>70.04</v>
      </c>
      <c r="X25" s="192"/>
      <c r="Y25" s="195">
        <v>0.51</v>
      </c>
    </row>
    <row r="26" spans="1:25" s="128" customFormat="1" ht="13.5">
      <c r="A26" s="47" t="s">
        <v>5</v>
      </c>
      <c r="B26" s="424"/>
      <c r="C26" s="424"/>
      <c r="D26" s="388"/>
      <c r="E26" s="428"/>
      <c r="F26" s="392"/>
      <c r="G26" s="392"/>
      <c r="H26" s="392"/>
      <c r="I26" s="392"/>
      <c r="J26" s="429"/>
      <c r="K26" s="184"/>
      <c r="L26" s="65">
        <f t="shared" si="0"/>
        <v>20</v>
      </c>
      <c r="M26" s="78" t="s">
        <v>75</v>
      </c>
      <c r="N26" s="189">
        <v>1310495</v>
      </c>
      <c r="O26" s="190">
        <v>8</v>
      </c>
      <c r="P26" s="191">
        <v>8</v>
      </c>
      <c r="Q26" s="192">
        <v>790.42</v>
      </c>
      <c r="R26" s="192">
        <v>755.22</v>
      </c>
      <c r="S26" s="194">
        <v>713.56</v>
      </c>
      <c r="T26" s="192">
        <v>713.56</v>
      </c>
      <c r="U26" s="194">
        <v>50.13</v>
      </c>
      <c r="V26" s="192">
        <v>34.9</v>
      </c>
      <c r="W26" s="194">
        <v>26.73</v>
      </c>
      <c r="X26" s="192">
        <v>6.76</v>
      </c>
      <c r="Y26" s="195">
        <v>0.06</v>
      </c>
    </row>
    <row r="27" spans="1:25" ht="13.5">
      <c r="A27" s="46" t="s">
        <v>299</v>
      </c>
      <c r="B27" s="424" t="s">
        <v>6</v>
      </c>
      <c r="C27" s="424"/>
      <c r="D27" s="388">
        <v>367</v>
      </c>
      <c r="E27" s="428" t="s">
        <v>297</v>
      </c>
      <c r="F27" s="425">
        <v>27531</v>
      </c>
      <c r="G27" s="392" t="s">
        <v>7</v>
      </c>
      <c r="H27" s="392"/>
      <c r="I27" s="392"/>
      <c r="J27" s="429" t="s">
        <v>8</v>
      </c>
      <c r="K27" s="184"/>
      <c r="L27" s="62">
        <f t="shared" si="0"/>
        <v>21</v>
      </c>
      <c r="M27" s="80" t="s">
        <v>76</v>
      </c>
      <c r="N27" s="209">
        <v>976820</v>
      </c>
      <c r="O27" s="204">
        <v>16</v>
      </c>
      <c r="P27" s="205">
        <v>15</v>
      </c>
      <c r="Q27" s="203">
        <v>2956.87</v>
      </c>
      <c r="R27" s="206">
        <v>1918.56</v>
      </c>
      <c r="S27" s="207">
        <v>1760.56</v>
      </c>
      <c r="T27" s="203">
        <v>1578.68</v>
      </c>
      <c r="U27" s="204">
        <v>21.95</v>
      </c>
      <c r="V27" s="203">
        <v>4.92</v>
      </c>
      <c r="W27" s="207">
        <v>1174.36</v>
      </c>
      <c r="X27" s="203">
        <v>334.96</v>
      </c>
      <c r="Y27" s="208">
        <v>0.303</v>
      </c>
    </row>
    <row r="28" spans="1:25" ht="13.5">
      <c r="A28" s="47" t="s">
        <v>9</v>
      </c>
      <c r="B28" s="424"/>
      <c r="C28" s="424"/>
      <c r="D28" s="388"/>
      <c r="E28" s="428"/>
      <c r="F28" s="392"/>
      <c r="G28" s="392"/>
      <c r="H28" s="392"/>
      <c r="I28" s="392"/>
      <c r="J28" s="429"/>
      <c r="K28" s="184"/>
      <c r="L28" s="65">
        <f t="shared" si="0"/>
        <v>22</v>
      </c>
      <c r="M28" s="78" t="s">
        <v>77</v>
      </c>
      <c r="N28" s="189">
        <v>725538</v>
      </c>
      <c r="O28" s="190">
        <v>7</v>
      </c>
      <c r="P28" s="191">
        <v>7</v>
      </c>
      <c r="Q28" s="192">
        <v>5186.47</v>
      </c>
      <c r="R28" s="193">
        <v>1982.02</v>
      </c>
      <c r="S28" s="194">
        <v>1459</v>
      </c>
      <c r="T28" s="192">
        <v>976</v>
      </c>
      <c r="U28" s="194">
        <v>1058.58</v>
      </c>
      <c r="V28" s="192">
        <v>712.95</v>
      </c>
      <c r="W28" s="194">
        <v>2668.89</v>
      </c>
      <c r="X28" s="192">
        <v>293.07</v>
      </c>
      <c r="Y28" s="195">
        <v>0.715</v>
      </c>
    </row>
    <row r="29" spans="1:25" ht="13.5">
      <c r="A29" s="46" t="s">
        <v>300</v>
      </c>
      <c r="B29" s="392" t="s">
        <v>224</v>
      </c>
      <c r="C29" s="424"/>
      <c r="D29" s="388">
        <v>1115</v>
      </c>
      <c r="E29" s="428" t="s">
        <v>301</v>
      </c>
      <c r="F29" s="425">
        <v>27841</v>
      </c>
      <c r="G29" s="392" t="s">
        <v>10</v>
      </c>
      <c r="H29" s="392"/>
      <c r="I29" s="392"/>
      <c r="J29" s="429" t="s">
        <v>1</v>
      </c>
      <c r="K29" s="184"/>
      <c r="L29" s="65">
        <f t="shared" si="0"/>
        <v>23</v>
      </c>
      <c r="M29" s="78" t="s">
        <v>78</v>
      </c>
      <c r="N29" s="189">
        <v>511620</v>
      </c>
      <c r="O29" s="190">
        <v>15</v>
      </c>
      <c r="P29" s="191">
        <v>17</v>
      </c>
      <c r="Q29" s="192">
        <v>292.11</v>
      </c>
      <c r="R29" s="193">
        <v>108.18</v>
      </c>
      <c r="S29" s="194">
        <v>0.09</v>
      </c>
      <c r="T29" s="192">
        <v>0.09</v>
      </c>
      <c r="U29" s="194">
        <v>214.75</v>
      </c>
      <c r="V29" s="192">
        <v>86.39</v>
      </c>
      <c r="W29" s="194">
        <v>77.27</v>
      </c>
      <c r="X29" s="192">
        <v>21.7</v>
      </c>
      <c r="Y29" s="195">
        <v>0.057</v>
      </c>
    </row>
    <row r="30" spans="1:25" ht="13.5">
      <c r="A30" s="47" t="s">
        <v>11</v>
      </c>
      <c r="B30" s="424"/>
      <c r="C30" s="424"/>
      <c r="D30" s="388"/>
      <c r="E30" s="428"/>
      <c r="F30" s="392"/>
      <c r="G30" s="392"/>
      <c r="H30" s="392"/>
      <c r="I30" s="392"/>
      <c r="J30" s="429"/>
      <c r="K30" s="184"/>
      <c r="L30" s="65">
        <f t="shared" si="0"/>
        <v>24</v>
      </c>
      <c r="M30" s="78" t="s">
        <v>79</v>
      </c>
      <c r="N30" s="189">
        <v>576159</v>
      </c>
      <c r="O30" s="190">
        <v>5</v>
      </c>
      <c r="P30" s="191">
        <v>4</v>
      </c>
      <c r="Q30" s="192">
        <v>463.4</v>
      </c>
      <c r="R30" s="193">
        <v>241.8</v>
      </c>
      <c r="S30" s="194">
        <v>14.9</v>
      </c>
      <c r="T30" s="192">
        <v>11.8</v>
      </c>
      <c r="U30" s="194">
        <v>350.3</v>
      </c>
      <c r="V30" s="192">
        <v>228.8</v>
      </c>
      <c r="W30" s="194">
        <v>98.2</v>
      </c>
      <c r="X30" s="192">
        <v>1.2</v>
      </c>
      <c r="Y30" s="195">
        <v>0.08</v>
      </c>
    </row>
    <row r="31" spans="1:25" ht="13.5">
      <c r="A31" s="40"/>
      <c r="B31" s="392" t="s">
        <v>235</v>
      </c>
      <c r="C31" s="424"/>
      <c r="D31" s="395">
        <v>1219</v>
      </c>
      <c r="E31" s="424" t="s">
        <v>301</v>
      </c>
      <c r="F31" s="425">
        <v>27531</v>
      </c>
      <c r="G31" s="392" t="s">
        <v>12</v>
      </c>
      <c r="H31" s="392"/>
      <c r="I31" s="392"/>
      <c r="J31" s="392" t="s">
        <v>302</v>
      </c>
      <c r="K31" s="185"/>
      <c r="L31" s="73">
        <f t="shared" si="0"/>
        <v>25</v>
      </c>
      <c r="M31" s="79" t="s">
        <v>80</v>
      </c>
      <c r="N31" s="196">
        <v>376690</v>
      </c>
      <c r="O31" s="197">
        <v>0</v>
      </c>
      <c r="P31" s="198">
        <v>0</v>
      </c>
      <c r="Q31" s="199">
        <v>0</v>
      </c>
      <c r="R31" s="200">
        <v>0</v>
      </c>
      <c r="S31" s="201"/>
      <c r="T31" s="199"/>
      <c r="U31" s="201"/>
      <c r="V31" s="199"/>
      <c r="W31" s="201"/>
      <c r="X31" s="199"/>
      <c r="Y31" s="202">
        <v>0</v>
      </c>
    </row>
    <row r="32" spans="1:25" ht="13.5">
      <c r="A32" s="48" t="s">
        <v>303</v>
      </c>
      <c r="B32" s="424"/>
      <c r="C32" s="424"/>
      <c r="D32" s="395"/>
      <c r="E32" s="424"/>
      <c r="F32" s="392"/>
      <c r="G32" s="392"/>
      <c r="H32" s="392"/>
      <c r="I32" s="392"/>
      <c r="J32" s="392"/>
      <c r="K32" s="185"/>
      <c r="L32" s="65">
        <f t="shared" si="0"/>
        <v>26</v>
      </c>
      <c r="M32" s="78" t="s">
        <v>81</v>
      </c>
      <c r="N32" s="189">
        <v>461321</v>
      </c>
      <c r="O32" s="190">
        <v>2</v>
      </c>
      <c r="P32" s="191">
        <v>2</v>
      </c>
      <c r="Q32" s="203">
        <v>221.87</v>
      </c>
      <c r="R32" s="192">
        <v>102.75</v>
      </c>
      <c r="S32" s="194"/>
      <c r="T32" s="192"/>
      <c r="U32" s="194">
        <v>163.92</v>
      </c>
      <c r="V32" s="192">
        <v>102.75</v>
      </c>
      <c r="W32" s="194">
        <v>57.95</v>
      </c>
      <c r="X32" s="192"/>
      <c r="Y32" s="195">
        <v>0.048</v>
      </c>
    </row>
    <row r="33" spans="1:25" ht="13.5">
      <c r="A33" s="49" t="s">
        <v>13</v>
      </c>
      <c r="B33" s="424"/>
      <c r="C33" s="424"/>
      <c r="D33" s="395"/>
      <c r="E33" s="424"/>
      <c r="F33" s="392"/>
      <c r="G33" s="392"/>
      <c r="H33" s="392"/>
      <c r="I33" s="392"/>
      <c r="J33" s="392"/>
      <c r="K33" s="185"/>
      <c r="L33" s="65">
        <f t="shared" si="0"/>
        <v>27</v>
      </c>
      <c r="M33" s="78" t="s">
        <v>82</v>
      </c>
      <c r="N33" s="189">
        <v>189928</v>
      </c>
      <c r="O33" s="190">
        <v>5</v>
      </c>
      <c r="P33" s="191">
        <v>5</v>
      </c>
      <c r="Q33" s="192">
        <v>38.33</v>
      </c>
      <c r="R33" s="193">
        <v>29.9</v>
      </c>
      <c r="S33" s="194">
        <v>0.15</v>
      </c>
      <c r="T33" s="192"/>
      <c r="U33" s="194"/>
      <c r="V33" s="192"/>
      <c r="W33" s="194">
        <v>38.18</v>
      </c>
      <c r="X33" s="192">
        <v>29.9</v>
      </c>
      <c r="Y33" s="195">
        <v>0.02</v>
      </c>
    </row>
    <row r="34" spans="1:26" ht="13.5">
      <c r="A34" s="130"/>
      <c r="B34" s="424"/>
      <c r="C34" s="424"/>
      <c r="D34" s="395"/>
      <c r="E34" s="424"/>
      <c r="F34" s="392"/>
      <c r="G34" s="392"/>
      <c r="H34" s="392"/>
      <c r="I34" s="392"/>
      <c r="J34" s="392"/>
      <c r="K34" s="185"/>
      <c r="L34" s="65">
        <f t="shared" si="0"/>
        <v>28</v>
      </c>
      <c r="M34" s="78" t="s">
        <v>83</v>
      </c>
      <c r="N34" s="189">
        <v>839616</v>
      </c>
      <c r="O34" s="190">
        <v>16</v>
      </c>
      <c r="P34" s="191">
        <v>0</v>
      </c>
      <c r="Q34" s="192">
        <v>398.3</v>
      </c>
      <c r="R34" s="193">
        <v>0</v>
      </c>
      <c r="S34" s="194">
        <v>40</v>
      </c>
      <c r="T34" s="192"/>
      <c r="U34" s="194"/>
      <c r="V34" s="192"/>
      <c r="W34" s="194">
        <v>358.3</v>
      </c>
      <c r="X34" s="192"/>
      <c r="Y34" s="195">
        <v>0.047</v>
      </c>
      <c r="Z34" s="128"/>
    </row>
    <row r="35" spans="1:26" ht="13.5">
      <c r="A35" s="50" t="s">
        <v>14</v>
      </c>
      <c r="B35" s="422" t="s">
        <v>15</v>
      </c>
      <c r="C35" s="422"/>
      <c r="D35" s="51">
        <v>5631</v>
      </c>
      <c r="E35" s="52"/>
      <c r="F35" s="52"/>
      <c r="G35" s="53"/>
      <c r="H35" s="54"/>
      <c r="I35" s="55"/>
      <c r="J35" s="52"/>
      <c r="K35" s="186"/>
      <c r="L35" s="65">
        <f t="shared" si="0"/>
        <v>29</v>
      </c>
      <c r="M35" s="78" t="s">
        <v>84</v>
      </c>
      <c r="N35" s="189">
        <v>369109</v>
      </c>
      <c r="O35" s="190">
        <v>1</v>
      </c>
      <c r="P35" s="191">
        <v>1</v>
      </c>
      <c r="Q35" s="192">
        <v>92.1</v>
      </c>
      <c r="R35" s="193">
        <v>92.1</v>
      </c>
      <c r="S35" s="194"/>
      <c r="T35" s="192"/>
      <c r="U35" s="194">
        <v>88.46</v>
      </c>
      <c r="V35" s="192">
        <v>88.46</v>
      </c>
      <c r="W35" s="194">
        <v>3.64</v>
      </c>
      <c r="X35" s="192">
        <v>3.64</v>
      </c>
      <c r="Y35" s="195">
        <v>0.025</v>
      </c>
      <c r="Z35" s="128"/>
    </row>
    <row r="36" spans="1:26" ht="13.5">
      <c r="A36" s="111"/>
      <c r="B36" s="111"/>
      <c r="C36" s="111"/>
      <c r="D36" s="112"/>
      <c r="E36" s="110"/>
      <c r="F36" s="110"/>
      <c r="G36" s="110"/>
      <c r="H36" s="110"/>
      <c r="I36" s="110"/>
      <c r="J36" s="186"/>
      <c r="K36" s="186"/>
      <c r="L36" s="65">
        <f t="shared" si="0"/>
        <v>30</v>
      </c>
      <c r="M36" s="78" t="s">
        <v>85</v>
      </c>
      <c r="N36" s="196">
        <v>472629</v>
      </c>
      <c r="O36" s="190">
        <v>7</v>
      </c>
      <c r="P36" s="191">
        <v>7</v>
      </c>
      <c r="Q36" s="199">
        <v>329.39</v>
      </c>
      <c r="R36" s="192">
        <v>297.47</v>
      </c>
      <c r="S36" s="194">
        <v>314.71</v>
      </c>
      <c r="T36" s="192">
        <v>282.79</v>
      </c>
      <c r="U36" s="194">
        <v>0.59</v>
      </c>
      <c r="V36" s="192">
        <v>0.59</v>
      </c>
      <c r="W36" s="194">
        <v>14.09</v>
      </c>
      <c r="X36" s="192">
        <v>14.09</v>
      </c>
      <c r="Y36" s="195">
        <v>0.07</v>
      </c>
      <c r="Z36" s="128"/>
    </row>
    <row r="37" spans="1:26" ht="13.5">
      <c r="A37" s="111"/>
      <c r="B37" s="111"/>
      <c r="C37" s="111"/>
      <c r="D37" s="112"/>
      <c r="E37" s="110"/>
      <c r="F37" s="110"/>
      <c r="G37" s="110"/>
      <c r="H37" s="110"/>
      <c r="I37" s="110"/>
      <c r="J37" s="186"/>
      <c r="K37" s="186"/>
      <c r="L37" s="62">
        <f t="shared" si="0"/>
        <v>31</v>
      </c>
      <c r="M37" s="80" t="s">
        <v>86</v>
      </c>
      <c r="N37" s="189">
        <v>350728</v>
      </c>
      <c r="O37" s="204">
        <v>15</v>
      </c>
      <c r="P37" s="205">
        <v>15</v>
      </c>
      <c r="Q37" s="203">
        <v>153.7</v>
      </c>
      <c r="R37" s="206">
        <v>102.15</v>
      </c>
      <c r="S37" s="207">
        <v>20.4</v>
      </c>
      <c r="T37" s="203">
        <v>18.8</v>
      </c>
      <c r="U37" s="207">
        <v>29.2</v>
      </c>
      <c r="V37" s="203">
        <v>19.55</v>
      </c>
      <c r="W37" s="207">
        <v>104.1</v>
      </c>
      <c r="X37" s="203">
        <v>63.8</v>
      </c>
      <c r="Y37" s="208">
        <v>0.044</v>
      </c>
      <c r="Z37" s="128"/>
    </row>
    <row r="38" spans="1:26" ht="13.5">
      <c r="A38" s="111"/>
      <c r="B38" s="111"/>
      <c r="C38" s="111"/>
      <c r="D38" s="112"/>
      <c r="E38" s="110"/>
      <c r="F38" s="110"/>
      <c r="G38" s="110"/>
      <c r="H38" s="110"/>
      <c r="I38" s="110"/>
      <c r="J38" s="186"/>
      <c r="K38" s="186"/>
      <c r="L38" s="65">
        <f t="shared" si="0"/>
        <v>32</v>
      </c>
      <c r="M38" s="78" t="s">
        <v>87</v>
      </c>
      <c r="N38" s="189">
        <v>670796</v>
      </c>
      <c r="O38" s="190">
        <v>6</v>
      </c>
      <c r="P38" s="191">
        <v>6</v>
      </c>
      <c r="Q38" s="192">
        <v>178.74</v>
      </c>
      <c r="R38" s="193">
        <v>109.3</v>
      </c>
      <c r="S38" s="194">
        <v>4.4</v>
      </c>
      <c r="T38" s="192">
        <v>4.4</v>
      </c>
      <c r="U38" s="194">
        <v>75.62</v>
      </c>
      <c r="V38" s="192">
        <v>47.53</v>
      </c>
      <c r="W38" s="194">
        <v>98.72</v>
      </c>
      <c r="X38" s="192">
        <v>57.37</v>
      </c>
      <c r="Y38" s="195">
        <v>0.027</v>
      </c>
      <c r="Z38" s="128"/>
    </row>
    <row r="39" spans="1:26" ht="13.5">
      <c r="A39" s="111"/>
      <c r="B39" s="111"/>
      <c r="C39" s="111"/>
      <c r="D39" s="112"/>
      <c r="E39" s="110"/>
      <c r="F39" s="110"/>
      <c r="G39" s="110"/>
      <c r="H39" s="110"/>
      <c r="I39" s="110"/>
      <c r="J39" s="186"/>
      <c r="K39" s="186"/>
      <c r="L39" s="65">
        <f t="shared" si="0"/>
        <v>33</v>
      </c>
      <c r="M39" s="78" t="s">
        <v>88</v>
      </c>
      <c r="N39" s="189">
        <v>700960</v>
      </c>
      <c r="O39" s="190">
        <v>3</v>
      </c>
      <c r="P39" s="191">
        <v>2</v>
      </c>
      <c r="Q39" s="192">
        <v>101.33</v>
      </c>
      <c r="R39" s="193">
        <v>38.49</v>
      </c>
      <c r="S39" s="194">
        <v>3.2</v>
      </c>
      <c r="T39" s="192">
        <v>2.81</v>
      </c>
      <c r="U39" s="194">
        <v>94.5</v>
      </c>
      <c r="V39" s="192">
        <v>35.68</v>
      </c>
      <c r="W39" s="194">
        <v>3.63</v>
      </c>
      <c r="X39" s="192"/>
      <c r="Y39" s="195">
        <v>0.014</v>
      </c>
      <c r="Z39" s="128"/>
    </row>
    <row r="40" spans="4:26" ht="13.5">
      <c r="D40" s="123"/>
      <c r="E40" s="123"/>
      <c r="F40" s="123"/>
      <c r="G40" s="123"/>
      <c r="H40" s="123"/>
      <c r="I40" s="123"/>
      <c r="J40" s="181"/>
      <c r="K40" s="181"/>
      <c r="L40" s="65">
        <f t="shared" si="0"/>
        <v>34</v>
      </c>
      <c r="M40" s="78" t="s">
        <v>89</v>
      </c>
      <c r="N40" s="189">
        <v>847970</v>
      </c>
      <c r="O40" s="190">
        <v>27</v>
      </c>
      <c r="P40" s="191">
        <v>26</v>
      </c>
      <c r="Q40" s="192">
        <v>2054.12</v>
      </c>
      <c r="R40" s="193">
        <v>1248.39</v>
      </c>
      <c r="S40" s="194">
        <v>316.02</v>
      </c>
      <c r="T40" s="192">
        <v>284.09</v>
      </c>
      <c r="U40" s="194">
        <v>207.73</v>
      </c>
      <c r="V40" s="192">
        <v>144.63</v>
      </c>
      <c r="W40" s="194">
        <v>1530.37</v>
      </c>
      <c r="X40" s="192">
        <v>819.67</v>
      </c>
      <c r="Y40" s="195">
        <v>0.242</v>
      </c>
      <c r="Z40" s="128"/>
    </row>
    <row r="41" spans="1:25" ht="13.5">
      <c r="A41" s="30" t="s">
        <v>304</v>
      </c>
      <c r="B41" s="30"/>
      <c r="C41" s="30"/>
      <c r="D41" s="30"/>
      <c r="E41" s="30"/>
      <c r="F41" s="30"/>
      <c r="G41" s="30"/>
      <c r="H41" s="123"/>
      <c r="I41" s="123"/>
      <c r="J41" s="181"/>
      <c r="K41" s="181"/>
      <c r="L41" s="73">
        <f t="shared" si="0"/>
        <v>35</v>
      </c>
      <c r="M41" s="79" t="s">
        <v>90</v>
      </c>
      <c r="N41" s="196">
        <v>611409</v>
      </c>
      <c r="O41" s="197">
        <v>0</v>
      </c>
      <c r="P41" s="198">
        <v>0</v>
      </c>
      <c r="Q41" s="199">
        <v>0</v>
      </c>
      <c r="R41" s="200">
        <v>0</v>
      </c>
      <c r="S41" s="197"/>
      <c r="T41" s="199"/>
      <c r="U41" s="201"/>
      <c r="V41" s="199"/>
      <c r="W41" s="201"/>
      <c r="X41" s="199"/>
      <c r="Y41" s="202">
        <v>0</v>
      </c>
    </row>
    <row r="42" spans="1:25" ht="13.5">
      <c r="A42" s="389" t="s">
        <v>142</v>
      </c>
      <c r="B42" s="389" t="s">
        <v>143</v>
      </c>
      <c r="C42" s="389"/>
      <c r="D42" s="389" t="s">
        <v>144</v>
      </c>
      <c r="E42" s="389" t="s">
        <v>145</v>
      </c>
      <c r="F42" s="389" t="s">
        <v>130</v>
      </c>
      <c r="G42" s="389" t="s">
        <v>146</v>
      </c>
      <c r="H42" s="389"/>
      <c r="I42" s="389" t="s">
        <v>147</v>
      </c>
      <c r="J42" s="389"/>
      <c r="K42" s="187"/>
      <c r="L42" s="62">
        <f t="shared" si="0"/>
        <v>36</v>
      </c>
      <c r="M42" s="80" t="s">
        <v>91</v>
      </c>
      <c r="N42" s="209">
        <v>414674</v>
      </c>
      <c r="O42" s="204">
        <v>2</v>
      </c>
      <c r="P42" s="205">
        <v>2</v>
      </c>
      <c r="Q42" s="203">
        <v>39</v>
      </c>
      <c r="R42" s="203">
        <v>22.5</v>
      </c>
      <c r="S42" s="207">
        <v>2</v>
      </c>
      <c r="T42" s="203">
        <v>2</v>
      </c>
      <c r="U42" s="207"/>
      <c r="V42" s="203"/>
      <c r="W42" s="207">
        <v>37</v>
      </c>
      <c r="X42" s="203">
        <v>20.5</v>
      </c>
      <c r="Y42" s="208">
        <v>0.009</v>
      </c>
    </row>
    <row r="43" spans="1:25" ht="13.5">
      <c r="A43" s="389"/>
      <c r="B43" s="389"/>
      <c r="C43" s="389"/>
      <c r="D43" s="389"/>
      <c r="E43" s="389"/>
      <c r="F43" s="389"/>
      <c r="G43" s="389"/>
      <c r="H43" s="389"/>
      <c r="I43" s="389"/>
      <c r="J43" s="389"/>
      <c r="K43" s="187"/>
      <c r="L43" s="65">
        <f t="shared" si="0"/>
        <v>37</v>
      </c>
      <c r="M43" s="78" t="s">
        <v>92</v>
      </c>
      <c r="N43" s="189">
        <v>186232</v>
      </c>
      <c r="O43" s="190">
        <v>4</v>
      </c>
      <c r="P43" s="191">
        <v>4</v>
      </c>
      <c r="Q43" s="192">
        <v>88.02</v>
      </c>
      <c r="R43" s="193">
        <v>83.53</v>
      </c>
      <c r="S43" s="194"/>
      <c r="T43" s="192"/>
      <c r="U43" s="194">
        <v>0.56</v>
      </c>
      <c r="V43" s="192">
        <v>0.05</v>
      </c>
      <c r="W43" s="194">
        <v>87.46</v>
      </c>
      <c r="X43" s="192">
        <v>83.48</v>
      </c>
      <c r="Y43" s="195">
        <v>0.047</v>
      </c>
    </row>
    <row r="44" spans="1:25" ht="13.5">
      <c r="A44" s="56" t="s">
        <v>305</v>
      </c>
      <c r="B44" s="424" t="s">
        <v>16</v>
      </c>
      <c r="C44" s="424"/>
      <c r="D44" s="395">
        <v>674</v>
      </c>
      <c r="E44" s="389" t="s">
        <v>17</v>
      </c>
      <c r="F44" s="425">
        <v>28487</v>
      </c>
      <c r="G44" s="392" t="s">
        <v>18</v>
      </c>
      <c r="H44" s="392"/>
      <c r="I44" s="392" t="s">
        <v>19</v>
      </c>
      <c r="J44" s="392"/>
      <c r="K44" s="185"/>
      <c r="L44" s="65">
        <f t="shared" si="0"/>
        <v>38</v>
      </c>
      <c r="M44" s="78" t="s">
        <v>93</v>
      </c>
      <c r="N44" s="189">
        <v>567833</v>
      </c>
      <c r="O44" s="190">
        <v>2</v>
      </c>
      <c r="P44" s="191">
        <v>2</v>
      </c>
      <c r="Q44" s="192">
        <v>1914.37</v>
      </c>
      <c r="R44" s="193">
        <v>453.03</v>
      </c>
      <c r="S44" s="194">
        <v>211.34</v>
      </c>
      <c r="T44" s="192">
        <v>50.74</v>
      </c>
      <c r="U44" s="194">
        <v>652.93</v>
      </c>
      <c r="V44" s="192">
        <v>126.45</v>
      </c>
      <c r="W44" s="194">
        <v>1050.1</v>
      </c>
      <c r="X44" s="192">
        <v>275.84</v>
      </c>
      <c r="Y44" s="195">
        <v>0.337</v>
      </c>
    </row>
    <row r="45" spans="1:25" ht="13.5">
      <c r="A45" s="57" t="s">
        <v>20</v>
      </c>
      <c r="B45" s="424"/>
      <c r="C45" s="424"/>
      <c r="D45" s="403"/>
      <c r="E45" s="389"/>
      <c r="F45" s="392"/>
      <c r="G45" s="392"/>
      <c r="H45" s="392"/>
      <c r="I45" s="392"/>
      <c r="J45" s="392"/>
      <c r="K45" s="185"/>
      <c r="L45" s="65">
        <f t="shared" si="0"/>
        <v>39</v>
      </c>
      <c r="M45" s="78" t="s">
        <v>94</v>
      </c>
      <c r="N45" s="189">
        <v>710516</v>
      </c>
      <c r="O45" s="190">
        <v>1</v>
      </c>
      <c r="P45" s="191">
        <v>1</v>
      </c>
      <c r="Q45" s="192">
        <v>4.7</v>
      </c>
      <c r="R45" s="193">
        <v>4.7</v>
      </c>
      <c r="S45" s="194"/>
      <c r="T45" s="192"/>
      <c r="U45" s="194"/>
      <c r="V45" s="192"/>
      <c r="W45" s="194">
        <v>4.7</v>
      </c>
      <c r="X45" s="192">
        <v>4.7</v>
      </c>
      <c r="Y45" s="195">
        <v>0.001</v>
      </c>
    </row>
    <row r="46" spans="1:25" ht="13.5">
      <c r="A46" s="46" t="s">
        <v>306</v>
      </c>
      <c r="B46" s="392" t="s">
        <v>21</v>
      </c>
      <c r="C46" s="392"/>
      <c r="D46" s="395">
        <v>14043</v>
      </c>
      <c r="E46" s="390" t="s">
        <v>297</v>
      </c>
      <c r="F46" s="425">
        <v>33795</v>
      </c>
      <c r="G46" s="392" t="s">
        <v>22</v>
      </c>
      <c r="H46" s="392"/>
      <c r="I46" s="392" t="s">
        <v>23</v>
      </c>
      <c r="J46" s="392"/>
      <c r="K46" s="185"/>
      <c r="L46" s="65">
        <f t="shared" si="0"/>
        <v>40</v>
      </c>
      <c r="M46" s="78" t="s">
        <v>95</v>
      </c>
      <c r="N46" s="196">
        <v>484641</v>
      </c>
      <c r="O46" s="190">
        <v>4</v>
      </c>
      <c r="P46" s="191">
        <v>4</v>
      </c>
      <c r="Q46" s="199">
        <v>134.11</v>
      </c>
      <c r="R46" s="192">
        <v>125.21</v>
      </c>
      <c r="S46" s="194"/>
      <c r="T46" s="192"/>
      <c r="U46" s="194">
        <v>41.41</v>
      </c>
      <c r="V46" s="192">
        <v>32.71</v>
      </c>
      <c r="W46" s="194">
        <v>92.7</v>
      </c>
      <c r="X46" s="192">
        <v>92.5</v>
      </c>
      <c r="Y46" s="195">
        <v>0.028</v>
      </c>
    </row>
    <row r="47" spans="1:25" ht="13.5">
      <c r="A47" s="427" t="s">
        <v>24</v>
      </c>
      <c r="B47" s="392"/>
      <c r="C47" s="392"/>
      <c r="D47" s="395"/>
      <c r="E47" s="390"/>
      <c r="F47" s="392"/>
      <c r="G47" s="392"/>
      <c r="H47" s="392"/>
      <c r="I47" s="392"/>
      <c r="J47" s="392"/>
      <c r="K47" s="185"/>
      <c r="L47" s="62">
        <f t="shared" si="0"/>
        <v>41</v>
      </c>
      <c r="M47" s="80" t="s">
        <v>96</v>
      </c>
      <c r="N47" s="189">
        <v>243965</v>
      </c>
      <c r="O47" s="204">
        <v>2</v>
      </c>
      <c r="P47" s="205">
        <v>2</v>
      </c>
      <c r="Q47" s="203">
        <v>243.93</v>
      </c>
      <c r="R47" s="206">
        <v>130.93</v>
      </c>
      <c r="S47" s="207"/>
      <c r="T47" s="203"/>
      <c r="U47" s="207">
        <v>139.82</v>
      </c>
      <c r="V47" s="203">
        <v>126.82</v>
      </c>
      <c r="W47" s="207">
        <v>104.11</v>
      </c>
      <c r="X47" s="203">
        <v>4.11</v>
      </c>
      <c r="Y47" s="208">
        <v>0.1</v>
      </c>
    </row>
    <row r="48" spans="1:25" ht="13.5">
      <c r="A48" s="427"/>
      <c r="B48" s="392"/>
      <c r="C48" s="392"/>
      <c r="D48" s="395"/>
      <c r="E48" s="390"/>
      <c r="F48" s="392"/>
      <c r="G48" s="392"/>
      <c r="H48" s="392"/>
      <c r="I48" s="392"/>
      <c r="J48" s="392"/>
      <c r="K48" s="185"/>
      <c r="L48" s="65">
        <f t="shared" si="0"/>
        <v>42</v>
      </c>
      <c r="M48" s="78" t="s">
        <v>97</v>
      </c>
      <c r="N48" s="189">
        <v>410547</v>
      </c>
      <c r="O48" s="190">
        <v>15</v>
      </c>
      <c r="P48" s="191">
        <v>6</v>
      </c>
      <c r="Q48" s="192">
        <v>733.12</v>
      </c>
      <c r="R48" s="193">
        <v>130.7</v>
      </c>
      <c r="S48" s="194">
        <v>26.1</v>
      </c>
      <c r="T48" s="192">
        <v>0.5</v>
      </c>
      <c r="U48" s="194">
        <v>374.57</v>
      </c>
      <c r="V48" s="192">
        <v>130.2</v>
      </c>
      <c r="W48" s="194">
        <v>332.45</v>
      </c>
      <c r="X48" s="192"/>
      <c r="Y48" s="195">
        <v>0.179</v>
      </c>
    </row>
    <row r="49" spans="1:25" ht="13.5">
      <c r="A49" s="426"/>
      <c r="B49" s="392"/>
      <c r="C49" s="392"/>
      <c r="D49" s="395"/>
      <c r="E49" s="390"/>
      <c r="F49" s="392"/>
      <c r="G49" s="392"/>
      <c r="H49" s="392"/>
      <c r="I49" s="392"/>
      <c r="J49" s="392"/>
      <c r="K49" s="185"/>
      <c r="L49" s="65">
        <f t="shared" si="0"/>
        <v>43</v>
      </c>
      <c r="M49" s="78" t="s">
        <v>98</v>
      </c>
      <c r="N49" s="189">
        <v>726783</v>
      </c>
      <c r="O49" s="190">
        <v>7</v>
      </c>
      <c r="P49" s="191">
        <v>7</v>
      </c>
      <c r="Q49" s="192">
        <v>182.01</v>
      </c>
      <c r="R49" s="193">
        <v>149.25</v>
      </c>
      <c r="S49" s="194">
        <v>48.65</v>
      </c>
      <c r="T49" s="192">
        <v>48.65</v>
      </c>
      <c r="U49" s="194">
        <v>120.18</v>
      </c>
      <c r="V49" s="192">
        <v>91.35</v>
      </c>
      <c r="W49" s="194">
        <v>13.18</v>
      </c>
      <c r="X49" s="192">
        <v>9.25</v>
      </c>
      <c r="Y49" s="195">
        <v>0.025</v>
      </c>
    </row>
    <row r="50" spans="1:25" ht="13.5">
      <c r="A50" s="46" t="s">
        <v>307</v>
      </c>
      <c r="B50" s="424" t="s">
        <v>225</v>
      </c>
      <c r="C50" s="424"/>
      <c r="D50" s="395">
        <v>1451</v>
      </c>
      <c r="E50" s="390" t="s">
        <v>297</v>
      </c>
      <c r="F50" s="425">
        <v>29727</v>
      </c>
      <c r="G50" s="392" t="s">
        <v>26</v>
      </c>
      <c r="H50" s="392"/>
      <c r="I50" s="392" t="s">
        <v>19</v>
      </c>
      <c r="J50" s="392"/>
      <c r="K50" s="185"/>
      <c r="L50" s="65">
        <f t="shared" si="0"/>
        <v>44</v>
      </c>
      <c r="M50" s="78" t="s">
        <v>99</v>
      </c>
      <c r="N50" s="189">
        <v>509957</v>
      </c>
      <c r="O50" s="190">
        <v>6</v>
      </c>
      <c r="P50" s="191">
        <v>6</v>
      </c>
      <c r="Q50" s="192">
        <v>16.16</v>
      </c>
      <c r="R50" s="193">
        <v>12.92</v>
      </c>
      <c r="S50" s="194"/>
      <c r="T50" s="192"/>
      <c r="U50" s="194">
        <v>3.9</v>
      </c>
      <c r="V50" s="192">
        <v>3.9</v>
      </c>
      <c r="W50" s="194">
        <v>12.26</v>
      </c>
      <c r="X50" s="192">
        <v>9.02</v>
      </c>
      <c r="Y50" s="195">
        <v>0.003</v>
      </c>
    </row>
    <row r="51" spans="1:25" ht="13.5">
      <c r="A51" s="426" t="s">
        <v>27</v>
      </c>
      <c r="B51" s="424"/>
      <c r="C51" s="424"/>
      <c r="D51" s="395"/>
      <c r="E51" s="390"/>
      <c r="F51" s="392"/>
      <c r="G51" s="392"/>
      <c r="H51" s="392"/>
      <c r="I51" s="392"/>
      <c r="J51" s="392"/>
      <c r="K51" s="185"/>
      <c r="L51" s="73">
        <f t="shared" si="0"/>
        <v>45</v>
      </c>
      <c r="M51" s="79" t="s">
        <v>100</v>
      </c>
      <c r="N51" s="196">
        <v>679469</v>
      </c>
      <c r="O51" s="197">
        <v>2</v>
      </c>
      <c r="P51" s="198">
        <v>2</v>
      </c>
      <c r="Q51" s="199">
        <v>183.97</v>
      </c>
      <c r="R51" s="200">
        <v>183.97</v>
      </c>
      <c r="S51" s="201">
        <v>183.97</v>
      </c>
      <c r="T51" s="199">
        <v>183.97</v>
      </c>
      <c r="U51" s="190"/>
      <c r="V51" s="199"/>
      <c r="W51" s="201"/>
      <c r="X51" s="199"/>
      <c r="Y51" s="202">
        <v>0.027</v>
      </c>
    </row>
    <row r="52" spans="1:25" ht="13.5">
      <c r="A52" s="424"/>
      <c r="B52" s="424"/>
      <c r="C52" s="424"/>
      <c r="D52" s="395"/>
      <c r="E52" s="390"/>
      <c r="F52" s="392"/>
      <c r="G52" s="392"/>
      <c r="H52" s="392"/>
      <c r="I52" s="392"/>
      <c r="J52" s="392"/>
      <c r="K52" s="185"/>
      <c r="L52" s="65">
        <f t="shared" si="0"/>
        <v>46</v>
      </c>
      <c r="M52" s="78" t="s">
        <v>101</v>
      </c>
      <c r="N52" s="189">
        <v>904449</v>
      </c>
      <c r="O52" s="190">
        <v>2</v>
      </c>
      <c r="P52" s="191">
        <v>1</v>
      </c>
      <c r="Q52" s="203">
        <v>229</v>
      </c>
      <c r="R52" s="192">
        <v>113</v>
      </c>
      <c r="S52" s="194">
        <v>113</v>
      </c>
      <c r="T52" s="192">
        <v>113</v>
      </c>
      <c r="U52" s="207">
        <v>116</v>
      </c>
      <c r="V52" s="192"/>
      <c r="W52" s="194"/>
      <c r="X52" s="192"/>
      <c r="Y52" s="195">
        <v>0.025</v>
      </c>
    </row>
    <row r="53" spans="1:25" ht="13.5">
      <c r="A53" s="58" t="s">
        <v>308</v>
      </c>
      <c r="B53" s="424" t="s">
        <v>267</v>
      </c>
      <c r="C53" s="424"/>
      <c r="D53" s="395">
        <v>1370</v>
      </c>
      <c r="E53" s="390" t="s">
        <v>297</v>
      </c>
      <c r="F53" s="425">
        <v>27531</v>
      </c>
      <c r="G53" s="392" t="s">
        <v>29</v>
      </c>
      <c r="H53" s="392"/>
      <c r="I53" s="392" t="s">
        <v>213</v>
      </c>
      <c r="J53" s="392"/>
      <c r="K53" s="185"/>
      <c r="L53" s="65">
        <f t="shared" si="0"/>
        <v>47</v>
      </c>
      <c r="M53" s="78" t="s">
        <v>102</v>
      </c>
      <c r="N53" s="189">
        <v>227649</v>
      </c>
      <c r="O53" s="190">
        <v>11</v>
      </c>
      <c r="P53" s="191">
        <v>7</v>
      </c>
      <c r="Q53" s="199">
        <v>950.79</v>
      </c>
      <c r="R53" s="192">
        <v>154.61</v>
      </c>
      <c r="S53" s="194">
        <v>2.3</v>
      </c>
      <c r="T53" s="192">
        <v>2.3</v>
      </c>
      <c r="U53" s="194">
        <v>948.49</v>
      </c>
      <c r="V53" s="192">
        <v>152.31</v>
      </c>
      <c r="W53" s="194"/>
      <c r="X53" s="192"/>
      <c r="Y53" s="195">
        <v>0.418</v>
      </c>
    </row>
    <row r="54" spans="1:25" ht="13.5">
      <c r="A54" s="426" t="s">
        <v>214</v>
      </c>
      <c r="B54" s="424"/>
      <c r="C54" s="424"/>
      <c r="D54" s="395"/>
      <c r="E54" s="390"/>
      <c r="F54" s="392"/>
      <c r="G54" s="392"/>
      <c r="H54" s="392"/>
      <c r="I54" s="392"/>
      <c r="J54" s="392"/>
      <c r="K54" s="185"/>
      <c r="L54" s="81" t="s">
        <v>103</v>
      </c>
      <c r="M54" s="82"/>
      <c r="N54" s="210">
        <v>1283385</v>
      </c>
      <c r="O54" s="211"/>
      <c r="P54" s="212"/>
      <c r="Q54" s="213"/>
      <c r="R54" s="214"/>
      <c r="S54" s="213"/>
      <c r="T54" s="214"/>
      <c r="U54" s="213"/>
      <c r="V54" s="214"/>
      <c r="W54" s="213"/>
      <c r="X54" s="214"/>
      <c r="Y54" s="215">
        <v>0</v>
      </c>
    </row>
    <row r="55" spans="1:25" ht="13.5">
      <c r="A55" s="424"/>
      <c r="B55" s="424"/>
      <c r="C55" s="424"/>
      <c r="D55" s="395"/>
      <c r="E55" s="390"/>
      <c r="F55" s="392"/>
      <c r="G55" s="392"/>
      <c r="H55" s="392"/>
      <c r="I55" s="392"/>
      <c r="J55" s="392"/>
      <c r="K55" s="185"/>
      <c r="L55" s="73"/>
      <c r="M55" s="79" t="s">
        <v>104</v>
      </c>
      <c r="N55" s="196">
        <v>39687484</v>
      </c>
      <c r="O55" s="197">
        <v>541</v>
      </c>
      <c r="P55" s="198">
        <v>324</v>
      </c>
      <c r="Q55" s="201">
        <v>77342.18</v>
      </c>
      <c r="R55" s="199">
        <v>25339.93</v>
      </c>
      <c r="S55" s="108">
        <v>23925.19</v>
      </c>
      <c r="T55" s="108">
        <v>14951.74</v>
      </c>
      <c r="U55" s="108">
        <v>25851.71</v>
      </c>
      <c r="V55" s="109">
        <v>6525.47</v>
      </c>
      <c r="W55" s="108">
        <v>27565.28</v>
      </c>
      <c r="X55" s="109">
        <v>3862.72</v>
      </c>
      <c r="Y55" s="202">
        <v>0.205</v>
      </c>
    </row>
    <row r="56" spans="1:25" ht="13.5">
      <c r="A56" s="46" t="s">
        <v>309</v>
      </c>
      <c r="B56" s="424" t="s">
        <v>152</v>
      </c>
      <c r="C56" s="424"/>
      <c r="D56" s="388">
        <v>545</v>
      </c>
      <c r="E56" s="390" t="s">
        <v>297</v>
      </c>
      <c r="F56" s="425">
        <v>29661</v>
      </c>
      <c r="G56" s="392" t="s">
        <v>215</v>
      </c>
      <c r="H56" s="392"/>
      <c r="I56" s="392" t="s">
        <v>216</v>
      </c>
      <c r="J56" s="392"/>
      <c r="K56" s="121"/>
      <c r="L56" s="1" t="s">
        <v>310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</row>
    <row r="57" spans="1:25" ht="13.5">
      <c r="A57" s="47" t="s">
        <v>217</v>
      </c>
      <c r="B57" s="424"/>
      <c r="C57" s="424"/>
      <c r="D57" s="388"/>
      <c r="E57" s="390"/>
      <c r="F57" s="392"/>
      <c r="G57" s="392"/>
      <c r="H57" s="392"/>
      <c r="I57" s="392"/>
      <c r="J57" s="392"/>
      <c r="K57" s="121"/>
      <c r="L57" s="135" t="s">
        <v>151</v>
      </c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</row>
    <row r="58" spans="1:25" ht="13.5">
      <c r="A58" s="58" t="s">
        <v>311</v>
      </c>
      <c r="B58" s="424" t="s">
        <v>226</v>
      </c>
      <c r="C58" s="424"/>
      <c r="D58" s="395">
        <v>2318</v>
      </c>
      <c r="E58" s="390" t="s">
        <v>297</v>
      </c>
      <c r="F58" s="425">
        <v>28487</v>
      </c>
      <c r="G58" s="392" t="s">
        <v>31</v>
      </c>
      <c r="H58" s="392"/>
      <c r="I58" s="392" t="s">
        <v>19</v>
      </c>
      <c r="J58" s="392"/>
      <c r="K58" s="121"/>
      <c r="L58" s="131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</row>
    <row r="59" spans="1:25" ht="13.5">
      <c r="A59" s="426" t="s">
        <v>32</v>
      </c>
      <c r="B59" s="424"/>
      <c r="C59" s="424"/>
      <c r="D59" s="395"/>
      <c r="E59" s="390"/>
      <c r="F59" s="392"/>
      <c r="G59" s="392"/>
      <c r="H59" s="392"/>
      <c r="I59" s="392"/>
      <c r="J59" s="392"/>
      <c r="K59" s="121"/>
      <c r="L59" s="131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</row>
    <row r="60" spans="1:25" ht="13.5">
      <c r="A60" s="424"/>
      <c r="B60" s="424"/>
      <c r="C60" s="424"/>
      <c r="D60" s="395"/>
      <c r="E60" s="390"/>
      <c r="F60" s="392"/>
      <c r="G60" s="392"/>
      <c r="H60" s="392"/>
      <c r="I60" s="392"/>
      <c r="J60" s="392"/>
      <c r="K60" s="121"/>
      <c r="L60" s="131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</row>
    <row r="61" spans="1:25" ht="13.5">
      <c r="A61" s="58"/>
      <c r="B61" s="392" t="s">
        <v>153</v>
      </c>
      <c r="C61" s="392"/>
      <c r="D61" s="395">
        <v>537</v>
      </c>
      <c r="E61" s="389" t="s">
        <v>33</v>
      </c>
      <c r="F61" s="425">
        <v>30041</v>
      </c>
      <c r="G61" s="392" t="s">
        <v>34</v>
      </c>
      <c r="H61" s="392"/>
      <c r="I61" s="392" t="s">
        <v>35</v>
      </c>
      <c r="J61" s="392"/>
      <c r="K61" s="121"/>
      <c r="L61" s="131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</row>
    <row r="62" spans="1:25" ht="13.5">
      <c r="A62" s="59" t="s">
        <v>312</v>
      </c>
      <c r="B62" s="392"/>
      <c r="C62" s="392"/>
      <c r="D62" s="395"/>
      <c r="E62" s="389"/>
      <c r="F62" s="392"/>
      <c r="G62" s="392"/>
      <c r="H62" s="392"/>
      <c r="I62" s="392"/>
      <c r="J62" s="392"/>
      <c r="K62" s="121"/>
      <c r="L62" s="131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</row>
    <row r="63" spans="1:25" ht="13.5">
      <c r="A63" s="60" t="s">
        <v>36</v>
      </c>
      <c r="B63" s="392"/>
      <c r="C63" s="392"/>
      <c r="D63" s="395"/>
      <c r="E63" s="389"/>
      <c r="F63" s="392"/>
      <c r="G63" s="392"/>
      <c r="H63" s="392"/>
      <c r="I63" s="392"/>
      <c r="J63" s="392"/>
      <c r="K63" s="121"/>
      <c r="L63" s="131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</row>
    <row r="64" spans="1:25" ht="13.5">
      <c r="A64" s="41"/>
      <c r="B64" s="392"/>
      <c r="C64" s="392"/>
      <c r="D64" s="395"/>
      <c r="E64" s="389"/>
      <c r="F64" s="392"/>
      <c r="G64" s="392"/>
      <c r="H64" s="392"/>
      <c r="I64" s="392"/>
      <c r="J64" s="392"/>
      <c r="K64" s="121"/>
      <c r="L64" s="131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</row>
    <row r="65" spans="1:25" ht="13.5">
      <c r="A65" s="61"/>
      <c r="B65" s="392"/>
      <c r="C65" s="392"/>
      <c r="D65" s="395"/>
      <c r="E65" s="389"/>
      <c r="F65" s="392"/>
      <c r="G65" s="392"/>
      <c r="H65" s="392"/>
      <c r="I65" s="392"/>
      <c r="J65" s="392"/>
      <c r="K65" s="121"/>
      <c r="L65" s="131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</row>
    <row r="66" spans="1:25" ht="13.5">
      <c r="A66" s="46" t="s">
        <v>313</v>
      </c>
      <c r="B66" s="424" t="s">
        <v>154</v>
      </c>
      <c r="C66" s="424"/>
      <c r="D66" s="388">
        <v>150</v>
      </c>
      <c r="E66" s="389" t="s">
        <v>17</v>
      </c>
      <c r="F66" s="425">
        <v>29301</v>
      </c>
      <c r="G66" s="392" t="s">
        <v>37</v>
      </c>
      <c r="H66" s="392"/>
      <c r="I66" s="392" t="s">
        <v>216</v>
      </c>
      <c r="J66" s="392"/>
      <c r="K66" s="121"/>
      <c r="L66" s="131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</row>
    <row r="67" spans="1:25" ht="13.5">
      <c r="A67" s="47" t="s">
        <v>38</v>
      </c>
      <c r="B67" s="424"/>
      <c r="C67" s="424"/>
      <c r="D67" s="388"/>
      <c r="E67" s="390"/>
      <c r="F67" s="392"/>
      <c r="G67" s="392"/>
      <c r="H67" s="392"/>
      <c r="I67" s="392"/>
      <c r="J67" s="392"/>
      <c r="K67" s="121"/>
      <c r="L67" s="131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</row>
    <row r="68" spans="1:25" ht="13.5">
      <c r="A68" s="46" t="s">
        <v>314</v>
      </c>
      <c r="B68" s="392" t="s">
        <v>228</v>
      </c>
      <c r="C68" s="392"/>
      <c r="D68" s="388">
        <v>377</v>
      </c>
      <c r="E68" s="390" t="s">
        <v>297</v>
      </c>
      <c r="F68" s="425">
        <v>27531</v>
      </c>
      <c r="G68" s="392" t="s">
        <v>39</v>
      </c>
      <c r="H68" s="392"/>
      <c r="I68" s="392" t="s">
        <v>315</v>
      </c>
      <c r="J68" s="392"/>
      <c r="K68" s="121"/>
      <c r="L68" s="131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</row>
    <row r="69" spans="1:25" ht="13.5">
      <c r="A69" s="47" t="s">
        <v>40</v>
      </c>
      <c r="B69" s="392"/>
      <c r="C69" s="392"/>
      <c r="D69" s="388"/>
      <c r="E69" s="390"/>
      <c r="F69" s="392"/>
      <c r="G69" s="392"/>
      <c r="H69" s="392"/>
      <c r="I69" s="392"/>
      <c r="J69" s="392"/>
      <c r="K69" s="121"/>
      <c r="L69" s="131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ht="13.5">
      <c r="A70" s="56" t="s">
        <v>316</v>
      </c>
      <c r="B70" s="424" t="s">
        <v>41</v>
      </c>
      <c r="C70" s="424"/>
      <c r="D70" s="388">
        <v>128</v>
      </c>
      <c r="E70" s="390" t="s">
        <v>42</v>
      </c>
      <c r="F70" s="425">
        <v>30495</v>
      </c>
      <c r="G70" s="392" t="s">
        <v>43</v>
      </c>
      <c r="H70" s="392"/>
      <c r="I70" s="392" t="s">
        <v>266</v>
      </c>
      <c r="J70" s="392"/>
      <c r="K70" s="121"/>
      <c r="L70" s="131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</row>
    <row r="71" spans="1:25" ht="13.5">
      <c r="A71" s="47" t="s">
        <v>45</v>
      </c>
      <c r="B71" s="424"/>
      <c r="C71" s="424"/>
      <c r="D71" s="388"/>
      <c r="E71" s="390"/>
      <c r="F71" s="392"/>
      <c r="G71" s="392"/>
      <c r="H71" s="392"/>
      <c r="I71" s="392"/>
      <c r="J71" s="392"/>
      <c r="K71" s="121"/>
      <c r="L71" s="131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</row>
    <row r="72" spans="1:25" ht="13.5">
      <c r="A72" s="50" t="s">
        <v>14</v>
      </c>
      <c r="B72" s="422" t="s">
        <v>46</v>
      </c>
      <c r="C72" s="422"/>
      <c r="D72" s="51">
        <v>21593</v>
      </c>
      <c r="E72" s="52"/>
      <c r="F72" s="134"/>
      <c r="G72" s="423"/>
      <c r="H72" s="423"/>
      <c r="I72" s="423"/>
      <c r="J72" s="423"/>
      <c r="K72" s="122"/>
      <c r="L72" s="131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</row>
    <row r="73" spans="1:25" ht="13.5">
      <c r="A73" s="1" t="s">
        <v>318</v>
      </c>
      <c r="L73" s="131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</row>
    <row r="74" spans="12:25" ht="13.5">
      <c r="L74" s="131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</row>
    <row r="75" spans="12:25" ht="13.5">
      <c r="L75" s="131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</row>
    <row r="76" spans="12:25" ht="13.5">
      <c r="L76" s="131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</row>
    <row r="77" spans="12:25" ht="13.5">
      <c r="L77" s="131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</row>
    <row r="78" spans="12:25" ht="13.5">
      <c r="L78" s="131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</row>
    <row r="79" spans="12:25" ht="13.5">
      <c r="L79" s="131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</row>
    <row r="80" spans="12:25" ht="13.5">
      <c r="L80" s="131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</row>
    <row r="81" spans="12:25" ht="13.5">
      <c r="L81" s="131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</row>
    <row r="82" spans="12:25" ht="13.5">
      <c r="L82" s="131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</row>
    <row r="83" spans="12:25" ht="13.5">
      <c r="L83" s="131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</row>
    <row r="84" spans="12:25" ht="13.5">
      <c r="L84" s="131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</row>
    <row r="85" spans="12:25" ht="13.5">
      <c r="L85" s="131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</row>
    <row r="86" spans="12:25" ht="13.5">
      <c r="L86" s="131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</row>
    <row r="87" spans="12:25" ht="13.5">
      <c r="L87" s="131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</row>
    <row r="88" spans="12:25" ht="13.5">
      <c r="L88" s="131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</row>
    <row r="89" spans="12:25" ht="13.5">
      <c r="L89" s="131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</row>
    <row r="90" spans="12:25" ht="13.5">
      <c r="L90" s="131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</row>
    <row r="91" spans="12:25" ht="13.5">
      <c r="L91" s="131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</row>
    <row r="92" spans="12:25" ht="13.5">
      <c r="L92" s="131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</row>
    <row r="93" spans="12:25" ht="13.5">
      <c r="L93" s="131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</row>
    <row r="94" spans="12:25" ht="13.5">
      <c r="L94" s="131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</row>
    <row r="95" spans="12:25" ht="13.5">
      <c r="L95" s="131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</row>
    <row r="96" spans="12:25" ht="13.5">
      <c r="L96" s="131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</row>
    <row r="97" spans="12:25" ht="13.5">
      <c r="L97" s="131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</row>
    <row r="98" spans="12:25" ht="13.5">
      <c r="L98" s="131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</row>
    <row r="99" spans="12:25" ht="13.5">
      <c r="L99" s="131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</row>
    <row r="100" spans="12:25" ht="13.5">
      <c r="L100" s="131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</row>
    <row r="101" spans="12:25" ht="13.5">
      <c r="L101" s="131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</row>
    <row r="102" spans="12:25" ht="13.5">
      <c r="L102" s="131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</row>
    <row r="103" spans="12:25" ht="13.5">
      <c r="L103" s="131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</row>
    <row r="104" spans="12:25" ht="13.5">
      <c r="L104" s="131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</row>
    <row r="105" spans="12:25" ht="13.5">
      <c r="L105" s="131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</row>
    <row r="106" spans="12:25" ht="13.5">
      <c r="L106" s="131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</row>
    <row r="107" spans="12:25" ht="13.5">
      <c r="L107" s="131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</row>
    <row r="108" spans="12:25" ht="13.5">
      <c r="L108" s="131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</row>
    <row r="109" spans="12:25" ht="13.5">
      <c r="L109" s="131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</row>
    <row r="110" spans="12:25" ht="13.5">
      <c r="L110" s="131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</row>
    <row r="111" spans="12:25" ht="13.5">
      <c r="L111" s="131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</row>
    <row r="112" spans="12:25" ht="13.5">
      <c r="L112" s="131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</row>
    <row r="113" spans="12:25" ht="13.5">
      <c r="L113" s="131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</row>
    <row r="114" spans="12:25" ht="13.5">
      <c r="L114" s="131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</row>
    <row r="115" spans="12:25" ht="13.5">
      <c r="L115" s="131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</row>
    <row r="116" spans="12:25" ht="13.5">
      <c r="L116" s="131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</row>
    <row r="117" spans="12:25" ht="13.5">
      <c r="L117" s="131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</row>
    <row r="118" spans="12:25" ht="13.5">
      <c r="L118" s="131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</row>
    <row r="119" spans="12:25" ht="13.5">
      <c r="L119" s="131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</row>
    <row r="120" spans="12:25" ht="13.5">
      <c r="L120" s="131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</row>
    <row r="121" spans="12:25" ht="13.5">
      <c r="L121" s="131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</row>
    <row r="122" spans="12:25" ht="13.5">
      <c r="L122" s="131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</row>
    <row r="123" spans="12:25" ht="13.5">
      <c r="L123" s="131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</row>
    <row r="124" spans="12:25" ht="13.5">
      <c r="L124" s="131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</row>
    <row r="125" spans="12:25" ht="13.5">
      <c r="L125" s="131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</row>
    <row r="126" spans="12:25" ht="13.5">
      <c r="L126" s="131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</row>
    <row r="127" spans="12:25" ht="13.5">
      <c r="L127" s="131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</row>
    <row r="128" spans="12:25" ht="13.5">
      <c r="L128" s="131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</row>
    <row r="129" spans="12:25" ht="13.5">
      <c r="L129" s="131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</row>
    <row r="130" spans="12:25" ht="13.5">
      <c r="L130" s="131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</row>
    <row r="131" spans="12:25" ht="13.5">
      <c r="L131" s="131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</row>
    <row r="132" spans="12:25" ht="13.5">
      <c r="L132" s="131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</row>
    <row r="133" spans="12:25" ht="13.5">
      <c r="L133" s="131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</row>
    <row r="134" spans="12:25" ht="13.5">
      <c r="L134" s="131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</row>
    <row r="135" spans="12:25" ht="13.5">
      <c r="L135" s="131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</row>
    <row r="136" spans="12:25" ht="13.5">
      <c r="L136" s="131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</row>
    <row r="137" spans="12:25" ht="13.5">
      <c r="L137" s="131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</row>
    <row r="138" spans="12:25" ht="13.5">
      <c r="L138" s="131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</row>
    <row r="139" spans="12:25" ht="13.5">
      <c r="L139" s="131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</row>
    <row r="140" spans="12:25" ht="13.5">
      <c r="L140" s="131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</row>
    <row r="141" spans="12:25" ht="13.5">
      <c r="L141" s="131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</row>
  </sheetData>
  <sheetProtection/>
  <mergeCells count="128">
    <mergeCell ref="B3:C4"/>
    <mergeCell ref="D3:G3"/>
    <mergeCell ref="H3:I4"/>
    <mergeCell ref="O3:P3"/>
    <mergeCell ref="Q3:R3"/>
    <mergeCell ref="S3:X3"/>
    <mergeCell ref="F4:G4"/>
    <mergeCell ref="O4:P4"/>
    <mergeCell ref="S4:T4"/>
    <mergeCell ref="U4:V4"/>
    <mergeCell ref="W4:X4"/>
    <mergeCell ref="L5:M5"/>
    <mergeCell ref="Q5:R5"/>
    <mergeCell ref="S5:T5"/>
    <mergeCell ref="U5:V5"/>
    <mergeCell ref="W5:X5"/>
    <mergeCell ref="A21:A22"/>
    <mergeCell ref="B21:C22"/>
    <mergeCell ref="D21:D22"/>
    <mergeCell ref="E21:E22"/>
    <mergeCell ref="F21:F22"/>
    <mergeCell ref="G21:I22"/>
    <mergeCell ref="J21:J22"/>
    <mergeCell ref="B23:C24"/>
    <mergeCell ref="D23:D24"/>
    <mergeCell ref="E23:E24"/>
    <mergeCell ref="F23:F24"/>
    <mergeCell ref="G23:I24"/>
    <mergeCell ref="J23:J24"/>
    <mergeCell ref="B25:C26"/>
    <mergeCell ref="D25:D26"/>
    <mergeCell ref="E25:E26"/>
    <mergeCell ref="F25:F26"/>
    <mergeCell ref="G25:I26"/>
    <mergeCell ref="J25:J26"/>
    <mergeCell ref="B27:C28"/>
    <mergeCell ref="D27:D28"/>
    <mergeCell ref="E27:E28"/>
    <mergeCell ref="F27:F28"/>
    <mergeCell ref="G27:I28"/>
    <mergeCell ref="J27:J28"/>
    <mergeCell ref="B29:C30"/>
    <mergeCell ref="D29:D30"/>
    <mergeCell ref="E29:E30"/>
    <mergeCell ref="F29:F30"/>
    <mergeCell ref="G29:I30"/>
    <mergeCell ref="J29:J30"/>
    <mergeCell ref="B31:C34"/>
    <mergeCell ref="D31:D34"/>
    <mergeCell ref="E31:E34"/>
    <mergeCell ref="F31:F34"/>
    <mergeCell ref="G31:I34"/>
    <mergeCell ref="J31:J34"/>
    <mergeCell ref="B35:C35"/>
    <mergeCell ref="A42:A43"/>
    <mergeCell ref="B42:C43"/>
    <mergeCell ref="D42:D43"/>
    <mergeCell ref="E42:E43"/>
    <mergeCell ref="F42:F43"/>
    <mergeCell ref="G46:H49"/>
    <mergeCell ref="I46:J49"/>
    <mergeCell ref="G42:H43"/>
    <mergeCell ref="I42:J43"/>
    <mergeCell ref="B44:C45"/>
    <mergeCell ref="D44:D45"/>
    <mergeCell ref="E44:E45"/>
    <mergeCell ref="F44:F45"/>
    <mergeCell ref="G44:H45"/>
    <mergeCell ref="I44:J45"/>
    <mergeCell ref="A47:A49"/>
    <mergeCell ref="B50:C52"/>
    <mergeCell ref="D50:D52"/>
    <mergeCell ref="E50:E52"/>
    <mergeCell ref="F50:F52"/>
    <mergeCell ref="G50:H52"/>
    <mergeCell ref="B46:C49"/>
    <mergeCell ref="D46:D49"/>
    <mergeCell ref="E46:E49"/>
    <mergeCell ref="F46:F49"/>
    <mergeCell ref="I50:J52"/>
    <mergeCell ref="A51:A52"/>
    <mergeCell ref="B53:C55"/>
    <mergeCell ref="D53:D55"/>
    <mergeCell ref="E53:E55"/>
    <mergeCell ref="F53:F55"/>
    <mergeCell ref="G53:H55"/>
    <mergeCell ref="I53:J55"/>
    <mergeCell ref="A54:A55"/>
    <mergeCell ref="G58:H60"/>
    <mergeCell ref="I58:J60"/>
    <mergeCell ref="B56:C57"/>
    <mergeCell ref="D56:D57"/>
    <mergeCell ref="E56:E57"/>
    <mergeCell ref="F56:F57"/>
    <mergeCell ref="G56:H57"/>
    <mergeCell ref="I56:J57"/>
    <mergeCell ref="A59:A60"/>
    <mergeCell ref="B61:C65"/>
    <mergeCell ref="D61:D65"/>
    <mergeCell ref="E61:E65"/>
    <mergeCell ref="F61:F65"/>
    <mergeCell ref="G61:H65"/>
    <mergeCell ref="B58:C60"/>
    <mergeCell ref="D58:D60"/>
    <mergeCell ref="E58:E60"/>
    <mergeCell ref="F58:F60"/>
    <mergeCell ref="I61:J65"/>
    <mergeCell ref="B66:C67"/>
    <mergeCell ref="D66:D67"/>
    <mergeCell ref="E66:E67"/>
    <mergeCell ref="F66:F67"/>
    <mergeCell ref="G66:H67"/>
    <mergeCell ref="I66:J67"/>
    <mergeCell ref="B68:C69"/>
    <mergeCell ref="D68:D69"/>
    <mergeCell ref="E68:E69"/>
    <mergeCell ref="F68:F69"/>
    <mergeCell ref="G68:H69"/>
    <mergeCell ref="I68:J69"/>
    <mergeCell ref="B72:C72"/>
    <mergeCell ref="G72:H72"/>
    <mergeCell ref="I72:J72"/>
    <mergeCell ref="B70:C71"/>
    <mergeCell ref="D70:D71"/>
    <mergeCell ref="E70:E71"/>
    <mergeCell ref="F70:F71"/>
    <mergeCell ref="G70:H71"/>
    <mergeCell ref="I70:J71"/>
  </mergeCells>
  <printOptions/>
  <pageMargins left="0.1968503937007874" right="0.1968503937007874" top="0.3937007874015748" bottom="0.3937007874015748" header="0.1968503937007874" footer="0.1968503937007874"/>
  <pageSetup horizontalDpi="600" verticalDpi="600" orientation="portrait" paperSize="9" scale="75" r:id="rId1"/>
  <headerFooter alignWithMargins="0">
    <oddHeader>&amp;L環境統計集　平成&amp;A年版</oddHeader>
    <oddFooter>&amp;C&amp;P/&amp;N</oddFooter>
  </headerFooter>
  <colBreaks count="1" manualBreakCount="1">
    <brk id="10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Z141"/>
  <sheetViews>
    <sheetView defaultGridColor="0" zoomScaleSheetLayoutView="100" zoomScalePageLayoutView="0" colorId="22" workbookViewId="0" topLeftCell="A1">
      <pane ySplit="6" topLeftCell="A7" activePane="bottomLeft" state="frozen"/>
      <selection pane="topLeft" activeCell="A1" sqref="A1"/>
      <selection pane="bottomLeft" activeCell="H1" sqref="H1"/>
    </sheetView>
  </sheetViews>
  <sheetFormatPr defaultColWidth="8.125" defaultRowHeight="13.5"/>
  <cols>
    <col min="1" max="1" width="25.625" style="1" customWidth="1"/>
    <col min="2" max="2" width="9.625" style="1" customWidth="1"/>
    <col min="3" max="3" width="14.125" style="1" customWidth="1"/>
    <col min="4" max="4" width="8.625" style="1" customWidth="1"/>
    <col min="5" max="6" width="10.625" style="1" customWidth="1"/>
    <col min="7" max="7" width="11.625" style="1" customWidth="1"/>
    <col min="8" max="8" width="9.625" style="1" customWidth="1"/>
    <col min="9" max="9" width="11.625" style="1" customWidth="1"/>
    <col min="10" max="10" width="19.625" style="1" customWidth="1"/>
    <col min="11" max="11" width="3.00390625" style="1" customWidth="1"/>
    <col min="12" max="12" width="4.375" style="188" customWidth="1"/>
    <col min="13" max="13" width="8.50390625" style="188" customWidth="1"/>
    <col min="14" max="14" width="11.625" style="188" customWidth="1"/>
    <col min="15" max="15" width="5.50390625" style="188" customWidth="1"/>
    <col min="16" max="16" width="7.875" style="188" customWidth="1"/>
    <col min="17" max="17" width="10.625" style="188" customWidth="1"/>
    <col min="18" max="18" width="10.50390625" style="188" customWidth="1"/>
    <col min="19" max="20" width="10.625" style="188" customWidth="1"/>
    <col min="21" max="22" width="10.125" style="188" customWidth="1"/>
    <col min="23" max="23" width="10.625" style="188" customWidth="1"/>
    <col min="24" max="24" width="9.625" style="188" customWidth="1"/>
    <col min="25" max="25" width="8.125" style="188" customWidth="1"/>
    <col min="26" max="26" width="8.625" style="1" customWidth="1"/>
    <col min="27" max="16384" width="8.125" style="1" customWidth="1"/>
  </cols>
  <sheetData>
    <row r="1" spans="1:25" ht="13.5">
      <c r="A1" s="1" t="s">
        <v>149</v>
      </c>
      <c r="K1" s="123"/>
      <c r="L1" s="188" t="s">
        <v>159</v>
      </c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7"/>
    </row>
    <row r="2" spans="1:25" s="128" customFormat="1" ht="13.5">
      <c r="A2" s="2" t="s">
        <v>106</v>
      </c>
      <c r="B2" s="1"/>
      <c r="C2" s="1"/>
      <c r="D2" s="1"/>
      <c r="E2" s="1"/>
      <c r="F2" s="1"/>
      <c r="G2" s="1"/>
      <c r="H2" s="1"/>
      <c r="I2" s="1"/>
      <c r="J2" s="3" t="s">
        <v>268</v>
      </c>
      <c r="K2" s="124"/>
      <c r="L2" s="125" t="s">
        <v>47</v>
      </c>
      <c r="M2" s="78"/>
      <c r="N2" s="78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27" t="s">
        <v>270</v>
      </c>
    </row>
    <row r="3" spans="1:25" s="129" customFormat="1" ht="13.5">
      <c r="A3" s="36"/>
      <c r="B3" s="436" t="s">
        <v>131</v>
      </c>
      <c r="C3" s="437"/>
      <c r="D3" s="440" t="s">
        <v>229</v>
      </c>
      <c r="E3" s="441"/>
      <c r="F3" s="441"/>
      <c r="G3" s="442"/>
      <c r="H3" s="436" t="s">
        <v>30</v>
      </c>
      <c r="I3" s="437"/>
      <c r="J3" s="36"/>
      <c r="K3" s="179"/>
      <c r="L3" s="62"/>
      <c r="M3" s="63"/>
      <c r="N3" s="64"/>
      <c r="O3" s="430" t="s">
        <v>161</v>
      </c>
      <c r="P3" s="431"/>
      <c r="Q3" s="434" t="s">
        <v>162</v>
      </c>
      <c r="R3" s="435"/>
      <c r="S3" s="430" t="s">
        <v>163</v>
      </c>
      <c r="T3" s="443"/>
      <c r="U3" s="443"/>
      <c r="V3" s="443"/>
      <c r="W3" s="443"/>
      <c r="X3" s="431"/>
      <c r="Y3" s="64"/>
    </row>
    <row r="4" spans="1:25" s="129" customFormat="1" ht="13.5">
      <c r="A4" s="33" t="s">
        <v>132</v>
      </c>
      <c r="B4" s="438"/>
      <c r="C4" s="439"/>
      <c r="D4" s="31"/>
      <c r="E4" s="32"/>
      <c r="F4" s="444" t="s">
        <v>150</v>
      </c>
      <c r="G4" s="445"/>
      <c r="H4" s="438"/>
      <c r="I4" s="439"/>
      <c r="J4" s="37" t="s">
        <v>133</v>
      </c>
      <c r="K4" s="180"/>
      <c r="L4" s="65"/>
      <c r="M4" s="66"/>
      <c r="N4" s="67"/>
      <c r="O4" s="434" t="s">
        <v>164</v>
      </c>
      <c r="P4" s="435"/>
      <c r="Q4" s="68"/>
      <c r="R4" s="69"/>
      <c r="S4" s="430" t="s">
        <v>165</v>
      </c>
      <c r="T4" s="431"/>
      <c r="U4" s="430" t="s">
        <v>166</v>
      </c>
      <c r="V4" s="431"/>
      <c r="W4" s="430" t="s">
        <v>167</v>
      </c>
      <c r="X4" s="431"/>
      <c r="Y4" s="70" t="s">
        <v>48</v>
      </c>
    </row>
    <row r="5" spans="1:25" s="129" customFormat="1" ht="13.5">
      <c r="A5" s="38"/>
      <c r="B5" s="33" t="s">
        <v>134</v>
      </c>
      <c r="C5" s="34" t="s">
        <v>168</v>
      </c>
      <c r="D5" s="34" t="s">
        <v>134</v>
      </c>
      <c r="E5" s="34" t="s">
        <v>168</v>
      </c>
      <c r="F5" s="34" t="s">
        <v>134</v>
      </c>
      <c r="G5" s="35" t="s">
        <v>168</v>
      </c>
      <c r="H5" s="33" t="s">
        <v>134</v>
      </c>
      <c r="I5" s="34" t="s">
        <v>168</v>
      </c>
      <c r="J5" s="39"/>
      <c r="K5" s="179"/>
      <c r="L5" s="432" t="s">
        <v>49</v>
      </c>
      <c r="M5" s="433"/>
      <c r="N5" s="70" t="s">
        <v>50</v>
      </c>
      <c r="O5" s="71"/>
      <c r="P5" s="72" t="s">
        <v>51</v>
      </c>
      <c r="Q5" s="434" t="s">
        <v>169</v>
      </c>
      <c r="R5" s="435"/>
      <c r="S5" s="434" t="s">
        <v>169</v>
      </c>
      <c r="T5" s="435"/>
      <c r="U5" s="434" t="s">
        <v>169</v>
      </c>
      <c r="V5" s="435"/>
      <c r="W5" s="434" t="s">
        <v>169</v>
      </c>
      <c r="X5" s="435"/>
      <c r="Y5" s="70" t="s">
        <v>52</v>
      </c>
    </row>
    <row r="6" spans="1:25" s="128" customFormat="1" ht="13.5">
      <c r="A6" s="40"/>
      <c r="B6" s="4"/>
      <c r="C6" s="5"/>
      <c r="D6" s="5"/>
      <c r="E6" s="5"/>
      <c r="F6" s="5"/>
      <c r="G6" s="5"/>
      <c r="H6" s="5"/>
      <c r="I6" s="5"/>
      <c r="J6" s="40" t="s">
        <v>135</v>
      </c>
      <c r="K6" s="181"/>
      <c r="L6" s="73"/>
      <c r="M6" s="74"/>
      <c r="N6" s="75" t="s">
        <v>53</v>
      </c>
      <c r="O6" s="68"/>
      <c r="P6" s="75" t="s">
        <v>170</v>
      </c>
      <c r="Q6" s="73" t="s">
        <v>54</v>
      </c>
      <c r="R6" s="76" t="s">
        <v>55</v>
      </c>
      <c r="S6" s="68"/>
      <c r="T6" s="76" t="s">
        <v>55</v>
      </c>
      <c r="U6" s="68"/>
      <c r="V6" s="76" t="s">
        <v>55</v>
      </c>
      <c r="W6" s="68"/>
      <c r="X6" s="76" t="s">
        <v>55</v>
      </c>
      <c r="Y6" s="77"/>
    </row>
    <row r="7" spans="1:25" s="128" customFormat="1" ht="13.5">
      <c r="A7" s="164" t="s">
        <v>171</v>
      </c>
      <c r="B7" s="10">
        <v>5</v>
      </c>
      <c r="C7" s="165">
        <v>5631</v>
      </c>
      <c r="D7" s="10"/>
      <c r="E7" s="165"/>
      <c r="F7" s="166"/>
      <c r="G7" s="167"/>
      <c r="H7" s="10"/>
      <c r="I7" s="11"/>
      <c r="J7" s="41" t="s">
        <v>136</v>
      </c>
      <c r="K7" s="181"/>
      <c r="L7" s="65">
        <v>1</v>
      </c>
      <c r="M7" s="78" t="s">
        <v>56</v>
      </c>
      <c r="N7" s="189">
        <v>8345687</v>
      </c>
      <c r="O7" s="190">
        <v>7</v>
      </c>
      <c r="P7" s="191">
        <v>7</v>
      </c>
      <c r="Q7" s="192">
        <v>5957.83</v>
      </c>
      <c r="R7" s="193">
        <v>3033.47</v>
      </c>
      <c r="S7" s="194">
        <v>260.74</v>
      </c>
      <c r="T7" s="192">
        <v>82.92</v>
      </c>
      <c r="U7" s="194">
        <v>5247.31</v>
      </c>
      <c r="V7" s="192">
        <v>2889.12</v>
      </c>
      <c r="W7" s="194">
        <v>449.78</v>
      </c>
      <c r="X7" s="192">
        <v>61.43</v>
      </c>
      <c r="Y7" s="195">
        <v>0.071</v>
      </c>
    </row>
    <row r="8" spans="1:25" s="128" customFormat="1" ht="13.5">
      <c r="A8" s="17"/>
      <c r="B8" s="45"/>
      <c r="C8" s="168"/>
      <c r="D8" s="17"/>
      <c r="E8" s="168"/>
      <c r="F8" s="169"/>
      <c r="G8" s="170"/>
      <c r="H8" s="17"/>
      <c r="I8" s="18"/>
      <c r="J8" s="42" t="s">
        <v>137</v>
      </c>
      <c r="K8" s="181"/>
      <c r="L8" s="65">
        <f aca="true" t="shared" si="0" ref="L8:L53">1+L7</f>
        <v>2</v>
      </c>
      <c r="M8" s="78" t="s">
        <v>57</v>
      </c>
      <c r="N8" s="189">
        <v>964454</v>
      </c>
      <c r="O8" s="190">
        <v>9</v>
      </c>
      <c r="P8" s="191">
        <v>9</v>
      </c>
      <c r="Q8" s="192">
        <v>1230.17</v>
      </c>
      <c r="R8" s="193">
        <v>1083.09</v>
      </c>
      <c r="S8" s="194">
        <v>1190.99</v>
      </c>
      <c r="T8" s="192">
        <v>1054.27</v>
      </c>
      <c r="U8" s="194">
        <v>22.1</v>
      </c>
      <c r="V8" s="192">
        <v>22.1</v>
      </c>
      <c r="W8" s="194">
        <v>17.08</v>
      </c>
      <c r="X8" s="192">
        <v>6.72</v>
      </c>
      <c r="Y8" s="195">
        <v>0.128</v>
      </c>
    </row>
    <row r="9" spans="1:25" s="128" customFormat="1" ht="13.5">
      <c r="A9" s="4"/>
      <c r="B9" s="5"/>
      <c r="C9" s="171"/>
      <c r="D9" s="4"/>
      <c r="E9" s="171"/>
      <c r="F9" s="4"/>
      <c r="G9" s="172"/>
      <c r="H9" s="4"/>
      <c r="I9" s="23"/>
      <c r="J9" s="40"/>
      <c r="K9" s="181"/>
      <c r="L9" s="65">
        <f t="shared" si="0"/>
        <v>3</v>
      </c>
      <c r="M9" s="78" t="s">
        <v>58</v>
      </c>
      <c r="N9" s="189">
        <v>1527889</v>
      </c>
      <c r="O9" s="190">
        <v>12</v>
      </c>
      <c r="P9" s="191">
        <v>8</v>
      </c>
      <c r="Q9" s="192">
        <v>2135.45</v>
      </c>
      <c r="R9" s="193">
        <v>434.26</v>
      </c>
      <c r="S9" s="194">
        <v>465.35</v>
      </c>
      <c r="T9" s="192">
        <v>242.36</v>
      </c>
      <c r="U9" s="194">
        <v>429</v>
      </c>
      <c r="V9" s="192">
        <v>100.55</v>
      </c>
      <c r="W9" s="194">
        <v>1241.1</v>
      </c>
      <c r="X9" s="192">
        <v>91.35</v>
      </c>
      <c r="Y9" s="195">
        <v>0.14</v>
      </c>
    </row>
    <row r="10" spans="1:25" s="128" customFormat="1" ht="13.5">
      <c r="A10" s="164" t="s">
        <v>138</v>
      </c>
      <c r="B10" s="10">
        <v>10</v>
      </c>
      <c r="C10" s="165">
        <v>21593</v>
      </c>
      <c r="D10" s="10">
        <v>9</v>
      </c>
      <c r="E10" s="165">
        <v>17266</v>
      </c>
      <c r="F10" s="10">
        <v>7</v>
      </c>
      <c r="G10" s="165">
        <v>14868</v>
      </c>
      <c r="H10" s="10">
        <v>1</v>
      </c>
      <c r="I10" s="24">
        <v>128</v>
      </c>
      <c r="J10" s="41" t="s">
        <v>135</v>
      </c>
      <c r="K10" s="181"/>
      <c r="L10" s="65">
        <f t="shared" si="0"/>
        <v>4</v>
      </c>
      <c r="M10" s="78" t="s">
        <v>59</v>
      </c>
      <c r="N10" s="189">
        <v>686211</v>
      </c>
      <c r="O10" s="190">
        <v>15</v>
      </c>
      <c r="P10" s="191">
        <v>8</v>
      </c>
      <c r="Q10" s="192">
        <v>8571.92</v>
      </c>
      <c r="R10" s="193">
        <v>764.89</v>
      </c>
      <c r="S10" s="194">
        <v>2677.09</v>
      </c>
      <c r="T10" s="192">
        <v>340.59</v>
      </c>
      <c r="U10" s="194">
        <v>2170.29</v>
      </c>
      <c r="V10" s="192">
        <v>163.62</v>
      </c>
      <c r="W10" s="194">
        <v>3724.54</v>
      </c>
      <c r="X10" s="192">
        <v>260.68</v>
      </c>
      <c r="Y10" s="195">
        <v>1.249</v>
      </c>
    </row>
    <row r="11" spans="1:25" s="128" customFormat="1" ht="13.5">
      <c r="A11" s="17"/>
      <c r="B11" s="45"/>
      <c r="C11" s="168"/>
      <c r="D11" s="17"/>
      <c r="E11" s="168"/>
      <c r="F11" s="17"/>
      <c r="G11" s="168"/>
      <c r="H11" s="17"/>
      <c r="I11" s="18"/>
      <c r="J11" s="42"/>
      <c r="K11" s="181"/>
      <c r="L11" s="73">
        <f t="shared" si="0"/>
        <v>5</v>
      </c>
      <c r="M11" s="79" t="s">
        <v>60</v>
      </c>
      <c r="N11" s="196">
        <v>1163625</v>
      </c>
      <c r="O11" s="197">
        <v>17</v>
      </c>
      <c r="P11" s="198">
        <v>13</v>
      </c>
      <c r="Q11" s="199">
        <v>818.59</v>
      </c>
      <c r="R11" s="200">
        <v>405.61</v>
      </c>
      <c r="S11" s="201">
        <v>280.79</v>
      </c>
      <c r="T11" s="199">
        <v>279.99</v>
      </c>
      <c r="U11" s="201">
        <v>333.72</v>
      </c>
      <c r="V11" s="199">
        <v>95.04</v>
      </c>
      <c r="W11" s="201">
        <v>204.08</v>
      </c>
      <c r="X11" s="199">
        <v>30.58</v>
      </c>
      <c r="Y11" s="202">
        <v>0.07</v>
      </c>
    </row>
    <row r="12" spans="1:25" s="128" customFormat="1" ht="13.5">
      <c r="A12" s="173"/>
      <c r="B12" s="4"/>
      <c r="C12" s="171"/>
      <c r="D12" s="4"/>
      <c r="E12" s="171"/>
      <c r="F12" s="4"/>
      <c r="G12" s="171"/>
      <c r="H12" s="4"/>
      <c r="I12" s="23"/>
      <c r="J12" s="40"/>
      <c r="K12" s="181"/>
      <c r="L12" s="65">
        <f t="shared" si="0"/>
        <v>6</v>
      </c>
      <c r="M12" s="78" t="s">
        <v>61</v>
      </c>
      <c r="N12" s="189">
        <v>665211</v>
      </c>
      <c r="O12" s="190">
        <v>5</v>
      </c>
      <c r="P12" s="191">
        <v>5</v>
      </c>
      <c r="Q12" s="203">
        <v>5105.96</v>
      </c>
      <c r="R12" s="192">
        <v>2181.75</v>
      </c>
      <c r="S12" s="194">
        <v>4372.74</v>
      </c>
      <c r="T12" s="192">
        <v>2172.12</v>
      </c>
      <c r="U12" s="194">
        <v>0.73</v>
      </c>
      <c r="V12" s="192">
        <v>0.73</v>
      </c>
      <c r="W12" s="194">
        <v>732.49</v>
      </c>
      <c r="X12" s="192">
        <v>8.9</v>
      </c>
      <c r="Y12" s="195">
        <v>0.768</v>
      </c>
    </row>
    <row r="13" spans="1:25" s="128" customFormat="1" ht="13.5">
      <c r="A13" s="164" t="s">
        <v>265</v>
      </c>
      <c r="B13" s="174">
        <v>541</v>
      </c>
      <c r="C13" s="175">
        <v>77342.18</v>
      </c>
      <c r="D13" s="174">
        <v>324</v>
      </c>
      <c r="E13" s="175">
        <v>25339.93</v>
      </c>
      <c r="F13" s="174">
        <v>109</v>
      </c>
      <c r="G13" s="175">
        <v>2726.78</v>
      </c>
      <c r="H13" s="10"/>
      <c r="I13" s="11"/>
      <c r="J13" s="41"/>
      <c r="K13" s="181"/>
      <c r="L13" s="65">
        <f t="shared" si="0"/>
        <v>7</v>
      </c>
      <c r="M13" s="78" t="s">
        <v>62</v>
      </c>
      <c r="N13" s="189">
        <v>1378276</v>
      </c>
      <c r="O13" s="190">
        <v>47</v>
      </c>
      <c r="P13" s="191">
        <v>31</v>
      </c>
      <c r="Q13" s="192">
        <v>4867.41</v>
      </c>
      <c r="R13" s="193">
        <v>1693.42</v>
      </c>
      <c r="S13" s="194">
        <v>2189.97</v>
      </c>
      <c r="T13" s="192">
        <v>1239.16</v>
      </c>
      <c r="U13" s="194">
        <v>1225.89</v>
      </c>
      <c r="V13" s="192">
        <v>204.09</v>
      </c>
      <c r="W13" s="194">
        <v>1451.55</v>
      </c>
      <c r="X13" s="192">
        <v>250.17</v>
      </c>
      <c r="Y13" s="195">
        <v>0.353</v>
      </c>
    </row>
    <row r="14" spans="1:25" s="128" customFormat="1" ht="13.5">
      <c r="A14" s="170"/>
      <c r="B14" s="45"/>
      <c r="C14" s="168"/>
      <c r="D14" s="17"/>
      <c r="E14" s="168"/>
      <c r="F14" s="17"/>
      <c r="G14" s="168"/>
      <c r="H14" s="17"/>
      <c r="I14" s="18"/>
      <c r="J14" s="42"/>
      <c r="K14" s="181"/>
      <c r="L14" s="65">
        <f t="shared" si="0"/>
        <v>8</v>
      </c>
      <c r="M14" s="78" t="s">
        <v>63</v>
      </c>
      <c r="N14" s="189">
        <v>609572</v>
      </c>
      <c r="O14" s="190">
        <v>34</v>
      </c>
      <c r="P14" s="191">
        <v>15</v>
      </c>
      <c r="Q14" s="192">
        <v>645.21</v>
      </c>
      <c r="R14" s="193">
        <v>82.19</v>
      </c>
      <c r="S14" s="194">
        <v>133.1</v>
      </c>
      <c r="T14" s="192">
        <v>63.23</v>
      </c>
      <c r="U14" s="194">
        <v>69.37</v>
      </c>
      <c r="V14" s="192"/>
      <c r="W14" s="194">
        <v>442.74</v>
      </c>
      <c r="X14" s="192">
        <v>18.96</v>
      </c>
      <c r="Y14" s="195">
        <v>0.106</v>
      </c>
    </row>
    <row r="15" spans="1:25" s="128" customFormat="1" ht="13.5">
      <c r="A15" s="4"/>
      <c r="B15" s="5"/>
      <c r="C15" s="171"/>
      <c r="D15" s="4"/>
      <c r="E15" s="171"/>
      <c r="F15" s="4"/>
      <c r="G15" s="171"/>
      <c r="H15" s="4"/>
      <c r="I15" s="23"/>
      <c r="J15" s="40"/>
      <c r="K15" s="181"/>
      <c r="L15" s="65">
        <f t="shared" si="0"/>
        <v>9</v>
      </c>
      <c r="M15" s="78" t="s">
        <v>64</v>
      </c>
      <c r="N15" s="189">
        <v>640828</v>
      </c>
      <c r="O15" s="190">
        <v>26</v>
      </c>
      <c r="P15" s="191">
        <v>6</v>
      </c>
      <c r="Q15" s="192">
        <v>4672.26</v>
      </c>
      <c r="R15" s="193">
        <v>481.42</v>
      </c>
      <c r="S15" s="194">
        <v>311.68</v>
      </c>
      <c r="T15" s="192">
        <v>306.42</v>
      </c>
      <c r="U15" s="194">
        <v>1525.86</v>
      </c>
      <c r="V15" s="192">
        <v>175</v>
      </c>
      <c r="W15" s="194">
        <v>2834.72</v>
      </c>
      <c r="X15" s="192"/>
      <c r="Y15" s="195">
        <v>0.729</v>
      </c>
    </row>
    <row r="16" spans="1:25" s="128" customFormat="1" ht="13.5">
      <c r="A16" s="166" t="s">
        <v>141</v>
      </c>
      <c r="B16" s="10">
        <v>556</v>
      </c>
      <c r="C16" s="165">
        <v>104566.18</v>
      </c>
      <c r="D16" s="10">
        <v>333</v>
      </c>
      <c r="E16" s="165">
        <v>42605.93</v>
      </c>
      <c r="F16" s="10">
        <v>116</v>
      </c>
      <c r="G16" s="165">
        <v>17594.78</v>
      </c>
      <c r="H16" s="10">
        <v>1</v>
      </c>
      <c r="I16" s="24">
        <v>128</v>
      </c>
      <c r="J16" s="41"/>
      <c r="K16" s="181"/>
      <c r="L16" s="65">
        <f t="shared" si="0"/>
        <v>10</v>
      </c>
      <c r="M16" s="78" t="s">
        <v>65</v>
      </c>
      <c r="N16" s="196">
        <v>636233</v>
      </c>
      <c r="O16" s="190">
        <v>26</v>
      </c>
      <c r="P16" s="191">
        <v>17</v>
      </c>
      <c r="Q16" s="199">
        <v>5327.21</v>
      </c>
      <c r="R16" s="192">
        <v>3349.69</v>
      </c>
      <c r="S16" s="194">
        <v>3829</v>
      </c>
      <c r="T16" s="192">
        <v>2814.57</v>
      </c>
      <c r="U16" s="194">
        <v>363.29</v>
      </c>
      <c r="V16" s="192">
        <v>1.8</v>
      </c>
      <c r="W16" s="194">
        <v>1134.92</v>
      </c>
      <c r="X16" s="192">
        <v>533.32</v>
      </c>
      <c r="Y16" s="195">
        <v>0.837</v>
      </c>
    </row>
    <row r="17" spans="1:25" s="128" customFormat="1" ht="13.5">
      <c r="A17" s="17"/>
      <c r="B17" s="45"/>
      <c r="C17" s="45"/>
      <c r="D17" s="45"/>
      <c r="E17" s="45"/>
      <c r="F17" s="45"/>
      <c r="G17" s="45"/>
      <c r="H17" s="45"/>
      <c r="I17" s="45"/>
      <c r="J17" s="42"/>
      <c r="K17" s="181"/>
      <c r="L17" s="62">
        <f t="shared" si="0"/>
        <v>11</v>
      </c>
      <c r="M17" s="80" t="s">
        <v>66</v>
      </c>
      <c r="N17" s="189">
        <v>376792</v>
      </c>
      <c r="O17" s="204">
        <v>16</v>
      </c>
      <c r="P17" s="205">
        <v>7</v>
      </c>
      <c r="Q17" s="203">
        <v>518.24</v>
      </c>
      <c r="R17" s="206">
        <v>150.87</v>
      </c>
      <c r="S17" s="207">
        <v>0.17</v>
      </c>
      <c r="T17" s="203"/>
      <c r="U17" s="207">
        <v>11.5</v>
      </c>
      <c r="V17" s="203">
        <v>6</v>
      </c>
      <c r="W17" s="207">
        <v>506.57</v>
      </c>
      <c r="X17" s="203">
        <v>144.87</v>
      </c>
      <c r="Y17" s="208">
        <v>0.138</v>
      </c>
    </row>
    <row r="18" spans="1:25" s="128" customFormat="1" ht="13.5">
      <c r="A18" s="176" t="s">
        <v>269</v>
      </c>
      <c r="B18" s="29"/>
      <c r="C18" s="29"/>
      <c r="D18" s="182"/>
      <c r="E18" s="182"/>
      <c r="F18" s="182"/>
      <c r="G18" s="182"/>
      <c r="H18" s="182"/>
      <c r="I18" s="182"/>
      <c r="J18" s="181"/>
      <c r="K18" s="181"/>
      <c r="L18" s="65">
        <f t="shared" si="0"/>
        <v>12</v>
      </c>
      <c r="M18" s="78" t="s">
        <v>67</v>
      </c>
      <c r="N18" s="189">
        <v>508191</v>
      </c>
      <c r="O18" s="190">
        <v>9</v>
      </c>
      <c r="P18" s="191">
        <v>6</v>
      </c>
      <c r="Q18" s="192">
        <v>1773.75</v>
      </c>
      <c r="R18" s="193">
        <v>291.54</v>
      </c>
      <c r="S18" s="194">
        <v>291.15</v>
      </c>
      <c r="T18" s="192">
        <v>143.63</v>
      </c>
      <c r="U18" s="194">
        <v>912.88</v>
      </c>
      <c r="V18" s="192">
        <v>125.57</v>
      </c>
      <c r="W18" s="194">
        <v>569.72</v>
      </c>
      <c r="X18" s="192">
        <v>22.34</v>
      </c>
      <c r="Y18" s="195">
        <v>0.349</v>
      </c>
    </row>
    <row r="19" spans="1:25" s="128" customFormat="1" ht="13.5">
      <c r="A19" s="176"/>
      <c r="B19" s="29"/>
      <c r="C19" s="29"/>
      <c r="D19" s="182"/>
      <c r="E19" s="182"/>
      <c r="F19" s="182"/>
      <c r="G19" s="182"/>
      <c r="H19" s="182"/>
      <c r="I19" s="182"/>
      <c r="J19" s="181"/>
      <c r="K19" s="181"/>
      <c r="L19" s="65">
        <f t="shared" si="0"/>
        <v>13</v>
      </c>
      <c r="M19" s="78" t="s">
        <v>68</v>
      </c>
      <c r="N19" s="189">
        <v>210295</v>
      </c>
      <c r="O19" s="190">
        <v>1</v>
      </c>
      <c r="P19" s="191">
        <v>1</v>
      </c>
      <c r="Q19" s="192">
        <v>405.3</v>
      </c>
      <c r="R19" s="193">
        <v>350.23</v>
      </c>
      <c r="S19" s="194"/>
      <c r="T19" s="192"/>
      <c r="U19" s="194">
        <v>380.22</v>
      </c>
      <c r="V19" s="192">
        <v>325.15</v>
      </c>
      <c r="W19" s="194">
        <v>25.08</v>
      </c>
      <c r="X19" s="192">
        <v>25.08</v>
      </c>
      <c r="Y19" s="195">
        <v>0.193</v>
      </c>
    </row>
    <row r="20" spans="1:25" s="128" customFormat="1" ht="13.5">
      <c r="A20" s="30" t="s">
        <v>173</v>
      </c>
      <c r="B20" s="30"/>
      <c r="C20" s="30"/>
      <c r="D20" s="30"/>
      <c r="E20" s="30"/>
      <c r="F20" s="30"/>
      <c r="G20" s="30"/>
      <c r="H20" s="123"/>
      <c r="I20" s="123"/>
      <c r="J20" s="181"/>
      <c r="K20" s="181"/>
      <c r="L20" s="65">
        <f t="shared" si="0"/>
        <v>14</v>
      </c>
      <c r="M20" s="78" t="s">
        <v>69</v>
      </c>
      <c r="N20" s="189">
        <v>241586</v>
      </c>
      <c r="O20" s="190">
        <v>70</v>
      </c>
      <c r="P20" s="191">
        <v>1</v>
      </c>
      <c r="Q20" s="192">
        <v>11236.4</v>
      </c>
      <c r="R20" s="193">
        <v>33.5</v>
      </c>
      <c r="S20" s="194">
        <v>645.3</v>
      </c>
      <c r="T20" s="192"/>
      <c r="U20" s="194">
        <v>5356.1</v>
      </c>
      <c r="V20" s="192">
        <v>16.9</v>
      </c>
      <c r="W20" s="194">
        <v>5235</v>
      </c>
      <c r="X20" s="192">
        <v>16.6</v>
      </c>
      <c r="Y20" s="195">
        <v>4.651</v>
      </c>
    </row>
    <row r="21" spans="1:25" s="128" customFormat="1" ht="13.5">
      <c r="A21" s="390" t="s">
        <v>142</v>
      </c>
      <c r="B21" s="390" t="s">
        <v>143</v>
      </c>
      <c r="C21" s="390"/>
      <c r="D21" s="389" t="s">
        <v>272</v>
      </c>
      <c r="E21" s="390" t="s">
        <v>145</v>
      </c>
      <c r="F21" s="389" t="s">
        <v>130</v>
      </c>
      <c r="G21" s="390" t="s">
        <v>146</v>
      </c>
      <c r="H21" s="390"/>
      <c r="I21" s="390"/>
      <c r="J21" s="390" t="s">
        <v>147</v>
      </c>
      <c r="K21" s="183"/>
      <c r="L21" s="73">
        <f t="shared" si="0"/>
        <v>15</v>
      </c>
      <c r="M21" s="79" t="s">
        <v>70</v>
      </c>
      <c r="N21" s="196">
        <v>1036372</v>
      </c>
      <c r="O21" s="197">
        <v>23</v>
      </c>
      <c r="P21" s="198">
        <v>16</v>
      </c>
      <c r="Q21" s="199">
        <v>2008.42</v>
      </c>
      <c r="R21" s="200">
        <v>1204.36</v>
      </c>
      <c r="S21" s="201">
        <v>1049.93</v>
      </c>
      <c r="T21" s="199">
        <v>955.54</v>
      </c>
      <c r="U21" s="201">
        <v>683.23</v>
      </c>
      <c r="V21" s="199">
        <v>96.67</v>
      </c>
      <c r="W21" s="201">
        <v>275.26</v>
      </c>
      <c r="X21" s="199">
        <v>152.15</v>
      </c>
      <c r="Y21" s="202">
        <v>0.194</v>
      </c>
    </row>
    <row r="22" spans="1:25" s="128" customFormat="1" ht="13.5">
      <c r="A22" s="390"/>
      <c r="B22" s="390"/>
      <c r="C22" s="390"/>
      <c r="D22" s="390"/>
      <c r="E22" s="390"/>
      <c r="F22" s="389"/>
      <c r="G22" s="390"/>
      <c r="H22" s="390"/>
      <c r="I22" s="390"/>
      <c r="J22" s="390"/>
      <c r="K22" s="183"/>
      <c r="L22" s="65">
        <f t="shared" si="0"/>
        <v>16</v>
      </c>
      <c r="M22" s="78" t="s">
        <v>71</v>
      </c>
      <c r="N22" s="189">
        <v>204579</v>
      </c>
      <c r="O22" s="190">
        <v>11</v>
      </c>
      <c r="P22" s="191">
        <v>9</v>
      </c>
      <c r="Q22" s="203">
        <v>623.78</v>
      </c>
      <c r="R22" s="192">
        <v>101.04</v>
      </c>
      <c r="S22" s="194">
        <v>15.99</v>
      </c>
      <c r="T22" s="192">
        <v>9.14</v>
      </c>
      <c r="U22" s="194">
        <v>94.37</v>
      </c>
      <c r="V22" s="192">
        <v>40.49</v>
      </c>
      <c r="W22" s="194">
        <v>513.42</v>
      </c>
      <c r="X22" s="192">
        <v>51.41</v>
      </c>
      <c r="Y22" s="195">
        <v>0.305</v>
      </c>
    </row>
    <row r="23" spans="1:25" s="128" customFormat="1" ht="13.5">
      <c r="A23" s="46" t="s">
        <v>107</v>
      </c>
      <c r="B23" s="392" t="s">
        <v>129</v>
      </c>
      <c r="C23" s="392"/>
      <c r="D23" s="388">
        <v>1895</v>
      </c>
      <c r="E23" s="429" t="s">
        <v>148</v>
      </c>
      <c r="F23" s="425">
        <v>29255</v>
      </c>
      <c r="G23" s="392" t="s">
        <v>0</v>
      </c>
      <c r="H23" s="392"/>
      <c r="I23" s="392"/>
      <c r="J23" s="429" t="s">
        <v>1</v>
      </c>
      <c r="K23" s="184"/>
      <c r="L23" s="65">
        <f t="shared" si="0"/>
        <v>17</v>
      </c>
      <c r="M23" s="78" t="s">
        <v>72</v>
      </c>
      <c r="N23" s="189">
        <v>418566</v>
      </c>
      <c r="O23" s="190">
        <v>7</v>
      </c>
      <c r="P23" s="191">
        <v>4</v>
      </c>
      <c r="Q23" s="192">
        <v>1050.5</v>
      </c>
      <c r="R23" s="193">
        <v>938</v>
      </c>
      <c r="S23" s="194">
        <v>811.5</v>
      </c>
      <c r="T23" s="192">
        <v>811.5</v>
      </c>
      <c r="U23" s="194">
        <v>201.2</v>
      </c>
      <c r="V23" s="192">
        <v>91.7</v>
      </c>
      <c r="W23" s="194">
        <v>37.8</v>
      </c>
      <c r="X23" s="192">
        <v>34.8</v>
      </c>
      <c r="Y23" s="195">
        <v>0.251</v>
      </c>
    </row>
    <row r="24" spans="1:25" s="128" customFormat="1" ht="13.5">
      <c r="A24" s="47" t="s">
        <v>2</v>
      </c>
      <c r="B24" s="392"/>
      <c r="C24" s="392"/>
      <c r="D24" s="388"/>
      <c r="E24" s="428"/>
      <c r="F24" s="392"/>
      <c r="G24" s="392"/>
      <c r="H24" s="392"/>
      <c r="I24" s="392"/>
      <c r="J24" s="429"/>
      <c r="K24" s="184"/>
      <c r="L24" s="65">
        <f t="shared" si="0"/>
        <v>18</v>
      </c>
      <c r="M24" s="78" t="s">
        <v>73</v>
      </c>
      <c r="N24" s="189">
        <v>418983</v>
      </c>
      <c r="O24" s="190">
        <v>2</v>
      </c>
      <c r="P24" s="191">
        <v>2</v>
      </c>
      <c r="Q24" s="192">
        <v>273.12</v>
      </c>
      <c r="R24" s="193">
        <v>169.92</v>
      </c>
      <c r="S24" s="194">
        <v>162.12</v>
      </c>
      <c r="T24" s="192">
        <v>162.12</v>
      </c>
      <c r="U24" s="194"/>
      <c r="V24" s="192"/>
      <c r="W24" s="194">
        <v>111</v>
      </c>
      <c r="X24" s="192">
        <v>7.8</v>
      </c>
      <c r="Y24" s="195">
        <v>0.065</v>
      </c>
    </row>
    <row r="25" spans="1:25" s="128" customFormat="1" ht="13.5">
      <c r="A25" s="46" t="s">
        <v>108</v>
      </c>
      <c r="B25" s="424" t="s">
        <v>3</v>
      </c>
      <c r="C25" s="424"/>
      <c r="D25" s="388">
        <v>1035</v>
      </c>
      <c r="E25" s="428" t="s">
        <v>105</v>
      </c>
      <c r="F25" s="425">
        <v>28487</v>
      </c>
      <c r="G25" s="392" t="s">
        <v>4</v>
      </c>
      <c r="H25" s="392"/>
      <c r="I25" s="392"/>
      <c r="J25" s="429" t="s">
        <v>110</v>
      </c>
      <c r="K25" s="184"/>
      <c r="L25" s="65">
        <f t="shared" si="0"/>
        <v>19</v>
      </c>
      <c r="M25" s="78" t="s">
        <v>74</v>
      </c>
      <c r="N25" s="189">
        <v>420117</v>
      </c>
      <c r="O25" s="190">
        <v>13</v>
      </c>
      <c r="P25" s="191">
        <v>0</v>
      </c>
      <c r="Q25" s="192">
        <v>2144.33</v>
      </c>
      <c r="R25" s="193">
        <v>0</v>
      </c>
      <c r="S25" s="194">
        <v>3.23</v>
      </c>
      <c r="T25" s="192"/>
      <c r="U25" s="194">
        <v>2071.06</v>
      </c>
      <c r="V25" s="192"/>
      <c r="W25" s="194">
        <v>70.04</v>
      </c>
      <c r="X25" s="192"/>
      <c r="Y25" s="195">
        <v>0.51</v>
      </c>
    </row>
    <row r="26" spans="1:25" s="128" customFormat="1" ht="13.5">
      <c r="A26" s="47" t="s">
        <v>5</v>
      </c>
      <c r="B26" s="424"/>
      <c r="C26" s="424"/>
      <c r="D26" s="388"/>
      <c r="E26" s="428"/>
      <c r="F26" s="392"/>
      <c r="G26" s="392"/>
      <c r="H26" s="392"/>
      <c r="I26" s="392"/>
      <c r="J26" s="429"/>
      <c r="K26" s="184"/>
      <c r="L26" s="65">
        <f t="shared" si="0"/>
        <v>20</v>
      </c>
      <c r="M26" s="78" t="s">
        <v>75</v>
      </c>
      <c r="N26" s="189">
        <v>1310495</v>
      </c>
      <c r="O26" s="190">
        <v>8</v>
      </c>
      <c r="P26" s="191">
        <v>8</v>
      </c>
      <c r="Q26" s="192">
        <v>790.42</v>
      </c>
      <c r="R26" s="192">
        <v>755.22</v>
      </c>
      <c r="S26" s="194">
        <v>713.56</v>
      </c>
      <c r="T26" s="192">
        <v>713.56</v>
      </c>
      <c r="U26" s="194">
        <v>50.13</v>
      </c>
      <c r="V26" s="192">
        <v>34.9</v>
      </c>
      <c r="W26" s="194">
        <v>26.73</v>
      </c>
      <c r="X26" s="192">
        <v>6.76</v>
      </c>
      <c r="Y26" s="195">
        <v>0.06</v>
      </c>
    </row>
    <row r="27" spans="1:25" ht="13.5">
      <c r="A27" s="46" t="s">
        <v>234</v>
      </c>
      <c r="B27" s="424" t="s">
        <v>6</v>
      </c>
      <c r="C27" s="424"/>
      <c r="D27" s="388">
        <v>367</v>
      </c>
      <c r="E27" s="428" t="s">
        <v>105</v>
      </c>
      <c r="F27" s="425">
        <v>27531</v>
      </c>
      <c r="G27" s="392" t="s">
        <v>7</v>
      </c>
      <c r="H27" s="392"/>
      <c r="I27" s="392"/>
      <c r="J27" s="429" t="s">
        <v>8</v>
      </c>
      <c r="K27" s="184"/>
      <c r="L27" s="62">
        <f t="shared" si="0"/>
        <v>21</v>
      </c>
      <c r="M27" s="80" t="s">
        <v>76</v>
      </c>
      <c r="N27" s="209">
        <v>976820</v>
      </c>
      <c r="O27" s="204">
        <v>16</v>
      </c>
      <c r="P27" s="205">
        <v>15</v>
      </c>
      <c r="Q27" s="203">
        <v>2956.87</v>
      </c>
      <c r="R27" s="206">
        <v>1918.56</v>
      </c>
      <c r="S27" s="207">
        <v>1760.56</v>
      </c>
      <c r="T27" s="203">
        <v>1578.68</v>
      </c>
      <c r="U27" s="204">
        <v>21.95</v>
      </c>
      <c r="V27" s="203">
        <v>4.92</v>
      </c>
      <c r="W27" s="207">
        <v>1174.36</v>
      </c>
      <c r="X27" s="203">
        <v>334.96</v>
      </c>
      <c r="Y27" s="208">
        <v>0.303</v>
      </c>
    </row>
    <row r="28" spans="1:25" ht="13.5">
      <c r="A28" s="47" t="s">
        <v>9</v>
      </c>
      <c r="B28" s="424"/>
      <c r="C28" s="424"/>
      <c r="D28" s="388"/>
      <c r="E28" s="428"/>
      <c r="F28" s="392"/>
      <c r="G28" s="392"/>
      <c r="H28" s="392"/>
      <c r="I28" s="392"/>
      <c r="J28" s="429"/>
      <c r="K28" s="184"/>
      <c r="L28" s="65">
        <f t="shared" si="0"/>
        <v>22</v>
      </c>
      <c r="M28" s="78" t="s">
        <v>77</v>
      </c>
      <c r="N28" s="189">
        <v>725530</v>
      </c>
      <c r="O28" s="190">
        <v>7</v>
      </c>
      <c r="P28" s="191">
        <v>7</v>
      </c>
      <c r="Q28" s="192">
        <v>5186.47</v>
      </c>
      <c r="R28" s="193">
        <v>1982.02</v>
      </c>
      <c r="S28" s="194">
        <v>1459</v>
      </c>
      <c r="T28" s="192">
        <v>976</v>
      </c>
      <c r="U28" s="194">
        <v>1058.58</v>
      </c>
      <c r="V28" s="192">
        <v>712.95</v>
      </c>
      <c r="W28" s="194">
        <v>2668.89</v>
      </c>
      <c r="X28" s="192">
        <v>293.07</v>
      </c>
      <c r="Y28" s="195">
        <v>0.715</v>
      </c>
    </row>
    <row r="29" spans="1:25" ht="13.5">
      <c r="A29" s="46" t="s">
        <v>112</v>
      </c>
      <c r="B29" s="392" t="s">
        <v>224</v>
      </c>
      <c r="C29" s="424"/>
      <c r="D29" s="388">
        <v>1115</v>
      </c>
      <c r="E29" s="428" t="s">
        <v>105</v>
      </c>
      <c r="F29" s="425">
        <v>27841</v>
      </c>
      <c r="G29" s="392" t="s">
        <v>10</v>
      </c>
      <c r="H29" s="392"/>
      <c r="I29" s="392"/>
      <c r="J29" s="429" t="s">
        <v>1</v>
      </c>
      <c r="K29" s="184"/>
      <c r="L29" s="65">
        <f t="shared" si="0"/>
        <v>23</v>
      </c>
      <c r="M29" s="78" t="s">
        <v>78</v>
      </c>
      <c r="N29" s="189">
        <v>511612</v>
      </c>
      <c r="O29" s="190">
        <v>15</v>
      </c>
      <c r="P29" s="191">
        <v>17</v>
      </c>
      <c r="Q29" s="192">
        <v>292.11</v>
      </c>
      <c r="R29" s="193">
        <v>108.18</v>
      </c>
      <c r="S29" s="194">
        <v>0.09</v>
      </c>
      <c r="T29" s="192">
        <v>0.09</v>
      </c>
      <c r="U29" s="194">
        <v>214.75</v>
      </c>
      <c r="V29" s="192">
        <v>86.39</v>
      </c>
      <c r="W29" s="194">
        <v>77.27</v>
      </c>
      <c r="X29" s="192">
        <v>21.7</v>
      </c>
      <c r="Y29" s="195">
        <v>0.057</v>
      </c>
    </row>
    <row r="30" spans="1:25" ht="13.5">
      <c r="A30" s="47" t="s">
        <v>11</v>
      </c>
      <c r="B30" s="424"/>
      <c r="C30" s="424"/>
      <c r="D30" s="388"/>
      <c r="E30" s="428"/>
      <c r="F30" s="392"/>
      <c r="G30" s="392"/>
      <c r="H30" s="392"/>
      <c r="I30" s="392"/>
      <c r="J30" s="429"/>
      <c r="K30" s="184"/>
      <c r="L30" s="65">
        <f t="shared" si="0"/>
        <v>24</v>
      </c>
      <c r="M30" s="78" t="s">
        <v>79</v>
      </c>
      <c r="N30" s="189">
        <v>576155</v>
      </c>
      <c r="O30" s="190">
        <v>5</v>
      </c>
      <c r="P30" s="191">
        <v>4</v>
      </c>
      <c r="Q30" s="192">
        <v>463.4</v>
      </c>
      <c r="R30" s="193">
        <v>241.8</v>
      </c>
      <c r="S30" s="194">
        <v>14.9</v>
      </c>
      <c r="T30" s="192">
        <v>11.8</v>
      </c>
      <c r="U30" s="194">
        <v>350.3</v>
      </c>
      <c r="V30" s="192">
        <v>228.8</v>
      </c>
      <c r="W30" s="194">
        <v>98.2</v>
      </c>
      <c r="X30" s="192">
        <v>1.2</v>
      </c>
      <c r="Y30" s="195">
        <v>0.08</v>
      </c>
    </row>
    <row r="31" spans="1:25" ht="13.5">
      <c r="A31" s="40"/>
      <c r="B31" s="392" t="s">
        <v>235</v>
      </c>
      <c r="C31" s="424"/>
      <c r="D31" s="395">
        <v>1219</v>
      </c>
      <c r="E31" s="424" t="s">
        <v>105</v>
      </c>
      <c r="F31" s="425">
        <v>27531</v>
      </c>
      <c r="G31" s="392" t="s">
        <v>12</v>
      </c>
      <c r="H31" s="392"/>
      <c r="I31" s="392"/>
      <c r="J31" s="392" t="s">
        <v>110</v>
      </c>
      <c r="K31" s="185"/>
      <c r="L31" s="73">
        <f t="shared" si="0"/>
        <v>25</v>
      </c>
      <c r="M31" s="79" t="s">
        <v>80</v>
      </c>
      <c r="N31" s="196">
        <v>376690</v>
      </c>
      <c r="O31" s="197">
        <v>0</v>
      </c>
      <c r="P31" s="198">
        <v>0</v>
      </c>
      <c r="Q31" s="199">
        <v>0</v>
      </c>
      <c r="R31" s="200">
        <v>0</v>
      </c>
      <c r="S31" s="201"/>
      <c r="T31" s="199"/>
      <c r="U31" s="201"/>
      <c r="V31" s="199"/>
      <c r="W31" s="201"/>
      <c r="X31" s="199"/>
      <c r="Y31" s="202">
        <v>0</v>
      </c>
    </row>
    <row r="32" spans="1:25" ht="13.5">
      <c r="A32" s="48" t="s">
        <v>114</v>
      </c>
      <c r="B32" s="424"/>
      <c r="C32" s="424"/>
      <c r="D32" s="395"/>
      <c r="E32" s="424"/>
      <c r="F32" s="392"/>
      <c r="G32" s="392"/>
      <c r="H32" s="392"/>
      <c r="I32" s="392"/>
      <c r="J32" s="392"/>
      <c r="K32" s="185"/>
      <c r="L32" s="65">
        <f t="shared" si="0"/>
        <v>26</v>
      </c>
      <c r="M32" s="78" t="s">
        <v>81</v>
      </c>
      <c r="N32" s="189">
        <v>461321</v>
      </c>
      <c r="O32" s="190">
        <v>2</v>
      </c>
      <c r="P32" s="191">
        <v>2</v>
      </c>
      <c r="Q32" s="203">
        <v>221.87</v>
      </c>
      <c r="R32" s="192">
        <v>102.75</v>
      </c>
      <c r="S32" s="194"/>
      <c r="T32" s="192"/>
      <c r="U32" s="194">
        <v>163.92</v>
      </c>
      <c r="V32" s="192">
        <v>102.75</v>
      </c>
      <c r="W32" s="194">
        <v>57.95</v>
      </c>
      <c r="X32" s="192"/>
      <c r="Y32" s="195">
        <v>0.048</v>
      </c>
    </row>
    <row r="33" spans="1:25" ht="13.5">
      <c r="A33" s="49" t="s">
        <v>13</v>
      </c>
      <c r="B33" s="424"/>
      <c r="C33" s="424"/>
      <c r="D33" s="395"/>
      <c r="E33" s="424"/>
      <c r="F33" s="392"/>
      <c r="G33" s="392"/>
      <c r="H33" s="392"/>
      <c r="I33" s="392"/>
      <c r="J33" s="392"/>
      <c r="K33" s="185"/>
      <c r="L33" s="65">
        <f t="shared" si="0"/>
        <v>27</v>
      </c>
      <c r="M33" s="78" t="s">
        <v>82</v>
      </c>
      <c r="N33" s="189">
        <v>189847</v>
      </c>
      <c r="O33" s="190">
        <v>5</v>
      </c>
      <c r="P33" s="191">
        <v>5</v>
      </c>
      <c r="Q33" s="192">
        <v>38.33</v>
      </c>
      <c r="R33" s="193">
        <v>29.9</v>
      </c>
      <c r="S33" s="194">
        <v>0.15</v>
      </c>
      <c r="T33" s="192"/>
      <c r="U33" s="194"/>
      <c r="V33" s="192"/>
      <c r="W33" s="194">
        <v>38.18</v>
      </c>
      <c r="X33" s="192">
        <v>29.9</v>
      </c>
      <c r="Y33" s="195">
        <v>0.02</v>
      </c>
    </row>
    <row r="34" spans="1:26" ht="13.5">
      <c r="A34" s="130"/>
      <c r="B34" s="424"/>
      <c r="C34" s="424"/>
      <c r="D34" s="395"/>
      <c r="E34" s="424"/>
      <c r="F34" s="392"/>
      <c r="G34" s="392"/>
      <c r="H34" s="392"/>
      <c r="I34" s="392"/>
      <c r="J34" s="392"/>
      <c r="K34" s="185"/>
      <c r="L34" s="65">
        <f t="shared" si="0"/>
        <v>28</v>
      </c>
      <c r="M34" s="78" t="s">
        <v>83</v>
      </c>
      <c r="N34" s="189">
        <v>839613</v>
      </c>
      <c r="O34" s="190">
        <v>16</v>
      </c>
      <c r="P34" s="191">
        <v>0</v>
      </c>
      <c r="Q34" s="192">
        <v>398.3</v>
      </c>
      <c r="R34" s="193">
        <v>0</v>
      </c>
      <c r="S34" s="194">
        <v>40</v>
      </c>
      <c r="T34" s="192"/>
      <c r="U34" s="194"/>
      <c r="V34" s="192"/>
      <c r="W34" s="194">
        <v>358.3</v>
      </c>
      <c r="X34" s="192"/>
      <c r="Y34" s="195">
        <v>0.047</v>
      </c>
      <c r="Z34" s="128"/>
    </row>
    <row r="35" spans="1:26" ht="13.5">
      <c r="A35" s="50" t="s">
        <v>14</v>
      </c>
      <c r="B35" s="422" t="s">
        <v>15</v>
      </c>
      <c r="C35" s="422"/>
      <c r="D35" s="51">
        <v>5631</v>
      </c>
      <c r="E35" s="52"/>
      <c r="F35" s="52"/>
      <c r="G35" s="53"/>
      <c r="H35" s="54"/>
      <c r="I35" s="55"/>
      <c r="J35" s="52"/>
      <c r="K35" s="186"/>
      <c r="L35" s="65">
        <f t="shared" si="0"/>
        <v>29</v>
      </c>
      <c r="M35" s="78" t="s">
        <v>84</v>
      </c>
      <c r="N35" s="189">
        <v>369109</v>
      </c>
      <c r="O35" s="190">
        <v>1</v>
      </c>
      <c r="P35" s="191">
        <v>1</v>
      </c>
      <c r="Q35" s="192">
        <v>92.1</v>
      </c>
      <c r="R35" s="193">
        <v>92.1</v>
      </c>
      <c r="S35" s="194"/>
      <c r="T35" s="192"/>
      <c r="U35" s="194">
        <v>88.46</v>
      </c>
      <c r="V35" s="192">
        <v>88.46</v>
      </c>
      <c r="W35" s="194">
        <v>3.64</v>
      </c>
      <c r="X35" s="192">
        <v>3.64</v>
      </c>
      <c r="Y35" s="195">
        <v>0.025</v>
      </c>
      <c r="Z35" s="128"/>
    </row>
    <row r="36" spans="1:26" ht="13.5">
      <c r="A36" s="111"/>
      <c r="B36" s="111"/>
      <c r="C36" s="111"/>
      <c r="D36" s="112"/>
      <c r="E36" s="110"/>
      <c r="F36" s="110"/>
      <c r="G36" s="110"/>
      <c r="H36" s="110"/>
      <c r="I36" s="110"/>
      <c r="J36" s="186"/>
      <c r="K36" s="186"/>
      <c r="L36" s="65">
        <f t="shared" si="0"/>
        <v>30</v>
      </c>
      <c r="M36" s="78" t="s">
        <v>85</v>
      </c>
      <c r="N36" s="196">
        <v>472629</v>
      </c>
      <c r="O36" s="190">
        <v>7</v>
      </c>
      <c r="P36" s="191">
        <v>7</v>
      </c>
      <c r="Q36" s="199">
        <v>329.39</v>
      </c>
      <c r="R36" s="192">
        <v>297.47</v>
      </c>
      <c r="S36" s="194">
        <v>314.71</v>
      </c>
      <c r="T36" s="192">
        <v>282.79</v>
      </c>
      <c r="U36" s="194">
        <v>0.59</v>
      </c>
      <c r="V36" s="192">
        <v>0.59</v>
      </c>
      <c r="W36" s="194">
        <v>14.09</v>
      </c>
      <c r="X36" s="192">
        <v>14.09</v>
      </c>
      <c r="Y36" s="195">
        <v>0.07</v>
      </c>
      <c r="Z36" s="128"/>
    </row>
    <row r="37" spans="1:26" ht="13.5">
      <c r="A37" s="111"/>
      <c r="B37" s="111"/>
      <c r="C37" s="111"/>
      <c r="D37" s="112"/>
      <c r="E37" s="110"/>
      <c r="F37" s="110"/>
      <c r="G37" s="110"/>
      <c r="H37" s="110"/>
      <c r="I37" s="110"/>
      <c r="J37" s="186"/>
      <c r="K37" s="186"/>
      <c r="L37" s="62">
        <f t="shared" si="0"/>
        <v>31</v>
      </c>
      <c r="M37" s="80" t="s">
        <v>86</v>
      </c>
      <c r="N37" s="189">
        <v>350728</v>
      </c>
      <c r="O37" s="204">
        <v>15</v>
      </c>
      <c r="P37" s="205">
        <v>15</v>
      </c>
      <c r="Q37" s="203">
        <v>153.7</v>
      </c>
      <c r="R37" s="206">
        <v>102.15</v>
      </c>
      <c r="S37" s="207">
        <v>20.4</v>
      </c>
      <c r="T37" s="203">
        <v>18.8</v>
      </c>
      <c r="U37" s="207">
        <v>29.2</v>
      </c>
      <c r="V37" s="203">
        <v>19.55</v>
      </c>
      <c r="W37" s="207">
        <v>104.1</v>
      </c>
      <c r="X37" s="203">
        <v>63.8</v>
      </c>
      <c r="Y37" s="208">
        <v>0.044</v>
      </c>
      <c r="Z37" s="128"/>
    </row>
    <row r="38" spans="1:26" ht="13.5">
      <c r="A38" s="111"/>
      <c r="B38" s="111"/>
      <c r="C38" s="111"/>
      <c r="D38" s="112"/>
      <c r="E38" s="110"/>
      <c r="F38" s="110"/>
      <c r="G38" s="110"/>
      <c r="H38" s="110"/>
      <c r="I38" s="110"/>
      <c r="J38" s="186"/>
      <c r="K38" s="186"/>
      <c r="L38" s="65">
        <f t="shared" si="0"/>
        <v>32</v>
      </c>
      <c r="M38" s="78" t="s">
        <v>87</v>
      </c>
      <c r="N38" s="189">
        <v>670795</v>
      </c>
      <c r="O38" s="190">
        <v>6</v>
      </c>
      <c r="P38" s="191">
        <v>6</v>
      </c>
      <c r="Q38" s="192">
        <v>178.74</v>
      </c>
      <c r="R38" s="193">
        <v>109.3</v>
      </c>
      <c r="S38" s="194">
        <v>4.4</v>
      </c>
      <c r="T38" s="192">
        <v>4.4</v>
      </c>
      <c r="U38" s="194">
        <v>75.62</v>
      </c>
      <c r="V38" s="192">
        <v>47.53</v>
      </c>
      <c r="W38" s="194">
        <v>98.72</v>
      </c>
      <c r="X38" s="192">
        <v>57.37</v>
      </c>
      <c r="Y38" s="195">
        <v>0.027</v>
      </c>
      <c r="Z38" s="128"/>
    </row>
    <row r="39" spans="1:26" ht="13.5">
      <c r="A39" s="111"/>
      <c r="B39" s="111"/>
      <c r="C39" s="111"/>
      <c r="D39" s="112"/>
      <c r="E39" s="110"/>
      <c r="F39" s="110"/>
      <c r="G39" s="110"/>
      <c r="H39" s="110"/>
      <c r="I39" s="110"/>
      <c r="J39" s="186"/>
      <c r="K39" s="186"/>
      <c r="L39" s="65">
        <f t="shared" si="0"/>
        <v>33</v>
      </c>
      <c r="M39" s="78" t="s">
        <v>88</v>
      </c>
      <c r="N39" s="189">
        <v>700958</v>
      </c>
      <c r="O39" s="190">
        <v>3</v>
      </c>
      <c r="P39" s="191">
        <v>2</v>
      </c>
      <c r="Q39" s="192">
        <v>101.33</v>
      </c>
      <c r="R39" s="193">
        <v>38.49</v>
      </c>
      <c r="S39" s="194">
        <v>3.2</v>
      </c>
      <c r="T39" s="192">
        <v>2.81</v>
      </c>
      <c r="U39" s="194">
        <v>94.5</v>
      </c>
      <c r="V39" s="192">
        <v>35.68</v>
      </c>
      <c r="W39" s="194">
        <v>3.63</v>
      </c>
      <c r="X39" s="192"/>
      <c r="Y39" s="195">
        <v>0.014</v>
      </c>
      <c r="Z39" s="128"/>
    </row>
    <row r="40" spans="4:26" ht="13.5">
      <c r="D40" s="123"/>
      <c r="E40" s="123"/>
      <c r="F40" s="123"/>
      <c r="G40" s="123"/>
      <c r="H40" s="123"/>
      <c r="I40" s="123"/>
      <c r="J40" s="181"/>
      <c r="K40" s="181"/>
      <c r="L40" s="65">
        <f t="shared" si="0"/>
        <v>34</v>
      </c>
      <c r="M40" s="78" t="s">
        <v>89</v>
      </c>
      <c r="N40" s="189">
        <v>847958</v>
      </c>
      <c r="O40" s="190">
        <v>27</v>
      </c>
      <c r="P40" s="191">
        <v>26</v>
      </c>
      <c r="Q40" s="192">
        <v>2054.12</v>
      </c>
      <c r="R40" s="193">
        <v>1248.39</v>
      </c>
      <c r="S40" s="194">
        <v>316.02</v>
      </c>
      <c r="T40" s="192">
        <v>284.09</v>
      </c>
      <c r="U40" s="194">
        <v>207.73</v>
      </c>
      <c r="V40" s="192">
        <v>144.63</v>
      </c>
      <c r="W40" s="194">
        <v>1530.37</v>
      </c>
      <c r="X40" s="192">
        <v>819.67</v>
      </c>
      <c r="Y40" s="195">
        <v>0.242</v>
      </c>
      <c r="Z40" s="128"/>
    </row>
    <row r="41" spans="1:25" ht="13.5">
      <c r="A41" s="30" t="s">
        <v>115</v>
      </c>
      <c r="B41" s="30"/>
      <c r="C41" s="30"/>
      <c r="D41" s="30"/>
      <c r="E41" s="30"/>
      <c r="F41" s="30"/>
      <c r="G41" s="30"/>
      <c r="H41" s="123"/>
      <c r="I41" s="123"/>
      <c r="J41" s="181"/>
      <c r="K41" s="181"/>
      <c r="L41" s="73">
        <f t="shared" si="0"/>
        <v>35</v>
      </c>
      <c r="M41" s="79" t="s">
        <v>90</v>
      </c>
      <c r="N41" s="196">
        <v>611395</v>
      </c>
      <c r="O41" s="197">
        <v>0</v>
      </c>
      <c r="P41" s="198">
        <v>0</v>
      </c>
      <c r="Q41" s="199">
        <v>0</v>
      </c>
      <c r="R41" s="200">
        <v>0</v>
      </c>
      <c r="S41" s="197"/>
      <c r="T41" s="199"/>
      <c r="U41" s="201"/>
      <c r="V41" s="199"/>
      <c r="W41" s="201"/>
      <c r="X41" s="199"/>
      <c r="Y41" s="202">
        <v>0</v>
      </c>
    </row>
    <row r="42" spans="1:25" ht="13.5">
      <c r="A42" s="389" t="s">
        <v>142</v>
      </c>
      <c r="B42" s="389" t="s">
        <v>143</v>
      </c>
      <c r="C42" s="389"/>
      <c r="D42" s="389" t="s">
        <v>144</v>
      </c>
      <c r="E42" s="389" t="s">
        <v>145</v>
      </c>
      <c r="F42" s="389" t="s">
        <v>130</v>
      </c>
      <c r="G42" s="389" t="s">
        <v>146</v>
      </c>
      <c r="H42" s="389"/>
      <c r="I42" s="389" t="s">
        <v>147</v>
      </c>
      <c r="J42" s="389"/>
      <c r="K42" s="187"/>
      <c r="L42" s="62">
        <f t="shared" si="0"/>
        <v>36</v>
      </c>
      <c r="M42" s="80" t="s">
        <v>91</v>
      </c>
      <c r="N42" s="209">
        <v>414667</v>
      </c>
      <c r="O42" s="204">
        <v>2</v>
      </c>
      <c r="P42" s="205">
        <v>2</v>
      </c>
      <c r="Q42" s="203">
        <v>39</v>
      </c>
      <c r="R42" s="203">
        <v>22.5</v>
      </c>
      <c r="S42" s="207">
        <v>2</v>
      </c>
      <c r="T42" s="203">
        <v>2</v>
      </c>
      <c r="U42" s="207"/>
      <c r="V42" s="203"/>
      <c r="W42" s="207">
        <v>37</v>
      </c>
      <c r="X42" s="203">
        <v>20.5</v>
      </c>
      <c r="Y42" s="208">
        <v>0.009</v>
      </c>
    </row>
    <row r="43" spans="1:25" ht="13.5">
      <c r="A43" s="389"/>
      <c r="B43" s="389"/>
      <c r="C43" s="389"/>
      <c r="D43" s="389"/>
      <c r="E43" s="389"/>
      <c r="F43" s="389"/>
      <c r="G43" s="389"/>
      <c r="H43" s="389"/>
      <c r="I43" s="389"/>
      <c r="J43" s="389"/>
      <c r="K43" s="187"/>
      <c r="L43" s="65">
        <f t="shared" si="0"/>
        <v>37</v>
      </c>
      <c r="M43" s="78" t="s">
        <v>92</v>
      </c>
      <c r="N43" s="189">
        <v>186230</v>
      </c>
      <c r="O43" s="190">
        <v>4</v>
      </c>
      <c r="P43" s="191">
        <v>4</v>
      </c>
      <c r="Q43" s="192">
        <v>88.02</v>
      </c>
      <c r="R43" s="193">
        <v>83.53</v>
      </c>
      <c r="S43" s="194"/>
      <c r="T43" s="192"/>
      <c r="U43" s="194">
        <v>0.56</v>
      </c>
      <c r="V43" s="192">
        <v>0.05</v>
      </c>
      <c r="W43" s="194">
        <v>87.46</v>
      </c>
      <c r="X43" s="192">
        <v>83.48</v>
      </c>
      <c r="Y43" s="195">
        <v>0.047</v>
      </c>
    </row>
    <row r="44" spans="1:25" ht="13.5">
      <c r="A44" s="56" t="s">
        <v>116</v>
      </c>
      <c r="B44" s="424" t="s">
        <v>16</v>
      </c>
      <c r="C44" s="424"/>
      <c r="D44" s="395">
        <v>674</v>
      </c>
      <c r="E44" s="389" t="s">
        <v>17</v>
      </c>
      <c r="F44" s="425">
        <v>28487</v>
      </c>
      <c r="G44" s="392" t="s">
        <v>18</v>
      </c>
      <c r="H44" s="392"/>
      <c r="I44" s="392" t="s">
        <v>19</v>
      </c>
      <c r="J44" s="392"/>
      <c r="K44" s="185"/>
      <c r="L44" s="65">
        <f t="shared" si="0"/>
        <v>38</v>
      </c>
      <c r="M44" s="78" t="s">
        <v>93</v>
      </c>
      <c r="N44" s="189">
        <v>567818</v>
      </c>
      <c r="O44" s="190">
        <v>2</v>
      </c>
      <c r="P44" s="191">
        <v>2</v>
      </c>
      <c r="Q44" s="192">
        <v>1914.37</v>
      </c>
      <c r="R44" s="193">
        <v>453.03</v>
      </c>
      <c r="S44" s="194">
        <v>211.34</v>
      </c>
      <c r="T44" s="192">
        <v>50.74</v>
      </c>
      <c r="U44" s="194">
        <v>652.93</v>
      </c>
      <c r="V44" s="192">
        <v>126.45</v>
      </c>
      <c r="W44" s="194">
        <v>1050.1</v>
      </c>
      <c r="X44" s="192">
        <v>275.84</v>
      </c>
      <c r="Y44" s="195">
        <v>0.337</v>
      </c>
    </row>
    <row r="45" spans="1:25" ht="13.5">
      <c r="A45" s="57" t="s">
        <v>20</v>
      </c>
      <c r="B45" s="424"/>
      <c r="C45" s="424"/>
      <c r="D45" s="403"/>
      <c r="E45" s="389"/>
      <c r="F45" s="392"/>
      <c r="G45" s="392"/>
      <c r="H45" s="392"/>
      <c r="I45" s="392"/>
      <c r="J45" s="392"/>
      <c r="K45" s="185"/>
      <c r="L45" s="65">
        <f t="shared" si="0"/>
        <v>39</v>
      </c>
      <c r="M45" s="78" t="s">
        <v>94</v>
      </c>
      <c r="N45" s="189">
        <v>710516</v>
      </c>
      <c r="O45" s="190">
        <v>1</v>
      </c>
      <c r="P45" s="191">
        <v>1</v>
      </c>
      <c r="Q45" s="192">
        <v>4.7</v>
      </c>
      <c r="R45" s="193">
        <v>4.7</v>
      </c>
      <c r="S45" s="194"/>
      <c r="T45" s="192"/>
      <c r="U45" s="194"/>
      <c r="V45" s="192"/>
      <c r="W45" s="194">
        <v>4.7</v>
      </c>
      <c r="X45" s="192">
        <v>4.7</v>
      </c>
      <c r="Y45" s="195">
        <v>0.001</v>
      </c>
    </row>
    <row r="46" spans="1:25" ht="13.5">
      <c r="A46" s="46" t="s">
        <v>117</v>
      </c>
      <c r="B46" s="392" t="s">
        <v>21</v>
      </c>
      <c r="C46" s="392"/>
      <c r="D46" s="395">
        <v>14043</v>
      </c>
      <c r="E46" s="390" t="s">
        <v>105</v>
      </c>
      <c r="F46" s="425">
        <v>33795</v>
      </c>
      <c r="G46" s="392" t="s">
        <v>22</v>
      </c>
      <c r="H46" s="392"/>
      <c r="I46" s="392" t="s">
        <v>23</v>
      </c>
      <c r="J46" s="392"/>
      <c r="K46" s="185"/>
      <c r="L46" s="65">
        <f t="shared" si="0"/>
        <v>40</v>
      </c>
      <c r="M46" s="78" t="s">
        <v>95</v>
      </c>
      <c r="N46" s="196">
        <v>484514</v>
      </c>
      <c r="O46" s="190">
        <v>4</v>
      </c>
      <c r="P46" s="191">
        <v>4</v>
      </c>
      <c r="Q46" s="199">
        <v>134.11</v>
      </c>
      <c r="R46" s="192">
        <v>125.21</v>
      </c>
      <c r="S46" s="194"/>
      <c r="T46" s="192"/>
      <c r="U46" s="194">
        <v>41.41</v>
      </c>
      <c r="V46" s="192">
        <v>32.71</v>
      </c>
      <c r="W46" s="194">
        <v>92.7</v>
      </c>
      <c r="X46" s="192">
        <v>92.5</v>
      </c>
      <c r="Y46" s="195">
        <v>0.028</v>
      </c>
    </row>
    <row r="47" spans="1:25" ht="13.5">
      <c r="A47" s="427" t="s">
        <v>24</v>
      </c>
      <c r="B47" s="392"/>
      <c r="C47" s="392"/>
      <c r="D47" s="395"/>
      <c r="E47" s="390"/>
      <c r="F47" s="392"/>
      <c r="G47" s="392"/>
      <c r="H47" s="392"/>
      <c r="I47" s="392"/>
      <c r="J47" s="392"/>
      <c r="K47" s="185"/>
      <c r="L47" s="62">
        <f t="shared" si="0"/>
        <v>41</v>
      </c>
      <c r="M47" s="80" t="s">
        <v>96</v>
      </c>
      <c r="N47" s="189">
        <v>243965</v>
      </c>
      <c r="O47" s="204">
        <v>2</v>
      </c>
      <c r="P47" s="205">
        <v>2</v>
      </c>
      <c r="Q47" s="203">
        <v>243.93</v>
      </c>
      <c r="R47" s="206">
        <v>130.93</v>
      </c>
      <c r="S47" s="207"/>
      <c r="T47" s="203"/>
      <c r="U47" s="207">
        <v>139.82</v>
      </c>
      <c r="V47" s="203">
        <v>126.82</v>
      </c>
      <c r="W47" s="207">
        <v>104.11</v>
      </c>
      <c r="X47" s="203">
        <v>4.11</v>
      </c>
      <c r="Y47" s="208">
        <v>0.1</v>
      </c>
    </row>
    <row r="48" spans="1:25" ht="13.5">
      <c r="A48" s="427"/>
      <c r="B48" s="392"/>
      <c r="C48" s="392"/>
      <c r="D48" s="395"/>
      <c r="E48" s="390"/>
      <c r="F48" s="392"/>
      <c r="G48" s="392"/>
      <c r="H48" s="392"/>
      <c r="I48" s="392"/>
      <c r="J48" s="392"/>
      <c r="K48" s="185"/>
      <c r="L48" s="65">
        <f t="shared" si="0"/>
        <v>42</v>
      </c>
      <c r="M48" s="78" t="s">
        <v>97</v>
      </c>
      <c r="N48" s="189">
        <v>410533</v>
      </c>
      <c r="O48" s="190">
        <v>15</v>
      </c>
      <c r="P48" s="191">
        <v>6</v>
      </c>
      <c r="Q48" s="192">
        <v>733.12</v>
      </c>
      <c r="R48" s="193">
        <v>130.7</v>
      </c>
      <c r="S48" s="194">
        <v>26.1</v>
      </c>
      <c r="T48" s="192">
        <v>0.5</v>
      </c>
      <c r="U48" s="194">
        <v>374.57</v>
      </c>
      <c r="V48" s="192">
        <v>130.2</v>
      </c>
      <c r="W48" s="194">
        <v>332.45</v>
      </c>
      <c r="X48" s="192"/>
      <c r="Y48" s="195">
        <v>0.179</v>
      </c>
    </row>
    <row r="49" spans="1:25" ht="13.5">
      <c r="A49" s="426"/>
      <c r="B49" s="392"/>
      <c r="C49" s="392"/>
      <c r="D49" s="395"/>
      <c r="E49" s="390"/>
      <c r="F49" s="392"/>
      <c r="G49" s="392"/>
      <c r="H49" s="392"/>
      <c r="I49" s="392"/>
      <c r="J49" s="392"/>
      <c r="K49" s="185"/>
      <c r="L49" s="65">
        <f t="shared" si="0"/>
        <v>43</v>
      </c>
      <c r="M49" s="78" t="s">
        <v>98</v>
      </c>
      <c r="N49" s="189">
        <v>726777</v>
      </c>
      <c r="O49" s="190">
        <v>7</v>
      </c>
      <c r="P49" s="191">
        <v>7</v>
      </c>
      <c r="Q49" s="192">
        <v>182.01</v>
      </c>
      <c r="R49" s="193">
        <v>149.25</v>
      </c>
      <c r="S49" s="194">
        <v>48.65</v>
      </c>
      <c r="T49" s="192">
        <v>48.65</v>
      </c>
      <c r="U49" s="194">
        <v>120.18</v>
      </c>
      <c r="V49" s="192">
        <v>91.35</v>
      </c>
      <c r="W49" s="194">
        <v>13.18</v>
      </c>
      <c r="X49" s="192">
        <v>9.25</v>
      </c>
      <c r="Y49" s="195">
        <v>0.025</v>
      </c>
    </row>
    <row r="50" spans="1:25" ht="13.5">
      <c r="A50" s="46" t="s">
        <v>119</v>
      </c>
      <c r="B50" s="424" t="s">
        <v>225</v>
      </c>
      <c r="C50" s="424"/>
      <c r="D50" s="395">
        <v>1451</v>
      </c>
      <c r="E50" s="390" t="s">
        <v>105</v>
      </c>
      <c r="F50" s="425">
        <v>29727</v>
      </c>
      <c r="G50" s="392" t="s">
        <v>26</v>
      </c>
      <c r="H50" s="392"/>
      <c r="I50" s="392" t="s">
        <v>19</v>
      </c>
      <c r="J50" s="392"/>
      <c r="K50" s="185"/>
      <c r="L50" s="65">
        <f t="shared" si="0"/>
        <v>44</v>
      </c>
      <c r="M50" s="78" t="s">
        <v>99</v>
      </c>
      <c r="N50" s="189">
        <v>509954</v>
      </c>
      <c r="O50" s="190">
        <v>6</v>
      </c>
      <c r="P50" s="191">
        <v>6</v>
      </c>
      <c r="Q50" s="192">
        <v>16.16</v>
      </c>
      <c r="R50" s="193">
        <v>12.92</v>
      </c>
      <c r="S50" s="194"/>
      <c r="T50" s="192"/>
      <c r="U50" s="194">
        <v>3.9</v>
      </c>
      <c r="V50" s="192">
        <v>3.9</v>
      </c>
      <c r="W50" s="194">
        <v>12.26</v>
      </c>
      <c r="X50" s="192">
        <v>9.02</v>
      </c>
      <c r="Y50" s="195">
        <v>0.003</v>
      </c>
    </row>
    <row r="51" spans="1:25" ht="13.5">
      <c r="A51" s="426" t="s">
        <v>27</v>
      </c>
      <c r="B51" s="424"/>
      <c r="C51" s="424"/>
      <c r="D51" s="395"/>
      <c r="E51" s="390"/>
      <c r="F51" s="392"/>
      <c r="G51" s="392"/>
      <c r="H51" s="392"/>
      <c r="I51" s="392"/>
      <c r="J51" s="392"/>
      <c r="K51" s="185"/>
      <c r="L51" s="73">
        <f t="shared" si="0"/>
        <v>45</v>
      </c>
      <c r="M51" s="79" t="s">
        <v>100</v>
      </c>
      <c r="N51" s="196">
        <v>679469</v>
      </c>
      <c r="O51" s="197">
        <v>2</v>
      </c>
      <c r="P51" s="198">
        <v>2</v>
      </c>
      <c r="Q51" s="199">
        <v>183.97</v>
      </c>
      <c r="R51" s="200">
        <v>183.97</v>
      </c>
      <c r="S51" s="201">
        <v>183.97</v>
      </c>
      <c r="T51" s="199">
        <v>183.97</v>
      </c>
      <c r="U51" s="190"/>
      <c r="V51" s="199"/>
      <c r="W51" s="201"/>
      <c r="X51" s="199"/>
      <c r="Y51" s="202">
        <v>0.027</v>
      </c>
    </row>
    <row r="52" spans="1:25" ht="13.5">
      <c r="A52" s="424"/>
      <c r="B52" s="424"/>
      <c r="C52" s="424"/>
      <c r="D52" s="395"/>
      <c r="E52" s="390"/>
      <c r="F52" s="392"/>
      <c r="G52" s="392"/>
      <c r="H52" s="392"/>
      <c r="I52" s="392"/>
      <c r="J52" s="392"/>
      <c r="K52" s="185"/>
      <c r="L52" s="65">
        <f t="shared" si="0"/>
        <v>46</v>
      </c>
      <c r="M52" s="78" t="s">
        <v>101</v>
      </c>
      <c r="N52" s="189">
        <v>904445</v>
      </c>
      <c r="O52" s="190">
        <v>2</v>
      </c>
      <c r="P52" s="191">
        <v>1</v>
      </c>
      <c r="Q52" s="203">
        <v>229</v>
      </c>
      <c r="R52" s="192">
        <v>113</v>
      </c>
      <c r="S52" s="194">
        <v>113</v>
      </c>
      <c r="T52" s="192">
        <v>113</v>
      </c>
      <c r="U52" s="207">
        <v>116</v>
      </c>
      <c r="V52" s="192"/>
      <c r="W52" s="194"/>
      <c r="X52" s="192"/>
      <c r="Y52" s="195">
        <v>0.025</v>
      </c>
    </row>
    <row r="53" spans="1:25" ht="13.5">
      <c r="A53" s="58" t="s">
        <v>121</v>
      </c>
      <c r="B53" s="424" t="s">
        <v>267</v>
      </c>
      <c r="C53" s="424"/>
      <c r="D53" s="395">
        <v>1370</v>
      </c>
      <c r="E53" s="390" t="s">
        <v>105</v>
      </c>
      <c r="F53" s="425">
        <v>27531</v>
      </c>
      <c r="G53" s="392" t="s">
        <v>29</v>
      </c>
      <c r="H53" s="392"/>
      <c r="I53" s="392" t="s">
        <v>213</v>
      </c>
      <c r="J53" s="392"/>
      <c r="K53" s="185"/>
      <c r="L53" s="65">
        <f t="shared" si="0"/>
        <v>47</v>
      </c>
      <c r="M53" s="78" t="s">
        <v>102</v>
      </c>
      <c r="N53" s="189">
        <v>227615</v>
      </c>
      <c r="O53" s="190">
        <v>11</v>
      </c>
      <c r="P53" s="191">
        <v>7</v>
      </c>
      <c r="Q53" s="199">
        <v>950.79</v>
      </c>
      <c r="R53" s="192">
        <v>154.61</v>
      </c>
      <c r="S53" s="194">
        <v>2.3</v>
      </c>
      <c r="T53" s="192">
        <v>2.3</v>
      </c>
      <c r="U53" s="194">
        <v>948.49</v>
      </c>
      <c r="V53" s="192">
        <v>152.31</v>
      </c>
      <c r="W53" s="194"/>
      <c r="X53" s="192"/>
      <c r="Y53" s="195">
        <v>0.418</v>
      </c>
    </row>
    <row r="54" spans="1:25" ht="13.5">
      <c r="A54" s="426" t="s">
        <v>214</v>
      </c>
      <c r="B54" s="424"/>
      <c r="C54" s="424"/>
      <c r="D54" s="395"/>
      <c r="E54" s="390"/>
      <c r="F54" s="392"/>
      <c r="G54" s="392"/>
      <c r="H54" s="392"/>
      <c r="I54" s="392"/>
      <c r="J54" s="392"/>
      <c r="K54" s="185"/>
      <c r="L54" s="81" t="s">
        <v>103</v>
      </c>
      <c r="M54" s="82"/>
      <c r="N54" s="210">
        <v>1283385</v>
      </c>
      <c r="O54" s="211"/>
      <c r="P54" s="212"/>
      <c r="Q54" s="213"/>
      <c r="R54" s="214"/>
      <c r="S54" s="213"/>
      <c r="T54" s="214"/>
      <c r="U54" s="213"/>
      <c r="V54" s="214"/>
      <c r="W54" s="213"/>
      <c r="X54" s="214"/>
      <c r="Y54" s="215">
        <v>0</v>
      </c>
    </row>
    <row r="55" spans="1:25" ht="13.5">
      <c r="A55" s="424"/>
      <c r="B55" s="424"/>
      <c r="C55" s="424"/>
      <c r="D55" s="395"/>
      <c r="E55" s="390"/>
      <c r="F55" s="392"/>
      <c r="G55" s="392"/>
      <c r="H55" s="392"/>
      <c r="I55" s="392"/>
      <c r="J55" s="392"/>
      <c r="K55" s="185"/>
      <c r="L55" s="73"/>
      <c r="M55" s="79" t="s">
        <v>104</v>
      </c>
      <c r="N55" s="196">
        <v>37795010</v>
      </c>
      <c r="O55" s="197">
        <v>541</v>
      </c>
      <c r="P55" s="198">
        <v>324</v>
      </c>
      <c r="Q55" s="201">
        <v>77342.18</v>
      </c>
      <c r="R55" s="199">
        <v>25339.93</v>
      </c>
      <c r="S55" s="108">
        <v>23925.19</v>
      </c>
      <c r="T55" s="108">
        <v>14951.74</v>
      </c>
      <c r="U55" s="108">
        <v>25851.71</v>
      </c>
      <c r="V55" s="109">
        <v>6525.47</v>
      </c>
      <c r="W55" s="108">
        <v>27565.28</v>
      </c>
      <c r="X55" s="109">
        <v>3862.72</v>
      </c>
      <c r="Y55" s="202">
        <v>0.205</v>
      </c>
    </row>
    <row r="56" spans="1:25" ht="13.5">
      <c r="A56" s="46" t="s">
        <v>122</v>
      </c>
      <c r="B56" s="424" t="s">
        <v>152</v>
      </c>
      <c r="C56" s="424"/>
      <c r="D56" s="388">
        <v>545</v>
      </c>
      <c r="E56" s="390" t="s">
        <v>105</v>
      </c>
      <c r="F56" s="425">
        <v>29661</v>
      </c>
      <c r="G56" s="392" t="s">
        <v>215</v>
      </c>
      <c r="H56" s="392"/>
      <c r="I56" s="392" t="s">
        <v>216</v>
      </c>
      <c r="J56" s="392"/>
      <c r="K56" s="121"/>
      <c r="L56" s="1" t="s">
        <v>271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</row>
    <row r="57" spans="1:25" ht="13.5">
      <c r="A57" s="47" t="s">
        <v>217</v>
      </c>
      <c r="B57" s="424"/>
      <c r="C57" s="424"/>
      <c r="D57" s="388"/>
      <c r="E57" s="390"/>
      <c r="F57" s="392"/>
      <c r="G57" s="392"/>
      <c r="H57" s="392"/>
      <c r="I57" s="392"/>
      <c r="J57" s="392"/>
      <c r="K57" s="121"/>
      <c r="L57" s="135" t="s">
        <v>151</v>
      </c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</row>
    <row r="58" spans="1:25" ht="13.5">
      <c r="A58" s="58" t="s">
        <v>123</v>
      </c>
      <c r="B58" s="424" t="s">
        <v>226</v>
      </c>
      <c r="C58" s="424"/>
      <c r="D58" s="395">
        <v>2318</v>
      </c>
      <c r="E58" s="390" t="s">
        <v>105</v>
      </c>
      <c r="F58" s="425">
        <v>28487</v>
      </c>
      <c r="G58" s="392" t="s">
        <v>31</v>
      </c>
      <c r="H58" s="392"/>
      <c r="I58" s="392" t="s">
        <v>19</v>
      </c>
      <c r="J58" s="392"/>
      <c r="K58" s="121"/>
      <c r="L58" s="131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</row>
    <row r="59" spans="1:25" ht="13.5">
      <c r="A59" s="426" t="s">
        <v>32</v>
      </c>
      <c r="B59" s="424"/>
      <c r="C59" s="424"/>
      <c r="D59" s="395"/>
      <c r="E59" s="390"/>
      <c r="F59" s="392"/>
      <c r="G59" s="392"/>
      <c r="H59" s="392"/>
      <c r="I59" s="392"/>
      <c r="J59" s="392"/>
      <c r="K59" s="121"/>
      <c r="L59" s="131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</row>
    <row r="60" spans="1:25" ht="13.5">
      <c r="A60" s="424"/>
      <c r="B60" s="424"/>
      <c r="C60" s="424"/>
      <c r="D60" s="395"/>
      <c r="E60" s="390"/>
      <c r="F60" s="392"/>
      <c r="G60" s="392"/>
      <c r="H60" s="392"/>
      <c r="I60" s="392"/>
      <c r="J60" s="392"/>
      <c r="K60" s="121"/>
      <c r="L60" s="131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</row>
    <row r="61" spans="1:25" ht="13.5">
      <c r="A61" s="58"/>
      <c r="B61" s="392" t="s">
        <v>153</v>
      </c>
      <c r="C61" s="392"/>
      <c r="D61" s="395">
        <v>537</v>
      </c>
      <c r="E61" s="389" t="s">
        <v>33</v>
      </c>
      <c r="F61" s="425">
        <v>30041</v>
      </c>
      <c r="G61" s="392" t="s">
        <v>34</v>
      </c>
      <c r="H61" s="392"/>
      <c r="I61" s="392" t="s">
        <v>35</v>
      </c>
      <c r="J61" s="392"/>
      <c r="K61" s="121"/>
      <c r="L61" s="131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</row>
    <row r="62" spans="1:25" ht="13.5">
      <c r="A62" s="59" t="s">
        <v>227</v>
      </c>
      <c r="B62" s="392"/>
      <c r="C62" s="392"/>
      <c r="D62" s="395"/>
      <c r="E62" s="389"/>
      <c r="F62" s="392"/>
      <c r="G62" s="392"/>
      <c r="H62" s="392"/>
      <c r="I62" s="392"/>
      <c r="J62" s="392"/>
      <c r="K62" s="121"/>
      <c r="L62" s="131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</row>
    <row r="63" spans="1:25" ht="13.5">
      <c r="A63" s="60" t="s">
        <v>36</v>
      </c>
      <c r="B63" s="392"/>
      <c r="C63" s="392"/>
      <c r="D63" s="395"/>
      <c r="E63" s="389"/>
      <c r="F63" s="392"/>
      <c r="G63" s="392"/>
      <c r="H63" s="392"/>
      <c r="I63" s="392"/>
      <c r="J63" s="392"/>
      <c r="K63" s="121"/>
      <c r="L63" s="131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</row>
    <row r="64" spans="1:25" ht="13.5">
      <c r="A64" s="41"/>
      <c r="B64" s="392"/>
      <c r="C64" s="392"/>
      <c r="D64" s="395"/>
      <c r="E64" s="389"/>
      <c r="F64" s="392"/>
      <c r="G64" s="392"/>
      <c r="H64" s="392"/>
      <c r="I64" s="392"/>
      <c r="J64" s="392"/>
      <c r="K64" s="121"/>
      <c r="L64" s="131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</row>
    <row r="65" spans="1:25" ht="13.5">
      <c r="A65" s="61"/>
      <c r="B65" s="392"/>
      <c r="C65" s="392"/>
      <c r="D65" s="395"/>
      <c r="E65" s="389"/>
      <c r="F65" s="392"/>
      <c r="G65" s="392"/>
      <c r="H65" s="392"/>
      <c r="I65" s="392"/>
      <c r="J65" s="392"/>
      <c r="K65" s="121"/>
      <c r="L65" s="131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</row>
    <row r="66" spans="1:25" ht="13.5">
      <c r="A66" s="46" t="s">
        <v>125</v>
      </c>
      <c r="B66" s="424" t="s">
        <v>154</v>
      </c>
      <c r="C66" s="424"/>
      <c r="D66" s="388">
        <v>150</v>
      </c>
      <c r="E66" s="389" t="s">
        <v>17</v>
      </c>
      <c r="F66" s="425">
        <v>29301</v>
      </c>
      <c r="G66" s="392" t="s">
        <v>37</v>
      </c>
      <c r="H66" s="392"/>
      <c r="I66" s="392" t="s">
        <v>216</v>
      </c>
      <c r="J66" s="392"/>
      <c r="K66" s="121"/>
      <c r="L66" s="131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</row>
    <row r="67" spans="1:25" ht="13.5">
      <c r="A67" s="47" t="s">
        <v>38</v>
      </c>
      <c r="B67" s="424"/>
      <c r="C67" s="424"/>
      <c r="D67" s="388"/>
      <c r="E67" s="390"/>
      <c r="F67" s="392"/>
      <c r="G67" s="392"/>
      <c r="H67" s="392"/>
      <c r="I67" s="392"/>
      <c r="J67" s="392"/>
      <c r="K67" s="121"/>
      <c r="L67" s="131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</row>
    <row r="68" spans="1:25" ht="13.5">
      <c r="A68" s="46" t="s">
        <v>126</v>
      </c>
      <c r="B68" s="392" t="s">
        <v>228</v>
      </c>
      <c r="C68" s="392"/>
      <c r="D68" s="388">
        <v>377</v>
      </c>
      <c r="E68" s="390" t="s">
        <v>105</v>
      </c>
      <c r="F68" s="425">
        <v>27531</v>
      </c>
      <c r="G68" s="392" t="s">
        <v>39</v>
      </c>
      <c r="H68" s="392"/>
      <c r="I68" s="392" t="s">
        <v>127</v>
      </c>
      <c r="J68" s="392"/>
      <c r="K68" s="121"/>
      <c r="L68" s="131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</row>
    <row r="69" spans="1:25" ht="13.5">
      <c r="A69" s="47" t="s">
        <v>40</v>
      </c>
      <c r="B69" s="392"/>
      <c r="C69" s="392"/>
      <c r="D69" s="388"/>
      <c r="E69" s="390"/>
      <c r="F69" s="392"/>
      <c r="G69" s="392"/>
      <c r="H69" s="392"/>
      <c r="I69" s="392"/>
      <c r="J69" s="392"/>
      <c r="K69" s="121"/>
      <c r="L69" s="131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ht="13.5">
      <c r="A70" s="56" t="s">
        <v>128</v>
      </c>
      <c r="B70" s="424" t="s">
        <v>41</v>
      </c>
      <c r="C70" s="424"/>
      <c r="D70" s="388">
        <v>128</v>
      </c>
      <c r="E70" s="390" t="s">
        <v>42</v>
      </c>
      <c r="F70" s="425">
        <v>30495</v>
      </c>
      <c r="G70" s="392" t="s">
        <v>43</v>
      </c>
      <c r="H70" s="392"/>
      <c r="I70" s="392" t="s">
        <v>266</v>
      </c>
      <c r="J70" s="392"/>
      <c r="K70" s="121"/>
      <c r="L70" s="131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</row>
    <row r="71" spans="1:25" ht="13.5">
      <c r="A71" s="47" t="s">
        <v>45</v>
      </c>
      <c r="B71" s="424"/>
      <c r="C71" s="424"/>
      <c r="D71" s="388"/>
      <c r="E71" s="390"/>
      <c r="F71" s="392"/>
      <c r="G71" s="392"/>
      <c r="H71" s="392"/>
      <c r="I71" s="392"/>
      <c r="J71" s="392"/>
      <c r="K71" s="121"/>
      <c r="L71" s="131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</row>
    <row r="72" spans="1:25" ht="13.5">
      <c r="A72" s="50" t="s">
        <v>14</v>
      </c>
      <c r="B72" s="422" t="s">
        <v>46</v>
      </c>
      <c r="C72" s="422"/>
      <c r="D72" s="51">
        <v>21593</v>
      </c>
      <c r="E72" s="52"/>
      <c r="F72" s="134"/>
      <c r="G72" s="423"/>
      <c r="H72" s="423"/>
      <c r="I72" s="423"/>
      <c r="J72" s="423"/>
      <c r="K72" s="122"/>
      <c r="L72" s="131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</row>
    <row r="73" spans="1:25" ht="13.5">
      <c r="A73" s="1" t="s">
        <v>277</v>
      </c>
      <c r="L73" s="131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</row>
    <row r="74" spans="12:25" ht="13.5">
      <c r="L74" s="131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</row>
    <row r="75" spans="12:25" ht="13.5">
      <c r="L75" s="131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</row>
    <row r="76" spans="12:25" ht="13.5">
      <c r="L76" s="131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</row>
    <row r="77" spans="12:25" ht="13.5">
      <c r="L77" s="131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</row>
    <row r="78" spans="12:25" ht="13.5">
      <c r="L78" s="131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</row>
    <row r="79" spans="12:25" ht="13.5">
      <c r="L79" s="131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</row>
    <row r="80" spans="12:25" ht="13.5">
      <c r="L80" s="131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</row>
    <row r="81" spans="12:25" ht="13.5">
      <c r="L81" s="131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</row>
    <row r="82" spans="12:25" ht="13.5">
      <c r="L82" s="131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</row>
    <row r="83" spans="12:25" ht="13.5">
      <c r="L83" s="131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</row>
    <row r="84" spans="12:25" ht="13.5">
      <c r="L84" s="131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</row>
    <row r="85" spans="12:25" ht="13.5">
      <c r="L85" s="131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</row>
    <row r="86" spans="12:25" ht="13.5">
      <c r="L86" s="131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</row>
    <row r="87" spans="12:25" ht="13.5">
      <c r="L87" s="131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</row>
    <row r="88" spans="12:25" ht="13.5">
      <c r="L88" s="131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</row>
    <row r="89" spans="12:25" ht="13.5">
      <c r="L89" s="131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</row>
    <row r="90" spans="12:25" ht="13.5">
      <c r="L90" s="131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</row>
    <row r="91" spans="12:25" ht="13.5">
      <c r="L91" s="131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</row>
    <row r="92" spans="12:25" ht="13.5">
      <c r="L92" s="131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</row>
    <row r="93" spans="12:25" ht="13.5">
      <c r="L93" s="131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</row>
    <row r="94" spans="12:25" ht="13.5">
      <c r="L94" s="131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</row>
    <row r="95" spans="12:25" ht="13.5">
      <c r="L95" s="131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</row>
    <row r="96" spans="12:25" ht="13.5">
      <c r="L96" s="131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</row>
    <row r="97" spans="12:25" ht="13.5">
      <c r="L97" s="131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</row>
    <row r="98" spans="12:25" ht="13.5">
      <c r="L98" s="131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</row>
    <row r="99" spans="12:25" ht="13.5">
      <c r="L99" s="131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</row>
    <row r="100" spans="12:25" ht="13.5">
      <c r="L100" s="131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</row>
    <row r="101" spans="12:25" ht="13.5">
      <c r="L101" s="131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</row>
    <row r="102" spans="12:25" ht="13.5">
      <c r="L102" s="131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</row>
    <row r="103" spans="12:25" ht="13.5">
      <c r="L103" s="131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</row>
    <row r="104" spans="12:25" ht="13.5">
      <c r="L104" s="131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</row>
    <row r="105" spans="12:25" ht="13.5">
      <c r="L105" s="131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</row>
    <row r="106" spans="12:25" ht="13.5">
      <c r="L106" s="131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</row>
    <row r="107" spans="12:25" ht="13.5">
      <c r="L107" s="131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</row>
    <row r="108" spans="12:25" ht="13.5">
      <c r="L108" s="131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</row>
    <row r="109" spans="12:25" ht="13.5">
      <c r="L109" s="131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</row>
    <row r="110" spans="12:25" ht="13.5">
      <c r="L110" s="131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</row>
    <row r="111" spans="12:25" ht="13.5">
      <c r="L111" s="131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</row>
    <row r="112" spans="12:25" ht="13.5">
      <c r="L112" s="131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</row>
    <row r="113" spans="12:25" ht="13.5">
      <c r="L113" s="131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</row>
    <row r="114" spans="12:25" ht="13.5">
      <c r="L114" s="131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</row>
    <row r="115" spans="12:25" ht="13.5">
      <c r="L115" s="131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</row>
    <row r="116" spans="12:25" ht="13.5">
      <c r="L116" s="131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</row>
    <row r="117" spans="12:25" ht="13.5">
      <c r="L117" s="131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</row>
    <row r="118" spans="12:25" ht="13.5">
      <c r="L118" s="131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</row>
    <row r="119" spans="12:25" ht="13.5">
      <c r="L119" s="131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</row>
    <row r="120" spans="12:25" ht="13.5">
      <c r="L120" s="131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</row>
    <row r="121" spans="12:25" ht="13.5">
      <c r="L121" s="131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</row>
    <row r="122" spans="12:25" ht="13.5">
      <c r="L122" s="131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</row>
    <row r="123" spans="12:25" ht="13.5">
      <c r="L123" s="131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</row>
    <row r="124" spans="12:25" ht="13.5">
      <c r="L124" s="131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</row>
    <row r="125" spans="12:25" ht="13.5">
      <c r="L125" s="131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</row>
    <row r="126" spans="12:25" ht="13.5">
      <c r="L126" s="131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</row>
    <row r="127" spans="12:25" ht="13.5">
      <c r="L127" s="131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</row>
    <row r="128" spans="12:25" ht="13.5">
      <c r="L128" s="131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</row>
    <row r="129" spans="12:25" ht="13.5">
      <c r="L129" s="131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</row>
    <row r="130" spans="12:25" ht="13.5">
      <c r="L130" s="131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</row>
    <row r="131" spans="12:25" ht="13.5">
      <c r="L131" s="131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</row>
    <row r="132" spans="12:25" ht="13.5">
      <c r="L132" s="131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</row>
    <row r="133" spans="12:25" ht="13.5">
      <c r="L133" s="131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</row>
    <row r="134" spans="12:25" ht="13.5">
      <c r="L134" s="131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</row>
    <row r="135" spans="12:25" ht="13.5">
      <c r="L135" s="131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</row>
    <row r="136" spans="12:25" ht="13.5">
      <c r="L136" s="131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</row>
    <row r="137" spans="12:25" ht="13.5">
      <c r="L137" s="131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</row>
    <row r="138" spans="12:25" ht="13.5">
      <c r="L138" s="131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</row>
    <row r="139" spans="12:25" ht="13.5">
      <c r="L139" s="131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</row>
    <row r="140" spans="12:25" ht="13.5">
      <c r="L140" s="131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</row>
    <row r="141" spans="12:25" ht="13.5">
      <c r="L141" s="131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</row>
  </sheetData>
  <sheetProtection/>
  <mergeCells count="128">
    <mergeCell ref="B72:C72"/>
    <mergeCell ref="G72:H72"/>
    <mergeCell ref="I72:J72"/>
    <mergeCell ref="B70:C71"/>
    <mergeCell ref="D70:D71"/>
    <mergeCell ref="E70:E71"/>
    <mergeCell ref="F70:F71"/>
    <mergeCell ref="G70:H71"/>
    <mergeCell ref="I70:J71"/>
    <mergeCell ref="B68:C69"/>
    <mergeCell ref="D68:D69"/>
    <mergeCell ref="E68:E69"/>
    <mergeCell ref="F68:F69"/>
    <mergeCell ref="G68:H69"/>
    <mergeCell ref="I68:J69"/>
    <mergeCell ref="I61:J65"/>
    <mergeCell ref="B66:C67"/>
    <mergeCell ref="D66:D67"/>
    <mergeCell ref="E66:E67"/>
    <mergeCell ref="F66:F67"/>
    <mergeCell ref="G66:H67"/>
    <mergeCell ref="I66:J67"/>
    <mergeCell ref="F61:F65"/>
    <mergeCell ref="A59:A60"/>
    <mergeCell ref="B61:C65"/>
    <mergeCell ref="D61:D65"/>
    <mergeCell ref="E61:E65"/>
    <mergeCell ref="G61:H65"/>
    <mergeCell ref="B58:C60"/>
    <mergeCell ref="D58:D60"/>
    <mergeCell ref="E58:E60"/>
    <mergeCell ref="F58:F60"/>
    <mergeCell ref="G58:H60"/>
    <mergeCell ref="I58:J60"/>
    <mergeCell ref="B56:C57"/>
    <mergeCell ref="D56:D57"/>
    <mergeCell ref="E56:E57"/>
    <mergeCell ref="F56:F57"/>
    <mergeCell ref="G56:H57"/>
    <mergeCell ref="I56:J57"/>
    <mergeCell ref="G53:H55"/>
    <mergeCell ref="I53:J55"/>
    <mergeCell ref="A54:A55"/>
    <mergeCell ref="F50:F52"/>
    <mergeCell ref="B53:C55"/>
    <mergeCell ref="D53:D55"/>
    <mergeCell ref="E53:E55"/>
    <mergeCell ref="F53:F55"/>
    <mergeCell ref="A47:A49"/>
    <mergeCell ref="B50:C52"/>
    <mergeCell ref="D50:D52"/>
    <mergeCell ref="E50:E52"/>
    <mergeCell ref="A51:A52"/>
    <mergeCell ref="B46:C49"/>
    <mergeCell ref="D46:D49"/>
    <mergeCell ref="E46:E49"/>
    <mergeCell ref="F46:F49"/>
    <mergeCell ref="G44:H45"/>
    <mergeCell ref="I44:J45"/>
    <mergeCell ref="E42:E43"/>
    <mergeCell ref="G50:H52"/>
    <mergeCell ref="G46:H49"/>
    <mergeCell ref="I50:J52"/>
    <mergeCell ref="F42:F43"/>
    <mergeCell ref="A42:A43"/>
    <mergeCell ref="B42:C43"/>
    <mergeCell ref="D42:D43"/>
    <mergeCell ref="I46:J49"/>
    <mergeCell ref="G42:H43"/>
    <mergeCell ref="I42:J43"/>
    <mergeCell ref="B44:C45"/>
    <mergeCell ref="D44:D45"/>
    <mergeCell ref="E44:E45"/>
    <mergeCell ref="F44:F45"/>
    <mergeCell ref="B31:C34"/>
    <mergeCell ref="D31:D34"/>
    <mergeCell ref="E31:E34"/>
    <mergeCell ref="F31:F34"/>
    <mergeCell ref="B35:C35"/>
    <mergeCell ref="B29:C30"/>
    <mergeCell ref="D29:D30"/>
    <mergeCell ref="E29:E30"/>
    <mergeCell ref="F29:F30"/>
    <mergeCell ref="J25:J26"/>
    <mergeCell ref="E27:E28"/>
    <mergeCell ref="F27:F28"/>
    <mergeCell ref="G31:I34"/>
    <mergeCell ref="J31:J34"/>
    <mergeCell ref="G29:I30"/>
    <mergeCell ref="J29:J30"/>
    <mergeCell ref="G27:I28"/>
    <mergeCell ref="J27:J28"/>
    <mergeCell ref="F23:F24"/>
    <mergeCell ref="B25:C26"/>
    <mergeCell ref="D25:D26"/>
    <mergeCell ref="E25:E26"/>
    <mergeCell ref="F25:F26"/>
    <mergeCell ref="G25:I26"/>
    <mergeCell ref="U5:V5"/>
    <mergeCell ref="B27:C28"/>
    <mergeCell ref="D27:D28"/>
    <mergeCell ref="G23:I24"/>
    <mergeCell ref="J23:J24"/>
    <mergeCell ref="F21:F22"/>
    <mergeCell ref="G21:I22"/>
    <mergeCell ref="B23:C24"/>
    <mergeCell ref="D23:D24"/>
    <mergeCell ref="E23:E24"/>
    <mergeCell ref="U4:V4"/>
    <mergeCell ref="W5:X5"/>
    <mergeCell ref="A21:A22"/>
    <mergeCell ref="B21:C22"/>
    <mergeCell ref="D21:D22"/>
    <mergeCell ref="E21:E22"/>
    <mergeCell ref="J21:J22"/>
    <mergeCell ref="L5:M5"/>
    <mergeCell ref="Q5:R5"/>
    <mergeCell ref="S5:T5"/>
    <mergeCell ref="W4:X4"/>
    <mergeCell ref="B3:C4"/>
    <mergeCell ref="D3:G3"/>
    <mergeCell ref="H3:I4"/>
    <mergeCell ref="O3:P3"/>
    <mergeCell ref="Q3:R3"/>
    <mergeCell ref="S3:X3"/>
    <mergeCell ref="F4:G4"/>
    <mergeCell ref="O4:P4"/>
    <mergeCell ref="S4:T4"/>
  </mergeCells>
  <printOptions/>
  <pageMargins left="0.1968503937007874" right="0.1968503937007874" top="0.3937007874015748" bottom="0.3937007874015748" header="0.1968503937007874" footer="0.1968503937007874"/>
  <pageSetup horizontalDpi="600" verticalDpi="600" orientation="portrait" paperSize="9" scale="75"/>
  <headerFooter alignWithMargins="0">
    <oddHeader>&amp;L環境統計集　平成&amp;A年版</oddHeader>
    <oddFooter>&amp;C&amp;P/&amp;N</oddFooter>
  </headerFooter>
  <colBreaks count="1" manualBreakCount="1">
    <brk id="10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Z141"/>
  <sheetViews>
    <sheetView defaultGridColor="0" zoomScaleSheetLayoutView="100" zoomScalePageLayoutView="0" colorId="22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125" defaultRowHeight="13.5"/>
  <cols>
    <col min="1" max="1" width="25.625" style="1" customWidth="1"/>
    <col min="2" max="2" width="9.625" style="1" customWidth="1"/>
    <col min="3" max="3" width="14.125" style="1" customWidth="1"/>
    <col min="4" max="4" width="8.625" style="1" customWidth="1"/>
    <col min="5" max="6" width="10.625" style="1" customWidth="1"/>
    <col min="7" max="7" width="11.625" style="1" customWidth="1"/>
    <col min="8" max="8" width="9.625" style="1" customWidth="1"/>
    <col min="9" max="9" width="11.625" style="1" customWidth="1"/>
    <col min="10" max="10" width="19.625" style="1" customWidth="1"/>
    <col min="11" max="11" width="3.00390625" style="1" customWidth="1"/>
    <col min="12" max="12" width="4.375" style="188" customWidth="1"/>
    <col min="13" max="13" width="8.50390625" style="188" customWidth="1"/>
    <col min="14" max="14" width="11.625" style="188" customWidth="1"/>
    <col min="15" max="15" width="5.50390625" style="188" customWidth="1"/>
    <col min="16" max="16" width="7.875" style="188" customWidth="1"/>
    <col min="17" max="17" width="10.625" style="188" customWidth="1"/>
    <col min="18" max="18" width="10.50390625" style="188" customWidth="1"/>
    <col min="19" max="20" width="10.625" style="188" customWidth="1"/>
    <col min="21" max="22" width="10.125" style="188" customWidth="1"/>
    <col min="23" max="23" width="10.625" style="188" customWidth="1"/>
    <col min="24" max="24" width="9.625" style="188" customWidth="1"/>
    <col min="25" max="25" width="8.125" style="188" customWidth="1"/>
    <col min="26" max="26" width="8.625" style="1" customWidth="1"/>
    <col min="27" max="16384" width="8.125" style="1" customWidth="1"/>
  </cols>
  <sheetData>
    <row r="1" spans="1:25" ht="13.5">
      <c r="A1" s="1" t="s">
        <v>149</v>
      </c>
      <c r="K1" s="123"/>
      <c r="L1" s="188" t="s">
        <v>159</v>
      </c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7"/>
    </row>
    <row r="2" spans="1:25" s="128" customFormat="1" ht="15" customHeight="1">
      <c r="A2" s="2" t="s">
        <v>237</v>
      </c>
      <c r="B2" s="1"/>
      <c r="C2" s="1"/>
      <c r="D2" s="1"/>
      <c r="E2" s="1"/>
      <c r="F2" s="1"/>
      <c r="G2" s="1"/>
      <c r="H2" s="1"/>
      <c r="I2" s="1"/>
      <c r="J2" s="3" t="s">
        <v>261</v>
      </c>
      <c r="K2" s="124"/>
      <c r="L2" s="125" t="s">
        <v>47</v>
      </c>
      <c r="M2" s="78"/>
      <c r="N2" s="78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27" t="s">
        <v>263</v>
      </c>
    </row>
    <row r="3" spans="1:25" s="129" customFormat="1" ht="14.25" customHeight="1">
      <c r="A3" s="36"/>
      <c r="B3" s="436" t="s">
        <v>131</v>
      </c>
      <c r="C3" s="437"/>
      <c r="D3" s="440" t="s">
        <v>229</v>
      </c>
      <c r="E3" s="441"/>
      <c r="F3" s="441"/>
      <c r="G3" s="442"/>
      <c r="H3" s="436" t="s">
        <v>230</v>
      </c>
      <c r="I3" s="437"/>
      <c r="J3" s="36"/>
      <c r="K3" s="179"/>
      <c r="L3" s="62"/>
      <c r="M3" s="63"/>
      <c r="N3" s="64"/>
      <c r="O3" s="430" t="s">
        <v>256</v>
      </c>
      <c r="P3" s="431"/>
      <c r="Q3" s="434" t="s">
        <v>257</v>
      </c>
      <c r="R3" s="435"/>
      <c r="S3" s="430" t="s">
        <v>258</v>
      </c>
      <c r="T3" s="443"/>
      <c r="U3" s="443"/>
      <c r="V3" s="443"/>
      <c r="W3" s="443"/>
      <c r="X3" s="431"/>
      <c r="Y3" s="64"/>
    </row>
    <row r="4" spans="1:25" s="129" customFormat="1" ht="14.25" customHeight="1">
      <c r="A4" s="33" t="s">
        <v>132</v>
      </c>
      <c r="B4" s="438"/>
      <c r="C4" s="439"/>
      <c r="D4" s="31"/>
      <c r="E4" s="32"/>
      <c r="F4" s="444" t="s">
        <v>150</v>
      </c>
      <c r="G4" s="445"/>
      <c r="H4" s="438"/>
      <c r="I4" s="439"/>
      <c r="J4" s="37" t="s">
        <v>133</v>
      </c>
      <c r="K4" s="180"/>
      <c r="L4" s="65"/>
      <c r="M4" s="66"/>
      <c r="N4" s="67"/>
      <c r="O4" s="434" t="s">
        <v>164</v>
      </c>
      <c r="P4" s="435"/>
      <c r="Q4" s="68"/>
      <c r="R4" s="69"/>
      <c r="S4" s="430" t="s">
        <v>165</v>
      </c>
      <c r="T4" s="431"/>
      <c r="U4" s="430" t="s">
        <v>166</v>
      </c>
      <c r="V4" s="431"/>
      <c r="W4" s="430" t="s">
        <v>167</v>
      </c>
      <c r="X4" s="431"/>
      <c r="Y4" s="70" t="s">
        <v>48</v>
      </c>
    </row>
    <row r="5" spans="1:25" s="129" customFormat="1" ht="14.25" customHeight="1">
      <c r="A5" s="38"/>
      <c r="B5" s="33" t="s">
        <v>134</v>
      </c>
      <c r="C5" s="34" t="s">
        <v>168</v>
      </c>
      <c r="D5" s="34" t="s">
        <v>134</v>
      </c>
      <c r="E5" s="34" t="s">
        <v>168</v>
      </c>
      <c r="F5" s="34" t="s">
        <v>134</v>
      </c>
      <c r="G5" s="35" t="s">
        <v>168</v>
      </c>
      <c r="H5" s="33" t="s">
        <v>134</v>
      </c>
      <c r="I5" s="34" t="s">
        <v>168</v>
      </c>
      <c r="J5" s="39"/>
      <c r="K5" s="179"/>
      <c r="L5" s="432" t="s">
        <v>49</v>
      </c>
      <c r="M5" s="433"/>
      <c r="N5" s="70" t="s">
        <v>50</v>
      </c>
      <c r="O5" s="71"/>
      <c r="P5" s="72" t="s">
        <v>51</v>
      </c>
      <c r="Q5" s="434" t="s">
        <v>169</v>
      </c>
      <c r="R5" s="435"/>
      <c r="S5" s="434" t="s">
        <v>169</v>
      </c>
      <c r="T5" s="435"/>
      <c r="U5" s="434" t="s">
        <v>169</v>
      </c>
      <c r="V5" s="435"/>
      <c r="W5" s="434" t="s">
        <v>169</v>
      </c>
      <c r="X5" s="435"/>
      <c r="Y5" s="70" t="s">
        <v>52</v>
      </c>
    </row>
    <row r="6" spans="1:25" s="128" customFormat="1" ht="14.25" customHeight="1">
      <c r="A6" s="40"/>
      <c r="B6" s="4"/>
      <c r="C6" s="5"/>
      <c r="D6" s="5"/>
      <c r="E6" s="5"/>
      <c r="F6" s="5"/>
      <c r="G6" s="5"/>
      <c r="H6" s="5"/>
      <c r="I6" s="5"/>
      <c r="J6" s="40" t="s">
        <v>135</v>
      </c>
      <c r="K6" s="181"/>
      <c r="L6" s="73"/>
      <c r="M6" s="74"/>
      <c r="N6" s="75" t="s">
        <v>53</v>
      </c>
      <c r="O6" s="68"/>
      <c r="P6" s="75" t="s">
        <v>170</v>
      </c>
      <c r="Q6" s="73" t="s">
        <v>54</v>
      </c>
      <c r="R6" s="76" t="s">
        <v>55</v>
      </c>
      <c r="S6" s="68"/>
      <c r="T6" s="76" t="s">
        <v>55</v>
      </c>
      <c r="U6" s="68"/>
      <c r="V6" s="76" t="s">
        <v>55</v>
      </c>
      <c r="W6" s="68"/>
      <c r="X6" s="76" t="s">
        <v>55</v>
      </c>
      <c r="Y6" s="77"/>
    </row>
    <row r="7" spans="1:25" s="128" customFormat="1" ht="14.25" customHeight="1">
      <c r="A7" s="164" t="s">
        <v>171</v>
      </c>
      <c r="B7" s="10">
        <v>5</v>
      </c>
      <c r="C7" s="165">
        <v>5631</v>
      </c>
      <c r="D7" s="10"/>
      <c r="E7" s="165"/>
      <c r="F7" s="166"/>
      <c r="G7" s="167"/>
      <c r="H7" s="10"/>
      <c r="I7" s="11"/>
      <c r="J7" s="41" t="s">
        <v>136</v>
      </c>
      <c r="K7" s="181"/>
      <c r="L7" s="65">
        <v>1</v>
      </c>
      <c r="M7" s="78" t="s">
        <v>56</v>
      </c>
      <c r="N7" s="189">
        <v>8345675</v>
      </c>
      <c r="O7" s="190">
        <v>7</v>
      </c>
      <c r="P7" s="191">
        <v>7</v>
      </c>
      <c r="Q7" s="192">
        <v>5957.83</v>
      </c>
      <c r="R7" s="193">
        <v>3033.47</v>
      </c>
      <c r="S7" s="194">
        <v>260.74</v>
      </c>
      <c r="T7" s="192">
        <v>82.92</v>
      </c>
      <c r="U7" s="194">
        <v>5247.31</v>
      </c>
      <c r="V7" s="192">
        <v>2889.12</v>
      </c>
      <c r="W7" s="194">
        <v>449.78</v>
      </c>
      <c r="X7" s="192">
        <v>61.43</v>
      </c>
      <c r="Y7" s="195">
        <v>0.071</v>
      </c>
    </row>
    <row r="8" spans="1:25" s="128" customFormat="1" ht="14.25" customHeight="1">
      <c r="A8" s="17"/>
      <c r="B8" s="45"/>
      <c r="C8" s="168"/>
      <c r="D8" s="17"/>
      <c r="E8" s="168"/>
      <c r="F8" s="169"/>
      <c r="G8" s="170"/>
      <c r="H8" s="17"/>
      <c r="I8" s="18"/>
      <c r="J8" s="42" t="s">
        <v>137</v>
      </c>
      <c r="K8" s="181"/>
      <c r="L8" s="65">
        <f aca="true" t="shared" si="0" ref="L8:L53">1+L7</f>
        <v>2</v>
      </c>
      <c r="M8" s="78" t="s">
        <v>57</v>
      </c>
      <c r="N8" s="189">
        <v>964421</v>
      </c>
      <c r="O8" s="190">
        <v>9</v>
      </c>
      <c r="P8" s="191">
        <v>9</v>
      </c>
      <c r="Q8" s="192">
        <v>1230.17</v>
      </c>
      <c r="R8" s="193">
        <v>1083.09</v>
      </c>
      <c r="S8" s="194">
        <v>1190.99</v>
      </c>
      <c r="T8" s="192">
        <v>1054.27</v>
      </c>
      <c r="U8" s="194">
        <v>22.1</v>
      </c>
      <c r="V8" s="192">
        <v>22.1</v>
      </c>
      <c r="W8" s="194">
        <v>17.08</v>
      </c>
      <c r="X8" s="192">
        <v>6.72</v>
      </c>
      <c r="Y8" s="195">
        <v>0.128</v>
      </c>
    </row>
    <row r="9" spans="1:25" s="128" customFormat="1" ht="14.25" customHeight="1">
      <c r="A9" s="4"/>
      <c r="B9" s="5"/>
      <c r="C9" s="171"/>
      <c r="D9" s="4"/>
      <c r="E9" s="171"/>
      <c r="F9" s="4"/>
      <c r="G9" s="172"/>
      <c r="H9" s="4"/>
      <c r="I9" s="23"/>
      <c r="J9" s="40"/>
      <c r="K9" s="181"/>
      <c r="L9" s="65">
        <f t="shared" si="0"/>
        <v>3</v>
      </c>
      <c r="M9" s="78" t="s">
        <v>58</v>
      </c>
      <c r="N9" s="189">
        <v>1527889</v>
      </c>
      <c r="O9" s="190">
        <v>12</v>
      </c>
      <c r="P9" s="191">
        <v>8</v>
      </c>
      <c r="Q9" s="192">
        <v>2135.45</v>
      </c>
      <c r="R9" s="193">
        <v>434.26</v>
      </c>
      <c r="S9" s="194">
        <v>465.35</v>
      </c>
      <c r="T9" s="192">
        <v>242.36</v>
      </c>
      <c r="U9" s="194">
        <v>429</v>
      </c>
      <c r="V9" s="192">
        <v>100.55</v>
      </c>
      <c r="W9" s="194">
        <v>1241.1</v>
      </c>
      <c r="X9" s="192">
        <v>91.35</v>
      </c>
      <c r="Y9" s="195">
        <v>0.14</v>
      </c>
    </row>
    <row r="10" spans="1:25" s="128" customFormat="1" ht="14.25" customHeight="1">
      <c r="A10" s="164" t="s">
        <v>138</v>
      </c>
      <c r="B10" s="10">
        <v>10</v>
      </c>
      <c r="C10" s="165">
        <v>21593</v>
      </c>
      <c r="D10" s="10">
        <v>9</v>
      </c>
      <c r="E10" s="165">
        <v>17266</v>
      </c>
      <c r="F10" s="10">
        <v>7</v>
      </c>
      <c r="G10" s="165">
        <v>14868</v>
      </c>
      <c r="H10" s="10">
        <v>1</v>
      </c>
      <c r="I10" s="24">
        <v>128</v>
      </c>
      <c r="J10" s="41" t="s">
        <v>135</v>
      </c>
      <c r="K10" s="181"/>
      <c r="L10" s="65">
        <f t="shared" si="0"/>
        <v>4</v>
      </c>
      <c r="M10" s="78" t="s">
        <v>59</v>
      </c>
      <c r="N10" s="189">
        <v>686210</v>
      </c>
      <c r="O10" s="190">
        <v>14</v>
      </c>
      <c r="P10" s="191">
        <v>8</v>
      </c>
      <c r="Q10" s="192">
        <v>7817.32</v>
      </c>
      <c r="R10" s="193">
        <v>764.89</v>
      </c>
      <c r="S10" s="194">
        <v>2672.09</v>
      </c>
      <c r="T10" s="192">
        <v>340.59</v>
      </c>
      <c r="U10" s="194">
        <v>1422.79</v>
      </c>
      <c r="V10" s="192">
        <v>163.62</v>
      </c>
      <c r="W10" s="194">
        <v>3722.44</v>
      </c>
      <c r="X10" s="192">
        <v>260.68</v>
      </c>
      <c r="Y10" s="195">
        <v>1.139</v>
      </c>
    </row>
    <row r="11" spans="1:25" s="128" customFormat="1" ht="14.25" customHeight="1">
      <c r="A11" s="17"/>
      <c r="B11" s="45"/>
      <c r="C11" s="168"/>
      <c r="D11" s="17"/>
      <c r="E11" s="168"/>
      <c r="F11" s="17"/>
      <c r="G11" s="168"/>
      <c r="H11" s="17"/>
      <c r="I11" s="18"/>
      <c r="J11" s="42"/>
      <c r="K11" s="181"/>
      <c r="L11" s="73">
        <f t="shared" si="0"/>
        <v>5</v>
      </c>
      <c r="M11" s="79" t="s">
        <v>60</v>
      </c>
      <c r="N11" s="196">
        <v>1163625</v>
      </c>
      <c r="O11" s="197">
        <v>17</v>
      </c>
      <c r="P11" s="198">
        <v>12</v>
      </c>
      <c r="Q11" s="199">
        <v>818.59</v>
      </c>
      <c r="R11" s="200">
        <v>405.61</v>
      </c>
      <c r="S11" s="201">
        <v>280.79</v>
      </c>
      <c r="T11" s="199">
        <v>279.99</v>
      </c>
      <c r="U11" s="201">
        <v>333.72</v>
      </c>
      <c r="V11" s="199">
        <v>95.04</v>
      </c>
      <c r="W11" s="201">
        <v>204.08</v>
      </c>
      <c r="X11" s="199">
        <v>30.58</v>
      </c>
      <c r="Y11" s="202">
        <v>0.07</v>
      </c>
    </row>
    <row r="12" spans="1:25" s="128" customFormat="1" ht="14.25" customHeight="1">
      <c r="A12" s="173"/>
      <c r="B12" s="4"/>
      <c r="C12" s="171"/>
      <c r="D12" s="4"/>
      <c r="E12" s="171"/>
      <c r="F12" s="4"/>
      <c r="G12" s="171"/>
      <c r="H12" s="4"/>
      <c r="I12" s="23"/>
      <c r="J12" s="40"/>
      <c r="K12" s="181"/>
      <c r="L12" s="65">
        <f t="shared" si="0"/>
        <v>6</v>
      </c>
      <c r="M12" s="78" t="s">
        <v>61</v>
      </c>
      <c r="N12" s="189">
        <v>665211</v>
      </c>
      <c r="O12" s="190">
        <v>5</v>
      </c>
      <c r="P12" s="191">
        <v>5</v>
      </c>
      <c r="Q12" s="203">
        <v>5105.96</v>
      </c>
      <c r="R12" s="192">
        <v>2181.75</v>
      </c>
      <c r="S12" s="194">
        <v>4372.74</v>
      </c>
      <c r="T12" s="192">
        <v>2172.12</v>
      </c>
      <c r="U12" s="194">
        <v>0.73</v>
      </c>
      <c r="V12" s="192">
        <v>0.73</v>
      </c>
      <c r="W12" s="194">
        <v>732.49</v>
      </c>
      <c r="X12" s="192">
        <v>8.9</v>
      </c>
      <c r="Y12" s="195">
        <v>0.768</v>
      </c>
    </row>
    <row r="13" spans="1:25" s="128" customFormat="1" ht="14.25" customHeight="1">
      <c r="A13" s="164" t="s">
        <v>265</v>
      </c>
      <c r="B13" s="174">
        <v>538</v>
      </c>
      <c r="C13" s="175">
        <v>76555.6</v>
      </c>
      <c r="D13" s="174">
        <v>320</v>
      </c>
      <c r="E13" s="175">
        <v>25325.55</v>
      </c>
      <c r="F13" s="174">
        <v>106</v>
      </c>
      <c r="G13" s="175">
        <v>2713.18</v>
      </c>
      <c r="H13" s="10"/>
      <c r="I13" s="11"/>
      <c r="J13" s="41"/>
      <c r="K13" s="181"/>
      <c r="L13" s="65">
        <f t="shared" si="0"/>
        <v>7</v>
      </c>
      <c r="M13" s="78" t="s">
        <v>62</v>
      </c>
      <c r="N13" s="189">
        <v>1378275</v>
      </c>
      <c r="O13" s="190">
        <v>47</v>
      </c>
      <c r="P13" s="191">
        <v>31</v>
      </c>
      <c r="Q13" s="192">
        <v>4867.41</v>
      </c>
      <c r="R13" s="193">
        <v>1693.42</v>
      </c>
      <c r="S13" s="194">
        <v>2189.97</v>
      </c>
      <c r="T13" s="192">
        <v>1239.16</v>
      </c>
      <c r="U13" s="194">
        <v>1225.89</v>
      </c>
      <c r="V13" s="192">
        <v>204.09</v>
      </c>
      <c r="W13" s="194">
        <v>1451.55</v>
      </c>
      <c r="X13" s="192">
        <v>250.17</v>
      </c>
      <c r="Y13" s="195">
        <v>0.353</v>
      </c>
    </row>
    <row r="14" spans="1:25" s="128" customFormat="1" ht="14.25" customHeight="1">
      <c r="A14" s="170"/>
      <c r="B14" s="45"/>
      <c r="C14" s="168"/>
      <c r="D14" s="17"/>
      <c r="E14" s="168"/>
      <c r="F14" s="17"/>
      <c r="G14" s="168"/>
      <c r="H14" s="17"/>
      <c r="I14" s="18"/>
      <c r="J14" s="42"/>
      <c r="K14" s="181"/>
      <c r="L14" s="65">
        <f t="shared" si="0"/>
        <v>8</v>
      </c>
      <c r="M14" s="78" t="s">
        <v>63</v>
      </c>
      <c r="N14" s="189">
        <v>609569</v>
      </c>
      <c r="O14" s="190">
        <v>34</v>
      </c>
      <c r="P14" s="191">
        <v>15</v>
      </c>
      <c r="Q14" s="192">
        <v>645.21</v>
      </c>
      <c r="R14" s="193">
        <v>82.19</v>
      </c>
      <c r="S14" s="194">
        <v>133.1</v>
      </c>
      <c r="T14" s="192">
        <v>63.23</v>
      </c>
      <c r="U14" s="194">
        <v>69.37</v>
      </c>
      <c r="V14" s="192"/>
      <c r="W14" s="194">
        <v>442.74</v>
      </c>
      <c r="X14" s="192">
        <v>18.96</v>
      </c>
      <c r="Y14" s="195">
        <v>0.106</v>
      </c>
    </row>
    <row r="15" spans="1:25" s="128" customFormat="1" ht="14.25" customHeight="1">
      <c r="A15" s="4"/>
      <c r="B15" s="5"/>
      <c r="C15" s="171"/>
      <c r="D15" s="4"/>
      <c r="E15" s="171"/>
      <c r="F15" s="4"/>
      <c r="G15" s="171"/>
      <c r="H15" s="4"/>
      <c r="I15" s="23"/>
      <c r="J15" s="40"/>
      <c r="K15" s="181"/>
      <c r="L15" s="65">
        <f t="shared" si="0"/>
        <v>9</v>
      </c>
      <c r="M15" s="78" t="s">
        <v>64</v>
      </c>
      <c r="N15" s="189">
        <v>640828</v>
      </c>
      <c r="O15" s="190">
        <v>26</v>
      </c>
      <c r="P15" s="191">
        <v>6</v>
      </c>
      <c r="Q15" s="192">
        <v>4672.26</v>
      </c>
      <c r="R15" s="193">
        <v>481.42</v>
      </c>
      <c r="S15" s="194">
        <v>311.68</v>
      </c>
      <c r="T15" s="192">
        <v>306.42</v>
      </c>
      <c r="U15" s="194">
        <v>1525.86</v>
      </c>
      <c r="V15" s="192">
        <v>175</v>
      </c>
      <c r="W15" s="194">
        <v>2834.72</v>
      </c>
      <c r="X15" s="192"/>
      <c r="Y15" s="195">
        <v>0.729</v>
      </c>
    </row>
    <row r="16" spans="1:25" s="128" customFormat="1" ht="14.25" customHeight="1">
      <c r="A16" s="166" t="s">
        <v>141</v>
      </c>
      <c r="B16" s="10">
        <v>553</v>
      </c>
      <c r="C16" s="165">
        <v>103779.6</v>
      </c>
      <c r="D16" s="10">
        <v>329</v>
      </c>
      <c r="E16" s="165">
        <v>42591.55</v>
      </c>
      <c r="F16" s="10">
        <v>113</v>
      </c>
      <c r="G16" s="165">
        <v>17581.18</v>
      </c>
      <c r="H16" s="10">
        <v>1</v>
      </c>
      <c r="I16" s="24">
        <v>128</v>
      </c>
      <c r="J16" s="41"/>
      <c r="K16" s="181"/>
      <c r="L16" s="65">
        <f t="shared" si="0"/>
        <v>10</v>
      </c>
      <c r="M16" s="78" t="s">
        <v>65</v>
      </c>
      <c r="N16" s="196">
        <v>636316</v>
      </c>
      <c r="O16" s="190">
        <v>26</v>
      </c>
      <c r="P16" s="191">
        <v>17</v>
      </c>
      <c r="Q16" s="199">
        <v>5327.21</v>
      </c>
      <c r="R16" s="192">
        <v>3349.69</v>
      </c>
      <c r="S16" s="194">
        <v>3829</v>
      </c>
      <c r="T16" s="192">
        <v>2814.57</v>
      </c>
      <c r="U16" s="194">
        <v>363.29</v>
      </c>
      <c r="V16" s="192">
        <v>1.8</v>
      </c>
      <c r="W16" s="194">
        <v>1134.92</v>
      </c>
      <c r="X16" s="192">
        <v>533.32</v>
      </c>
      <c r="Y16" s="195">
        <v>0.837</v>
      </c>
    </row>
    <row r="17" spans="1:25" s="128" customFormat="1" ht="14.25" customHeight="1">
      <c r="A17" s="17"/>
      <c r="B17" s="45"/>
      <c r="C17" s="45"/>
      <c r="D17" s="45"/>
      <c r="E17" s="45"/>
      <c r="F17" s="45"/>
      <c r="G17" s="45"/>
      <c r="H17" s="45"/>
      <c r="I17" s="45"/>
      <c r="J17" s="42"/>
      <c r="K17" s="181"/>
      <c r="L17" s="62">
        <f t="shared" si="0"/>
        <v>11</v>
      </c>
      <c r="M17" s="80" t="s">
        <v>66</v>
      </c>
      <c r="N17" s="189">
        <v>376709</v>
      </c>
      <c r="O17" s="204">
        <v>16</v>
      </c>
      <c r="P17" s="205">
        <v>7</v>
      </c>
      <c r="Q17" s="203">
        <v>518.24</v>
      </c>
      <c r="R17" s="206">
        <v>150.87</v>
      </c>
      <c r="S17" s="207">
        <v>0.17</v>
      </c>
      <c r="T17" s="203"/>
      <c r="U17" s="207">
        <v>11.5</v>
      </c>
      <c r="V17" s="203">
        <v>6</v>
      </c>
      <c r="W17" s="207">
        <v>506.57</v>
      </c>
      <c r="X17" s="203">
        <v>144.87</v>
      </c>
      <c r="Y17" s="208">
        <v>0.138</v>
      </c>
    </row>
    <row r="18" spans="1:25" s="128" customFormat="1" ht="14.25" customHeight="1">
      <c r="A18" s="176" t="s">
        <v>262</v>
      </c>
      <c r="B18" s="29"/>
      <c r="C18" s="29"/>
      <c r="D18" s="182"/>
      <c r="E18" s="182"/>
      <c r="F18" s="182"/>
      <c r="G18" s="182"/>
      <c r="H18" s="182"/>
      <c r="I18" s="182"/>
      <c r="J18" s="181"/>
      <c r="K18" s="181"/>
      <c r="L18" s="65">
        <f t="shared" si="0"/>
        <v>12</v>
      </c>
      <c r="M18" s="78" t="s">
        <v>67</v>
      </c>
      <c r="N18" s="189">
        <v>508191</v>
      </c>
      <c r="O18" s="190">
        <v>9</v>
      </c>
      <c r="P18" s="191">
        <v>6</v>
      </c>
      <c r="Q18" s="192">
        <v>1773.75</v>
      </c>
      <c r="R18" s="193">
        <v>291.54</v>
      </c>
      <c r="S18" s="194">
        <v>291.15</v>
      </c>
      <c r="T18" s="192">
        <v>143.63</v>
      </c>
      <c r="U18" s="194">
        <v>912.88</v>
      </c>
      <c r="V18" s="192">
        <v>125.57</v>
      </c>
      <c r="W18" s="194">
        <v>569.72</v>
      </c>
      <c r="X18" s="192">
        <v>22.34</v>
      </c>
      <c r="Y18" s="195">
        <v>0.349</v>
      </c>
    </row>
    <row r="19" spans="1:25" s="128" customFormat="1" ht="14.25" customHeight="1">
      <c r="A19" s="176"/>
      <c r="B19" s="29"/>
      <c r="C19" s="29"/>
      <c r="D19" s="182"/>
      <c r="E19" s="182"/>
      <c r="F19" s="182"/>
      <c r="G19" s="182"/>
      <c r="H19" s="182"/>
      <c r="I19" s="182"/>
      <c r="J19" s="181"/>
      <c r="K19" s="181"/>
      <c r="L19" s="65">
        <f t="shared" si="0"/>
        <v>13</v>
      </c>
      <c r="M19" s="78" t="s">
        <v>68</v>
      </c>
      <c r="N19" s="189">
        <v>210295</v>
      </c>
      <c r="O19" s="190">
        <v>1</v>
      </c>
      <c r="P19" s="191">
        <v>1</v>
      </c>
      <c r="Q19" s="192">
        <v>405.3</v>
      </c>
      <c r="R19" s="193">
        <v>350.23</v>
      </c>
      <c r="S19" s="194"/>
      <c r="T19" s="192"/>
      <c r="U19" s="194">
        <v>380.22</v>
      </c>
      <c r="V19" s="192">
        <v>325.15</v>
      </c>
      <c r="W19" s="194">
        <v>25.08</v>
      </c>
      <c r="X19" s="192">
        <v>25.08</v>
      </c>
      <c r="Y19" s="195">
        <v>0.193</v>
      </c>
    </row>
    <row r="20" spans="1:25" s="128" customFormat="1" ht="14.25" customHeight="1">
      <c r="A20" s="30" t="s">
        <v>173</v>
      </c>
      <c r="B20" s="30"/>
      <c r="C20" s="30"/>
      <c r="D20" s="30"/>
      <c r="E20" s="30"/>
      <c r="F20" s="30"/>
      <c r="G20" s="30"/>
      <c r="H20" s="123"/>
      <c r="I20" s="123"/>
      <c r="J20" s="181"/>
      <c r="K20" s="181"/>
      <c r="L20" s="65">
        <f t="shared" si="0"/>
        <v>14</v>
      </c>
      <c r="M20" s="78" t="s">
        <v>69</v>
      </c>
      <c r="N20" s="189">
        <v>241585</v>
      </c>
      <c r="O20" s="190">
        <v>70</v>
      </c>
      <c r="P20" s="191">
        <v>1</v>
      </c>
      <c r="Q20" s="192">
        <v>11236.4</v>
      </c>
      <c r="R20" s="193">
        <v>33.5</v>
      </c>
      <c r="S20" s="194">
        <v>645.3</v>
      </c>
      <c r="T20" s="192"/>
      <c r="U20" s="194">
        <v>5356.1</v>
      </c>
      <c r="V20" s="192">
        <v>16.9</v>
      </c>
      <c r="W20" s="194">
        <v>5235</v>
      </c>
      <c r="X20" s="192">
        <v>16.6</v>
      </c>
      <c r="Y20" s="195">
        <v>4.651</v>
      </c>
    </row>
    <row r="21" spans="1:25" s="128" customFormat="1" ht="14.25" customHeight="1">
      <c r="A21" s="390" t="s">
        <v>142</v>
      </c>
      <c r="B21" s="390" t="s">
        <v>143</v>
      </c>
      <c r="C21" s="390"/>
      <c r="D21" s="389" t="s">
        <v>272</v>
      </c>
      <c r="E21" s="390" t="s">
        <v>145</v>
      </c>
      <c r="F21" s="389" t="s">
        <v>130</v>
      </c>
      <c r="G21" s="390" t="s">
        <v>146</v>
      </c>
      <c r="H21" s="390"/>
      <c r="I21" s="390"/>
      <c r="J21" s="390" t="s">
        <v>147</v>
      </c>
      <c r="K21" s="183"/>
      <c r="L21" s="73">
        <f t="shared" si="0"/>
        <v>15</v>
      </c>
      <c r="M21" s="79" t="s">
        <v>70</v>
      </c>
      <c r="N21" s="196">
        <v>1036364</v>
      </c>
      <c r="O21" s="197">
        <v>23</v>
      </c>
      <c r="P21" s="198">
        <v>16</v>
      </c>
      <c r="Q21" s="199">
        <v>2008.42</v>
      </c>
      <c r="R21" s="200">
        <v>1204.36</v>
      </c>
      <c r="S21" s="201">
        <v>1049.93</v>
      </c>
      <c r="T21" s="199">
        <v>955.54</v>
      </c>
      <c r="U21" s="201">
        <v>683.23</v>
      </c>
      <c r="V21" s="199">
        <v>96.67</v>
      </c>
      <c r="W21" s="201">
        <v>275.26</v>
      </c>
      <c r="X21" s="199">
        <v>152.15</v>
      </c>
      <c r="Y21" s="202">
        <v>0.194</v>
      </c>
    </row>
    <row r="22" spans="1:25" s="128" customFormat="1" ht="14.25" customHeight="1">
      <c r="A22" s="390"/>
      <c r="B22" s="390"/>
      <c r="C22" s="390"/>
      <c r="D22" s="390"/>
      <c r="E22" s="390"/>
      <c r="F22" s="389"/>
      <c r="G22" s="390"/>
      <c r="H22" s="390"/>
      <c r="I22" s="390"/>
      <c r="J22" s="390"/>
      <c r="K22" s="183"/>
      <c r="L22" s="65">
        <f t="shared" si="0"/>
        <v>16</v>
      </c>
      <c r="M22" s="78" t="s">
        <v>71</v>
      </c>
      <c r="N22" s="189">
        <v>204577</v>
      </c>
      <c r="O22" s="190">
        <v>11</v>
      </c>
      <c r="P22" s="191">
        <v>9</v>
      </c>
      <c r="Q22" s="203">
        <v>623.78</v>
      </c>
      <c r="R22" s="192">
        <v>101.04</v>
      </c>
      <c r="S22" s="194">
        <v>15.99</v>
      </c>
      <c r="T22" s="192">
        <v>9.14</v>
      </c>
      <c r="U22" s="194">
        <v>94.37</v>
      </c>
      <c r="V22" s="192">
        <v>40.49</v>
      </c>
      <c r="W22" s="194">
        <v>513.42</v>
      </c>
      <c r="X22" s="192">
        <v>51.41</v>
      </c>
      <c r="Y22" s="195">
        <v>0.305</v>
      </c>
    </row>
    <row r="23" spans="1:25" s="128" customFormat="1" ht="14.25" customHeight="1">
      <c r="A23" s="46" t="s">
        <v>174</v>
      </c>
      <c r="B23" s="392" t="s">
        <v>129</v>
      </c>
      <c r="C23" s="392"/>
      <c r="D23" s="388">
        <v>1895</v>
      </c>
      <c r="E23" s="429" t="s">
        <v>148</v>
      </c>
      <c r="F23" s="425">
        <v>29255</v>
      </c>
      <c r="G23" s="392" t="s">
        <v>0</v>
      </c>
      <c r="H23" s="392"/>
      <c r="I23" s="392"/>
      <c r="J23" s="429" t="s">
        <v>1</v>
      </c>
      <c r="K23" s="184"/>
      <c r="L23" s="65">
        <f t="shared" si="0"/>
        <v>17</v>
      </c>
      <c r="M23" s="78" t="s">
        <v>72</v>
      </c>
      <c r="N23" s="189">
        <v>418558</v>
      </c>
      <c r="O23" s="190">
        <v>7</v>
      </c>
      <c r="P23" s="191">
        <v>4</v>
      </c>
      <c r="Q23" s="192">
        <v>1050.5</v>
      </c>
      <c r="R23" s="193">
        <v>938</v>
      </c>
      <c r="S23" s="194">
        <v>811.5</v>
      </c>
      <c r="T23" s="192">
        <v>811.5</v>
      </c>
      <c r="U23" s="194">
        <v>201.2</v>
      </c>
      <c r="V23" s="192">
        <v>91.7</v>
      </c>
      <c r="W23" s="194">
        <v>37.8</v>
      </c>
      <c r="X23" s="192">
        <v>34.8</v>
      </c>
      <c r="Y23" s="195">
        <v>0.251</v>
      </c>
    </row>
    <row r="24" spans="1:25" s="128" customFormat="1" ht="14.25" customHeight="1">
      <c r="A24" s="47" t="s">
        <v>2</v>
      </c>
      <c r="B24" s="392"/>
      <c r="C24" s="392"/>
      <c r="D24" s="388"/>
      <c r="E24" s="428"/>
      <c r="F24" s="392"/>
      <c r="G24" s="392"/>
      <c r="H24" s="392"/>
      <c r="I24" s="392"/>
      <c r="J24" s="429"/>
      <c r="K24" s="184"/>
      <c r="L24" s="65">
        <f t="shared" si="0"/>
        <v>18</v>
      </c>
      <c r="M24" s="78" t="s">
        <v>73</v>
      </c>
      <c r="N24" s="189">
        <v>418959</v>
      </c>
      <c r="O24" s="190">
        <v>2</v>
      </c>
      <c r="P24" s="191">
        <v>2</v>
      </c>
      <c r="Q24" s="192">
        <v>273.12</v>
      </c>
      <c r="R24" s="193">
        <v>169.92</v>
      </c>
      <c r="S24" s="194">
        <v>162.12</v>
      </c>
      <c r="T24" s="192">
        <v>162.12</v>
      </c>
      <c r="U24" s="194"/>
      <c r="V24" s="192"/>
      <c r="W24" s="194">
        <v>111</v>
      </c>
      <c r="X24" s="192">
        <v>7.8</v>
      </c>
      <c r="Y24" s="195">
        <v>0.065</v>
      </c>
    </row>
    <row r="25" spans="1:25" s="128" customFormat="1" ht="14.25" customHeight="1">
      <c r="A25" s="46" t="s">
        <v>175</v>
      </c>
      <c r="B25" s="424" t="s">
        <v>3</v>
      </c>
      <c r="C25" s="424"/>
      <c r="D25" s="388">
        <v>1035</v>
      </c>
      <c r="E25" s="428" t="s">
        <v>105</v>
      </c>
      <c r="F25" s="425">
        <v>28487</v>
      </c>
      <c r="G25" s="392" t="s">
        <v>4</v>
      </c>
      <c r="H25" s="392"/>
      <c r="I25" s="392"/>
      <c r="J25" s="429" t="s">
        <v>176</v>
      </c>
      <c r="K25" s="184"/>
      <c r="L25" s="65">
        <f t="shared" si="0"/>
        <v>19</v>
      </c>
      <c r="M25" s="78" t="s">
        <v>74</v>
      </c>
      <c r="N25" s="189">
        <v>420117</v>
      </c>
      <c r="O25" s="190">
        <v>13</v>
      </c>
      <c r="P25" s="191">
        <v>0</v>
      </c>
      <c r="Q25" s="192">
        <v>2144.33</v>
      </c>
      <c r="R25" s="193">
        <v>0</v>
      </c>
      <c r="S25" s="194">
        <v>3.23</v>
      </c>
      <c r="T25" s="192"/>
      <c r="U25" s="194">
        <v>2071.06</v>
      </c>
      <c r="V25" s="192"/>
      <c r="W25" s="194">
        <v>70.04</v>
      </c>
      <c r="X25" s="192"/>
      <c r="Y25" s="195">
        <v>0.51</v>
      </c>
    </row>
    <row r="26" spans="1:25" s="128" customFormat="1" ht="14.25" customHeight="1">
      <c r="A26" s="47" t="s">
        <v>5</v>
      </c>
      <c r="B26" s="424"/>
      <c r="C26" s="424"/>
      <c r="D26" s="388"/>
      <c r="E26" s="428"/>
      <c r="F26" s="392"/>
      <c r="G26" s="392"/>
      <c r="H26" s="392"/>
      <c r="I26" s="392"/>
      <c r="J26" s="429"/>
      <c r="K26" s="184"/>
      <c r="L26" s="65">
        <f t="shared" si="0"/>
        <v>20</v>
      </c>
      <c r="M26" s="78" t="s">
        <v>75</v>
      </c>
      <c r="N26" s="189">
        <v>1310495</v>
      </c>
      <c r="O26" s="190">
        <v>8</v>
      </c>
      <c r="P26" s="191">
        <v>8</v>
      </c>
      <c r="Q26" s="192">
        <v>790.42</v>
      </c>
      <c r="R26" s="192">
        <v>755.22</v>
      </c>
      <c r="S26" s="194">
        <v>713.56</v>
      </c>
      <c r="T26" s="192">
        <v>713.56</v>
      </c>
      <c r="U26" s="194">
        <v>50.13</v>
      </c>
      <c r="V26" s="192">
        <v>34.9</v>
      </c>
      <c r="W26" s="194">
        <v>26.73</v>
      </c>
      <c r="X26" s="192">
        <v>6.76</v>
      </c>
      <c r="Y26" s="195">
        <v>0.06</v>
      </c>
    </row>
    <row r="27" spans="1:25" ht="14.25" customHeight="1">
      <c r="A27" s="46" t="s">
        <v>243</v>
      </c>
      <c r="B27" s="424" t="s">
        <v>6</v>
      </c>
      <c r="C27" s="424"/>
      <c r="D27" s="388">
        <v>367</v>
      </c>
      <c r="E27" s="428" t="s">
        <v>178</v>
      </c>
      <c r="F27" s="425">
        <v>27531</v>
      </c>
      <c r="G27" s="392" t="s">
        <v>7</v>
      </c>
      <c r="H27" s="392"/>
      <c r="I27" s="392"/>
      <c r="J27" s="429" t="s">
        <v>8</v>
      </c>
      <c r="K27" s="184"/>
      <c r="L27" s="62">
        <f t="shared" si="0"/>
        <v>21</v>
      </c>
      <c r="M27" s="80" t="s">
        <v>76</v>
      </c>
      <c r="N27" s="209">
        <v>976820</v>
      </c>
      <c r="O27" s="204">
        <v>16</v>
      </c>
      <c r="P27" s="205">
        <v>15</v>
      </c>
      <c r="Q27" s="203">
        <v>2956.87</v>
      </c>
      <c r="R27" s="206">
        <v>1918.56</v>
      </c>
      <c r="S27" s="207">
        <v>1760.56</v>
      </c>
      <c r="T27" s="203">
        <v>1578.68</v>
      </c>
      <c r="U27" s="204">
        <v>21.95</v>
      </c>
      <c r="V27" s="203">
        <v>4.92</v>
      </c>
      <c r="W27" s="207">
        <v>1174.36</v>
      </c>
      <c r="X27" s="203">
        <v>334.96</v>
      </c>
      <c r="Y27" s="208">
        <v>0.303</v>
      </c>
    </row>
    <row r="28" spans="1:25" ht="14.25" customHeight="1">
      <c r="A28" s="47" t="s">
        <v>9</v>
      </c>
      <c r="B28" s="424"/>
      <c r="C28" s="424"/>
      <c r="D28" s="388"/>
      <c r="E28" s="428"/>
      <c r="F28" s="392"/>
      <c r="G28" s="392"/>
      <c r="H28" s="392"/>
      <c r="I28" s="392"/>
      <c r="J28" s="429"/>
      <c r="K28" s="184"/>
      <c r="L28" s="65">
        <f t="shared" si="0"/>
        <v>22</v>
      </c>
      <c r="M28" s="78" t="s">
        <v>77</v>
      </c>
      <c r="N28" s="189">
        <v>732944</v>
      </c>
      <c r="O28" s="190">
        <v>7</v>
      </c>
      <c r="P28" s="191">
        <v>7</v>
      </c>
      <c r="Q28" s="192">
        <v>5185.52</v>
      </c>
      <c r="R28" s="193">
        <v>1983.4</v>
      </c>
      <c r="S28" s="194">
        <v>1465</v>
      </c>
      <c r="T28" s="192">
        <v>982</v>
      </c>
      <c r="U28" s="194">
        <v>1058.58</v>
      </c>
      <c r="V28" s="192">
        <v>712.95</v>
      </c>
      <c r="W28" s="194">
        <v>2661.94</v>
      </c>
      <c r="X28" s="192">
        <v>288.45</v>
      </c>
      <c r="Y28" s="195">
        <v>0.707</v>
      </c>
    </row>
    <row r="29" spans="1:25" ht="14.25" customHeight="1">
      <c r="A29" s="46" t="s">
        <v>179</v>
      </c>
      <c r="B29" s="392" t="s">
        <v>224</v>
      </c>
      <c r="C29" s="424"/>
      <c r="D29" s="388">
        <v>1115</v>
      </c>
      <c r="E29" s="428" t="s">
        <v>180</v>
      </c>
      <c r="F29" s="425">
        <v>27841</v>
      </c>
      <c r="G29" s="392" t="s">
        <v>10</v>
      </c>
      <c r="H29" s="392"/>
      <c r="I29" s="392"/>
      <c r="J29" s="429" t="s">
        <v>1</v>
      </c>
      <c r="K29" s="184"/>
      <c r="L29" s="65">
        <f t="shared" si="0"/>
        <v>23</v>
      </c>
      <c r="M29" s="78" t="s">
        <v>78</v>
      </c>
      <c r="N29" s="189">
        <v>511566</v>
      </c>
      <c r="O29" s="190">
        <v>13</v>
      </c>
      <c r="P29" s="191">
        <v>13</v>
      </c>
      <c r="Q29" s="192">
        <v>261.08</v>
      </c>
      <c r="R29" s="193">
        <v>92.42</v>
      </c>
      <c r="S29" s="194"/>
      <c r="T29" s="192"/>
      <c r="U29" s="194">
        <v>187.21</v>
      </c>
      <c r="V29" s="192">
        <v>70.72</v>
      </c>
      <c r="W29" s="194">
        <v>73.87</v>
      </c>
      <c r="X29" s="192">
        <v>21.7</v>
      </c>
      <c r="Y29" s="195">
        <v>0.051</v>
      </c>
    </row>
    <row r="30" spans="1:25" ht="14.25" customHeight="1">
      <c r="A30" s="47" t="s">
        <v>11</v>
      </c>
      <c r="B30" s="424"/>
      <c r="C30" s="424"/>
      <c r="D30" s="388"/>
      <c r="E30" s="428"/>
      <c r="F30" s="392"/>
      <c r="G30" s="392"/>
      <c r="H30" s="392"/>
      <c r="I30" s="392"/>
      <c r="J30" s="429"/>
      <c r="K30" s="184"/>
      <c r="L30" s="65">
        <f t="shared" si="0"/>
        <v>24</v>
      </c>
      <c r="M30" s="78" t="s">
        <v>79</v>
      </c>
      <c r="N30" s="189">
        <v>576150</v>
      </c>
      <c r="O30" s="190">
        <v>5</v>
      </c>
      <c r="P30" s="191">
        <v>4</v>
      </c>
      <c r="Q30" s="192">
        <v>463.4</v>
      </c>
      <c r="R30" s="193">
        <v>241.8</v>
      </c>
      <c r="S30" s="194">
        <v>14.9</v>
      </c>
      <c r="T30" s="192">
        <v>11.8</v>
      </c>
      <c r="U30" s="194">
        <v>350.3</v>
      </c>
      <c r="V30" s="192">
        <v>228.8</v>
      </c>
      <c r="W30" s="194">
        <v>98.2</v>
      </c>
      <c r="X30" s="192">
        <v>1.2</v>
      </c>
      <c r="Y30" s="195">
        <v>0.08</v>
      </c>
    </row>
    <row r="31" spans="1:25" ht="15" customHeight="1">
      <c r="A31" s="40"/>
      <c r="B31" s="392" t="s">
        <v>235</v>
      </c>
      <c r="C31" s="424"/>
      <c r="D31" s="395">
        <v>1219</v>
      </c>
      <c r="E31" s="424" t="s">
        <v>181</v>
      </c>
      <c r="F31" s="425">
        <v>27531</v>
      </c>
      <c r="G31" s="392" t="s">
        <v>12</v>
      </c>
      <c r="H31" s="392"/>
      <c r="I31" s="392"/>
      <c r="J31" s="392" t="s">
        <v>182</v>
      </c>
      <c r="K31" s="185"/>
      <c r="L31" s="73">
        <f t="shared" si="0"/>
        <v>25</v>
      </c>
      <c r="M31" s="79" t="s">
        <v>80</v>
      </c>
      <c r="N31" s="196">
        <v>376690</v>
      </c>
      <c r="O31" s="197">
        <v>0</v>
      </c>
      <c r="P31" s="198">
        <v>0</v>
      </c>
      <c r="Q31" s="199">
        <v>0</v>
      </c>
      <c r="R31" s="200">
        <v>0</v>
      </c>
      <c r="S31" s="201"/>
      <c r="T31" s="199"/>
      <c r="U31" s="201"/>
      <c r="V31" s="199"/>
      <c r="W31" s="201"/>
      <c r="X31" s="199"/>
      <c r="Y31" s="202">
        <v>0</v>
      </c>
    </row>
    <row r="32" spans="1:25" ht="14.25" customHeight="1">
      <c r="A32" s="48" t="s">
        <v>183</v>
      </c>
      <c r="B32" s="424"/>
      <c r="C32" s="424"/>
      <c r="D32" s="395"/>
      <c r="E32" s="424"/>
      <c r="F32" s="392"/>
      <c r="G32" s="392"/>
      <c r="H32" s="392"/>
      <c r="I32" s="392"/>
      <c r="J32" s="392"/>
      <c r="K32" s="185"/>
      <c r="L32" s="65">
        <f t="shared" si="0"/>
        <v>26</v>
      </c>
      <c r="M32" s="78" t="s">
        <v>81</v>
      </c>
      <c r="N32" s="189">
        <v>461313</v>
      </c>
      <c r="O32" s="190">
        <v>2</v>
      </c>
      <c r="P32" s="191">
        <v>2</v>
      </c>
      <c r="Q32" s="203">
        <v>221.87</v>
      </c>
      <c r="R32" s="192">
        <v>102.75</v>
      </c>
      <c r="S32" s="194"/>
      <c r="T32" s="192"/>
      <c r="U32" s="194">
        <v>163.92</v>
      </c>
      <c r="V32" s="192">
        <v>102.75</v>
      </c>
      <c r="W32" s="194">
        <v>57.95</v>
      </c>
      <c r="X32" s="192"/>
      <c r="Y32" s="195">
        <v>0.048</v>
      </c>
    </row>
    <row r="33" spans="1:25" ht="14.25" customHeight="1">
      <c r="A33" s="49" t="s">
        <v>13</v>
      </c>
      <c r="B33" s="424"/>
      <c r="C33" s="424"/>
      <c r="D33" s="395"/>
      <c r="E33" s="424"/>
      <c r="F33" s="392"/>
      <c r="G33" s="392"/>
      <c r="H33" s="392"/>
      <c r="I33" s="392"/>
      <c r="J33" s="392"/>
      <c r="K33" s="185"/>
      <c r="L33" s="65">
        <f t="shared" si="0"/>
        <v>27</v>
      </c>
      <c r="M33" s="78" t="s">
        <v>82</v>
      </c>
      <c r="N33" s="189">
        <v>189801</v>
      </c>
      <c r="O33" s="190">
        <v>5</v>
      </c>
      <c r="P33" s="191">
        <v>5</v>
      </c>
      <c r="Q33" s="192">
        <v>38.33</v>
      </c>
      <c r="R33" s="193">
        <v>29.9</v>
      </c>
      <c r="S33" s="194">
        <v>0.15</v>
      </c>
      <c r="T33" s="192"/>
      <c r="U33" s="194"/>
      <c r="V33" s="192"/>
      <c r="W33" s="194">
        <v>38.18</v>
      </c>
      <c r="X33" s="192">
        <v>29.9</v>
      </c>
      <c r="Y33" s="195">
        <v>0.02</v>
      </c>
    </row>
    <row r="34" spans="1:26" ht="14.25" customHeight="1">
      <c r="A34" s="130"/>
      <c r="B34" s="424"/>
      <c r="C34" s="424"/>
      <c r="D34" s="395"/>
      <c r="E34" s="424"/>
      <c r="F34" s="392"/>
      <c r="G34" s="392"/>
      <c r="H34" s="392"/>
      <c r="I34" s="392"/>
      <c r="J34" s="392"/>
      <c r="K34" s="185"/>
      <c r="L34" s="65">
        <f t="shared" si="0"/>
        <v>28</v>
      </c>
      <c r="M34" s="78" t="s">
        <v>83</v>
      </c>
      <c r="N34" s="189">
        <v>839589</v>
      </c>
      <c r="O34" s="190">
        <v>16</v>
      </c>
      <c r="P34" s="191">
        <v>0</v>
      </c>
      <c r="Q34" s="192">
        <v>398.3</v>
      </c>
      <c r="R34" s="193">
        <v>0</v>
      </c>
      <c r="S34" s="194">
        <v>40</v>
      </c>
      <c r="T34" s="192"/>
      <c r="U34" s="194"/>
      <c r="V34" s="192"/>
      <c r="W34" s="194">
        <v>358.3</v>
      </c>
      <c r="X34" s="192"/>
      <c r="Y34" s="195">
        <v>0.047</v>
      </c>
      <c r="Z34" s="128"/>
    </row>
    <row r="35" spans="1:26" ht="14.25" customHeight="1">
      <c r="A35" s="50" t="s">
        <v>14</v>
      </c>
      <c r="B35" s="422" t="s">
        <v>15</v>
      </c>
      <c r="C35" s="422"/>
      <c r="D35" s="51">
        <v>5631</v>
      </c>
      <c r="E35" s="52"/>
      <c r="F35" s="52"/>
      <c r="G35" s="53"/>
      <c r="H35" s="54"/>
      <c r="I35" s="55"/>
      <c r="J35" s="52"/>
      <c r="K35" s="186"/>
      <c r="L35" s="65">
        <f t="shared" si="0"/>
        <v>29</v>
      </c>
      <c r="M35" s="78" t="s">
        <v>84</v>
      </c>
      <c r="N35" s="189">
        <v>369109</v>
      </c>
      <c r="O35" s="190">
        <v>1</v>
      </c>
      <c r="P35" s="191">
        <v>1</v>
      </c>
      <c r="Q35" s="192">
        <v>92.1</v>
      </c>
      <c r="R35" s="193">
        <v>92.1</v>
      </c>
      <c r="S35" s="194"/>
      <c r="T35" s="192"/>
      <c r="U35" s="194">
        <v>88.46</v>
      </c>
      <c r="V35" s="192">
        <v>88.46</v>
      </c>
      <c r="W35" s="194">
        <v>3.64</v>
      </c>
      <c r="X35" s="192">
        <v>3.64</v>
      </c>
      <c r="Y35" s="195">
        <v>0.025</v>
      </c>
      <c r="Z35" s="128"/>
    </row>
    <row r="36" spans="1:26" ht="14.25" customHeight="1">
      <c r="A36" s="111"/>
      <c r="B36" s="111"/>
      <c r="C36" s="111"/>
      <c r="D36" s="112"/>
      <c r="E36" s="110"/>
      <c r="F36" s="110"/>
      <c r="G36" s="110"/>
      <c r="H36" s="110"/>
      <c r="I36" s="110"/>
      <c r="J36" s="186"/>
      <c r="K36" s="186"/>
      <c r="L36" s="65">
        <f t="shared" si="0"/>
        <v>30</v>
      </c>
      <c r="M36" s="78" t="s">
        <v>85</v>
      </c>
      <c r="N36" s="196">
        <v>472629</v>
      </c>
      <c r="O36" s="190">
        <v>7</v>
      </c>
      <c r="P36" s="191">
        <v>7</v>
      </c>
      <c r="Q36" s="199">
        <v>329.39</v>
      </c>
      <c r="R36" s="192">
        <v>297.47</v>
      </c>
      <c r="S36" s="194">
        <v>314.71</v>
      </c>
      <c r="T36" s="192">
        <v>282.79</v>
      </c>
      <c r="U36" s="194">
        <v>0.59</v>
      </c>
      <c r="V36" s="192">
        <v>0.59</v>
      </c>
      <c r="W36" s="194">
        <v>14.09</v>
      </c>
      <c r="X36" s="192">
        <v>14.09</v>
      </c>
      <c r="Y36" s="195">
        <v>0.07</v>
      </c>
      <c r="Z36" s="128"/>
    </row>
    <row r="37" spans="1:26" ht="14.25" customHeight="1">
      <c r="A37" s="111"/>
      <c r="B37" s="111"/>
      <c r="C37" s="111"/>
      <c r="D37" s="112"/>
      <c r="E37" s="110"/>
      <c r="F37" s="110"/>
      <c r="G37" s="110"/>
      <c r="H37" s="110"/>
      <c r="I37" s="110"/>
      <c r="J37" s="186"/>
      <c r="K37" s="186"/>
      <c r="L37" s="62">
        <f t="shared" si="0"/>
        <v>31</v>
      </c>
      <c r="M37" s="80" t="s">
        <v>86</v>
      </c>
      <c r="N37" s="189">
        <v>350726</v>
      </c>
      <c r="O37" s="204">
        <v>15</v>
      </c>
      <c r="P37" s="205">
        <v>15</v>
      </c>
      <c r="Q37" s="203">
        <v>153.7</v>
      </c>
      <c r="R37" s="206">
        <v>102.15</v>
      </c>
      <c r="S37" s="207">
        <v>20.4</v>
      </c>
      <c r="T37" s="203">
        <v>18.8</v>
      </c>
      <c r="U37" s="207">
        <v>29.2</v>
      </c>
      <c r="V37" s="203">
        <v>19.55</v>
      </c>
      <c r="W37" s="207">
        <v>104.1</v>
      </c>
      <c r="X37" s="203">
        <v>63.8</v>
      </c>
      <c r="Y37" s="208">
        <v>0.044</v>
      </c>
      <c r="Z37" s="128"/>
    </row>
    <row r="38" spans="1:26" ht="14.25" customHeight="1">
      <c r="A38" s="111"/>
      <c r="B38" s="111"/>
      <c r="C38" s="111"/>
      <c r="D38" s="112"/>
      <c r="E38" s="110"/>
      <c r="F38" s="110"/>
      <c r="G38" s="110"/>
      <c r="H38" s="110"/>
      <c r="I38" s="110"/>
      <c r="J38" s="186"/>
      <c r="K38" s="186"/>
      <c r="L38" s="65">
        <f t="shared" si="0"/>
        <v>32</v>
      </c>
      <c r="M38" s="78" t="s">
        <v>87</v>
      </c>
      <c r="N38" s="189">
        <v>670786</v>
      </c>
      <c r="O38" s="190">
        <v>6</v>
      </c>
      <c r="P38" s="191">
        <v>6</v>
      </c>
      <c r="Q38" s="192">
        <v>178.74</v>
      </c>
      <c r="R38" s="193">
        <v>109.3</v>
      </c>
      <c r="S38" s="194">
        <v>4.4</v>
      </c>
      <c r="T38" s="192">
        <v>4.4</v>
      </c>
      <c r="U38" s="194">
        <v>75.62</v>
      </c>
      <c r="V38" s="192">
        <v>47.53</v>
      </c>
      <c r="W38" s="194">
        <v>98.72</v>
      </c>
      <c r="X38" s="192">
        <v>57.37</v>
      </c>
      <c r="Y38" s="195">
        <v>0.027</v>
      </c>
      <c r="Z38" s="128"/>
    </row>
    <row r="39" spans="1:26" ht="14.25" customHeight="1">
      <c r="A39" s="111"/>
      <c r="B39" s="111"/>
      <c r="C39" s="111"/>
      <c r="D39" s="112"/>
      <c r="E39" s="110"/>
      <c r="F39" s="110"/>
      <c r="G39" s="110"/>
      <c r="H39" s="110"/>
      <c r="I39" s="110"/>
      <c r="J39" s="186"/>
      <c r="K39" s="186"/>
      <c r="L39" s="65">
        <f t="shared" si="0"/>
        <v>33</v>
      </c>
      <c r="M39" s="78" t="s">
        <v>88</v>
      </c>
      <c r="N39" s="189">
        <v>700958</v>
      </c>
      <c r="O39" s="190">
        <v>3</v>
      </c>
      <c r="P39" s="191">
        <v>2</v>
      </c>
      <c r="Q39" s="192">
        <v>101.33</v>
      </c>
      <c r="R39" s="193">
        <v>38.49</v>
      </c>
      <c r="S39" s="194">
        <v>3.2</v>
      </c>
      <c r="T39" s="192">
        <v>2.81</v>
      </c>
      <c r="U39" s="194">
        <v>94.5</v>
      </c>
      <c r="V39" s="192">
        <v>35.68</v>
      </c>
      <c r="W39" s="194">
        <v>3.63</v>
      </c>
      <c r="X39" s="192"/>
      <c r="Y39" s="195">
        <v>0.014</v>
      </c>
      <c r="Z39" s="128"/>
    </row>
    <row r="40" spans="4:26" ht="14.25" customHeight="1">
      <c r="D40" s="123"/>
      <c r="E40" s="123"/>
      <c r="F40" s="123"/>
      <c r="G40" s="123"/>
      <c r="H40" s="123"/>
      <c r="I40" s="123"/>
      <c r="J40" s="181"/>
      <c r="K40" s="181"/>
      <c r="L40" s="65">
        <f t="shared" si="0"/>
        <v>34</v>
      </c>
      <c r="M40" s="78" t="s">
        <v>89</v>
      </c>
      <c r="N40" s="189">
        <v>847927</v>
      </c>
      <c r="O40" s="190">
        <v>27</v>
      </c>
      <c r="P40" s="191">
        <v>26</v>
      </c>
      <c r="Q40" s="192">
        <v>2054.12</v>
      </c>
      <c r="R40" s="193">
        <v>1248.39</v>
      </c>
      <c r="S40" s="194">
        <v>316.02</v>
      </c>
      <c r="T40" s="192">
        <v>284.09</v>
      </c>
      <c r="U40" s="194">
        <v>207.73</v>
      </c>
      <c r="V40" s="192">
        <v>144.63</v>
      </c>
      <c r="W40" s="194">
        <v>1530.37</v>
      </c>
      <c r="X40" s="192">
        <v>819.67</v>
      </c>
      <c r="Y40" s="195">
        <v>0.242</v>
      </c>
      <c r="Z40" s="128"/>
    </row>
    <row r="41" spans="1:25" ht="14.25" customHeight="1">
      <c r="A41" s="30" t="s">
        <v>259</v>
      </c>
      <c r="B41" s="30"/>
      <c r="C41" s="30"/>
      <c r="D41" s="30"/>
      <c r="E41" s="30"/>
      <c r="F41" s="30"/>
      <c r="G41" s="30"/>
      <c r="H41" s="123"/>
      <c r="I41" s="123"/>
      <c r="J41" s="181"/>
      <c r="K41" s="181"/>
      <c r="L41" s="73">
        <f t="shared" si="0"/>
        <v>35</v>
      </c>
      <c r="M41" s="79" t="s">
        <v>90</v>
      </c>
      <c r="N41" s="196">
        <v>611389</v>
      </c>
      <c r="O41" s="197">
        <v>0</v>
      </c>
      <c r="P41" s="198">
        <v>0</v>
      </c>
      <c r="Q41" s="199">
        <v>0</v>
      </c>
      <c r="R41" s="200">
        <v>0</v>
      </c>
      <c r="S41" s="197"/>
      <c r="T41" s="199"/>
      <c r="U41" s="201"/>
      <c r="V41" s="199"/>
      <c r="W41" s="201"/>
      <c r="X41" s="199"/>
      <c r="Y41" s="202">
        <v>0</v>
      </c>
    </row>
    <row r="42" spans="1:25" ht="14.25" customHeight="1">
      <c r="A42" s="389" t="s">
        <v>142</v>
      </c>
      <c r="B42" s="389" t="s">
        <v>143</v>
      </c>
      <c r="C42" s="389"/>
      <c r="D42" s="389" t="s">
        <v>144</v>
      </c>
      <c r="E42" s="389" t="s">
        <v>145</v>
      </c>
      <c r="F42" s="389" t="s">
        <v>130</v>
      </c>
      <c r="G42" s="389" t="s">
        <v>146</v>
      </c>
      <c r="H42" s="389"/>
      <c r="I42" s="389" t="s">
        <v>147</v>
      </c>
      <c r="J42" s="389"/>
      <c r="K42" s="187"/>
      <c r="L42" s="62">
        <f t="shared" si="0"/>
        <v>36</v>
      </c>
      <c r="M42" s="80" t="s">
        <v>91</v>
      </c>
      <c r="N42" s="209">
        <v>414667</v>
      </c>
      <c r="O42" s="204">
        <v>2</v>
      </c>
      <c r="P42" s="205">
        <v>2</v>
      </c>
      <c r="Q42" s="203">
        <v>39</v>
      </c>
      <c r="R42" s="203">
        <v>22.5</v>
      </c>
      <c r="S42" s="207">
        <v>2</v>
      </c>
      <c r="T42" s="203">
        <v>2</v>
      </c>
      <c r="U42" s="207"/>
      <c r="V42" s="203"/>
      <c r="W42" s="207">
        <v>37</v>
      </c>
      <c r="X42" s="203">
        <v>20.5</v>
      </c>
      <c r="Y42" s="208">
        <v>0.009</v>
      </c>
    </row>
    <row r="43" spans="1:25" ht="14.25" customHeight="1">
      <c r="A43" s="389"/>
      <c r="B43" s="389"/>
      <c r="C43" s="389"/>
      <c r="D43" s="389"/>
      <c r="E43" s="389"/>
      <c r="F43" s="389"/>
      <c r="G43" s="389"/>
      <c r="H43" s="389"/>
      <c r="I43" s="389"/>
      <c r="J43" s="389"/>
      <c r="K43" s="187"/>
      <c r="L43" s="65">
        <f t="shared" si="0"/>
        <v>37</v>
      </c>
      <c r="M43" s="78" t="s">
        <v>92</v>
      </c>
      <c r="N43" s="189">
        <v>186230</v>
      </c>
      <c r="O43" s="190">
        <v>4</v>
      </c>
      <c r="P43" s="191">
        <v>4</v>
      </c>
      <c r="Q43" s="192">
        <v>88.02</v>
      </c>
      <c r="R43" s="193">
        <v>83.53</v>
      </c>
      <c r="S43" s="194"/>
      <c r="T43" s="192"/>
      <c r="U43" s="194">
        <v>0.56</v>
      </c>
      <c r="V43" s="192">
        <v>0.05</v>
      </c>
      <c r="W43" s="194">
        <v>87.46</v>
      </c>
      <c r="X43" s="192">
        <v>83.48</v>
      </c>
      <c r="Y43" s="195">
        <v>0.047</v>
      </c>
    </row>
    <row r="44" spans="1:25" ht="14.25" customHeight="1">
      <c r="A44" s="56" t="s">
        <v>185</v>
      </c>
      <c r="B44" s="424" t="s">
        <v>16</v>
      </c>
      <c r="C44" s="424"/>
      <c r="D44" s="395">
        <v>674</v>
      </c>
      <c r="E44" s="389" t="s">
        <v>17</v>
      </c>
      <c r="F44" s="425">
        <v>28487</v>
      </c>
      <c r="G44" s="392" t="s">
        <v>18</v>
      </c>
      <c r="H44" s="392"/>
      <c r="I44" s="392" t="s">
        <v>19</v>
      </c>
      <c r="J44" s="392"/>
      <c r="K44" s="185"/>
      <c r="L44" s="65">
        <f t="shared" si="0"/>
        <v>38</v>
      </c>
      <c r="M44" s="78" t="s">
        <v>93</v>
      </c>
      <c r="N44" s="189">
        <v>567800</v>
      </c>
      <c r="O44" s="190">
        <v>2</v>
      </c>
      <c r="P44" s="191">
        <v>2</v>
      </c>
      <c r="Q44" s="192">
        <v>1914.37</v>
      </c>
      <c r="R44" s="193">
        <v>453.03</v>
      </c>
      <c r="S44" s="194">
        <v>211.34</v>
      </c>
      <c r="T44" s="192">
        <v>50.74</v>
      </c>
      <c r="U44" s="194">
        <v>652.93</v>
      </c>
      <c r="V44" s="192">
        <v>126.45</v>
      </c>
      <c r="W44" s="194">
        <v>1050.1</v>
      </c>
      <c r="X44" s="192">
        <v>275.84</v>
      </c>
      <c r="Y44" s="195">
        <v>0.337</v>
      </c>
    </row>
    <row r="45" spans="1:25" ht="14.25" customHeight="1">
      <c r="A45" s="57" t="s">
        <v>20</v>
      </c>
      <c r="B45" s="424"/>
      <c r="C45" s="424"/>
      <c r="D45" s="403"/>
      <c r="E45" s="389"/>
      <c r="F45" s="392"/>
      <c r="G45" s="392"/>
      <c r="H45" s="392"/>
      <c r="I45" s="392"/>
      <c r="J45" s="392"/>
      <c r="K45" s="185"/>
      <c r="L45" s="65">
        <f t="shared" si="0"/>
        <v>39</v>
      </c>
      <c r="M45" s="78" t="s">
        <v>94</v>
      </c>
      <c r="N45" s="189">
        <v>710516</v>
      </c>
      <c r="O45" s="190">
        <v>1</v>
      </c>
      <c r="P45" s="191">
        <v>1</v>
      </c>
      <c r="Q45" s="192">
        <v>4.7</v>
      </c>
      <c r="R45" s="193">
        <v>4.7</v>
      </c>
      <c r="S45" s="194"/>
      <c r="T45" s="192"/>
      <c r="U45" s="194"/>
      <c r="V45" s="192"/>
      <c r="W45" s="194">
        <v>4.7</v>
      </c>
      <c r="X45" s="192">
        <v>4.7</v>
      </c>
      <c r="Y45" s="195">
        <v>0.001</v>
      </c>
    </row>
    <row r="46" spans="1:25" ht="14.25" customHeight="1">
      <c r="A46" s="46" t="s">
        <v>186</v>
      </c>
      <c r="B46" s="392" t="s">
        <v>21</v>
      </c>
      <c r="C46" s="392"/>
      <c r="D46" s="395">
        <v>14043</v>
      </c>
      <c r="E46" s="390" t="s">
        <v>187</v>
      </c>
      <c r="F46" s="425">
        <v>33795</v>
      </c>
      <c r="G46" s="392" t="s">
        <v>22</v>
      </c>
      <c r="H46" s="392"/>
      <c r="I46" s="392" t="s">
        <v>23</v>
      </c>
      <c r="J46" s="392"/>
      <c r="K46" s="185"/>
      <c r="L46" s="65">
        <f t="shared" si="0"/>
        <v>40</v>
      </c>
      <c r="M46" s="78" t="s">
        <v>95</v>
      </c>
      <c r="N46" s="196">
        <v>484510</v>
      </c>
      <c r="O46" s="190">
        <v>4</v>
      </c>
      <c r="P46" s="191">
        <v>4</v>
      </c>
      <c r="Q46" s="199">
        <v>134.11</v>
      </c>
      <c r="R46" s="192">
        <v>125.21</v>
      </c>
      <c r="S46" s="194"/>
      <c r="T46" s="192"/>
      <c r="U46" s="194">
        <v>41.41</v>
      </c>
      <c r="V46" s="192">
        <v>32.71</v>
      </c>
      <c r="W46" s="194">
        <v>92.7</v>
      </c>
      <c r="X46" s="192">
        <v>92.5</v>
      </c>
      <c r="Y46" s="195">
        <v>0.028</v>
      </c>
    </row>
    <row r="47" spans="1:25" ht="14.25" customHeight="1">
      <c r="A47" s="427" t="s">
        <v>24</v>
      </c>
      <c r="B47" s="392"/>
      <c r="C47" s="392"/>
      <c r="D47" s="395"/>
      <c r="E47" s="390"/>
      <c r="F47" s="392"/>
      <c r="G47" s="392"/>
      <c r="H47" s="392"/>
      <c r="I47" s="392"/>
      <c r="J47" s="392"/>
      <c r="K47" s="185"/>
      <c r="L47" s="62">
        <f t="shared" si="0"/>
        <v>41</v>
      </c>
      <c r="M47" s="80" t="s">
        <v>96</v>
      </c>
      <c r="N47" s="189">
        <v>243965</v>
      </c>
      <c r="O47" s="204">
        <v>2</v>
      </c>
      <c r="P47" s="205">
        <v>2</v>
      </c>
      <c r="Q47" s="203">
        <v>243.93</v>
      </c>
      <c r="R47" s="206">
        <v>130.93</v>
      </c>
      <c r="S47" s="207"/>
      <c r="T47" s="203"/>
      <c r="U47" s="207">
        <v>139.82</v>
      </c>
      <c r="V47" s="203">
        <v>126.82</v>
      </c>
      <c r="W47" s="207">
        <v>104.11</v>
      </c>
      <c r="X47" s="203">
        <v>4.11</v>
      </c>
      <c r="Y47" s="208">
        <v>0.1</v>
      </c>
    </row>
    <row r="48" spans="1:25" ht="14.25" customHeight="1">
      <c r="A48" s="427"/>
      <c r="B48" s="392"/>
      <c r="C48" s="392"/>
      <c r="D48" s="395"/>
      <c r="E48" s="390"/>
      <c r="F48" s="392"/>
      <c r="G48" s="392"/>
      <c r="H48" s="392"/>
      <c r="I48" s="392"/>
      <c r="J48" s="392"/>
      <c r="K48" s="185"/>
      <c r="L48" s="65">
        <f t="shared" si="0"/>
        <v>42</v>
      </c>
      <c r="M48" s="78" t="s">
        <v>97</v>
      </c>
      <c r="N48" s="189">
        <v>410505</v>
      </c>
      <c r="O48" s="190">
        <v>15</v>
      </c>
      <c r="P48" s="191">
        <v>6</v>
      </c>
      <c r="Q48" s="192">
        <v>733.12</v>
      </c>
      <c r="R48" s="193">
        <v>130.7</v>
      </c>
      <c r="S48" s="194">
        <v>26.1</v>
      </c>
      <c r="T48" s="192">
        <v>0.5</v>
      </c>
      <c r="U48" s="194">
        <v>374.57</v>
      </c>
      <c r="V48" s="192">
        <v>130.2</v>
      </c>
      <c r="W48" s="194">
        <v>332.45</v>
      </c>
      <c r="X48" s="192"/>
      <c r="Y48" s="195">
        <v>0.179</v>
      </c>
    </row>
    <row r="49" spans="1:25" ht="14.25" customHeight="1">
      <c r="A49" s="426"/>
      <c r="B49" s="392"/>
      <c r="C49" s="392"/>
      <c r="D49" s="395"/>
      <c r="E49" s="390"/>
      <c r="F49" s="392"/>
      <c r="G49" s="392"/>
      <c r="H49" s="392"/>
      <c r="I49" s="392"/>
      <c r="J49" s="392"/>
      <c r="K49" s="185"/>
      <c r="L49" s="65">
        <f t="shared" si="0"/>
        <v>43</v>
      </c>
      <c r="M49" s="78" t="s">
        <v>98</v>
      </c>
      <c r="N49" s="189">
        <v>707677</v>
      </c>
      <c r="O49" s="190">
        <v>7</v>
      </c>
      <c r="P49" s="191">
        <v>7</v>
      </c>
      <c r="Q49" s="192">
        <v>182.01</v>
      </c>
      <c r="R49" s="193">
        <v>149.25</v>
      </c>
      <c r="S49" s="194">
        <v>48.65</v>
      </c>
      <c r="T49" s="192">
        <v>48.65</v>
      </c>
      <c r="U49" s="194">
        <v>120.18</v>
      </c>
      <c r="V49" s="192">
        <v>91.35</v>
      </c>
      <c r="W49" s="194">
        <v>13.18</v>
      </c>
      <c r="X49" s="192">
        <v>9.25</v>
      </c>
      <c r="Y49" s="195">
        <v>0.026</v>
      </c>
    </row>
    <row r="50" spans="1:25" ht="14.25" customHeight="1">
      <c r="A50" s="46" t="s">
        <v>188</v>
      </c>
      <c r="B50" s="424" t="s">
        <v>225</v>
      </c>
      <c r="C50" s="424"/>
      <c r="D50" s="395">
        <v>1451</v>
      </c>
      <c r="E50" s="390" t="s">
        <v>189</v>
      </c>
      <c r="F50" s="425">
        <v>29727</v>
      </c>
      <c r="G50" s="392" t="s">
        <v>26</v>
      </c>
      <c r="H50" s="392"/>
      <c r="I50" s="392" t="s">
        <v>19</v>
      </c>
      <c r="J50" s="392"/>
      <c r="K50" s="185"/>
      <c r="L50" s="65">
        <f t="shared" si="0"/>
        <v>44</v>
      </c>
      <c r="M50" s="78" t="s">
        <v>99</v>
      </c>
      <c r="N50" s="189">
        <v>509943</v>
      </c>
      <c r="O50" s="190">
        <v>6</v>
      </c>
      <c r="P50" s="191">
        <v>6</v>
      </c>
      <c r="Q50" s="192">
        <v>16.16</v>
      </c>
      <c r="R50" s="193">
        <v>12.92</v>
      </c>
      <c r="S50" s="194"/>
      <c r="T50" s="192"/>
      <c r="U50" s="194">
        <v>3.9</v>
      </c>
      <c r="V50" s="192">
        <v>3.9</v>
      </c>
      <c r="W50" s="194">
        <v>12.26</v>
      </c>
      <c r="X50" s="192">
        <v>9.02</v>
      </c>
      <c r="Y50" s="195">
        <v>0.003</v>
      </c>
    </row>
    <row r="51" spans="1:25" ht="14.25" customHeight="1">
      <c r="A51" s="426" t="s">
        <v>27</v>
      </c>
      <c r="B51" s="424"/>
      <c r="C51" s="424"/>
      <c r="D51" s="395"/>
      <c r="E51" s="390"/>
      <c r="F51" s="392"/>
      <c r="G51" s="392"/>
      <c r="H51" s="392"/>
      <c r="I51" s="392"/>
      <c r="J51" s="392"/>
      <c r="K51" s="185"/>
      <c r="L51" s="73">
        <f t="shared" si="0"/>
        <v>45</v>
      </c>
      <c r="M51" s="79" t="s">
        <v>100</v>
      </c>
      <c r="N51" s="196">
        <v>634619</v>
      </c>
      <c r="O51" s="197">
        <v>2</v>
      </c>
      <c r="P51" s="198">
        <v>2</v>
      </c>
      <c r="Q51" s="199">
        <v>183.97</v>
      </c>
      <c r="R51" s="200">
        <v>183.97</v>
      </c>
      <c r="S51" s="201">
        <v>183.97</v>
      </c>
      <c r="T51" s="199">
        <v>183.97</v>
      </c>
      <c r="U51" s="190"/>
      <c r="V51" s="199"/>
      <c r="W51" s="201"/>
      <c r="X51" s="199"/>
      <c r="Y51" s="202">
        <v>0.029</v>
      </c>
    </row>
    <row r="52" spans="1:25" ht="14.25" customHeight="1">
      <c r="A52" s="424"/>
      <c r="B52" s="424"/>
      <c r="C52" s="424"/>
      <c r="D52" s="395"/>
      <c r="E52" s="390"/>
      <c r="F52" s="392"/>
      <c r="G52" s="392"/>
      <c r="H52" s="392"/>
      <c r="I52" s="392"/>
      <c r="J52" s="392"/>
      <c r="K52" s="185"/>
      <c r="L52" s="65">
        <f t="shared" si="0"/>
        <v>46</v>
      </c>
      <c r="M52" s="78" t="s">
        <v>101</v>
      </c>
      <c r="N52" s="189">
        <v>904442</v>
      </c>
      <c r="O52" s="190">
        <v>2</v>
      </c>
      <c r="P52" s="191">
        <v>1</v>
      </c>
      <c r="Q52" s="203">
        <v>229</v>
      </c>
      <c r="R52" s="192">
        <v>113</v>
      </c>
      <c r="S52" s="194">
        <v>113</v>
      </c>
      <c r="T52" s="192">
        <v>113</v>
      </c>
      <c r="U52" s="207">
        <v>116</v>
      </c>
      <c r="V52" s="192"/>
      <c r="W52" s="194"/>
      <c r="X52" s="192"/>
      <c r="Y52" s="195">
        <v>0.025</v>
      </c>
    </row>
    <row r="53" spans="1:25" ht="14.25" customHeight="1">
      <c r="A53" s="58" t="s">
        <v>190</v>
      </c>
      <c r="B53" s="424" t="s">
        <v>28</v>
      </c>
      <c r="C53" s="424"/>
      <c r="D53" s="395">
        <v>1370</v>
      </c>
      <c r="E53" s="390" t="s">
        <v>191</v>
      </c>
      <c r="F53" s="425">
        <v>27531</v>
      </c>
      <c r="G53" s="392" t="s">
        <v>29</v>
      </c>
      <c r="H53" s="392"/>
      <c r="I53" s="392" t="s">
        <v>213</v>
      </c>
      <c r="J53" s="392"/>
      <c r="K53" s="185"/>
      <c r="L53" s="65">
        <f t="shared" si="0"/>
        <v>47</v>
      </c>
      <c r="M53" s="78" t="s">
        <v>102</v>
      </c>
      <c r="N53" s="189">
        <v>227601</v>
      </c>
      <c r="O53" s="190">
        <v>11</v>
      </c>
      <c r="P53" s="191">
        <v>7</v>
      </c>
      <c r="Q53" s="199">
        <v>950.79</v>
      </c>
      <c r="R53" s="192">
        <v>154.61</v>
      </c>
      <c r="S53" s="194">
        <v>2.3</v>
      </c>
      <c r="T53" s="192">
        <v>2.3</v>
      </c>
      <c r="U53" s="194">
        <v>948.49</v>
      </c>
      <c r="V53" s="192">
        <v>152.31</v>
      </c>
      <c r="W53" s="194"/>
      <c r="X53" s="192"/>
      <c r="Y53" s="195">
        <v>0.418</v>
      </c>
    </row>
    <row r="54" spans="1:25" ht="14.25" customHeight="1">
      <c r="A54" s="426" t="s">
        <v>214</v>
      </c>
      <c r="B54" s="424"/>
      <c r="C54" s="424"/>
      <c r="D54" s="395"/>
      <c r="E54" s="390"/>
      <c r="F54" s="392"/>
      <c r="G54" s="392"/>
      <c r="H54" s="392"/>
      <c r="I54" s="392"/>
      <c r="J54" s="392"/>
      <c r="K54" s="185"/>
      <c r="L54" s="81" t="s">
        <v>103</v>
      </c>
      <c r="M54" s="82"/>
      <c r="N54" s="210">
        <v>1339910</v>
      </c>
      <c r="O54" s="211"/>
      <c r="P54" s="212"/>
      <c r="Q54" s="213"/>
      <c r="R54" s="214"/>
      <c r="S54" s="213"/>
      <c r="T54" s="214"/>
      <c r="U54" s="213"/>
      <c r="V54" s="214"/>
      <c r="W54" s="213"/>
      <c r="X54" s="214"/>
      <c r="Y54" s="215">
        <v>0</v>
      </c>
    </row>
    <row r="55" spans="1:25" ht="14.25" customHeight="1">
      <c r="A55" s="424"/>
      <c r="B55" s="424"/>
      <c r="C55" s="424"/>
      <c r="D55" s="395"/>
      <c r="E55" s="390"/>
      <c r="F55" s="392"/>
      <c r="G55" s="392"/>
      <c r="H55" s="392"/>
      <c r="I55" s="392"/>
      <c r="J55" s="392"/>
      <c r="K55" s="185"/>
      <c r="L55" s="73"/>
      <c r="M55" s="79" t="s">
        <v>104</v>
      </c>
      <c r="N55" s="196">
        <f>SUM(N7:N54)</f>
        <v>37794651</v>
      </c>
      <c r="O55" s="197">
        <v>538</v>
      </c>
      <c r="P55" s="198">
        <v>320</v>
      </c>
      <c r="Q55" s="201">
        <v>76555.6</v>
      </c>
      <c r="R55" s="199">
        <v>25325.55</v>
      </c>
      <c r="S55" s="108">
        <v>23926.1</v>
      </c>
      <c r="T55" s="108">
        <v>14957.65</v>
      </c>
      <c r="U55" s="108">
        <v>25076.67</v>
      </c>
      <c r="V55" s="109">
        <v>6509.8</v>
      </c>
      <c r="W55" s="108">
        <v>27552.83</v>
      </c>
      <c r="X55" s="109">
        <v>3858.1</v>
      </c>
      <c r="Y55" s="202">
        <v>0.203</v>
      </c>
    </row>
    <row r="56" spans="1:25" ht="14.25" customHeight="1">
      <c r="A56" s="46" t="s">
        <v>192</v>
      </c>
      <c r="B56" s="424" t="s">
        <v>152</v>
      </c>
      <c r="C56" s="424"/>
      <c r="D56" s="388">
        <v>545</v>
      </c>
      <c r="E56" s="390" t="s">
        <v>245</v>
      </c>
      <c r="F56" s="425">
        <v>29661</v>
      </c>
      <c r="G56" s="392" t="s">
        <v>215</v>
      </c>
      <c r="H56" s="392"/>
      <c r="I56" s="392" t="s">
        <v>216</v>
      </c>
      <c r="J56" s="392"/>
      <c r="K56" s="121"/>
      <c r="L56" s="1" t="s">
        <v>264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</row>
    <row r="57" spans="1:25" ht="14.25" customHeight="1">
      <c r="A57" s="47" t="s">
        <v>217</v>
      </c>
      <c r="B57" s="424"/>
      <c r="C57" s="424"/>
      <c r="D57" s="388"/>
      <c r="E57" s="390"/>
      <c r="F57" s="392"/>
      <c r="G57" s="392"/>
      <c r="H57" s="392"/>
      <c r="I57" s="392"/>
      <c r="J57" s="392"/>
      <c r="K57" s="121"/>
      <c r="L57" s="135" t="s">
        <v>151</v>
      </c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</row>
    <row r="58" spans="1:25" ht="14.25" customHeight="1">
      <c r="A58" s="58" t="s">
        <v>194</v>
      </c>
      <c r="B58" s="424" t="s">
        <v>226</v>
      </c>
      <c r="C58" s="424"/>
      <c r="D58" s="395">
        <v>2318</v>
      </c>
      <c r="E58" s="390" t="s">
        <v>195</v>
      </c>
      <c r="F58" s="425">
        <v>28487</v>
      </c>
      <c r="G58" s="392" t="s">
        <v>31</v>
      </c>
      <c r="H58" s="392"/>
      <c r="I58" s="392" t="s">
        <v>19</v>
      </c>
      <c r="J58" s="392"/>
      <c r="K58" s="121"/>
      <c r="L58" s="131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</row>
    <row r="59" spans="1:25" ht="14.25" customHeight="1">
      <c r="A59" s="426" t="s">
        <v>32</v>
      </c>
      <c r="B59" s="424"/>
      <c r="C59" s="424"/>
      <c r="D59" s="395"/>
      <c r="E59" s="390"/>
      <c r="F59" s="392"/>
      <c r="G59" s="392"/>
      <c r="H59" s="392"/>
      <c r="I59" s="392"/>
      <c r="J59" s="392"/>
      <c r="K59" s="121"/>
      <c r="L59" s="131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</row>
    <row r="60" spans="1:25" ht="14.25" customHeight="1">
      <c r="A60" s="424"/>
      <c r="B60" s="424"/>
      <c r="C60" s="424"/>
      <c r="D60" s="395"/>
      <c r="E60" s="390"/>
      <c r="F60" s="392"/>
      <c r="G60" s="392"/>
      <c r="H60" s="392"/>
      <c r="I60" s="392"/>
      <c r="J60" s="392"/>
      <c r="K60" s="121"/>
      <c r="L60" s="131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</row>
    <row r="61" spans="1:25" ht="14.25" customHeight="1">
      <c r="A61" s="58"/>
      <c r="B61" s="392" t="s">
        <v>153</v>
      </c>
      <c r="C61" s="392"/>
      <c r="D61" s="395">
        <v>537</v>
      </c>
      <c r="E61" s="389" t="s">
        <v>33</v>
      </c>
      <c r="F61" s="425">
        <v>30041</v>
      </c>
      <c r="G61" s="392" t="s">
        <v>34</v>
      </c>
      <c r="H61" s="392"/>
      <c r="I61" s="392" t="s">
        <v>35</v>
      </c>
      <c r="J61" s="392"/>
      <c r="K61" s="121"/>
      <c r="L61" s="131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</row>
    <row r="62" spans="1:25" ht="14.25" customHeight="1">
      <c r="A62" s="59" t="s">
        <v>247</v>
      </c>
      <c r="B62" s="392"/>
      <c r="C62" s="392"/>
      <c r="D62" s="395"/>
      <c r="E62" s="389"/>
      <c r="F62" s="392"/>
      <c r="G62" s="392"/>
      <c r="H62" s="392"/>
      <c r="I62" s="392"/>
      <c r="J62" s="392"/>
      <c r="K62" s="121"/>
      <c r="L62" s="131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</row>
    <row r="63" spans="1:25" ht="14.25" customHeight="1">
      <c r="A63" s="60" t="s">
        <v>36</v>
      </c>
      <c r="B63" s="392"/>
      <c r="C63" s="392"/>
      <c r="D63" s="395"/>
      <c r="E63" s="389"/>
      <c r="F63" s="392"/>
      <c r="G63" s="392"/>
      <c r="H63" s="392"/>
      <c r="I63" s="392"/>
      <c r="J63" s="392"/>
      <c r="K63" s="121"/>
      <c r="L63" s="131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</row>
    <row r="64" spans="1:25" ht="14.25" customHeight="1">
      <c r="A64" s="41"/>
      <c r="B64" s="392"/>
      <c r="C64" s="392"/>
      <c r="D64" s="395"/>
      <c r="E64" s="389"/>
      <c r="F64" s="392"/>
      <c r="G64" s="392"/>
      <c r="H64" s="392"/>
      <c r="I64" s="392"/>
      <c r="J64" s="392"/>
      <c r="K64" s="121"/>
      <c r="L64" s="131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</row>
    <row r="65" spans="1:25" ht="14.25" customHeight="1">
      <c r="A65" s="61"/>
      <c r="B65" s="392"/>
      <c r="C65" s="392"/>
      <c r="D65" s="395"/>
      <c r="E65" s="389"/>
      <c r="F65" s="392"/>
      <c r="G65" s="392"/>
      <c r="H65" s="392"/>
      <c r="I65" s="392"/>
      <c r="J65" s="392"/>
      <c r="K65" s="121"/>
      <c r="L65" s="131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</row>
    <row r="66" spans="1:25" ht="14.25" customHeight="1">
      <c r="A66" s="46" t="s">
        <v>260</v>
      </c>
      <c r="B66" s="424" t="s">
        <v>154</v>
      </c>
      <c r="C66" s="424"/>
      <c r="D66" s="388">
        <v>150</v>
      </c>
      <c r="E66" s="389" t="s">
        <v>17</v>
      </c>
      <c r="F66" s="425">
        <v>29301</v>
      </c>
      <c r="G66" s="392" t="s">
        <v>37</v>
      </c>
      <c r="H66" s="392"/>
      <c r="I66" s="392" t="s">
        <v>216</v>
      </c>
      <c r="J66" s="392"/>
      <c r="K66" s="121"/>
      <c r="L66" s="131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</row>
    <row r="67" spans="1:25" ht="14.25" customHeight="1">
      <c r="A67" s="47" t="s">
        <v>38</v>
      </c>
      <c r="B67" s="424"/>
      <c r="C67" s="424"/>
      <c r="D67" s="388"/>
      <c r="E67" s="390"/>
      <c r="F67" s="392"/>
      <c r="G67" s="392"/>
      <c r="H67" s="392"/>
      <c r="I67" s="392"/>
      <c r="J67" s="392"/>
      <c r="K67" s="121"/>
      <c r="L67" s="131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</row>
    <row r="68" spans="1:25" ht="14.25" customHeight="1">
      <c r="A68" s="46" t="s">
        <v>198</v>
      </c>
      <c r="B68" s="392" t="s">
        <v>228</v>
      </c>
      <c r="C68" s="392"/>
      <c r="D68" s="388">
        <v>377</v>
      </c>
      <c r="E68" s="390" t="s">
        <v>199</v>
      </c>
      <c r="F68" s="425">
        <v>27531</v>
      </c>
      <c r="G68" s="392" t="s">
        <v>39</v>
      </c>
      <c r="H68" s="392"/>
      <c r="I68" s="392" t="s">
        <v>200</v>
      </c>
      <c r="J68" s="392"/>
      <c r="K68" s="121"/>
      <c r="L68" s="131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</row>
    <row r="69" spans="1:25" ht="14.25" customHeight="1">
      <c r="A69" s="47" t="s">
        <v>40</v>
      </c>
      <c r="B69" s="392"/>
      <c r="C69" s="392"/>
      <c r="D69" s="388"/>
      <c r="E69" s="390"/>
      <c r="F69" s="392"/>
      <c r="G69" s="392"/>
      <c r="H69" s="392"/>
      <c r="I69" s="392"/>
      <c r="J69" s="392"/>
      <c r="K69" s="121"/>
      <c r="L69" s="131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ht="14.25" customHeight="1">
      <c r="A70" s="56" t="s">
        <v>201</v>
      </c>
      <c r="B70" s="424" t="s">
        <v>41</v>
      </c>
      <c r="C70" s="424"/>
      <c r="D70" s="388">
        <v>128</v>
      </c>
      <c r="E70" s="390" t="s">
        <v>42</v>
      </c>
      <c r="F70" s="425">
        <v>30495</v>
      </c>
      <c r="G70" s="392" t="s">
        <v>43</v>
      </c>
      <c r="H70" s="392"/>
      <c r="I70" s="392" t="s">
        <v>266</v>
      </c>
      <c r="J70" s="392"/>
      <c r="K70" s="121"/>
      <c r="L70" s="131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</row>
    <row r="71" spans="1:25" ht="14.25" customHeight="1">
      <c r="A71" s="47" t="s">
        <v>45</v>
      </c>
      <c r="B71" s="424"/>
      <c r="C71" s="424"/>
      <c r="D71" s="388"/>
      <c r="E71" s="390"/>
      <c r="F71" s="392"/>
      <c r="G71" s="392"/>
      <c r="H71" s="392"/>
      <c r="I71" s="392"/>
      <c r="J71" s="392"/>
      <c r="K71" s="121"/>
      <c r="L71" s="131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</row>
    <row r="72" spans="1:25" ht="15" customHeight="1">
      <c r="A72" s="50" t="s">
        <v>14</v>
      </c>
      <c r="B72" s="422" t="s">
        <v>46</v>
      </c>
      <c r="C72" s="422"/>
      <c r="D72" s="51">
        <v>21593</v>
      </c>
      <c r="E72" s="52"/>
      <c r="F72" s="134"/>
      <c r="G72" s="423"/>
      <c r="H72" s="423"/>
      <c r="I72" s="423"/>
      <c r="J72" s="423"/>
      <c r="K72" s="122"/>
      <c r="L72" s="131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</row>
    <row r="73" spans="1:25" ht="13.5">
      <c r="A73" s="1" t="s">
        <v>277</v>
      </c>
      <c r="L73" s="131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</row>
    <row r="74" spans="12:25" ht="13.5">
      <c r="L74" s="131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</row>
    <row r="75" spans="12:25" ht="13.5">
      <c r="L75" s="131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</row>
    <row r="76" spans="12:25" ht="13.5">
      <c r="L76" s="131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</row>
    <row r="77" spans="12:25" ht="13.5">
      <c r="L77" s="131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</row>
    <row r="78" spans="12:25" ht="13.5">
      <c r="L78" s="131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</row>
    <row r="79" spans="12:25" ht="13.5">
      <c r="L79" s="131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</row>
    <row r="80" spans="12:25" ht="13.5">
      <c r="L80" s="131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</row>
    <row r="81" spans="12:25" ht="13.5">
      <c r="L81" s="131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</row>
    <row r="82" spans="12:25" ht="13.5">
      <c r="L82" s="131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</row>
    <row r="83" spans="12:25" ht="13.5">
      <c r="L83" s="131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</row>
    <row r="84" spans="12:25" ht="13.5">
      <c r="L84" s="131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</row>
    <row r="85" spans="12:25" ht="13.5">
      <c r="L85" s="131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</row>
    <row r="86" spans="12:25" ht="13.5">
      <c r="L86" s="131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</row>
    <row r="87" spans="12:25" ht="13.5">
      <c r="L87" s="131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</row>
    <row r="88" spans="12:25" ht="13.5">
      <c r="L88" s="131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</row>
    <row r="89" spans="12:25" ht="13.5">
      <c r="L89" s="131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</row>
    <row r="90" spans="12:25" ht="13.5">
      <c r="L90" s="131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</row>
    <row r="91" spans="12:25" ht="13.5">
      <c r="L91" s="131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</row>
    <row r="92" spans="12:25" ht="13.5">
      <c r="L92" s="131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</row>
    <row r="93" spans="12:25" ht="13.5">
      <c r="L93" s="131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</row>
    <row r="94" spans="12:25" ht="13.5">
      <c r="L94" s="131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</row>
    <row r="95" spans="12:25" ht="13.5">
      <c r="L95" s="131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</row>
    <row r="96" spans="12:25" ht="13.5">
      <c r="L96" s="131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</row>
    <row r="97" spans="12:25" ht="13.5">
      <c r="L97" s="131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</row>
    <row r="98" spans="12:25" ht="13.5">
      <c r="L98" s="131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</row>
    <row r="99" spans="12:25" ht="13.5">
      <c r="L99" s="131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</row>
    <row r="100" spans="12:25" ht="13.5">
      <c r="L100" s="131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</row>
    <row r="101" spans="12:25" ht="13.5">
      <c r="L101" s="131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</row>
    <row r="102" spans="12:25" ht="13.5">
      <c r="L102" s="131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</row>
    <row r="103" spans="12:25" ht="13.5">
      <c r="L103" s="131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</row>
    <row r="104" spans="12:25" ht="13.5">
      <c r="L104" s="131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</row>
    <row r="105" spans="12:25" ht="13.5">
      <c r="L105" s="131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</row>
    <row r="106" spans="12:25" ht="13.5">
      <c r="L106" s="131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</row>
    <row r="107" spans="12:25" ht="13.5">
      <c r="L107" s="131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</row>
    <row r="108" spans="12:25" ht="13.5">
      <c r="L108" s="131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</row>
    <row r="109" spans="12:25" ht="13.5">
      <c r="L109" s="131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</row>
    <row r="110" spans="12:25" ht="13.5">
      <c r="L110" s="131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</row>
    <row r="111" spans="12:25" ht="13.5">
      <c r="L111" s="131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</row>
    <row r="112" spans="12:25" ht="13.5">
      <c r="L112" s="131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</row>
    <row r="113" spans="12:25" ht="13.5">
      <c r="L113" s="131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</row>
    <row r="114" spans="12:25" ht="13.5">
      <c r="L114" s="131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</row>
    <row r="115" spans="12:25" ht="13.5">
      <c r="L115" s="131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</row>
    <row r="116" spans="12:25" ht="13.5">
      <c r="L116" s="131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</row>
    <row r="117" spans="12:25" ht="13.5">
      <c r="L117" s="131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</row>
    <row r="118" spans="12:25" ht="13.5">
      <c r="L118" s="131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</row>
    <row r="119" spans="12:25" ht="13.5">
      <c r="L119" s="131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</row>
    <row r="120" spans="12:25" ht="13.5">
      <c r="L120" s="131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</row>
    <row r="121" spans="12:25" ht="13.5">
      <c r="L121" s="131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</row>
    <row r="122" spans="12:25" ht="13.5">
      <c r="L122" s="131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</row>
    <row r="123" spans="12:25" ht="13.5">
      <c r="L123" s="131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</row>
    <row r="124" spans="12:25" ht="13.5">
      <c r="L124" s="131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</row>
    <row r="125" spans="12:25" ht="13.5">
      <c r="L125" s="131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</row>
    <row r="126" spans="12:25" ht="13.5">
      <c r="L126" s="131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</row>
    <row r="127" spans="12:25" ht="13.5">
      <c r="L127" s="131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</row>
    <row r="128" spans="12:25" ht="13.5">
      <c r="L128" s="131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</row>
    <row r="129" spans="12:25" ht="13.5">
      <c r="L129" s="131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</row>
    <row r="130" spans="12:25" ht="13.5">
      <c r="L130" s="131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</row>
    <row r="131" spans="12:25" ht="13.5">
      <c r="L131" s="131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</row>
    <row r="132" spans="12:25" ht="13.5">
      <c r="L132" s="131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</row>
    <row r="133" spans="12:25" ht="13.5">
      <c r="L133" s="131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</row>
    <row r="134" spans="12:25" ht="13.5">
      <c r="L134" s="131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</row>
    <row r="135" spans="12:25" ht="13.5">
      <c r="L135" s="131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</row>
    <row r="136" spans="12:25" ht="13.5">
      <c r="L136" s="131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</row>
    <row r="137" spans="12:25" ht="13.5">
      <c r="L137" s="131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</row>
    <row r="138" spans="12:25" ht="13.5">
      <c r="L138" s="131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</row>
    <row r="139" spans="12:25" ht="13.5">
      <c r="L139" s="131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</row>
    <row r="140" spans="12:25" ht="13.5">
      <c r="L140" s="131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</row>
    <row r="141" spans="12:25" ht="13.5">
      <c r="L141" s="131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</row>
  </sheetData>
  <sheetProtection/>
  <mergeCells count="128">
    <mergeCell ref="I72:J72"/>
    <mergeCell ref="I56:J57"/>
    <mergeCell ref="I58:J60"/>
    <mergeCell ref="I61:J65"/>
    <mergeCell ref="I66:J67"/>
    <mergeCell ref="G58:H60"/>
    <mergeCell ref="G56:H57"/>
    <mergeCell ref="I68:J69"/>
    <mergeCell ref="I70:J71"/>
    <mergeCell ref="G66:H67"/>
    <mergeCell ref="G61:H65"/>
    <mergeCell ref="B68:C69"/>
    <mergeCell ref="B70:C71"/>
    <mergeCell ref="D66:D67"/>
    <mergeCell ref="E66:E67"/>
    <mergeCell ref="F66:F67"/>
    <mergeCell ref="D61:D65"/>
    <mergeCell ref="F61:F65"/>
    <mergeCell ref="B66:C67"/>
    <mergeCell ref="E61:E65"/>
    <mergeCell ref="B72:C72"/>
    <mergeCell ref="G72:H72"/>
    <mergeCell ref="G70:H71"/>
    <mergeCell ref="G68:H69"/>
    <mergeCell ref="D68:D69"/>
    <mergeCell ref="E68:E69"/>
    <mergeCell ref="F68:F69"/>
    <mergeCell ref="D70:D71"/>
    <mergeCell ref="E70:E71"/>
    <mergeCell ref="F70:F71"/>
    <mergeCell ref="F29:F30"/>
    <mergeCell ref="F42:F43"/>
    <mergeCell ref="D53:D55"/>
    <mergeCell ref="D46:D49"/>
    <mergeCell ref="D44:D45"/>
    <mergeCell ref="E46:E49"/>
    <mergeCell ref="F31:F34"/>
    <mergeCell ref="E42:E43"/>
    <mergeCell ref="D42:D43"/>
    <mergeCell ref="E44:E45"/>
    <mergeCell ref="A42:A43"/>
    <mergeCell ref="A47:A49"/>
    <mergeCell ref="B44:C45"/>
    <mergeCell ref="B46:C49"/>
    <mergeCell ref="A59:A60"/>
    <mergeCell ref="B58:C60"/>
    <mergeCell ref="D58:D60"/>
    <mergeCell ref="D50:D52"/>
    <mergeCell ref="D56:D57"/>
    <mergeCell ref="A51:A52"/>
    <mergeCell ref="A54:A55"/>
    <mergeCell ref="B53:C55"/>
    <mergeCell ref="B56:C57"/>
    <mergeCell ref="A21:A22"/>
    <mergeCell ref="B21:C22"/>
    <mergeCell ref="D21:D22"/>
    <mergeCell ref="E21:E22"/>
    <mergeCell ref="B27:C28"/>
    <mergeCell ref="B31:C34"/>
    <mergeCell ref="D31:D34"/>
    <mergeCell ref="D29:D30"/>
    <mergeCell ref="D27:D28"/>
    <mergeCell ref="E29:E30"/>
    <mergeCell ref="I50:J52"/>
    <mergeCell ref="E50:E52"/>
    <mergeCell ref="G53:H55"/>
    <mergeCell ref="I53:J55"/>
    <mergeCell ref="F50:F52"/>
    <mergeCell ref="F53:F55"/>
    <mergeCell ref="E53:E55"/>
    <mergeCell ref="G42:H43"/>
    <mergeCell ref="I42:J43"/>
    <mergeCell ref="B23:C24"/>
    <mergeCell ref="D25:D26"/>
    <mergeCell ref="E25:E26"/>
    <mergeCell ref="F25:F26"/>
    <mergeCell ref="B25:C26"/>
    <mergeCell ref="D23:D24"/>
    <mergeCell ref="E23:E24"/>
    <mergeCell ref="F23:F24"/>
    <mergeCell ref="I46:J49"/>
    <mergeCell ref="J25:J26"/>
    <mergeCell ref="G25:I26"/>
    <mergeCell ref="G27:I28"/>
    <mergeCell ref="J29:J30"/>
    <mergeCell ref="G31:I34"/>
    <mergeCell ref="G44:H45"/>
    <mergeCell ref="J31:J34"/>
    <mergeCell ref="I44:J45"/>
    <mergeCell ref="G29:I30"/>
    <mergeCell ref="B3:C4"/>
    <mergeCell ref="F44:F45"/>
    <mergeCell ref="F58:F60"/>
    <mergeCell ref="F56:F57"/>
    <mergeCell ref="B50:C52"/>
    <mergeCell ref="E27:E28"/>
    <mergeCell ref="D3:G3"/>
    <mergeCell ref="F4:G4"/>
    <mergeCell ref="B35:C35"/>
    <mergeCell ref="B29:C30"/>
    <mergeCell ref="O3:P3"/>
    <mergeCell ref="L5:M5"/>
    <mergeCell ref="O4:P4"/>
    <mergeCell ref="J27:J28"/>
    <mergeCell ref="J21:J22"/>
    <mergeCell ref="H3:I4"/>
    <mergeCell ref="J23:J24"/>
    <mergeCell ref="G23:I24"/>
    <mergeCell ref="W4:X4"/>
    <mergeCell ref="Q5:R5"/>
    <mergeCell ref="F27:F28"/>
    <mergeCell ref="G21:I22"/>
    <mergeCell ref="F21:F22"/>
    <mergeCell ref="B61:C65"/>
    <mergeCell ref="G46:H49"/>
    <mergeCell ref="G50:H52"/>
    <mergeCell ref="E31:E34"/>
    <mergeCell ref="F46:F49"/>
    <mergeCell ref="S5:T5"/>
    <mergeCell ref="S4:T4"/>
    <mergeCell ref="E58:E60"/>
    <mergeCell ref="E56:E57"/>
    <mergeCell ref="B42:C43"/>
    <mergeCell ref="S3:X3"/>
    <mergeCell ref="Q3:R3"/>
    <mergeCell ref="U5:V5"/>
    <mergeCell ref="W5:X5"/>
    <mergeCell ref="U4:V4"/>
  </mergeCells>
  <printOptions/>
  <pageMargins left="0.1968503937007874" right="0.1968503937007874" top="0.3937007874015748" bottom="0.3937007874015748" header="0.1968503937007874" footer="0.1968503937007874"/>
  <pageSetup horizontalDpi="600" verticalDpi="600" orientation="portrait" paperSize="9" scale="75"/>
  <headerFooter alignWithMargins="0">
    <oddHeader>&amp;L環境統計集　平成&amp;A年版</oddHeader>
    <oddFooter>&amp;C&amp;P/&amp;N</oddFooter>
  </headerFooter>
  <colBreaks count="1" manualBreakCount="1">
    <brk id="10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Z141"/>
  <sheetViews>
    <sheetView defaultGridColor="0" view="pageBreakPreview" zoomScale="70" zoomScaleSheetLayoutView="70" zoomScalePageLayoutView="0" colorId="22" workbookViewId="0" topLeftCell="A1">
      <pane ySplit="6" topLeftCell="A7" activePane="bottomLeft" state="frozen"/>
      <selection pane="topLeft" activeCell="A1" sqref="A1"/>
      <selection pane="bottomLeft" activeCell="N8" sqref="N8"/>
    </sheetView>
  </sheetViews>
  <sheetFormatPr defaultColWidth="8.125" defaultRowHeight="13.5"/>
  <cols>
    <col min="1" max="1" width="25.625" style="1" customWidth="1"/>
    <col min="2" max="2" width="9.625" style="1" customWidth="1"/>
    <col min="3" max="3" width="14.125" style="1" customWidth="1"/>
    <col min="4" max="4" width="8.625" style="1" customWidth="1"/>
    <col min="5" max="6" width="10.625" style="1" customWidth="1"/>
    <col min="7" max="7" width="11.625" style="1" customWidth="1"/>
    <col min="8" max="8" width="9.625" style="1" customWidth="1"/>
    <col min="9" max="9" width="11.625" style="1" customWidth="1"/>
    <col min="10" max="10" width="19.625" style="1" customWidth="1"/>
    <col min="11" max="11" width="3.00390625" style="1" customWidth="1"/>
    <col min="12" max="12" width="4.375" style="132" customWidth="1"/>
    <col min="13" max="13" width="8.50390625" style="132" customWidth="1"/>
    <col min="14" max="14" width="11.625" style="132" customWidth="1"/>
    <col min="15" max="15" width="5.50390625" style="132" customWidth="1"/>
    <col min="16" max="16" width="7.875" style="132" customWidth="1"/>
    <col min="17" max="17" width="10.625" style="132" customWidth="1"/>
    <col min="18" max="18" width="10.50390625" style="132" customWidth="1"/>
    <col min="19" max="20" width="10.625" style="132" customWidth="1"/>
    <col min="21" max="22" width="10.125" style="132" customWidth="1"/>
    <col min="23" max="23" width="10.625" style="132" customWidth="1"/>
    <col min="24" max="24" width="9.625" style="132" customWidth="1"/>
    <col min="25" max="25" width="8.125" style="132" customWidth="1"/>
    <col min="26" max="26" width="8.625" style="1" customWidth="1"/>
    <col min="27" max="16384" width="8.125" style="1" customWidth="1"/>
  </cols>
  <sheetData>
    <row r="1" spans="1:25" ht="13.5">
      <c r="A1" s="1" t="s">
        <v>149</v>
      </c>
      <c r="K1" s="123"/>
      <c r="L1" s="132" t="s">
        <v>159</v>
      </c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7"/>
    </row>
    <row r="2" spans="1:25" s="128" customFormat="1" ht="15" customHeight="1">
      <c r="A2" s="2" t="s">
        <v>237</v>
      </c>
      <c r="B2" s="1"/>
      <c r="C2" s="1"/>
      <c r="D2" s="1"/>
      <c r="E2" s="1"/>
      <c r="F2" s="1"/>
      <c r="G2" s="1"/>
      <c r="H2" s="1"/>
      <c r="I2" s="1"/>
      <c r="J2" s="3" t="s">
        <v>238</v>
      </c>
      <c r="K2" s="124"/>
      <c r="L2" s="125" t="s">
        <v>47</v>
      </c>
      <c r="M2" s="78"/>
      <c r="N2" s="78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27" t="s">
        <v>255</v>
      </c>
    </row>
    <row r="3" spans="1:25" s="129" customFormat="1" ht="14.25" customHeight="1">
      <c r="A3" s="36"/>
      <c r="B3" s="436" t="s">
        <v>131</v>
      </c>
      <c r="C3" s="437"/>
      <c r="D3" s="440" t="s">
        <v>229</v>
      </c>
      <c r="E3" s="441"/>
      <c r="F3" s="441"/>
      <c r="G3" s="442"/>
      <c r="H3" s="436" t="s">
        <v>230</v>
      </c>
      <c r="I3" s="437"/>
      <c r="J3" s="36"/>
      <c r="K3" s="179"/>
      <c r="L3" s="62"/>
      <c r="M3" s="63"/>
      <c r="N3" s="64"/>
      <c r="O3" s="430" t="s">
        <v>239</v>
      </c>
      <c r="P3" s="431"/>
      <c r="Q3" s="434" t="s">
        <v>240</v>
      </c>
      <c r="R3" s="435"/>
      <c r="S3" s="430" t="s">
        <v>241</v>
      </c>
      <c r="T3" s="443"/>
      <c r="U3" s="443"/>
      <c r="V3" s="443"/>
      <c r="W3" s="443"/>
      <c r="X3" s="431"/>
      <c r="Y3" s="64"/>
    </row>
    <row r="4" spans="1:25" s="129" customFormat="1" ht="14.25" customHeight="1">
      <c r="A4" s="33" t="s">
        <v>132</v>
      </c>
      <c r="B4" s="438"/>
      <c r="C4" s="439"/>
      <c r="D4" s="31"/>
      <c r="E4" s="32"/>
      <c r="F4" s="444" t="s">
        <v>150</v>
      </c>
      <c r="G4" s="445"/>
      <c r="H4" s="438"/>
      <c r="I4" s="439"/>
      <c r="J4" s="37" t="s">
        <v>133</v>
      </c>
      <c r="K4" s="180"/>
      <c r="L4" s="65"/>
      <c r="M4" s="66"/>
      <c r="N4" s="67"/>
      <c r="O4" s="434" t="s">
        <v>164</v>
      </c>
      <c r="P4" s="435"/>
      <c r="Q4" s="68"/>
      <c r="R4" s="69"/>
      <c r="S4" s="430" t="s">
        <v>165</v>
      </c>
      <c r="T4" s="431"/>
      <c r="U4" s="430" t="s">
        <v>166</v>
      </c>
      <c r="V4" s="431"/>
      <c r="W4" s="430" t="s">
        <v>167</v>
      </c>
      <c r="X4" s="431"/>
      <c r="Y4" s="70" t="s">
        <v>48</v>
      </c>
    </row>
    <row r="5" spans="1:25" s="129" customFormat="1" ht="14.25" customHeight="1">
      <c r="A5" s="38"/>
      <c r="B5" s="33" t="s">
        <v>134</v>
      </c>
      <c r="C5" s="34" t="s">
        <v>168</v>
      </c>
      <c r="D5" s="34" t="s">
        <v>134</v>
      </c>
      <c r="E5" s="34" t="s">
        <v>168</v>
      </c>
      <c r="F5" s="34" t="s">
        <v>134</v>
      </c>
      <c r="G5" s="35" t="s">
        <v>168</v>
      </c>
      <c r="H5" s="33" t="s">
        <v>134</v>
      </c>
      <c r="I5" s="34" t="s">
        <v>168</v>
      </c>
      <c r="J5" s="39"/>
      <c r="K5" s="179"/>
      <c r="L5" s="432" t="s">
        <v>49</v>
      </c>
      <c r="M5" s="433"/>
      <c r="N5" s="70" t="s">
        <v>50</v>
      </c>
      <c r="O5" s="71"/>
      <c r="P5" s="72" t="s">
        <v>51</v>
      </c>
      <c r="Q5" s="434" t="s">
        <v>169</v>
      </c>
      <c r="R5" s="435"/>
      <c r="S5" s="434" t="s">
        <v>169</v>
      </c>
      <c r="T5" s="435"/>
      <c r="U5" s="434" t="s">
        <v>169</v>
      </c>
      <c r="V5" s="435"/>
      <c r="W5" s="434" t="s">
        <v>169</v>
      </c>
      <c r="X5" s="435"/>
      <c r="Y5" s="70" t="s">
        <v>52</v>
      </c>
    </row>
    <row r="6" spans="1:25" s="128" customFormat="1" ht="14.25" customHeight="1">
      <c r="A6" s="40"/>
      <c r="B6" s="4"/>
      <c r="C6" s="5"/>
      <c r="D6" s="5"/>
      <c r="E6" s="5"/>
      <c r="F6" s="5"/>
      <c r="G6" s="5"/>
      <c r="H6" s="5"/>
      <c r="I6" s="5"/>
      <c r="J6" s="40" t="s">
        <v>135</v>
      </c>
      <c r="K6" s="181"/>
      <c r="L6" s="73"/>
      <c r="M6" s="74"/>
      <c r="N6" s="75" t="s">
        <v>53</v>
      </c>
      <c r="O6" s="68"/>
      <c r="P6" s="75" t="s">
        <v>170</v>
      </c>
      <c r="Q6" s="73" t="s">
        <v>54</v>
      </c>
      <c r="R6" s="76" t="s">
        <v>55</v>
      </c>
      <c r="S6" s="68"/>
      <c r="T6" s="76" t="s">
        <v>55</v>
      </c>
      <c r="U6" s="68"/>
      <c r="V6" s="76" t="s">
        <v>55</v>
      </c>
      <c r="W6" s="68"/>
      <c r="X6" s="76" t="s">
        <v>55</v>
      </c>
      <c r="Y6" s="77"/>
    </row>
    <row r="7" spans="1:25" s="128" customFormat="1" ht="14.25" customHeight="1">
      <c r="A7" s="164" t="s">
        <v>171</v>
      </c>
      <c r="B7" s="10">
        <v>5</v>
      </c>
      <c r="C7" s="165">
        <v>5631</v>
      </c>
      <c r="D7" s="10"/>
      <c r="E7" s="165"/>
      <c r="F7" s="166"/>
      <c r="G7" s="167"/>
      <c r="H7" s="10"/>
      <c r="I7" s="11"/>
      <c r="J7" s="41" t="s">
        <v>136</v>
      </c>
      <c r="K7" s="181"/>
      <c r="L7" s="65">
        <v>1</v>
      </c>
      <c r="M7" s="78" t="s">
        <v>56</v>
      </c>
      <c r="N7" s="83">
        <v>8345658</v>
      </c>
      <c r="O7" s="84">
        <v>7</v>
      </c>
      <c r="P7" s="85">
        <v>7</v>
      </c>
      <c r="Q7" s="86">
        <v>5957.83</v>
      </c>
      <c r="R7" s="87">
        <v>3033.47</v>
      </c>
      <c r="S7" s="88">
        <v>260.74</v>
      </c>
      <c r="T7" s="86">
        <v>82.92</v>
      </c>
      <c r="U7" s="88">
        <v>5247.31</v>
      </c>
      <c r="V7" s="86">
        <v>2889.12</v>
      </c>
      <c r="W7" s="88">
        <v>449.78</v>
      </c>
      <c r="X7" s="86">
        <v>61.43</v>
      </c>
      <c r="Y7" s="89">
        <v>0.071</v>
      </c>
    </row>
    <row r="8" spans="1:25" s="128" customFormat="1" ht="14.25" customHeight="1">
      <c r="A8" s="17"/>
      <c r="B8" s="45"/>
      <c r="C8" s="168"/>
      <c r="D8" s="17"/>
      <c r="E8" s="168"/>
      <c r="F8" s="169"/>
      <c r="G8" s="170"/>
      <c r="H8" s="17"/>
      <c r="I8" s="18"/>
      <c r="J8" s="42" t="s">
        <v>137</v>
      </c>
      <c r="K8" s="181"/>
      <c r="L8" s="65">
        <f aca="true" t="shared" si="0" ref="L8:L53">1+L7</f>
        <v>2</v>
      </c>
      <c r="M8" s="78" t="s">
        <v>57</v>
      </c>
      <c r="N8" s="83">
        <v>891851</v>
      </c>
      <c r="O8" s="84">
        <v>9</v>
      </c>
      <c r="P8" s="85">
        <v>9</v>
      </c>
      <c r="Q8" s="86">
        <v>1230.17</v>
      </c>
      <c r="R8" s="87">
        <v>1083.09</v>
      </c>
      <c r="S8" s="88">
        <v>1190.99</v>
      </c>
      <c r="T8" s="86">
        <v>1054.27</v>
      </c>
      <c r="U8" s="88">
        <v>22.1</v>
      </c>
      <c r="V8" s="86">
        <v>22.1</v>
      </c>
      <c r="W8" s="88">
        <v>17.08</v>
      </c>
      <c r="X8" s="86">
        <v>6.72</v>
      </c>
      <c r="Y8" s="89">
        <v>0.138</v>
      </c>
    </row>
    <row r="9" spans="1:25" s="128" customFormat="1" ht="14.25" customHeight="1">
      <c r="A9" s="4"/>
      <c r="B9" s="5"/>
      <c r="C9" s="171"/>
      <c r="D9" s="4"/>
      <c r="E9" s="171"/>
      <c r="F9" s="4"/>
      <c r="G9" s="172"/>
      <c r="H9" s="4"/>
      <c r="I9" s="23"/>
      <c r="J9" s="40"/>
      <c r="K9" s="181"/>
      <c r="L9" s="65">
        <f t="shared" si="0"/>
        <v>3</v>
      </c>
      <c r="M9" s="78" t="s">
        <v>58</v>
      </c>
      <c r="N9" s="83">
        <v>1527886</v>
      </c>
      <c r="O9" s="84">
        <v>12</v>
      </c>
      <c r="P9" s="85">
        <v>8</v>
      </c>
      <c r="Q9" s="86">
        <v>2135.45</v>
      </c>
      <c r="R9" s="87">
        <v>434.26</v>
      </c>
      <c r="S9" s="88">
        <v>465.35</v>
      </c>
      <c r="T9" s="86">
        <v>242.36</v>
      </c>
      <c r="U9" s="88">
        <v>429</v>
      </c>
      <c r="V9" s="86">
        <v>100.55</v>
      </c>
      <c r="W9" s="88">
        <v>1241.1</v>
      </c>
      <c r="X9" s="86">
        <v>91.35</v>
      </c>
      <c r="Y9" s="89">
        <v>0.14</v>
      </c>
    </row>
    <row r="10" spans="1:25" s="128" customFormat="1" ht="14.25" customHeight="1">
      <c r="A10" s="164" t="s">
        <v>138</v>
      </c>
      <c r="B10" s="10">
        <v>10</v>
      </c>
      <c r="C10" s="165">
        <v>21593</v>
      </c>
      <c r="D10" s="10">
        <v>9</v>
      </c>
      <c r="E10" s="165">
        <v>17266</v>
      </c>
      <c r="F10" s="10">
        <v>7</v>
      </c>
      <c r="G10" s="165">
        <v>14868</v>
      </c>
      <c r="H10" s="10">
        <v>1</v>
      </c>
      <c r="I10" s="24">
        <v>128</v>
      </c>
      <c r="J10" s="41" t="s">
        <v>135</v>
      </c>
      <c r="K10" s="181"/>
      <c r="L10" s="65">
        <f t="shared" si="0"/>
        <v>4</v>
      </c>
      <c r="M10" s="78" t="s">
        <v>59</v>
      </c>
      <c r="N10" s="83">
        <v>686210</v>
      </c>
      <c r="O10" s="84">
        <v>14</v>
      </c>
      <c r="P10" s="85">
        <v>8</v>
      </c>
      <c r="Q10" s="86">
        <v>7817.32</v>
      </c>
      <c r="R10" s="87">
        <v>764.89</v>
      </c>
      <c r="S10" s="88">
        <v>2672.09</v>
      </c>
      <c r="T10" s="86">
        <v>340.59</v>
      </c>
      <c r="U10" s="88">
        <v>1422.79</v>
      </c>
      <c r="V10" s="86">
        <v>163.62</v>
      </c>
      <c r="W10" s="88">
        <v>3722.44</v>
      </c>
      <c r="X10" s="86">
        <v>260.68</v>
      </c>
      <c r="Y10" s="89">
        <v>1.139</v>
      </c>
    </row>
    <row r="11" spans="1:25" s="128" customFormat="1" ht="14.25" customHeight="1">
      <c r="A11" s="17"/>
      <c r="B11" s="45"/>
      <c r="C11" s="168"/>
      <c r="D11" s="17"/>
      <c r="E11" s="168"/>
      <c r="F11" s="17"/>
      <c r="G11" s="168"/>
      <c r="H11" s="17"/>
      <c r="I11" s="18"/>
      <c r="J11" s="42"/>
      <c r="K11" s="181"/>
      <c r="L11" s="73">
        <f t="shared" si="0"/>
        <v>5</v>
      </c>
      <c r="M11" s="79" t="s">
        <v>60</v>
      </c>
      <c r="N11" s="90">
        <v>1143428</v>
      </c>
      <c r="O11" s="91">
        <v>16</v>
      </c>
      <c r="P11" s="92">
        <v>12</v>
      </c>
      <c r="Q11" s="93">
        <v>703.92</v>
      </c>
      <c r="R11" s="94">
        <v>362.94</v>
      </c>
      <c r="S11" s="95">
        <v>280.79</v>
      </c>
      <c r="T11" s="93">
        <v>279.99</v>
      </c>
      <c r="U11" s="95">
        <v>219.05</v>
      </c>
      <c r="V11" s="93">
        <v>52.37</v>
      </c>
      <c r="W11" s="95">
        <v>204.08</v>
      </c>
      <c r="X11" s="93">
        <v>30.58</v>
      </c>
      <c r="Y11" s="96">
        <v>0.062</v>
      </c>
    </row>
    <row r="12" spans="1:25" s="128" customFormat="1" ht="14.25" customHeight="1">
      <c r="A12" s="173"/>
      <c r="B12" s="4"/>
      <c r="C12" s="171"/>
      <c r="D12" s="4"/>
      <c r="E12" s="171"/>
      <c r="F12" s="4"/>
      <c r="G12" s="171"/>
      <c r="H12" s="4"/>
      <c r="I12" s="23"/>
      <c r="J12" s="40"/>
      <c r="K12" s="181"/>
      <c r="L12" s="65">
        <f t="shared" si="0"/>
        <v>6</v>
      </c>
      <c r="M12" s="78" t="s">
        <v>61</v>
      </c>
      <c r="N12" s="83">
        <v>665211</v>
      </c>
      <c r="O12" s="84">
        <v>5</v>
      </c>
      <c r="P12" s="85">
        <v>5</v>
      </c>
      <c r="Q12" s="97">
        <v>5105.96</v>
      </c>
      <c r="R12" s="86">
        <v>2181.75</v>
      </c>
      <c r="S12" s="88">
        <v>4372.74</v>
      </c>
      <c r="T12" s="86">
        <v>2172.12</v>
      </c>
      <c r="U12" s="88">
        <v>0.73</v>
      </c>
      <c r="V12" s="86">
        <v>0.73</v>
      </c>
      <c r="W12" s="88">
        <v>732.49</v>
      </c>
      <c r="X12" s="86">
        <v>8.9</v>
      </c>
      <c r="Y12" s="89">
        <v>0.768</v>
      </c>
    </row>
    <row r="13" spans="1:25" s="128" customFormat="1" ht="14.25" customHeight="1">
      <c r="A13" s="164" t="s">
        <v>140</v>
      </c>
      <c r="B13" s="174">
        <v>537</v>
      </c>
      <c r="C13" s="175">
        <v>76402.53</v>
      </c>
      <c r="D13" s="174">
        <v>319</v>
      </c>
      <c r="E13" s="175">
        <v>25282.88</v>
      </c>
      <c r="F13" s="174">
        <v>107</v>
      </c>
      <c r="G13" s="175">
        <v>2670.51</v>
      </c>
      <c r="H13" s="10"/>
      <c r="I13" s="11"/>
      <c r="J13" s="41"/>
      <c r="K13" s="181"/>
      <c r="L13" s="65">
        <f t="shared" si="0"/>
        <v>7</v>
      </c>
      <c r="M13" s="78" t="s">
        <v>62</v>
      </c>
      <c r="N13" s="83">
        <v>1378275</v>
      </c>
      <c r="O13" s="84">
        <v>47</v>
      </c>
      <c r="P13" s="85">
        <v>31</v>
      </c>
      <c r="Q13" s="86">
        <v>4867.41</v>
      </c>
      <c r="R13" s="87">
        <v>1693.42</v>
      </c>
      <c r="S13" s="88">
        <v>2189.97</v>
      </c>
      <c r="T13" s="86">
        <v>1239.16</v>
      </c>
      <c r="U13" s="88">
        <v>1225.89</v>
      </c>
      <c r="V13" s="86">
        <v>204.09</v>
      </c>
      <c r="W13" s="88">
        <v>1451.55</v>
      </c>
      <c r="X13" s="86">
        <v>250.17</v>
      </c>
      <c r="Y13" s="89">
        <v>0.353</v>
      </c>
    </row>
    <row r="14" spans="1:25" s="128" customFormat="1" ht="14.25" customHeight="1">
      <c r="A14" s="170"/>
      <c r="B14" s="45"/>
      <c r="C14" s="168"/>
      <c r="D14" s="17"/>
      <c r="E14" s="168"/>
      <c r="F14" s="17"/>
      <c r="G14" s="168"/>
      <c r="H14" s="17"/>
      <c r="I14" s="18"/>
      <c r="J14" s="42"/>
      <c r="K14" s="181"/>
      <c r="L14" s="65">
        <f t="shared" si="0"/>
        <v>8</v>
      </c>
      <c r="M14" s="78" t="s">
        <v>63</v>
      </c>
      <c r="N14" s="83">
        <v>609569</v>
      </c>
      <c r="O14" s="84">
        <v>34</v>
      </c>
      <c r="P14" s="85">
        <v>15</v>
      </c>
      <c r="Q14" s="86">
        <v>645.21</v>
      </c>
      <c r="R14" s="87">
        <v>82.19</v>
      </c>
      <c r="S14" s="88">
        <v>133.1</v>
      </c>
      <c r="T14" s="86">
        <v>63.23</v>
      </c>
      <c r="U14" s="88">
        <v>69.37</v>
      </c>
      <c r="V14" s="86"/>
      <c r="W14" s="88">
        <v>442.74</v>
      </c>
      <c r="X14" s="86">
        <v>18.96</v>
      </c>
      <c r="Y14" s="89">
        <v>0.106</v>
      </c>
    </row>
    <row r="15" spans="1:25" s="128" customFormat="1" ht="14.25" customHeight="1">
      <c r="A15" s="4"/>
      <c r="B15" s="5"/>
      <c r="C15" s="171"/>
      <c r="D15" s="4"/>
      <c r="E15" s="171"/>
      <c r="F15" s="4"/>
      <c r="G15" s="171"/>
      <c r="H15" s="4"/>
      <c r="I15" s="23"/>
      <c r="J15" s="40"/>
      <c r="K15" s="181"/>
      <c r="L15" s="65">
        <f t="shared" si="0"/>
        <v>9</v>
      </c>
      <c r="M15" s="78" t="s">
        <v>64</v>
      </c>
      <c r="N15" s="83">
        <v>640828</v>
      </c>
      <c r="O15" s="84">
        <v>26</v>
      </c>
      <c r="P15" s="85">
        <v>6</v>
      </c>
      <c r="Q15" s="86">
        <v>4672.26</v>
      </c>
      <c r="R15" s="87">
        <v>481.42</v>
      </c>
      <c r="S15" s="88">
        <v>311.68</v>
      </c>
      <c r="T15" s="86">
        <v>306.42</v>
      </c>
      <c r="U15" s="88">
        <v>1525.86</v>
      </c>
      <c r="V15" s="86">
        <v>175</v>
      </c>
      <c r="W15" s="88">
        <v>2834.72</v>
      </c>
      <c r="X15" s="86"/>
      <c r="Y15" s="89">
        <v>0.729</v>
      </c>
    </row>
    <row r="16" spans="1:25" s="128" customFormat="1" ht="14.25" customHeight="1">
      <c r="A16" s="166" t="s">
        <v>141</v>
      </c>
      <c r="B16" s="10">
        <v>552</v>
      </c>
      <c r="C16" s="165">
        <v>103626.53</v>
      </c>
      <c r="D16" s="10">
        <v>328</v>
      </c>
      <c r="E16" s="165">
        <v>42548.88</v>
      </c>
      <c r="F16" s="10">
        <v>114</v>
      </c>
      <c r="G16" s="165">
        <v>17538.51</v>
      </c>
      <c r="H16" s="10">
        <v>1</v>
      </c>
      <c r="I16" s="24">
        <v>128</v>
      </c>
      <c r="J16" s="41"/>
      <c r="K16" s="181"/>
      <c r="L16" s="65">
        <f t="shared" si="0"/>
        <v>10</v>
      </c>
      <c r="M16" s="78" t="s">
        <v>65</v>
      </c>
      <c r="N16" s="90">
        <v>636316</v>
      </c>
      <c r="O16" s="84">
        <v>26</v>
      </c>
      <c r="P16" s="85">
        <v>17</v>
      </c>
      <c r="Q16" s="93">
        <v>5327.21</v>
      </c>
      <c r="R16" s="86">
        <v>3349.69</v>
      </c>
      <c r="S16" s="88">
        <v>3829</v>
      </c>
      <c r="T16" s="86">
        <v>2814.57</v>
      </c>
      <c r="U16" s="88">
        <v>363.29</v>
      </c>
      <c r="V16" s="86">
        <v>1.8</v>
      </c>
      <c r="W16" s="88">
        <v>1134.92</v>
      </c>
      <c r="X16" s="86">
        <v>533.32</v>
      </c>
      <c r="Y16" s="89">
        <v>0.837</v>
      </c>
    </row>
    <row r="17" spans="1:25" s="128" customFormat="1" ht="14.25" customHeight="1">
      <c r="A17" s="17"/>
      <c r="B17" s="45"/>
      <c r="C17" s="45"/>
      <c r="D17" s="45"/>
      <c r="E17" s="45"/>
      <c r="F17" s="45"/>
      <c r="G17" s="45"/>
      <c r="H17" s="45"/>
      <c r="I17" s="45"/>
      <c r="J17" s="42"/>
      <c r="K17" s="181"/>
      <c r="L17" s="62">
        <f t="shared" si="0"/>
        <v>11</v>
      </c>
      <c r="M17" s="80" t="s">
        <v>66</v>
      </c>
      <c r="N17" s="83">
        <v>376709</v>
      </c>
      <c r="O17" s="98">
        <v>16</v>
      </c>
      <c r="P17" s="99">
        <v>7</v>
      </c>
      <c r="Q17" s="97">
        <v>518.24</v>
      </c>
      <c r="R17" s="100">
        <v>150.87</v>
      </c>
      <c r="S17" s="101">
        <v>0.17</v>
      </c>
      <c r="T17" s="97"/>
      <c r="U17" s="101">
        <v>11.5</v>
      </c>
      <c r="V17" s="97">
        <v>6</v>
      </c>
      <c r="W17" s="101">
        <v>506.57</v>
      </c>
      <c r="X17" s="97">
        <v>144.87</v>
      </c>
      <c r="Y17" s="102">
        <v>0.138</v>
      </c>
    </row>
    <row r="18" spans="1:25" s="128" customFormat="1" ht="14.25" customHeight="1">
      <c r="A18" s="176" t="s">
        <v>242</v>
      </c>
      <c r="B18" s="29"/>
      <c r="C18" s="29"/>
      <c r="D18" s="182"/>
      <c r="E18" s="182"/>
      <c r="F18" s="182"/>
      <c r="G18" s="182"/>
      <c r="H18" s="182"/>
      <c r="I18" s="182"/>
      <c r="J18" s="181"/>
      <c r="K18" s="181"/>
      <c r="L18" s="65">
        <f t="shared" si="0"/>
        <v>12</v>
      </c>
      <c r="M18" s="78" t="s">
        <v>67</v>
      </c>
      <c r="N18" s="83">
        <v>508191</v>
      </c>
      <c r="O18" s="84">
        <v>9</v>
      </c>
      <c r="P18" s="85">
        <v>6</v>
      </c>
      <c r="Q18" s="86">
        <v>1773.75</v>
      </c>
      <c r="R18" s="87">
        <v>291.54</v>
      </c>
      <c r="S18" s="88">
        <v>291.15</v>
      </c>
      <c r="T18" s="86">
        <v>143.63</v>
      </c>
      <c r="U18" s="88">
        <v>912.88</v>
      </c>
      <c r="V18" s="86">
        <v>125.57</v>
      </c>
      <c r="W18" s="88">
        <v>569.72</v>
      </c>
      <c r="X18" s="86">
        <v>22.34</v>
      </c>
      <c r="Y18" s="89">
        <v>0.349</v>
      </c>
    </row>
    <row r="19" spans="1:25" s="128" customFormat="1" ht="14.25" customHeight="1">
      <c r="A19" s="176"/>
      <c r="B19" s="29"/>
      <c r="C19" s="29"/>
      <c r="D19" s="182"/>
      <c r="E19" s="182"/>
      <c r="F19" s="182"/>
      <c r="G19" s="182"/>
      <c r="H19" s="182"/>
      <c r="I19" s="182"/>
      <c r="J19" s="181"/>
      <c r="K19" s="181"/>
      <c r="L19" s="65">
        <f t="shared" si="0"/>
        <v>13</v>
      </c>
      <c r="M19" s="78" t="s">
        <v>68</v>
      </c>
      <c r="N19" s="83">
        <v>210295</v>
      </c>
      <c r="O19" s="84">
        <v>1</v>
      </c>
      <c r="P19" s="85">
        <v>1</v>
      </c>
      <c r="Q19" s="86">
        <v>405.3</v>
      </c>
      <c r="R19" s="87">
        <v>350.23</v>
      </c>
      <c r="S19" s="88"/>
      <c r="T19" s="86"/>
      <c r="U19" s="88">
        <v>380.22</v>
      </c>
      <c r="V19" s="86">
        <v>325.15</v>
      </c>
      <c r="W19" s="88">
        <v>25.08</v>
      </c>
      <c r="X19" s="86">
        <v>25.08</v>
      </c>
      <c r="Y19" s="89">
        <v>0.193</v>
      </c>
    </row>
    <row r="20" spans="1:25" s="128" customFormat="1" ht="14.25" customHeight="1">
      <c r="A20" s="30" t="s">
        <v>173</v>
      </c>
      <c r="B20" s="30"/>
      <c r="C20" s="30"/>
      <c r="D20" s="30"/>
      <c r="E20" s="30"/>
      <c r="F20" s="30"/>
      <c r="G20" s="30"/>
      <c r="H20" s="123"/>
      <c r="I20" s="123"/>
      <c r="J20" s="181"/>
      <c r="K20" s="181"/>
      <c r="L20" s="65">
        <f t="shared" si="0"/>
        <v>14</v>
      </c>
      <c r="M20" s="78" t="s">
        <v>69</v>
      </c>
      <c r="N20" s="83">
        <v>241584</v>
      </c>
      <c r="O20" s="84">
        <v>70</v>
      </c>
      <c r="P20" s="85">
        <v>1</v>
      </c>
      <c r="Q20" s="86">
        <v>11198</v>
      </c>
      <c r="R20" s="87">
        <v>33.5</v>
      </c>
      <c r="S20" s="88">
        <v>645.3</v>
      </c>
      <c r="T20" s="86"/>
      <c r="U20" s="88">
        <v>5356.1</v>
      </c>
      <c r="V20" s="86">
        <v>16.9</v>
      </c>
      <c r="W20" s="88">
        <v>5196.6</v>
      </c>
      <c r="X20" s="86">
        <v>16.6</v>
      </c>
      <c r="Y20" s="89">
        <v>4.635</v>
      </c>
    </row>
    <row r="21" spans="1:25" s="128" customFormat="1" ht="14.25" customHeight="1">
      <c r="A21" s="390" t="s">
        <v>142</v>
      </c>
      <c r="B21" s="390" t="s">
        <v>143</v>
      </c>
      <c r="C21" s="390"/>
      <c r="D21" s="389" t="s">
        <v>272</v>
      </c>
      <c r="E21" s="390" t="s">
        <v>145</v>
      </c>
      <c r="F21" s="389" t="s">
        <v>130</v>
      </c>
      <c r="G21" s="390" t="s">
        <v>146</v>
      </c>
      <c r="H21" s="390"/>
      <c r="I21" s="390"/>
      <c r="J21" s="390" t="s">
        <v>147</v>
      </c>
      <c r="K21" s="183"/>
      <c r="L21" s="73">
        <f t="shared" si="0"/>
        <v>15</v>
      </c>
      <c r="M21" s="79" t="s">
        <v>70</v>
      </c>
      <c r="N21" s="90">
        <v>1036339</v>
      </c>
      <c r="O21" s="91">
        <v>23</v>
      </c>
      <c r="P21" s="92">
        <v>16</v>
      </c>
      <c r="Q21" s="93">
        <v>2008.42</v>
      </c>
      <c r="R21" s="94">
        <v>1204.36</v>
      </c>
      <c r="S21" s="95">
        <v>1049.93</v>
      </c>
      <c r="T21" s="93">
        <v>955.54</v>
      </c>
      <c r="U21" s="95">
        <v>683.23</v>
      </c>
      <c r="V21" s="93">
        <v>96.67</v>
      </c>
      <c r="W21" s="95">
        <v>275.26</v>
      </c>
      <c r="X21" s="93">
        <v>152.15</v>
      </c>
      <c r="Y21" s="96">
        <v>0.194</v>
      </c>
    </row>
    <row r="22" spans="1:25" s="128" customFormat="1" ht="14.25" customHeight="1">
      <c r="A22" s="390"/>
      <c r="B22" s="390"/>
      <c r="C22" s="390"/>
      <c r="D22" s="390"/>
      <c r="E22" s="390"/>
      <c r="F22" s="389"/>
      <c r="G22" s="390"/>
      <c r="H22" s="390"/>
      <c r="I22" s="390"/>
      <c r="J22" s="390"/>
      <c r="K22" s="183"/>
      <c r="L22" s="65">
        <f t="shared" si="0"/>
        <v>16</v>
      </c>
      <c r="M22" s="78" t="s">
        <v>71</v>
      </c>
      <c r="N22" s="83">
        <v>204573</v>
      </c>
      <c r="O22" s="84">
        <v>11</v>
      </c>
      <c r="P22" s="85">
        <v>9</v>
      </c>
      <c r="Q22" s="97">
        <v>623.78</v>
      </c>
      <c r="R22" s="86">
        <v>101.04</v>
      </c>
      <c r="S22" s="88">
        <v>15.99</v>
      </c>
      <c r="T22" s="86">
        <v>9.14</v>
      </c>
      <c r="U22" s="88">
        <v>94.37</v>
      </c>
      <c r="V22" s="86">
        <v>40.49</v>
      </c>
      <c r="W22" s="88">
        <v>513.42</v>
      </c>
      <c r="X22" s="86">
        <v>51.41</v>
      </c>
      <c r="Y22" s="89">
        <v>0.305</v>
      </c>
    </row>
    <row r="23" spans="1:25" s="128" customFormat="1" ht="14.25" customHeight="1">
      <c r="A23" s="46" t="s">
        <v>174</v>
      </c>
      <c r="B23" s="392" t="s">
        <v>129</v>
      </c>
      <c r="C23" s="392"/>
      <c r="D23" s="388">
        <v>1895</v>
      </c>
      <c r="E23" s="429" t="s">
        <v>148</v>
      </c>
      <c r="F23" s="425">
        <v>29255</v>
      </c>
      <c r="G23" s="392" t="s">
        <v>0</v>
      </c>
      <c r="H23" s="392"/>
      <c r="I23" s="392"/>
      <c r="J23" s="429" t="s">
        <v>1</v>
      </c>
      <c r="K23" s="184"/>
      <c r="L23" s="65">
        <f t="shared" si="0"/>
        <v>17</v>
      </c>
      <c r="M23" s="78" t="s">
        <v>72</v>
      </c>
      <c r="N23" s="83">
        <v>418554</v>
      </c>
      <c r="O23" s="84">
        <v>7</v>
      </c>
      <c r="P23" s="85">
        <v>4</v>
      </c>
      <c r="Q23" s="86">
        <v>1050.5</v>
      </c>
      <c r="R23" s="87">
        <v>938</v>
      </c>
      <c r="S23" s="88">
        <v>811.5</v>
      </c>
      <c r="T23" s="86">
        <v>811.5</v>
      </c>
      <c r="U23" s="88">
        <v>201.2</v>
      </c>
      <c r="V23" s="86">
        <v>91.7</v>
      </c>
      <c r="W23" s="88">
        <v>37.8</v>
      </c>
      <c r="X23" s="86">
        <v>34.8</v>
      </c>
      <c r="Y23" s="89">
        <v>0.251</v>
      </c>
    </row>
    <row r="24" spans="1:25" s="128" customFormat="1" ht="14.25" customHeight="1">
      <c r="A24" s="47" t="s">
        <v>2</v>
      </c>
      <c r="B24" s="392"/>
      <c r="C24" s="392"/>
      <c r="D24" s="388"/>
      <c r="E24" s="428"/>
      <c r="F24" s="392"/>
      <c r="G24" s="392"/>
      <c r="H24" s="392"/>
      <c r="I24" s="392"/>
      <c r="J24" s="429"/>
      <c r="K24" s="184"/>
      <c r="L24" s="65">
        <f t="shared" si="0"/>
        <v>18</v>
      </c>
      <c r="M24" s="78" t="s">
        <v>73</v>
      </c>
      <c r="N24" s="83">
        <v>418954</v>
      </c>
      <c r="O24" s="84">
        <v>2</v>
      </c>
      <c r="P24" s="85">
        <v>2</v>
      </c>
      <c r="Q24" s="86">
        <v>273.12</v>
      </c>
      <c r="R24" s="87">
        <v>169.92</v>
      </c>
      <c r="S24" s="88">
        <v>162.12</v>
      </c>
      <c r="T24" s="86">
        <v>162.12</v>
      </c>
      <c r="U24" s="88"/>
      <c r="V24" s="86"/>
      <c r="W24" s="88">
        <v>111</v>
      </c>
      <c r="X24" s="86">
        <v>7.8</v>
      </c>
      <c r="Y24" s="89">
        <v>0.065</v>
      </c>
    </row>
    <row r="25" spans="1:25" s="128" customFormat="1" ht="14.25" customHeight="1">
      <c r="A25" s="46" t="s">
        <v>175</v>
      </c>
      <c r="B25" s="424" t="s">
        <v>3</v>
      </c>
      <c r="C25" s="424"/>
      <c r="D25" s="388">
        <v>1035</v>
      </c>
      <c r="E25" s="428" t="s">
        <v>105</v>
      </c>
      <c r="F25" s="425">
        <v>28487</v>
      </c>
      <c r="G25" s="392" t="s">
        <v>4</v>
      </c>
      <c r="H25" s="392"/>
      <c r="I25" s="392"/>
      <c r="J25" s="429" t="s">
        <v>176</v>
      </c>
      <c r="K25" s="184"/>
      <c r="L25" s="65">
        <f t="shared" si="0"/>
        <v>19</v>
      </c>
      <c r="M25" s="78" t="s">
        <v>74</v>
      </c>
      <c r="N25" s="83">
        <v>420117</v>
      </c>
      <c r="O25" s="84">
        <v>13</v>
      </c>
      <c r="P25" s="85">
        <v>0</v>
      </c>
      <c r="Q25" s="86">
        <v>2144.33</v>
      </c>
      <c r="R25" s="87">
        <v>0</v>
      </c>
      <c r="S25" s="88">
        <v>3.23</v>
      </c>
      <c r="T25" s="86"/>
      <c r="U25" s="88">
        <v>2071.06</v>
      </c>
      <c r="V25" s="86"/>
      <c r="W25" s="88">
        <v>70.04</v>
      </c>
      <c r="X25" s="86"/>
      <c r="Y25" s="89">
        <v>0.51</v>
      </c>
    </row>
    <row r="26" spans="1:25" s="128" customFormat="1" ht="14.25" customHeight="1">
      <c r="A26" s="47" t="s">
        <v>5</v>
      </c>
      <c r="B26" s="424"/>
      <c r="C26" s="424"/>
      <c r="D26" s="388"/>
      <c r="E26" s="428"/>
      <c r="F26" s="392"/>
      <c r="G26" s="392"/>
      <c r="H26" s="392"/>
      <c r="I26" s="392"/>
      <c r="J26" s="429"/>
      <c r="K26" s="184"/>
      <c r="L26" s="65">
        <f t="shared" si="0"/>
        <v>20</v>
      </c>
      <c r="M26" s="78" t="s">
        <v>75</v>
      </c>
      <c r="N26" s="83">
        <v>1310495</v>
      </c>
      <c r="O26" s="84">
        <v>8</v>
      </c>
      <c r="P26" s="85">
        <v>8</v>
      </c>
      <c r="Q26" s="86">
        <v>790.42</v>
      </c>
      <c r="R26" s="86">
        <v>755.22</v>
      </c>
      <c r="S26" s="88">
        <v>713.56</v>
      </c>
      <c r="T26" s="86">
        <v>713.56</v>
      </c>
      <c r="U26" s="88">
        <v>50.13</v>
      </c>
      <c r="V26" s="86">
        <v>34.9</v>
      </c>
      <c r="W26" s="88">
        <v>26.73</v>
      </c>
      <c r="X26" s="86">
        <v>6.76</v>
      </c>
      <c r="Y26" s="89">
        <v>0.06</v>
      </c>
    </row>
    <row r="27" spans="1:25" ht="14.25" customHeight="1">
      <c r="A27" s="46" t="s">
        <v>243</v>
      </c>
      <c r="B27" s="424" t="s">
        <v>6</v>
      </c>
      <c r="C27" s="424"/>
      <c r="D27" s="388">
        <v>367</v>
      </c>
      <c r="E27" s="428" t="s">
        <v>178</v>
      </c>
      <c r="F27" s="425">
        <v>27531</v>
      </c>
      <c r="G27" s="392" t="s">
        <v>7</v>
      </c>
      <c r="H27" s="392"/>
      <c r="I27" s="392"/>
      <c r="J27" s="429" t="s">
        <v>8</v>
      </c>
      <c r="K27" s="184"/>
      <c r="L27" s="62">
        <f t="shared" si="0"/>
        <v>21</v>
      </c>
      <c r="M27" s="80" t="s">
        <v>76</v>
      </c>
      <c r="N27" s="177">
        <v>976820</v>
      </c>
      <c r="O27" s="98">
        <v>16</v>
      </c>
      <c r="P27" s="99">
        <v>15</v>
      </c>
      <c r="Q27" s="97">
        <v>2956.87</v>
      </c>
      <c r="R27" s="100">
        <v>1918.56</v>
      </c>
      <c r="S27" s="101">
        <v>1760.56</v>
      </c>
      <c r="T27" s="97">
        <v>1578.68</v>
      </c>
      <c r="U27" s="98">
        <v>21.95</v>
      </c>
      <c r="V27" s="97">
        <v>4.92</v>
      </c>
      <c r="W27" s="101">
        <v>1174.36</v>
      </c>
      <c r="X27" s="97">
        <v>334.96</v>
      </c>
      <c r="Y27" s="102">
        <v>0.303</v>
      </c>
    </row>
    <row r="28" spans="1:25" ht="14.25" customHeight="1">
      <c r="A28" s="47" t="s">
        <v>9</v>
      </c>
      <c r="B28" s="424"/>
      <c r="C28" s="424"/>
      <c r="D28" s="388"/>
      <c r="E28" s="428"/>
      <c r="F28" s="392"/>
      <c r="G28" s="392"/>
      <c r="H28" s="392"/>
      <c r="I28" s="392"/>
      <c r="J28" s="429"/>
      <c r="K28" s="184"/>
      <c r="L28" s="65">
        <f t="shared" si="0"/>
        <v>22</v>
      </c>
      <c r="M28" s="78" t="s">
        <v>77</v>
      </c>
      <c r="N28" s="83">
        <v>732939</v>
      </c>
      <c r="O28" s="84">
        <v>7</v>
      </c>
      <c r="P28" s="85">
        <v>7</v>
      </c>
      <c r="Q28" s="86">
        <v>5185.52</v>
      </c>
      <c r="R28" s="87">
        <v>1983.4</v>
      </c>
      <c r="S28" s="88">
        <v>1465</v>
      </c>
      <c r="T28" s="86">
        <v>982</v>
      </c>
      <c r="U28" s="88">
        <v>1058.58</v>
      </c>
      <c r="V28" s="86">
        <v>712.95</v>
      </c>
      <c r="W28" s="88">
        <v>2661.94</v>
      </c>
      <c r="X28" s="86">
        <v>288.45</v>
      </c>
      <c r="Y28" s="89">
        <v>0.707</v>
      </c>
    </row>
    <row r="29" spans="1:25" ht="14.25" customHeight="1">
      <c r="A29" s="46" t="s">
        <v>179</v>
      </c>
      <c r="B29" s="392" t="s">
        <v>224</v>
      </c>
      <c r="C29" s="424"/>
      <c r="D29" s="388">
        <v>1115</v>
      </c>
      <c r="E29" s="428" t="s">
        <v>180</v>
      </c>
      <c r="F29" s="425">
        <v>27841</v>
      </c>
      <c r="G29" s="392" t="s">
        <v>10</v>
      </c>
      <c r="H29" s="392"/>
      <c r="I29" s="392"/>
      <c r="J29" s="429" t="s">
        <v>1</v>
      </c>
      <c r="K29" s="184"/>
      <c r="L29" s="65">
        <f t="shared" si="0"/>
        <v>23</v>
      </c>
      <c r="M29" s="78" t="s">
        <v>78</v>
      </c>
      <c r="N29" s="83">
        <v>511565</v>
      </c>
      <c r="O29" s="84">
        <v>13</v>
      </c>
      <c r="P29" s="85">
        <v>13</v>
      </c>
      <c r="Q29" s="86">
        <v>261.08</v>
      </c>
      <c r="R29" s="87">
        <v>92.42</v>
      </c>
      <c r="S29" s="88"/>
      <c r="T29" s="86"/>
      <c r="U29" s="88">
        <v>187.21</v>
      </c>
      <c r="V29" s="86">
        <v>70.72</v>
      </c>
      <c r="W29" s="88">
        <v>73.87</v>
      </c>
      <c r="X29" s="86">
        <v>21.7</v>
      </c>
      <c r="Y29" s="89">
        <v>0.051</v>
      </c>
    </row>
    <row r="30" spans="1:25" ht="14.25" customHeight="1">
      <c r="A30" s="47" t="s">
        <v>11</v>
      </c>
      <c r="B30" s="424"/>
      <c r="C30" s="424"/>
      <c r="D30" s="388"/>
      <c r="E30" s="428"/>
      <c r="F30" s="392"/>
      <c r="G30" s="392"/>
      <c r="H30" s="392"/>
      <c r="I30" s="392"/>
      <c r="J30" s="429"/>
      <c r="K30" s="184"/>
      <c r="L30" s="65">
        <f t="shared" si="0"/>
        <v>24</v>
      </c>
      <c r="M30" s="78" t="s">
        <v>79</v>
      </c>
      <c r="N30" s="83">
        <v>576147</v>
      </c>
      <c r="O30" s="84">
        <v>5</v>
      </c>
      <c r="P30" s="85">
        <v>4</v>
      </c>
      <c r="Q30" s="86">
        <v>463.4</v>
      </c>
      <c r="R30" s="87">
        <v>241.8</v>
      </c>
      <c r="S30" s="88">
        <v>14.9</v>
      </c>
      <c r="T30" s="86">
        <v>11.8</v>
      </c>
      <c r="U30" s="88">
        <v>350.3</v>
      </c>
      <c r="V30" s="86">
        <v>228.8</v>
      </c>
      <c r="W30" s="88">
        <v>98.2</v>
      </c>
      <c r="X30" s="86">
        <v>1.2</v>
      </c>
      <c r="Y30" s="89">
        <v>0.08</v>
      </c>
    </row>
    <row r="31" spans="1:25" ht="15" customHeight="1">
      <c r="A31" s="40"/>
      <c r="B31" s="392" t="s">
        <v>235</v>
      </c>
      <c r="C31" s="424"/>
      <c r="D31" s="395">
        <v>1219</v>
      </c>
      <c r="E31" s="424" t="s">
        <v>181</v>
      </c>
      <c r="F31" s="425">
        <v>27531</v>
      </c>
      <c r="G31" s="392" t="s">
        <v>12</v>
      </c>
      <c r="H31" s="392"/>
      <c r="I31" s="392"/>
      <c r="J31" s="392" t="s">
        <v>182</v>
      </c>
      <c r="K31" s="185"/>
      <c r="L31" s="73">
        <f t="shared" si="0"/>
        <v>25</v>
      </c>
      <c r="M31" s="79" t="s">
        <v>80</v>
      </c>
      <c r="N31" s="90">
        <v>376690</v>
      </c>
      <c r="O31" s="91">
        <v>0</v>
      </c>
      <c r="P31" s="92">
        <v>0</v>
      </c>
      <c r="Q31" s="93">
        <v>0</v>
      </c>
      <c r="R31" s="94">
        <v>0</v>
      </c>
      <c r="S31" s="95"/>
      <c r="T31" s="93"/>
      <c r="U31" s="95"/>
      <c r="V31" s="93"/>
      <c r="W31" s="95"/>
      <c r="X31" s="93"/>
      <c r="Y31" s="96">
        <v>0</v>
      </c>
    </row>
    <row r="32" spans="1:25" ht="14.25" customHeight="1">
      <c r="A32" s="48" t="s">
        <v>183</v>
      </c>
      <c r="B32" s="424"/>
      <c r="C32" s="424"/>
      <c r="D32" s="395"/>
      <c r="E32" s="424"/>
      <c r="F32" s="392"/>
      <c r="G32" s="392"/>
      <c r="H32" s="392"/>
      <c r="I32" s="392"/>
      <c r="J32" s="392"/>
      <c r="K32" s="185"/>
      <c r="L32" s="65">
        <f t="shared" si="0"/>
        <v>26</v>
      </c>
      <c r="M32" s="78" t="s">
        <v>81</v>
      </c>
      <c r="N32" s="83">
        <v>461301</v>
      </c>
      <c r="O32" s="84">
        <v>2</v>
      </c>
      <c r="P32" s="85">
        <v>2</v>
      </c>
      <c r="Q32" s="97">
        <v>221.87</v>
      </c>
      <c r="R32" s="86">
        <v>102.75</v>
      </c>
      <c r="S32" s="88"/>
      <c r="T32" s="86"/>
      <c r="U32" s="88">
        <v>163.92</v>
      </c>
      <c r="V32" s="86">
        <v>102.75</v>
      </c>
      <c r="W32" s="88">
        <v>57.95</v>
      </c>
      <c r="X32" s="86"/>
      <c r="Y32" s="89">
        <v>0.048</v>
      </c>
    </row>
    <row r="33" spans="1:25" ht="14.25" customHeight="1">
      <c r="A33" s="49" t="s">
        <v>13</v>
      </c>
      <c r="B33" s="424"/>
      <c r="C33" s="424"/>
      <c r="D33" s="395"/>
      <c r="E33" s="424"/>
      <c r="F33" s="392"/>
      <c r="G33" s="392"/>
      <c r="H33" s="392"/>
      <c r="I33" s="392"/>
      <c r="J33" s="392"/>
      <c r="K33" s="185"/>
      <c r="L33" s="65">
        <f t="shared" si="0"/>
        <v>27</v>
      </c>
      <c r="M33" s="78" t="s">
        <v>82</v>
      </c>
      <c r="N33" s="83">
        <v>189785</v>
      </c>
      <c r="O33" s="84">
        <v>5</v>
      </c>
      <c r="P33" s="85">
        <v>5</v>
      </c>
      <c r="Q33" s="86">
        <v>38.33</v>
      </c>
      <c r="R33" s="87">
        <v>29.9</v>
      </c>
      <c r="S33" s="88">
        <v>0.15</v>
      </c>
      <c r="T33" s="86"/>
      <c r="U33" s="88"/>
      <c r="V33" s="86"/>
      <c r="W33" s="88">
        <v>38.18</v>
      </c>
      <c r="X33" s="86">
        <v>29.9</v>
      </c>
      <c r="Y33" s="89">
        <v>0.02</v>
      </c>
    </row>
    <row r="34" spans="1:26" ht="14.25" customHeight="1">
      <c r="A34" s="130"/>
      <c r="B34" s="424"/>
      <c r="C34" s="424"/>
      <c r="D34" s="395"/>
      <c r="E34" s="424"/>
      <c r="F34" s="392"/>
      <c r="G34" s="392"/>
      <c r="H34" s="392"/>
      <c r="I34" s="392"/>
      <c r="J34" s="392"/>
      <c r="K34" s="185"/>
      <c r="L34" s="65">
        <f t="shared" si="0"/>
        <v>28</v>
      </c>
      <c r="M34" s="78" t="s">
        <v>83</v>
      </c>
      <c r="N34" s="83">
        <v>839584</v>
      </c>
      <c r="O34" s="84">
        <v>16</v>
      </c>
      <c r="P34" s="85">
        <v>0</v>
      </c>
      <c r="Q34" s="86">
        <v>398.3</v>
      </c>
      <c r="R34" s="87">
        <v>0</v>
      </c>
      <c r="S34" s="88">
        <v>40</v>
      </c>
      <c r="T34" s="86"/>
      <c r="U34" s="88"/>
      <c r="V34" s="86"/>
      <c r="W34" s="88">
        <v>358.3</v>
      </c>
      <c r="X34" s="86"/>
      <c r="Y34" s="89">
        <v>0.047</v>
      </c>
      <c r="Z34" s="128"/>
    </row>
    <row r="35" spans="1:26" ht="14.25" customHeight="1">
      <c r="A35" s="50" t="s">
        <v>14</v>
      </c>
      <c r="B35" s="422" t="s">
        <v>15</v>
      </c>
      <c r="C35" s="422"/>
      <c r="D35" s="51">
        <v>5631</v>
      </c>
      <c r="E35" s="52"/>
      <c r="F35" s="52"/>
      <c r="G35" s="53"/>
      <c r="H35" s="54"/>
      <c r="I35" s="55"/>
      <c r="J35" s="52"/>
      <c r="K35" s="186"/>
      <c r="L35" s="65">
        <f t="shared" si="0"/>
        <v>29</v>
      </c>
      <c r="M35" s="78" t="s">
        <v>84</v>
      </c>
      <c r="N35" s="83">
        <v>369109</v>
      </c>
      <c r="O35" s="84">
        <v>1</v>
      </c>
      <c r="P35" s="85">
        <v>1</v>
      </c>
      <c r="Q35" s="86">
        <v>92.1</v>
      </c>
      <c r="R35" s="87">
        <v>92.1</v>
      </c>
      <c r="S35" s="88"/>
      <c r="T35" s="86"/>
      <c r="U35" s="88">
        <v>88.46</v>
      </c>
      <c r="V35" s="86">
        <v>88.46</v>
      </c>
      <c r="W35" s="88">
        <v>3.64</v>
      </c>
      <c r="X35" s="86">
        <v>3.64</v>
      </c>
      <c r="Y35" s="89">
        <v>0.025</v>
      </c>
      <c r="Z35" s="128"/>
    </row>
    <row r="36" spans="1:26" ht="14.25" customHeight="1">
      <c r="A36" s="111"/>
      <c r="B36" s="111"/>
      <c r="C36" s="111"/>
      <c r="D36" s="112"/>
      <c r="E36" s="110"/>
      <c r="F36" s="110"/>
      <c r="G36" s="110"/>
      <c r="H36" s="110"/>
      <c r="I36" s="110"/>
      <c r="J36" s="186"/>
      <c r="K36" s="186"/>
      <c r="L36" s="65">
        <f t="shared" si="0"/>
        <v>30</v>
      </c>
      <c r="M36" s="78" t="s">
        <v>85</v>
      </c>
      <c r="N36" s="90">
        <v>472629</v>
      </c>
      <c r="O36" s="84">
        <v>7</v>
      </c>
      <c r="P36" s="85">
        <v>7</v>
      </c>
      <c r="Q36" s="93">
        <v>329.39</v>
      </c>
      <c r="R36" s="86">
        <v>297.47</v>
      </c>
      <c r="S36" s="88">
        <v>314.71</v>
      </c>
      <c r="T36" s="86">
        <v>282.79</v>
      </c>
      <c r="U36" s="88">
        <v>0.59</v>
      </c>
      <c r="V36" s="86">
        <v>0.59</v>
      </c>
      <c r="W36" s="88">
        <v>14.09</v>
      </c>
      <c r="X36" s="86">
        <v>14.09</v>
      </c>
      <c r="Y36" s="89">
        <v>0.07</v>
      </c>
      <c r="Z36" s="128"/>
    </row>
    <row r="37" spans="1:26" ht="14.25" customHeight="1">
      <c r="A37" s="111"/>
      <c r="B37" s="111"/>
      <c r="C37" s="111"/>
      <c r="D37" s="112"/>
      <c r="E37" s="110"/>
      <c r="F37" s="110"/>
      <c r="G37" s="110"/>
      <c r="H37" s="110"/>
      <c r="I37" s="110"/>
      <c r="J37" s="186"/>
      <c r="K37" s="186"/>
      <c r="L37" s="62">
        <f t="shared" si="0"/>
        <v>31</v>
      </c>
      <c r="M37" s="80" t="s">
        <v>86</v>
      </c>
      <c r="N37" s="83">
        <v>350726</v>
      </c>
      <c r="O37" s="98">
        <v>15</v>
      </c>
      <c r="P37" s="99">
        <v>15</v>
      </c>
      <c r="Q37" s="97">
        <v>153.7</v>
      </c>
      <c r="R37" s="100">
        <v>102.15</v>
      </c>
      <c r="S37" s="101">
        <v>20.4</v>
      </c>
      <c r="T37" s="97">
        <v>18.8</v>
      </c>
      <c r="U37" s="101">
        <v>29.2</v>
      </c>
      <c r="V37" s="97">
        <v>19.55</v>
      </c>
      <c r="W37" s="101">
        <v>104.1</v>
      </c>
      <c r="X37" s="97">
        <v>63.8</v>
      </c>
      <c r="Y37" s="102">
        <v>0.044</v>
      </c>
      <c r="Z37" s="128"/>
    </row>
    <row r="38" spans="1:26" ht="14.25" customHeight="1">
      <c r="A38" s="111"/>
      <c r="B38" s="111"/>
      <c r="C38" s="111"/>
      <c r="D38" s="112"/>
      <c r="E38" s="110"/>
      <c r="F38" s="110"/>
      <c r="G38" s="110"/>
      <c r="H38" s="110"/>
      <c r="I38" s="110"/>
      <c r="J38" s="186"/>
      <c r="K38" s="186"/>
      <c r="L38" s="65">
        <f t="shared" si="0"/>
        <v>32</v>
      </c>
      <c r="M38" s="78" t="s">
        <v>87</v>
      </c>
      <c r="N38" s="83">
        <v>670786</v>
      </c>
      <c r="O38" s="84">
        <v>6</v>
      </c>
      <c r="P38" s="85">
        <v>6</v>
      </c>
      <c r="Q38" s="86">
        <v>178.74</v>
      </c>
      <c r="R38" s="87">
        <v>109.3</v>
      </c>
      <c r="S38" s="88">
        <v>4.4</v>
      </c>
      <c r="T38" s="86">
        <v>4.4</v>
      </c>
      <c r="U38" s="88">
        <v>75.62</v>
      </c>
      <c r="V38" s="86">
        <v>47.53</v>
      </c>
      <c r="W38" s="88">
        <v>98.72</v>
      </c>
      <c r="X38" s="86">
        <v>57.37</v>
      </c>
      <c r="Y38" s="89">
        <v>0.027</v>
      </c>
      <c r="Z38" s="128"/>
    </row>
    <row r="39" spans="1:26" ht="14.25" customHeight="1">
      <c r="A39" s="111"/>
      <c r="B39" s="111"/>
      <c r="C39" s="111"/>
      <c r="D39" s="112"/>
      <c r="E39" s="110"/>
      <c r="F39" s="110"/>
      <c r="G39" s="110"/>
      <c r="H39" s="110"/>
      <c r="I39" s="110"/>
      <c r="J39" s="186"/>
      <c r="K39" s="186"/>
      <c r="L39" s="65">
        <f t="shared" si="0"/>
        <v>33</v>
      </c>
      <c r="M39" s="78" t="s">
        <v>88</v>
      </c>
      <c r="N39" s="83">
        <v>700958</v>
      </c>
      <c r="O39" s="84">
        <v>3</v>
      </c>
      <c r="P39" s="85">
        <v>2</v>
      </c>
      <c r="Q39" s="86">
        <v>101.33</v>
      </c>
      <c r="R39" s="87">
        <v>38.49</v>
      </c>
      <c r="S39" s="88">
        <v>3.2</v>
      </c>
      <c r="T39" s="86">
        <v>2.81</v>
      </c>
      <c r="U39" s="88">
        <v>94.5</v>
      </c>
      <c r="V39" s="86">
        <v>35.68</v>
      </c>
      <c r="W39" s="88">
        <v>3.63</v>
      </c>
      <c r="X39" s="86"/>
      <c r="Y39" s="89">
        <v>0.014</v>
      </c>
      <c r="Z39" s="128"/>
    </row>
    <row r="40" spans="4:26" ht="14.25" customHeight="1">
      <c r="D40" s="123"/>
      <c r="E40" s="123"/>
      <c r="F40" s="123"/>
      <c r="G40" s="123"/>
      <c r="H40" s="123"/>
      <c r="I40" s="123"/>
      <c r="J40" s="181"/>
      <c r="K40" s="181"/>
      <c r="L40" s="65">
        <f t="shared" si="0"/>
        <v>34</v>
      </c>
      <c r="M40" s="78" t="s">
        <v>89</v>
      </c>
      <c r="N40" s="83">
        <v>847905</v>
      </c>
      <c r="O40" s="84">
        <v>27</v>
      </c>
      <c r="P40" s="85">
        <v>26</v>
      </c>
      <c r="Q40" s="86">
        <v>2054.12</v>
      </c>
      <c r="R40" s="87">
        <v>1248.39</v>
      </c>
      <c r="S40" s="88">
        <v>316.02</v>
      </c>
      <c r="T40" s="86">
        <v>284.09</v>
      </c>
      <c r="U40" s="88">
        <v>207.73</v>
      </c>
      <c r="V40" s="86">
        <v>144.63</v>
      </c>
      <c r="W40" s="88">
        <v>1530.37</v>
      </c>
      <c r="X40" s="86">
        <v>819.67</v>
      </c>
      <c r="Y40" s="89">
        <v>0.242</v>
      </c>
      <c r="Z40" s="128"/>
    </row>
    <row r="41" spans="1:25" ht="14.25" customHeight="1">
      <c r="A41" s="30" t="s">
        <v>244</v>
      </c>
      <c r="B41" s="30"/>
      <c r="C41" s="30"/>
      <c r="D41" s="30"/>
      <c r="E41" s="30"/>
      <c r="F41" s="30"/>
      <c r="G41" s="30"/>
      <c r="H41" s="123"/>
      <c r="I41" s="123"/>
      <c r="J41" s="181"/>
      <c r="K41" s="181"/>
      <c r="L41" s="73">
        <f t="shared" si="0"/>
        <v>35</v>
      </c>
      <c r="M41" s="79" t="s">
        <v>90</v>
      </c>
      <c r="N41" s="90">
        <v>611381</v>
      </c>
      <c r="O41" s="91">
        <v>0</v>
      </c>
      <c r="P41" s="92">
        <v>0</v>
      </c>
      <c r="Q41" s="93">
        <v>0</v>
      </c>
      <c r="R41" s="94">
        <v>0</v>
      </c>
      <c r="S41" s="91"/>
      <c r="T41" s="93"/>
      <c r="U41" s="95"/>
      <c r="V41" s="93"/>
      <c r="W41" s="95"/>
      <c r="X41" s="93"/>
      <c r="Y41" s="96">
        <v>0</v>
      </c>
    </row>
    <row r="42" spans="1:25" ht="14.25" customHeight="1">
      <c r="A42" s="389" t="s">
        <v>142</v>
      </c>
      <c r="B42" s="389" t="s">
        <v>143</v>
      </c>
      <c r="C42" s="389"/>
      <c r="D42" s="389" t="s">
        <v>144</v>
      </c>
      <c r="E42" s="389" t="s">
        <v>145</v>
      </c>
      <c r="F42" s="389" t="s">
        <v>130</v>
      </c>
      <c r="G42" s="389" t="s">
        <v>146</v>
      </c>
      <c r="H42" s="389"/>
      <c r="I42" s="389" t="s">
        <v>147</v>
      </c>
      <c r="J42" s="389"/>
      <c r="K42" s="187"/>
      <c r="L42" s="62">
        <f t="shared" si="0"/>
        <v>36</v>
      </c>
      <c r="M42" s="80" t="s">
        <v>91</v>
      </c>
      <c r="N42" s="177">
        <v>414655</v>
      </c>
      <c r="O42" s="98">
        <v>2</v>
      </c>
      <c r="P42" s="99">
        <v>2</v>
      </c>
      <c r="Q42" s="97">
        <v>39</v>
      </c>
      <c r="R42" s="97">
        <v>22.5</v>
      </c>
      <c r="S42" s="101">
        <v>2</v>
      </c>
      <c r="T42" s="97">
        <v>2</v>
      </c>
      <c r="U42" s="101"/>
      <c r="V42" s="97"/>
      <c r="W42" s="101">
        <v>37</v>
      </c>
      <c r="X42" s="97">
        <v>20.5</v>
      </c>
      <c r="Y42" s="102">
        <v>0.009</v>
      </c>
    </row>
    <row r="43" spans="1:25" ht="14.25" customHeight="1">
      <c r="A43" s="389"/>
      <c r="B43" s="389"/>
      <c r="C43" s="389"/>
      <c r="D43" s="389"/>
      <c r="E43" s="389"/>
      <c r="F43" s="389"/>
      <c r="G43" s="389"/>
      <c r="H43" s="389"/>
      <c r="I43" s="389"/>
      <c r="J43" s="389"/>
      <c r="K43" s="187"/>
      <c r="L43" s="65">
        <f t="shared" si="0"/>
        <v>37</v>
      </c>
      <c r="M43" s="78" t="s">
        <v>92</v>
      </c>
      <c r="N43" s="83">
        <v>186228</v>
      </c>
      <c r="O43" s="84">
        <v>4</v>
      </c>
      <c r="P43" s="85">
        <v>4</v>
      </c>
      <c r="Q43" s="86">
        <v>88.02</v>
      </c>
      <c r="R43" s="87">
        <v>83.53</v>
      </c>
      <c r="S43" s="88"/>
      <c r="T43" s="86"/>
      <c r="U43" s="88">
        <v>0.56</v>
      </c>
      <c r="V43" s="86">
        <v>0.05</v>
      </c>
      <c r="W43" s="88">
        <v>87.46</v>
      </c>
      <c r="X43" s="86">
        <v>83.48</v>
      </c>
      <c r="Y43" s="89">
        <v>0.047</v>
      </c>
    </row>
    <row r="44" spans="1:25" ht="14.25" customHeight="1">
      <c r="A44" s="56" t="s">
        <v>185</v>
      </c>
      <c r="B44" s="424" t="s">
        <v>16</v>
      </c>
      <c r="C44" s="424"/>
      <c r="D44" s="395">
        <v>674</v>
      </c>
      <c r="E44" s="389" t="s">
        <v>17</v>
      </c>
      <c r="F44" s="425">
        <v>28487</v>
      </c>
      <c r="G44" s="392" t="s">
        <v>18</v>
      </c>
      <c r="H44" s="392"/>
      <c r="I44" s="392" t="s">
        <v>19</v>
      </c>
      <c r="J44" s="392"/>
      <c r="K44" s="185"/>
      <c r="L44" s="65">
        <f t="shared" si="0"/>
        <v>38</v>
      </c>
      <c r="M44" s="78" t="s">
        <v>93</v>
      </c>
      <c r="N44" s="83">
        <v>567773</v>
      </c>
      <c r="O44" s="84">
        <v>2</v>
      </c>
      <c r="P44" s="85">
        <v>2</v>
      </c>
      <c r="Q44" s="86">
        <v>1914.37</v>
      </c>
      <c r="R44" s="87">
        <v>453.03</v>
      </c>
      <c r="S44" s="88">
        <v>211.34</v>
      </c>
      <c r="T44" s="86">
        <v>50.74</v>
      </c>
      <c r="U44" s="88">
        <v>652.93</v>
      </c>
      <c r="V44" s="86">
        <v>126.45</v>
      </c>
      <c r="W44" s="88">
        <v>1050.1</v>
      </c>
      <c r="X44" s="86">
        <v>275.84</v>
      </c>
      <c r="Y44" s="89">
        <v>0.337</v>
      </c>
    </row>
    <row r="45" spans="1:25" ht="14.25" customHeight="1">
      <c r="A45" s="57" t="s">
        <v>20</v>
      </c>
      <c r="B45" s="424"/>
      <c r="C45" s="424"/>
      <c r="D45" s="403"/>
      <c r="E45" s="389"/>
      <c r="F45" s="392"/>
      <c r="G45" s="392"/>
      <c r="H45" s="392"/>
      <c r="I45" s="392"/>
      <c r="J45" s="392"/>
      <c r="K45" s="185"/>
      <c r="L45" s="65">
        <f t="shared" si="0"/>
        <v>39</v>
      </c>
      <c r="M45" s="78" t="s">
        <v>94</v>
      </c>
      <c r="N45" s="83">
        <v>710513</v>
      </c>
      <c r="O45" s="84">
        <v>1</v>
      </c>
      <c r="P45" s="85">
        <v>1</v>
      </c>
      <c r="Q45" s="86">
        <v>4.7</v>
      </c>
      <c r="R45" s="87">
        <v>4.7</v>
      </c>
      <c r="S45" s="88"/>
      <c r="T45" s="86"/>
      <c r="U45" s="88"/>
      <c r="V45" s="86"/>
      <c r="W45" s="88">
        <v>4.7</v>
      </c>
      <c r="X45" s="86">
        <v>4.7</v>
      </c>
      <c r="Y45" s="89">
        <v>0.001</v>
      </c>
    </row>
    <row r="46" spans="1:25" ht="14.25" customHeight="1">
      <c r="A46" s="46" t="s">
        <v>186</v>
      </c>
      <c r="B46" s="392" t="s">
        <v>21</v>
      </c>
      <c r="C46" s="392"/>
      <c r="D46" s="395">
        <v>14043</v>
      </c>
      <c r="E46" s="390" t="s">
        <v>187</v>
      </c>
      <c r="F46" s="425">
        <v>33795</v>
      </c>
      <c r="G46" s="392" t="s">
        <v>22</v>
      </c>
      <c r="H46" s="392"/>
      <c r="I46" s="392" t="s">
        <v>23</v>
      </c>
      <c r="J46" s="392"/>
      <c r="K46" s="185"/>
      <c r="L46" s="65">
        <f t="shared" si="0"/>
        <v>40</v>
      </c>
      <c r="M46" s="78" t="s">
        <v>95</v>
      </c>
      <c r="N46" s="90">
        <v>484487</v>
      </c>
      <c r="O46" s="84">
        <v>4</v>
      </c>
      <c r="P46" s="85">
        <v>4</v>
      </c>
      <c r="Q46" s="93">
        <v>134.11</v>
      </c>
      <c r="R46" s="86">
        <v>125.21</v>
      </c>
      <c r="S46" s="88"/>
      <c r="T46" s="86"/>
      <c r="U46" s="88">
        <v>41.41</v>
      </c>
      <c r="V46" s="86">
        <v>32.71</v>
      </c>
      <c r="W46" s="88">
        <v>92.7</v>
      </c>
      <c r="X46" s="86">
        <v>92.5</v>
      </c>
      <c r="Y46" s="89">
        <v>0.028</v>
      </c>
    </row>
    <row r="47" spans="1:25" ht="14.25" customHeight="1">
      <c r="A47" s="427" t="s">
        <v>24</v>
      </c>
      <c r="B47" s="392"/>
      <c r="C47" s="392"/>
      <c r="D47" s="395"/>
      <c r="E47" s="390"/>
      <c r="F47" s="392"/>
      <c r="G47" s="392"/>
      <c r="H47" s="392"/>
      <c r="I47" s="392"/>
      <c r="J47" s="392"/>
      <c r="K47" s="185"/>
      <c r="L47" s="62">
        <f t="shared" si="0"/>
        <v>41</v>
      </c>
      <c r="M47" s="80" t="s">
        <v>96</v>
      </c>
      <c r="N47" s="83">
        <v>243960</v>
      </c>
      <c r="O47" s="98">
        <v>2</v>
      </c>
      <c r="P47" s="99">
        <v>2</v>
      </c>
      <c r="Q47" s="97">
        <v>243.93</v>
      </c>
      <c r="R47" s="100">
        <v>130.93</v>
      </c>
      <c r="S47" s="101"/>
      <c r="T47" s="97"/>
      <c r="U47" s="101">
        <v>139.82</v>
      </c>
      <c r="V47" s="97">
        <v>126.82</v>
      </c>
      <c r="W47" s="101">
        <v>104.11</v>
      </c>
      <c r="X47" s="97">
        <v>4.11</v>
      </c>
      <c r="Y47" s="102">
        <v>0.1</v>
      </c>
    </row>
    <row r="48" spans="1:25" ht="14.25" customHeight="1">
      <c r="A48" s="427"/>
      <c r="B48" s="392"/>
      <c r="C48" s="392"/>
      <c r="D48" s="395"/>
      <c r="E48" s="390"/>
      <c r="F48" s="392"/>
      <c r="G48" s="392"/>
      <c r="H48" s="392"/>
      <c r="I48" s="392"/>
      <c r="J48" s="392"/>
      <c r="K48" s="185"/>
      <c r="L48" s="65">
        <f t="shared" si="0"/>
        <v>42</v>
      </c>
      <c r="M48" s="78" t="s">
        <v>97</v>
      </c>
      <c r="N48" s="83">
        <v>410448</v>
      </c>
      <c r="O48" s="84">
        <v>15</v>
      </c>
      <c r="P48" s="85">
        <v>6</v>
      </c>
      <c r="Q48" s="86">
        <v>733.12</v>
      </c>
      <c r="R48" s="87">
        <v>130.7</v>
      </c>
      <c r="S48" s="88">
        <v>26.1</v>
      </c>
      <c r="T48" s="86">
        <v>0.5</v>
      </c>
      <c r="U48" s="88">
        <v>374.57</v>
      </c>
      <c r="V48" s="86">
        <v>130.2</v>
      </c>
      <c r="W48" s="88">
        <v>332.45</v>
      </c>
      <c r="X48" s="86"/>
      <c r="Y48" s="89">
        <v>0.179</v>
      </c>
    </row>
    <row r="49" spans="1:25" ht="14.25" customHeight="1">
      <c r="A49" s="426"/>
      <c r="B49" s="392"/>
      <c r="C49" s="392"/>
      <c r="D49" s="395"/>
      <c r="E49" s="390"/>
      <c r="F49" s="392"/>
      <c r="G49" s="392"/>
      <c r="H49" s="392"/>
      <c r="I49" s="392"/>
      <c r="J49" s="392"/>
      <c r="K49" s="185"/>
      <c r="L49" s="65">
        <f t="shared" si="0"/>
        <v>43</v>
      </c>
      <c r="M49" s="78" t="s">
        <v>98</v>
      </c>
      <c r="N49" s="83">
        <v>707673</v>
      </c>
      <c r="O49" s="84">
        <v>7</v>
      </c>
      <c r="P49" s="85">
        <v>7</v>
      </c>
      <c r="Q49" s="86">
        <v>182.01</v>
      </c>
      <c r="R49" s="87">
        <v>149.25</v>
      </c>
      <c r="S49" s="88">
        <v>48.65</v>
      </c>
      <c r="T49" s="86">
        <v>48.65</v>
      </c>
      <c r="U49" s="88">
        <v>120.18</v>
      </c>
      <c r="V49" s="86">
        <v>91.35</v>
      </c>
      <c r="W49" s="88">
        <v>13.18</v>
      </c>
      <c r="X49" s="86">
        <v>9.25</v>
      </c>
      <c r="Y49" s="89">
        <v>0.026</v>
      </c>
    </row>
    <row r="50" spans="1:25" ht="14.25" customHeight="1">
      <c r="A50" s="46" t="s">
        <v>188</v>
      </c>
      <c r="B50" s="424" t="s">
        <v>225</v>
      </c>
      <c r="C50" s="424"/>
      <c r="D50" s="395">
        <v>1451</v>
      </c>
      <c r="E50" s="390" t="s">
        <v>189</v>
      </c>
      <c r="F50" s="425">
        <v>29727</v>
      </c>
      <c r="G50" s="392" t="s">
        <v>26</v>
      </c>
      <c r="H50" s="392"/>
      <c r="I50" s="392" t="s">
        <v>19</v>
      </c>
      <c r="J50" s="392"/>
      <c r="K50" s="185"/>
      <c r="L50" s="65">
        <f t="shared" si="0"/>
        <v>44</v>
      </c>
      <c r="M50" s="78" t="s">
        <v>99</v>
      </c>
      <c r="N50" s="83">
        <v>509939</v>
      </c>
      <c r="O50" s="84">
        <v>6</v>
      </c>
      <c r="P50" s="85">
        <v>6</v>
      </c>
      <c r="Q50" s="86">
        <v>16.16</v>
      </c>
      <c r="R50" s="87">
        <v>12.92</v>
      </c>
      <c r="S50" s="88"/>
      <c r="T50" s="86"/>
      <c r="U50" s="88">
        <v>3.9</v>
      </c>
      <c r="V50" s="86">
        <v>3.9</v>
      </c>
      <c r="W50" s="88">
        <v>12.26</v>
      </c>
      <c r="X50" s="86">
        <v>9.02</v>
      </c>
      <c r="Y50" s="89">
        <v>0.003</v>
      </c>
    </row>
    <row r="51" spans="1:25" ht="14.25" customHeight="1">
      <c r="A51" s="426" t="s">
        <v>27</v>
      </c>
      <c r="B51" s="424"/>
      <c r="C51" s="424"/>
      <c r="D51" s="395"/>
      <c r="E51" s="390"/>
      <c r="F51" s="392"/>
      <c r="G51" s="392"/>
      <c r="H51" s="392"/>
      <c r="I51" s="392"/>
      <c r="J51" s="392"/>
      <c r="K51" s="185"/>
      <c r="L51" s="73">
        <f t="shared" si="0"/>
        <v>45</v>
      </c>
      <c r="M51" s="79" t="s">
        <v>100</v>
      </c>
      <c r="N51" s="90">
        <v>634616</v>
      </c>
      <c r="O51" s="91">
        <v>2</v>
      </c>
      <c r="P51" s="92">
        <v>2</v>
      </c>
      <c r="Q51" s="93">
        <v>183.97</v>
      </c>
      <c r="R51" s="94">
        <v>183.97</v>
      </c>
      <c r="S51" s="95">
        <v>183.97</v>
      </c>
      <c r="T51" s="93">
        <v>183.97</v>
      </c>
      <c r="U51" s="84"/>
      <c r="V51" s="93"/>
      <c r="W51" s="95"/>
      <c r="X51" s="93"/>
      <c r="Y51" s="96">
        <v>0.029</v>
      </c>
    </row>
    <row r="52" spans="1:25" ht="14.25" customHeight="1">
      <c r="A52" s="424"/>
      <c r="B52" s="424"/>
      <c r="C52" s="424"/>
      <c r="D52" s="395"/>
      <c r="E52" s="390"/>
      <c r="F52" s="392"/>
      <c r="G52" s="392"/>
      <c r="H52" s="392"/>
      <c r="I52" s="392"/>
      <c r="J52" s="392"/>
      <c r="K52" s="185"/>
      <c r="L52" s="65">
        <f t="shared" si="0"/>
        <v>46</v>
      </c>
      <c r="M52" s="78" t="s">
        <v>101</v>
      </c>
      <c r="N52" s="83">
        <v>904434</v>
      </c>
      <c r="O52" s="84">
        <v>2</v>
      </c>
      <c r="P52" s="85">
        <v>1</v>
      </c>
      <c r="Q52" s="97">
        <v>229</v>
      </c>
      <c r="R52" s="86">
        <v>113</v>
      </c>
      <c r="S52" s="88">
        <v>113</v>
      </c>
      <c r="T52" s="86">
        <v>113</v>
      </c>
      <c r="U52" s="101">
        <v>116</v>
      </c>
      <c r="V52" s="86"/>
      <c r="W52" s="88"/>
      <c r="X52" s="86"/>
      <c r="Y52" s="89">
        <v>0.025</v>
      </c>
    </row>
    <row r="53" spans="1:25" ht="14.25" customHeight="1">
      <c r="A53" s="58" t="s">
        <v>190</v>
      </c>
      <c r="B53" s="424" t="s">
        <v>28</v>
      </c>
      <c r="C53" s="424"/>
      <c r="D53" s="395">
        <v>1370</v>
      </c>
      <c r="E53" s="390" t="s">
        <v>191</v>
      </c>
      <c r="F53" s="425">
        <v>27531</v>
      </c>
      <c r="G53" s="392" t="s">
        <v>29</v>
      </c>
      <c r="H53" s="392"/>
      <c r="I53" s="392" t="s">
        <v>213</v>
      </c>
      <c r="J53" s="392"/>
      <c r="K53" s="185"/>
      <c r="L53" s="65">
        <f t="shared" si="0"/>
        <v>47</v>
      </c>
      <c r="M53" s="78" t="s">
        <v>102</v>
      </c>
      <c r="N53" s="83">
        <v>227591</v>
      </c>
      <c r="O53" s="84">
        <v>11</v>
      </c>
      <c r="P53" s="85">
        <v>7</v>
      </c>
      <c r="Q53" s="93">
        <v>950.79</v>
      </c>
      <c r="R53" s="86">
        <v>154.61</v>
      </c>
      <c r="S53" s="88">
        <v>2.3</v>
      </c>
      <c r="T53" s="86">
        <v>2.3</v>
      </c>
      <c r="U53" s="88">
        <v>948.49</v>
      </c>
      <c r="V53" s="86">
        <v>152.31</v>
      </c>
      <c r="W53" s="88"/>
      <c r="X53" s="86"/>
      <c r="Y53" s="89">
        <v>0.418</v>
      </c>
    </row>
    <row r="54" spans="1:25" ht="14.25" customHeight="1">
      <c r="A54" s="426" t="s">
        <v>214</v>
      </c>
      <c r="B54" s="424"/>
      <c r="C54" s="424"/>
      <c r="D54" s="395"/>
      <c r="E54" s="390"/>
      <c r="F54" s="392"/>
      <c r="G54" s="392"/>
      <c r="H54" s="392"/>
      <c r="I54" s="392"/>
      <c r="J54" s="392"/>
      <c r="K54" s="185"/>
      <c r="L54" s="81" t="s">
        <v>103</v>
      </c>
      <c r="M54" s="82"/>
      <c r="N54" s="178">
        <v>1432672</v>
      </c>
      <c r="O54" s="103"/>
      <c r="P54" s="104"/>
      <c r="Q54" s="105"/>
      <c r="R54" s="106"/>
      <c r="S54" s="105"/>
      <c r="T54" s="106"/>
      <c r="U54" s="105"/>
      <c r="V54" s="106"/>
      <c r="W54" s="105"/>
      <c r="X54" s="106"/>
      <c r="Y54" s="107">
        <v>0</v>
      </c>
    </row>
    <row r="55" spans="1:25" ht="14.25" customHeight="1">
      <c r="A55" s="424"/>
      <c r="B55" s="424"/>
      <c r="C55" s="424"/>
      <c r="D55" s="395"/>
      <c r="E55" s="390"/>
      <c r="F55" s="392"/>
      <c r="G55" s="392"/>
      <c r="H55" s="392"/>
      <c r="I55" s="392"/>
      <c r="J55" s="392"/>
      <c r="K55" s="185"/>
      <c r="L55" s="73"/>
      <c r="M55" s="79" t="s">
        <v>104</v>
      </c>
      <c r="N55" s="90">
        <f>SUM(N7:N54)</f>
        <v>37794357</v>
      </c>
      <c r="O55" s="91">
        <v>537</v>
      </c>
      <c r="P55" s="92">
        <v>319</v>
      </c>
      <c r="Q55" s="95">
        <v>76402.53</v>
      </c>
      <c r="R55" s="93">
        <v>25282.88</v>
      </c>
      <c r="S55" s="108">
        <v>23926.1</v>
      </c>
      <c r="T55" s="108">
        <v>14957.65</v>
      </c>
      <c r="U55" s="108">
        <v>24962</v>
      </c>
      <c r="V55" s="109">
        <v>6467.13</v>
      </c>
      <c r="W55" s="108">
        <v>27514.43</v>
      </c>
      <c r="X55" s="109">
        <v>3858.1</v>
      </c>
      <c r="Y55" s="96">
        <v>0.202</v>
      </c>
    </row>
    <row r="56" spans="1:25" ht="14.25" customHeight="1">
      <c r="A56" s="46" t="s">
        <v>192</v>
      </c>
      <c r="B56" s="424" t="s">
        <v>152</v>
      </c>
      <c r="C56" s="424"/>
      <c r="D56" s="388">
        <v>545</v>
      </c>
      <c r="E56" s="390" t="s">
        <v>245</v>
      </c>
      <c r="F56" s="425">
        <v>29661</v>
      </c>
      <c r="G56" s="392" t="s">
        <v>215</v>
      </c>
      <c r="H56" s="392"/>
      <c r="I56" s="392" t="s">
        <v>216</v>
      </c>
      <c r="J56" s="392"/>
      <c r="K56" s="121"/>
      <c r="L56" s="1" t="s">
        <v>254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</row>
    <row r="57" spans="1:25" ht="14.25" customHeight="1">
      <c r="A57" s="47" t="s">
        <v>217</v>
      </c>
      <c r="B57" s="424"/>
      <c r="C57" s="424"/>
      <c r="D57" s="388"/>
      <c r="E57" s="390"/>
      <c r="F57" s="392"/>
      <c r="G57" s="392"/>
      <c r="H57" s="392"/>
      <c r="I57" s="392"/>
      <c r="J57" s="392"/>
      <c r="K57" s="121"/>
      <c r="L57" s="135" t="s">
        <v>151</v>
      </c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</row>
    <row r="58" spans="1:25" ht="14.25" customHeight="1">
      <c r="A58" s="58" t="s">
        <v>194</v>
      </c>
      <c r="B58" s="424" t="s">
        <v>226</v>
      </c>
      <c r="C58" s="424"/>
      <c r="D58" s="395">
        <v>2318</v>
      </c>
      <c r="E58" s="390" t="s">
        <v>195</v>
      </c>
      <c r="F58" s="425">
        <v>28487</v>
      </c>
      <c r="G58" s="392" t="s">
        <v>31</v>
      </c>
      <c r="H58" s="392"/>
      <c r="I58" s="392" t="s">
        <v>19</v>
      </c>
      <c r="J58" s="392"/>
      <c r="K58" s="121"/>
      <c r="L58" s="131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</row>
    <row r="59" spans="1:25" ht="14.25" customHeight="1">
      <c r="A59" s="426" t="s">
        <v>32</v>
      </c>
      <c r="B59" s="424"/>
      <c r="C59" s="424"/>
      <c r="D59" s="395"/>
      <c r="E59" s="390"/>
      <c r="F59" s="392"/>
      <c r="G59" s="392"/>
      <c r="H59" s="392"/>
      <c r="I59" s="392"/>
      <c r="J59" s="392"/>
      <c r="K59" s="121"/>
      <c r="L59" s="131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</row>
    <row r="60" spans="1:25" ht="14.25" customHeight="1">
      <c r="A60" s="424"/>
      <c r="B60" s="424"/>
      <c r="C60" s="424"/>
      <c r="D60" s="395"/>
      <c r="E60" s="390"/>
      <c r="F60" s="392"/>
      <c r="G60" s="392"/>
      <c r="H60" s="392"/>
      <c r="I60" s="392"/>
      <c r="J60" s="392"/>
      <c r="K60" s="121"/>
      <c r="L60" s="131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</row>
    <row r="61" spans="1:25" ht="14.25" customHeight="1">
      <c r="A61" s="58"/>
      <c r="B61" s="392" t="s">
        <v>153</v>
      </c>
      <c r="C61" s="392"/>
      <c r="D61" s="395">
        <v>537</v>
      </c>
      <c r="E61" s="389" t="s">
        <v>33</v>
      </c>
      <c r="F61" s="425">
        <v>30041</v>
      </c>
      <c r="G61" s="392" t="s">
        <v>34</v>
      </c>
      <c r="H61" s="392"/>
      <c r="I61" s="392" t="s">
        <v>35</v>
      </c>
      <c r="J61" s="392"/>
      <c r="K61" s="121"/>
      <c r="L61" s="131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</row>
    <row r="62" spans="1:25" ht="14.25" customHeight="1">
      <c r="A62" s="59" t="s">
        <v>247</v>
      </c>
      <c r="B62" s="392"/>
      <c r="C62" s="392"/>
      <c r="D62" s="395"/>
      <c r="E62" s="389"/>
      <c r="F62" s="392"/>
      <c r="G62" s="392"/>
      <c r="H62" s="392"/>
      <c r="I62" s="392"/>
      <c r="J62" s="392"/>
      <c r="K62" s="121"/>
      <c r="L62" s="131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</row>
    <row r="63" spans="1:25" ht="14.25" customHeight="1">
      <c r="A63" s="60" t="s">
        <v>36</v>
      </c>
      <c r="B63" s="392"/>
      <c r="C63" s="392"/>
      <c r="D63" s="395"/>
      <c r="E63" s="389"/>
      <c r="F63" s="392"/>
      <c r="G63" s="392"/>
      <c r="H63" s="392"/>
      <c r="I63" s="392"/>
      <c r="J63" s="392"/>
      <c r="K63" s="121"/>
      <c r="L63" s="131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</row>
    <row r="64" spans="1:25" ht="14.25" customHeight="1">
      <c r="A64" s="41"/>
      <c r="B64" s="392"/>
      <c r="C64" s="392"/>
      <c r="D64" s="395"/>
      <c r="E64" s="389"/>
      <c r="F64" s="392"/>
      <c r="G64" s="392"/>
      <c r="H64" s="392"/>
      <c r="I64" s="392"/>
      <c r="J64" s="392"/>
      <c r="K64" s="121"/>
      <c r="L64" s="131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</row>
    <row r="65" spans="1:25" ht="14.25" customHeight="1">
      <c r="A65" s="61"/>
      <c r="B65" s="392"/>
      <c r="C65" s="392"/>
      <c r="D65" s="395"/>
      <c r="E65" s="389"/>
      <c r="F65" s="392"/>
      <c r="G65" s="392"/>
      <c r="H65" s="392"/>
      <c r="I65" s="392"/>
      <c r="J65" s="392"/>
      <c r="K65" s="121"/>
      <c r="L65" s="131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</row>
    <row r="66" spans="1:25" ht="14.25" customHeight="1">
      <c r="A66" s="46" t="s">
        <v>248</v>
      </c>
      <c r="B66" s="424" t="s">
        <v>154</v>
      </c>
      <c r="C66" s="424"/>
      <c r="D66" s="388">
        <v>150</v>
      </c>
      <c r="E66" s="389" t="s">
        <v>17</v>
      </c>
      <c r="F66" s="425">
        <v>29301</v>
      </c>
      <c r="G66" s="392" t="s">
        <v>37</v>
      </c>
      <c r="H66" s="392"/>
      <c r="I66" s="392" t="s">
        <v>216</v>
      </c>
      <c r="J66" s="392"/>
      <c r="K66" s="121"/>
      <c r="L66" s="131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</row>
    <row r="67" spans="1:25" ht="14.25" customHeight="1">
      <c r="A67" s="47" t="s">
        <v>38</v>
      </c>
      <c r="B67" s="424"/>
      <c r="C67" s="424"/>
      <c r="D67" s="388"/>
      <c r="E67" s="390"/>
      <c r="F67" s="392"/>
      <c r="G67" s="392"/>
      <c r="H67" s="392"/>
      <c r="I67" s="392"/>
      <c r="J67" s="392"/>
      <c r="K67" s="121"/>
      <c r="L67" s="131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</row>
    <row r="68" spans="1:25" ht="14.25" customHeight="1">
      <c r="A68" s="46" t="s">
        <v>198</v>
      </c>
      <c r="B68" s="392" t="s">
        <v>228</v>
      </c>
      <c r="C68" s="392"/>
      <c r="D68" s="388">
        <v>377</v>
      </c>
      <c r="E68" s="390" t="s">
        <v>199</v>
      </c>
      <c r="F68" s="425">
        <v>27531</v>
      </c>
      <c r="G68" s="392" t="s">
        <v>39</v>
      </c>
      <c r="H68" s="392"/>
      <c r="I68" s="392" t="s">
        <v>200</v>
      </c>
      <c r="J68" s="392"/>
      <c r="K68" s="121"/>
      <c r="L68" s="131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</row>
    <row r="69" spans="1:25" ht="14.25" customHeight="1">
      <c r="A69" s="47" t="s">
        <v>40</v>
      </c>
      <c r="B69" s="392"/>
      <c r="C69" s="392"/>
      <c r="D69" s="388"/>
      <c r="E69" s="390"/>
      <c r="F69" s="392"/>
      <c r="G69" s="392"/>
      <c r="H69" s="392"/>
      <c r="I69" s="392"/>
      <c r="J69" s="392"/>
      <c r="K69" s="121"/>
      <c r="L69" s="131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ht="14.25" customHeight="1">
      <c r="A70" s="56" t="s">
        <v>201</v>
      </c>
      <c r="B70" s="424" t="s">
        <v>41</v>
      </c>
      <c r="C70" s="424"/>
      <c r="D70" s="388">
        <v>128</v>
      </c>
      <c r="E70" s="390" t="s">
        <v>42</v>
      </c>
      <c r="F70" s="425">
        <v>30495</v>
      </c>
      <c r="G70" s="392" t="s">
        <v>43</v>
      </c>
      <c r="H70" s="392"/>
      <c r="I70" s="392" t="s">
        <v>44</v>
      </c>
      <c r="J70" s="392"/>
      <c r="K70" s="121"/>
      <c r="L70" s="131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</row>
    <row r="71" spans="1:25" ht="14.25" customHeight="1">
      <c r="A71" s="47" t="s">
        <v>45</v>
      </c>
      <c r="B71" s="424"/>
      <c r="C71" s="424"/>
      <c r="D71" s="388"/>
      <c r="E71" s="390"/>
      <c r="F71" s="392"/>
      <c r="G71" s="392"/>
      <c r="H71" s="392"/>
      <c r="I71" s="392"/>
      <c r="J71" s="392"/>
      <c r="K71" s="121"/>
      <c r="L71" s="131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</row>
    <row r="72" spans="1:25" ht="15" customHeight="1">
      <c r="A72" s="50" t="s">
        <v>14</v>
      </c>
      <c r="B72" s="422" t="s">
        <v>46</v>
      </c>
      <c r="C72" s="422"/>
      <c r="D72" s="51">
        <v>21593</v>
      </c>
      <c r="E72" s="52"/>
      <c r="F72" s="134"/>
      <c r="G72" s="423"/>
      <c r="H72" s="423"/>
      <c r="I72" s="423"/>
      <c r="J72" s="423"/>
      <c r="K72" s="122"/>
      <c r="L72" s="131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</row>
    <row r="73" spans="1:25" ht="13.5">
      <c r="A73" s="1" t="s">
        <v>277</v>
      </c>
      <c r="L73" s="131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</row>
    <row r="74" spans="12:25" ht="13.5">
      <c r="L74" s="131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</row>
    <row r="75" spans="12:25" ht="13.5">
      <c r="L75" s="131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</row>
    <row r="76" spans="12:25" ht="13.5">
      <c r="L76" s="131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</row>
    <row r="77" spans="12:25" ht="13.5">
      <c r="L77" s="131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</row>
    <row r="78" spans="12:25" ht="13.5">
      <c r="L78" s="131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</row>
    <row r="79" spans="12:25" ht="13.5">
      <c r="L79" s="131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</row>
    <row r="80" spans="12:25" ht="13.5">
      <c r="L80" s="131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</row>
    <row r="81" spans="12:25" ht="13.5">
      <c r="L81" s="131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</row>
    <row r="82" spans="12:25" ht="13.5">
      <c r="L82" s="131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</row>
    <row r="83" spans="12:25" ht="13.5">
      <c r="L83" s="131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</row>
    <row r="84" spans="12:25" ht="13.5">
      <c r="L84" s="131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</row>
    <row r="85" spans="12:25" ht="13.5">
      <c r="L85" s="131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</row>
    <row r="86" spans="12:25" ht="13.5">
      <c r="L86" s="131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</row>
    <row r="87" spans="12:25" ht="13.5">
      <c r="L87" s="131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</row>
    <row r="88" spans="12:25" ht="13.5">
      <c r="L88" s="131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</row>
    <row r="89" spans="12:25" ht="13.5">
      <c r="L89" s="131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</row>
    <row r="90" spans="12:25" ht="13.5">
      <c r="L90" s="131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</row>
    <row r="91" spans="12:25" ht="13.5">
      <c r="L91" s="131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</row>
    <row r="92" spans="12:25" ht="13.5">
      <c r="L92" s="131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</row>
    <row r="93" spans="12:25" ht="13.5">
      <c r="L93" s="131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</row>
    <row r="94" spans="12:25" ht="13.5">
      <c r="L94" s="131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</row>
    <row r="95" spans="12:25" ht="13.5">
      <c r="L95" s="131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</row>
    <row r="96" spans="12:25" ht="13.5">
      <c r="L96" s="131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</row>
    <row r="97" spans="12:25" ht="13.5">
      <c r="L97" s="131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</row>
    <row r="98" spans="12:25" ht="13.5">
      <c r="L98" s="131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</row>
    <row r="99" spans="12:25" ht="13.5">
      <c r="L99" s="131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</row>
    <row r="100" spans="12:25" ht="13.5">
      <c r="L100" s="131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</row>
    <row r="101" spans="12:25" ht="13.5">
      <c r="L101" s="131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</row>
    <row r="102" spans="12:25" ht="13.5">
      <c r="L102" s="131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</row>
    <row r="103" spans="12:25" ht="13.5">
      <c r="L103" s="131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</row>
    <row r="104" spans="12:25" ht="13.5">
      <c r="L104" s="131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</row>
    <row r="105" spans="12:25" ht="13.5">
      <c r="L105" s="131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</row>
    <row r="106" spans="12:25" ht="13.5">
      <c r="L106" s="131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</row>
    <row r="107" spans="12:25" ht="13.5">
      <c r="L107" s="131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</row>
    <row r="108" spans="12:25" ht="13.5">
      <c r="L108" s="131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</row>
    <row r="109" spans="12:25" ht="13.5">
      <c r="L109" s="131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</row>
    <row r="110" spans="12:25" ht="13.5">
      <c r="L110" s="131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</row>
    <row r="111" spans="12:25" ht="13.5">
      <c r="L111" s="131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</row>
    <row r="112" spans="12:25" ht="13.5">
      <c r="L112" s="131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</row>
    <row r="113" spans="12:25" ht="13.5">
      <c r="L113" s="131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</row>
    <row r="114" spans="12:25" ht="13.5">
      <c r="L114" s="131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</row>
    <row r="115" spans="12:25" ht="13.5">
      <c r="L115" s="131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</row>
    <row r="116" spans="12:25" ht="13.5">
      <c r="L116" s="131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</row>
    <row r="117" spans="12:25" ht="13.5">
      <c r="L117" s="131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</row>
    <row r="118" spans="12:25" ht="13.5">
      <c r="L118" s="131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</row>
    <row r="119" spans="12:25" ht="13.5">
      <c r="L119" s="131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</row>
    <row r="120" spans="12:25" ht="13.5">
      <c r="L120" s="131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</row>
    <row r="121" spans="12:25" ht="13.5">
      <c r="L121" s="131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</row>
    <row r="122" spans="12:25" ht="13.5">
      <c r="L122" s="131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</row>
    <row r="123" spans="12:25" ht="13.5">
      <c r="L123" s="131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</row>
    <row r="124" spans="12:25" ht="13.5">
      <c r="L124" s="131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</row>
    <row r="125" spans="12:25" ht="13.5">
      <c r="L125" s="131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</row>
    <row r="126" spans="12:25" ht="13.5">
      <c r="L126" s="131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</row>
    <row r="127" spans="12:25" ht="13.5">
      <c r="L127" s="131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</row>
    <row r="128" spans="12:25" ht="13.5">
      <c r="L128" s="131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</row>
    <row r="129" spans="12:25" ht="13.5">
      <c r="L129" s="131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</row>
    <row r="130" spans="12:25" ht="13.5">
      <c r="L130" s="131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</row>
    <row r="131" spans="12:25" ht="13.5">
      <c r="L131" s="131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</row>
    <row r="132" spans="12:25" ht="13.5">
      <c r="L132" s="131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</row>
    <row r="133" spans="12:25" ht="13.5">
      <c r="L133" s="131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</row>
    <row r="134" spans="12:25" ht="13.5">
      <c r="L134" s="131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</row>
    <row r="135" spans="12:25" ht="13.5">
      <c r="L135" s="131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</row>
    <row r="136" spans="12:25" ht="13.5">
      <c r="L136" s="131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</row>
    <row r="137" spans="12:25" ht="13.5">
      <c r="L137" s="131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</row>
    <row r="138" spans="12:25" ht="13.5">
      <c r="L138" s="131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</row>
    <row r="139" spans="12:25" ht="13.5">
      <c r="L139" s="131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</row>
    <row r="140" spans="12:25" ht="13.5">
      <c r="L140" s="131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</row>
    <row r="141" spans="12:25" ht="13.5">
      <c r="L141" s="131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</row>
  </sheetData>
  <sheetProtection/>
  <mergeCells count="128">
    <mergeCell ref="E21:E22"/>
    <mergeCell ref="G21:I22"/>
    <mergeCell ref="F21:F22"/>
    <mergeCell ref="D23:D24"/>
    <mergeCell ref="E23:E24"/>
    <mergeCell ref="F23:F24"/>
    <mergeCell ref="G23:I24"/>
    <mergeCell ref="S3:X3"/>
    <mergeCell ref="Q3:R3"/>
    <mergeCell ref="U5:V5"/>
    <mergeCell ref="W5:X5"/>
    <mergeCell ref="U4:V4"/>
    <mergeCell ref="W4:X4"/>
    <mergeCell ref="Q5:R5"/>
    <mergeCell ref="S5:T5"/>
    <mergeCell ref="S4:T4"/>
    <mergeCell ref="D3:G3"/>
    <mergeCell ref="F4:G4"/>
    <mergeCell ref="H3:I4"/>
    <mergeCell ref="B3:C4"/>
    <mergeCell ref="O3:P3"/>
    <mergeCell ref="L5:M5"/>
    <mergeCell ref="O4:P4"/>
    <mergeCell ref="J27:J28"/>
    <mergeCell ref="J21:J22"/>
    <mergeCell ref="E58:E60"/>
    <mergeCell ref="E56:E57"/>
    <mergeCell ref="E53:E55"/>
    <mergeCell ref="E50:E52"/>
    <mergeCell ref="F27:F28"/>
    <mergeCell ref="F44:F45"/>
    <mergeCell ref="F58:F60"/>
    <mergeCell ref="F56:F57"/>
    <mergeCell ref="I46:J49"/>
    <mergeCell ref="J25:J26"/>
    <mergeCell ref="G25:I26"/>
    <mergeCell ref="G27:I28"/>
    <mergeCell ref="J29:J30"/>
    <mergeCell ref="G31:I34"/>
    <mergeCell ref="G44:H45"/>
    <mergeCell ref="G46:H49"/>
    <mergeCell ref="G29:I30"/>
    <mergeCell ref="J31:J34"/>
    <mergeCell ref="I53:J55"/>
    <mergeCell ref="F50:F52"/>
    <mergeCell ref="F53:F55"/>
    <mergeCell ref="I50:J52"/>
    <mergeCell ref="G50:H52"/>
    <mergeCell ref="E25:E26"/>
    <mergeCell ref="F25:F26"/>
    <mergeCell ref="F29:F30"/>
    <mergeCell ref="F42:F43"/>
    <mergeCell ref="I44:J45"/>
    <mergeCell ref="E27:E28"/>
    <mergeCell ref="E31:E34"/>
    <mergeCell ref="F46:F49"/>
    <mergeCell ref="E46:E49"/>
    <mergeCell ref="B35:C35"/>
    <mergeCell ref="D42:D43"/>
    <mergeCell ref="E29:E30"/>
    <mergeCell ref="F31:F34"/>
    <mergeCell ref="A21:A22"/>
    <mergeCell ref="B21:C22"/>
    <mergeCell ref="D21:D22"/>
    <mergeCell ref="D29:D30"/>
    <mergeCell ref="A42:A43"/>
    <mergeCell ref="D27:D28"/>
    <mergeCell ref="B23:C24"/>
    <mergeCell ref="D25:D26"/>
    <mergeCell ref="B29:C30"/>
    <mergeCell ref="B25:C26"/>
    <mergeCell ref="J23:J24"/>
    <mergeCell ref="A47:A49"/>
    <mergeCell ref="B44:C45"/>
    <mergeCell ref="B46:C49"/>
    <mergeCell ref="D46:D49"/>
    <mergeCell ref="D44:D45"/>
    <mergeCell ref="B27:C28"/>
    <mergeCell ref="B31:C34"/>
    <mergeCell ref="B42:C43"/>
    <mergeCell ref="D31:D34"/>
    <mergeCell ref="A59:A60"/>
    <mergeCell ref="B58:C60"/>
    <mergeCell ref="D58:D60"/>
    <mergeCell ref="D50:D52"/>
    <mergeCell ref="D56:D57"/>
    <mergeCell ref="D53:D55"/>
    <mergeCell ref="A51:A52"/>
    <mergeCell ref="A54:A55"/>
    <mergeCell ref="B53:C55"/>
    <mergeCell ref="B56:C57"/>
    <mergeCell ref="G42:H43"/>
    <mergeCell ref="I42:J43"/>
    <mergeCell ref="E44:E45"/>
    <mergeCell ref="B72:C72"/>
    <mergeCell ref="G72:H72"/>
    <mergeCell ref="G70:H71"/>
    <mergeCell ref="G68:H69"/>
    <mergeCell ref="D68:D69"/>
    <mergeCell ref="B66:C67"/>
    <mergeCell ref="G53:H55"/>
    <mergeCell ref="B61:C65"/>
    <mergeCell ref="B68:C69"/>
    <mergeCell ref="E68:E69"/>
    <mergeCell ref="F68:F69"/>
    <mergeCell ref="F66:F67"/>
    <mergeCell ref="E42:E43"/>
    <mergeCell ref="B50:C52"/>
    <mergeCell ref="I68:J69"/>
    <mergeCell ref="I70:J71"/>
    <mergeCell ref="G66:H67"/>
    <mergeCell ref="G61:H65"/>
    <mergeCell ref="D61:D65"/>
    <mergeCell ref="F61:F65"/>
    <mergeCell ref="D70:D71"/>
    <mergeCell ref="E70:E71"/>
    <mergeCell ref="F70:F71"/>
    <mergeCell ref="E61:E65"/>
    <mergeCell ref="I72:J72"/>
    <mergeCell ref="I56:J57"/>
    <mergeCell ref="I58:J60"/>
    <mergeCell ref="I61:J65"/>
    <mergeCell ref="I66:J67"/>
    <mergeCell ref="B70:C71"/>
    <mergeCell ref="D66:D67"/>
    <mergeCell ref="E66:E67"/>
    <mergeCell ref="G58:H60"/>
    <mergeCell ref="G56:H57"/>
  </mergeCells>
  <printOptions/>
  <pageMargins left="0.1968503937007874" right="0.1968503937007874" top="0.3937007874015748" bottom="0.3937007874015748" header="0.1968503937007874" footer="0.1968503937007874"/>
  <pageSetup horizontalDpi="600" verticalDpi="600" orientation="portrait" paperSize="9" scale="75" r:id="rId1"/>
  <headerFooter alignWithMargins="0">
    <oddHeader>&amp;L環境統計集　平成&amp;A年版</oddHeader>
    <oddFooter>&amp;C&amp;P/&amp;N</oddFooter>
  </headerFooter>
  <colBreaks count="1" manualBreakCount="1">
    <brk id="10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Z141"/>
  <sheetViews>
    <sheetView defaultGridColor="0" view="pageBreakPreview" zoomScaleSheetLayoutView="100" zoomScalePageLayoutView="0" colorId="22" workbookViewId="0" topLeftCell="A1">
      <selection activeCell="N55" sqref="N55"/>
    </sheetView>
  </sheetViews>
  <sheetFormatPr defaultColWidth="8.125" defaultRowHeight="13.5"/>
  <cols>
    <col min="1" max="1" width="25.625" style="1" customWidth="1"/>
    <col min="2" max="2" width="9.625" style="1" customWidth="1"/>
    <col min="3" max="3" width="14.125" style="1" customWidth="1"/>
    <col min="4" max="4" width="8.625" style="1" customWidth="1"/>
    <col min="5" max="6" width="10.625" style="1" customWidth="1"/>
    <col min="7" max="7" width="11.625" style="1" customWidth="1"/>
    <col min="8" max="8" width="9.625" style="1" customWidth="1"/>
    <col min="9" max="9" width="11.625" style="1" customWidth="1"/>
    <col min="10" max="10" width="19.625" style="1" customWidth="1"/>
    <col min="11" max="11" width="3.00390625" style="1" customWidth="1"/>
    <col min="12" max="12" width="4.375" style="132" customWidth="1"/>
    <col min="13" max="13" width="8.50390625" style="132" customWidth="1"/>
    <col min="14" max="14" width="11.625" style="132" customWidth="1"/>
    <col min="15" max="15" width="5.50390625" style="132" customWidth="1"/>
    <col min="16" max="16" width="7.875" style="132" customWidth="1"/>
    <col min="17" max="17" width="10.625" style="132" customWidth="1"/>
    <col min="18" max="18" width="10.50390625" style="132" customWidth="1"/>
    <col min="19" max="20" width="10.625" style="132" customWidth="1"/>
    <col min="21" max="22" width="10.125" style="132" customWidth="1"/>
    <col min="23" max="23" width="10.625" style="132" customWidth="1"/>
    <col min="24" max="24" width="9.625" style="132" customWidth="1"/>
    <col min="25" max="25" width="8.125" style="132" customWidth="1"/>
    <col min="26" max="26" width="8.625" style="1" customWidth="1"/>
    <col min="27" max="16384" width="8.125" style="1" customWidth="1"/>
  </cols>
  <sheetData>
    <row r="1" spans="1:25" ht="13.5">
      <c r="A1" s="1" t="s">
        <v>149</v>
      </c>
      <c r="K1" s="123"/>
      <c r="L1" s="132" t="s">
        <v>159</v>
      </c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7"/>
    </row>
    <row r="2" spans="1:25" s="128" customFormat="1" ht="15" customHeight="1">
      <c r="A2" s="2" t="s">
        <v>237</v>
      </c>
      <c r="B2" s="1"/>
      <c r="C2" s="1"/>
      <c r="D2" s="1"/>
      <c r="E2" s="1"/>
      <c r="F2" s="1"/>
      <c r="G2" s="1"/>
      <c r="H2" s="1"/>
      <c r="I2" s="1"/>
      <c r="J2" s="3" t="s">
        <v>238</v>
      </c>
      <c r="K2" s="124"/>
      <c r="L2" s="125" t="s">
        <v>47</v>
      </c>
      <c r="M2" s="78"/>
      <c r="N2" s="78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27" t="s">
        <v>236</v>
      </c>
    </row>
    <row r="3" spans="1:25" s="129" customFormat="1" ht="14.25" customHeight="1">
      <c r="A3" s="36"/>
      <c r="B3" s="436" t="s">
        <v>131</v>
      </c>
      <c r="C3" s="437"/>
      <c r="D3" s="440" t="s">
        <v>229</v>
      </c>
      <c r="E3" s="441"/>
      <c r="F3" s="441"/>
      <c r="G3" s="442"/>
      <c r="H3" s="436" t="s">
        <v>230</v>
      </c>
      <c r="I3" s="437"/>
      <c r="J3" s="36"/>
      <c r="K3" s="179"/>
      <c r="L3" s="62"/>
      <c r="M3" s="63"/>
      <c r="N3" s="64"/>
      <c r="O3" s="430" t="s">
        <v>249</v>
      </c>
      <c r="P3" s="431"/>
      <c r="Q3" s="434" t="s">
        <v>250</v>
      </c>
      <c r="R3" s="435"/>
      <c r="S3" s="430" t="s">
        <v>251</v>
      </c>
      <c r="T3" s="443"/>
      <c r="U3" s="443"/>
      <c r="V3" s="443"/>
      <c r="W3" s="443"/>
      <c r="X3" s="431"/>
      <c r="Y3" s="64"/>
    </row>
    <row r="4" spans="1:25" s="129" customFormat="1" ht="14.25" customHeight="1">
      <c r="A4" s="33" t="s">
        <v>132</v>
      </c>
      <c r="B4" s="438"/>
      <c r="C4" s="439"/>
      <c r="D4" s="31"/>
      <c r="E4" s="32"/>
      <c r="F4" s="444" t="s">
        <v>150</v>
      </c>
      <c r="G4" s="445"/>
      <c r="H4" s="438"/>
      <c r="I4" s="439"/>
      <c r="J4" s="37" t="s">
        <v>133</v>
      </c>
      <c r="K4" s="180"/>
      <c r="L4" s="65"/>
      <c r="M4" s="66"/>
      <c r="N4" s="67"/>
      <c r="O4" s="434" t="s">
        <v>164</v>
      </c>
      <c r="P4" s="435"/>
      <c r="Q4" s="68"/>
      <c r="R4" s="69"/>
      <c r="S4" s="430" t="s">
        <v>165</v>
      </c>
      <c r="T4" s="431"/>
      <c r="U4" s="430" t="s">
        <v>166</v>
      </c>
      <c r="V4" s="431"/>
      <c r="W4" s="430" t="s">
        <v>167</v>
      </c>
      <c r="X4" s="431"/>
      <c r="Y4" s="70" t="s">
        <v>48</v>
      </c>
    </row>
    <row r="5" spans="1:25" s="129" customFormat="1" ht="14.25" customHeight="1">
      <c r="A5" s="38"/>
      <c r="B5" s="33" t="s">
        <v>134</v>
      </c>
      <c r="C5" s="34" t="s">
        <v>168</v>
      </c>
      <c r="D5" s="34" t="s">
        <v>134</v>
      </c>
      <c r="E5" s="34" t="s">
        <v>168</v>
      </c>
      <c r="F5" s="34" t="s">
        <v>134</v>
      </c>
      <c r="G5" s="35" t="s">
        <v>168</v>
      </c>
      <c r="H5" s="33" t="s">
        <v>134</v>
      </c>
      <c r="I5" s="34" t="s">
        <v>168</v>
      </c>
      <c r="J5" s="39"/>
      <c r="K5" s="179"/>
      <c r="L5" s="432" t="s">
        <v>49</v>
      </c>
      <c r="M5" s="433"/>
      <c r="N5" s="70" t="s">
        <v>50</v>
      </c>
      <c r="O5" s="71"/>
      <c r="P5" s="72" t="s">
        <v>51</v>
      </c>
      <c r="Q5" s="434" t="s">
        <v>169</v>
      </c>
      <c r="R5" s="435"/>
      <c r="S5" s="434" t="s">
        <v>169</v>
      </c>
      <c r="T5" s="435"/>
      <c r="U5" s="434" t="s">
        <v>169</v>
      </c>
      <c r="V5" s="435"/>
      <c r="W5" s="434" t="s">
        <v>169</v>
      </c>
      <c r="X5" s="435"/>
      <c r="Y5" s="70" t="s">
        <v>52</v>
      </c>
    </row>
    <row r="6" spans="1:25" s="128" customFormat="1" ht="14.25" customHeight="1">
      <c r="A6" s="40"/>
      <c r="B6" s="4"/>
      <c r="C6" s="5"/>
      <c r="D6" s="5"/>
      <c r="E6" s="5"/>
      <c r="F6" s="5"/>
      <c r="G6" s="5"/>
      <c r="H6" s="5"/>
      <c r="I6" s="5"/>
      <c r="J6" s="40" t="s">
        <v>135</v>
      </c>
      <c r="K6" s="181"/>
      <c r="L6" s="73"/>
      <c r="M6" s="74"/>
      <c r="N6" s="75" t="s">
        <v>53</v>
      </c>
      <c r="O6" s="68"/>
      <c r="P6" s="75" t="s">
        <v>170</v>
      </c>
      <c r="Q6" s="73" t="s">
        <v>54</v>
      </c>
      <c r="R6" s="76" t="s">
        <v>55</v>
      </c>
      <c r="S6" s="68"/>
      <c r="T6" s="76" t="s">
        <v>55</v>
      </c>
      <c r="U6" s="68"/>
      <c r="V6" s="76" t="s">
        <v>55</v>
      </c>
      <c r="W6" s="68"/>
      <c r="X6" s="76" t="s">
        <v>55</v>
      </c>
      <c r="Y6" s="77"/>
    </row>
    <row r="7" spans="1:25" s="128" customFormat="1" ht="14.25" customHeight="1">
      <c r="A7" s="164" t="s">
        <v>171</v>
      </c>
      <c r="B7" s="10">
        <v>5</v>
      </c>
      <c r="C7" s="165">
        <v>5631</v>
      </c>
      <c r="D7" s="10"/>
      <c r="E7" s="165"/>
      <c r="F7" s="166"/>
      <c r="G7" s="167"/>
      <c r="H7" s="10"/>
      <c r="I7" s="11"/>
      <c r="J7" s="41" t="s">
        <v>136</v>
      </c>
      <c r="K7" s="181"/>
      <c r="L7" s="65">
        <v>1</v>
      </c>
      <c r="M7" s="78" t="s">
        <v>56</v>
      </c>
      <c r="N7" s="83">
        <v>8345638</v>
      </c>
      <c r="O7" s="84">
        <v>7</v>
      </c>
      <c r="P7" s="85">
        <v>7</v>
      </c>
      <c r="Q7" s="86">
        <v>5957.83</v>
      </c>
      <c r="R7" s="87">
        <v>3033.47</v>
      </c>
      <c r="S7" s="88">
        <v>260.74</v>
      </c>
      <c r="T7" s="86">
        <v>82.92</v>
      </c>
      <c r="U7" s="88">
        <v>5247.31</v>
      </c>
      <c r="V7" s="86">
        <v>2889.12</v>
      </c>
      <c r="W7" s="88">
        <v>449.78</v>
      </c>
      <c r="X7" s="86">
        <v>61.43</v>
      </c>
      <c r="Y7" s="89">
        <v>0.071</v>
      </c>
    </row>
    <row r="8" spans="1:25" s="128" customFormat="1" ht="14.25" customHeight="1">
      <c r="A8" s="17"/>
      <c r="B8" s="45"/>
      <c r="C8" s="168"/>
      <c r="D8" s="17"/>
      <c r="E8" s="168"/>
      <c r="F8" s="169"/>
      <c r="G8" s="170"/>
      <c r="H8" s="17"/>
      <c r="I8" s="18"/>
      <c r="J8" s="42" t="s">
        <v>137</v>
      </c>
      <c r="K8" s="181"/>
      <c r="L8" s="65">
        <f aca="true" t="shared" si="0" ref="L8:L53">1+L7</f>
        <v>2</v>
      </c>
      <c r="M8" s="78" t="s">
        <v>57</v>
      </c>
      <c r="N8" s="83">
        <v>891845</v>
      </c>
      <c r="O8" s="84">
        <v>9</v>
      </c>
      <c r="P8" s="85">
        <v>9</v>
      </c>
      <c r="Q8" s="86">
        <v>1230.17</v>
      </c>
      <c r="R8" s="87">
        <v>1083.09</v>
      </c>
      <c r="S8" s="88">
        <v>1190.99</v>
      </c>
      <c r="T8" s="86">
        <v>1054.27</v>
      </c>
      <c r="U8" s="88">
        <v>22.1</v>
      </c>
      <c r="V8" s="86">
        <v>22.1</v>
      </c>
      <c r="W8" s="88">
        <v>17.08</v>
      </c>
      <c r="X8" s="86">
        <v>6.72</v>
      </c>
      <c r="Y8" s="89">
        <v>0.138</v>
      </c>
    </row>
    <row r="9" spans="1:25" s="128" customFormat="1" ht="14.25" customHeight="1">
      <c r="A9" s="4"/>
      <c r="B9" s="5"/>
      <c r="C9" s="171"/>
      <c r="D9" s="4"/>
      <c r="E9" s="171"/>
      <c r="F9" s="4"/>
      <c r="G9" s="172"/>
      <c r="H9" s="4"/>
      <c r="I9" s="23"/>
      <c r="J9" s="40"/>
      <c r="K9" s="181"/>
      <c r="L9" s="65">
        <f t="shared" si="0"/>
        <v>3</v>
      </c>
      <c r="M9" s="78" t="s">
        <v>58</v>
      </c>
      <c r="N9" s="83">
        <v>1527885</v>
      </c>
      <c r="O9" s="84">
        <v>12</v>
      </c>
      <c r="P9" s="85">
        <v>8</v>
      </c>
      <c r="Q9" s="86">
        <v>2135.45</v>
      </c>
      <c r="R9" s="87">
        <v>434.26</v>
      </c>
      <c r="S9" s="88">
        <v>465.35</v>
      </c>
      <c r="T9" s="86">
        <v>242.36</v>
      </c>
      <c r="U9" s="88">
        <v>429</v>
      </c>
      <c r="V9" s="86">
        <v>100.55</v>
      </c>
      <c r="W9" s="88">
        <v>1241.1</v>
      </c>
      <c r="X9" s="86">
        <v>91.35</v>
      </c>
      <c r="Y9" s="89">
        <v>0.14</v>
      </c>
    </row>
    <row r="10" spans="1:25" s="128" customFormat="1" ht="14.25" customHeight="1">
      <c r="A10" s="164" t="s">
        <v>138</v>
      </c>
      <c r="B10" s="10">
        <v>10</v>
      </c>
      <c r="C10" s="165">
        <v>21593</v>
      </c>
      <c r="D10" s="10">
        <v>9</v>
      </c>
      <c r="E10" s="165">
        <v>17266</v>
      </c>
      <c r="F10" s="10">
        <v>7</v>
      </c>
      <c r="G10" s="165">
        <v>14868</v>
      </c>
      <c r="H10" s="10">
        <v>1</v>
      </c>
      <c r="I10" s="24">
        <v>128</v>
      </c>
      <c r="J10" s="41" t="s">
        <v>135</v>
      </c>
      <c r="K10" s="181"/>
      <c r="L10" s="65">
        <f t="shared" si="0"/>
        <v>4</v>
      </c>
      <c r="M10" s="78" t="s">
        <v>59</v>
      </c>
      <c r="N10" s="83">
        <v>686209</v>
      </c>
      <c r="O10" s="84">
        <v>14</v>
      </c>
      <c r="P10" s="85">
        <v>8</v>
      </c>
      <c r="Q10" s="86">
        <v>7817.32</v>
      </c>
      <c r="R10" s="87">
        <v>764.89</v>
      </c>
      <c r="S10" s="88">
        <v>2672.09</v>
      </c>
      <c r="T10" s="86">
        <v>340.59</v>
      </c>
      <c r="U10" s="88">
        <v>1422.79</v>
      </c>
      <c r="V10" s="86">
        <v>163.62</v>
      </c>
      <c r="W10" s="88">
        <v>3722.44</v>
      </c>
      <c r="X10" s="86">
        <v>260.68</v>
      </c>
      <c r="Y10" s="89">
        <v>1.139</v>
      </c>
    </row>
    <row r="11" spans="1:25" s="128" customFormat="1" ht="14.25" customHeight="1">
      <c r="A11" s="17"/>
      <c r="B11" s="45"/>
      <c r="C11" s="168"/>
      <c r="D11" s="17"/>
      <c r="E11" s="168"/>
      <c r="F11" s="17"/>
      <c r="G11" s="168"/>
      <c r="H11" s="17"/>
      <c r="I11" s="18"/>
      <c r="J11" s="42"/>
      <c r="K11" s="181"/>
      <c r="L11" s="73">
        <f t="shared" si="0"/>
        <v>5</v>
      </c>
      <c r="M11" s="79" t="s">
        <v>60</v>
      </c>
      <c r="N11" s="90">
        <v>1143422</v>
      </c>
      <c r="O11" s="91">
        <v>16</v>
      </c>
      <c r="P11" s="92">
        <v>12</v>
      </c>
      <c r="Q11" s="93">
        <v>703.92</v>
      </c>
      <c r="R11" s="94">
        <v>362.94</v>
      </c>
      <c r="S11" s="95">
        <v>280.79</v>
      </c>
      <c r="T11" s="93">
        <v>279.99</v>
      </c>
      <c r="U11" s="95">
        <v>219.05</v>
      </c>
      <c r="V11" s="93">
        <v>52.37</v>
      </c>
      <c r="W11" s="95">
        <v>204.08</v>
      </c>
      <c r="X11" s="93">
        <v>30.58</v>
      </c>
      <c r="Y11" s="96">
        <v>0.062</v>
      </c>
    </row>
    <row r="12" spans="1:25" s="128" customFormat="1" ht="14.25" customHeight="1">
      <c r="A12" s="173"/>
      <c r="B12" s="4"/>
      <c r="C12" s="171"/>
      <c r="D12" s="4"/>
      <c r="E12" s="171"/>
      <c r="F12" s="4"/>
      <c r="G12" s="171"/>
      <c r="H12" s="4"/>
      <c r="I12" s="23"/>
      <c r="J12" s="40"/>
      <c r="K12" s="181"/>
      <c r="L12" s="65">
        <f t="shared" si="0"/>
        <v>6</v>
      </c>
      <c r="M12" s="78" t="s">
        <v>61</v>
      </c>
      <c r="N12" s="83">
        <v>665211</v>
      </c>
      <c r="O12" s="84">
        <v>5</v>
      </c>
      <c r="P12" s="85">
        <v>5</v>
      </c>
      <c r="Q12" s="97">
        <v>5105.96</v>
      </c>
      <c r="R12" s="86">
        <v>2181.75</v>
      </c>
      <c r="S12" s="88">
        <v>4372.74</v>
      </c>
      <c r="T12" s="86">
        <v>2172.12</v>
      </c>
      <c r="U12" s="88">
        <v>0.73</v>
      </c>
      <c r="V12" s="86">
        <v>0.73</v>
      </c>
      <c r="W12" s="88">
        <v>732.49</v>
      </c>
      <c r="X12" s="86">
        <v>8.9</v>
      </c>
      <c r="Y12" s="89">
        <v>0.768</v>
      </c>
    </row>
    <row r="13" spans="1:25" s="128" customFormat="1" ht="14.25" customHeight="1">
      <c r="A13" s="164" t="s">
        <v>140</v>
      </c>
      <c r="B13" s="174">
        <v>536</v>
      </c>
      <c r="C13" s="175">
        <v>76397.73</v>
      </c>
      <c r="D13" s="174">
        <v>318</v>
      </c>
      <c r="E13" s="175">
        <v>25279.28</v>
      </c>
      <c r="F13" s="174">
        <v>107</v>
      </c>
      <c r="G13" s="175">
        <v>2666.91</v>
      </c>
      <c r="H13" s="10"/>
      <c r="I13" s="11"/>
      <c r="J13" s="41"/>
      <c r="K13" s="181"/>
      <c r="L13" s="65">
        <f t="shared" si="0"/>
        <v>7</v>
      </c>
      <c r="M13" s="78" t="s">
        <v>62</v>
      </c>
      <c r="N13" s="83">
        <v>1378275</v>
      </c>
      <c r="O13" s="84">
        <v>47</v>
      </c>
      <c r="P13" s="85">
        <v>31</v>
      </c>
      <c r="Q13" s="86">
        <v>4867.41</v>
      </c>
      <c r="R13" s="87">
        <v>1693.42</v>
      </c>
      <c r="S13" s="88">
        <v>2189.97</v>
      </c>
      <c r="T13" s="86">
        <v>1239.16</v>
      </c>
      <c r="U13" s="88">
        <v>1225.89</v>
      </c>
      <c r="V13" s="86">
        <v>204.09</v>
      </c>
      <c r="W13" s="88">
        <v>1451.55</v>
      </c>
      <c r="X13" s="86">
        <v>250.17</v>
      </c>
      <c r="Y13" s="89">
        <v>0.353</v>
      </c>
    </row>
    <row r="14" spans="1:25" s="128" customFormat="1" ht="14.25" customHeight="1">
      <c r="A14" s="170"/>
      <c r="B14" s="45"/>
      <c r="C14" s="168"/>
      <c r="D14" s="17"/>
      <c r="E14" s="168"/>
      <c r="F14" s="17"/>
      <c r="G14" s="168"/>
      <c r="H14" s="17"/>
      <c r="I14" s="18"/>
      <c r="J14" s="42"/>
      <c r="K14" s="181"/>
      <c r="L14" s="65">
        <f t="shared" si="0"/>
        <v>8</v>
      </c>
      <c r="M14" s="78" t="s">
        <v>63</v>
      </c>
      <c r="N14" s="83">
        <v>609569</v>
      </c>
      <c r="O14" s="84">
        <v>34</v>
      </c>
      <c r="P14" s="85">
        <v>15</v>
      </c>
      <c r="Q14" s="86">
        <v>645.21</v>
      </c>
      <c r="R14" s="87">
        <v>82.19</v>
      </c>
      <c r="S14" s="88">
        <v>133.1</v>
      </c>
      <c r="T14" s="86">
        <v>63.23</v>
      </c>
      <c r="U14" s="88">
        <v>69.37</v>
      </c>
      <c r="V14" s="86"/>
      <c r="W14" s="88">
        <v>442.74</v>
      </c>
      <c r="X14" s="86">
        <v>18.96</v>
      </c>
      <c r="Y14" s="89">
        <v>0.106</v>
      </c>
    </row>
    <row r="15" spans="1:25" s="128" customFormat="1" ht="14.25" customHeight="1">
      <c r="A15" s="4"/>
      <c r="B15" s="5"/>
      <c r="C15" s="171"/>
      <c r="D15" s="4"/>
      <c r="E15" s="171"/>
      <c r="F15" s="4"/>
      <c r="G15" s="171"/>
      <c r="H15" s="4"/>
      <c r="I15" s="23"/>
      <c r="J15" s="40"/>
      <c r="K15" s="181"/>
      <c r="L15" s="65">
        <f t="shared" si="0"/>
        <v>9</v>
      </c>
      <c r="M15" s="78" t="s">
        <v>64</v>
      </c>
      <c r="N15" s="83">
        <v>640828</v>
      </c>
      <c r="O15" s="84">
        <v>26</v>
      </c>
      <c r="P15" s="85">
        <v>6</v>
      </c>
      <c r="Q15" s="86">
        <v>4672.26</v>
      </c>
      <c r="R15" s="87">
        <v>481.42</v>
      </c>
      <c r="S15" s="88">
        <v>311.68</v>
      </c>
      <c r="T15" s="86">
        <v>306.42</v>
      </c>
      <c r="U15" s="88">
        <v>1525.86</v>
      </c>
      <c r="V15" s="86">
        <v>175</v>
      </c>
      <c r="W15" s="88">
        <v>2834.72</v>
      </c>
      <c r="X15" s="86"/>
      <c r="Y15" s="89">
        <v>0.729</v>
      </c>
    </row>
    <row r="16" spans="1:25" s="128" customFormat="1" ht="14.25" customHeight="1">
      <c r="A16" s="166" t="s">
        <v>141</v>
      </c>
      <c r="B16" s="10">
        <v>551</v>
      </c>
      <c r="C16" s="165">
        <v>103621.73</v>
      </c>
      <c r="D16" s="10">
        <v>327</v>
      </c>
      <c r="E16" s="165">
        <v>42545.28</v>
      </c>
      <c r="F16" s="10">
        <v>114</v>
      </c>
      <c r="G16" s="165">
        <v>17534.91</v>
      </c>
      <c r="H16" s="10">
        <v>1</v>
      </c>
      <c r="I16" s="24">
        <v>128</v>
      </c>
      <c r="J16" s="41"/>
      <c r="K16" s="181"/>
      <c r="L16" s="65">
        <f t="shared" si="0"/>
        <v>10</v>
      </c>
      <c r="M16" s="78" t="s">
        <v>65</v>
      </c>
      <c r="N16" s="90">
        <v>636316</v>
      </c>
      <c r="O16" s="84">
        <v>26</v>
      </c>
      <c r="P16" s="85">
        <v>17</v>
      </c>
      <c r="Q16" s="93">
        <v>5327.21</v>
      </c>
      <c r="R16" s="86">
        <v>3349.69</v>
      </c>
      <c r="S16" s="88">
        <v>3829</v>
      </c>
      <c r="T16" s="86">
        <v>2814.57</v>
      </c>
      <c r="U16" s="88">
        <v>363.29</v>
      </c>
      <c r="V16" s="86">
        <v>1.8</v>
      </c>
      <c r="W16" s="88">
        <v>1134.92</v>
      </c>
      <c r="X16" s="86">
        <v>533.32</v>
      </c>
      <c r="Y16" s="89">
        <v>0.837</v>
      </c>
    </row>
    <row r="17" spans="1:25" s="128" customFormat="1" ht="14.25" customHeight="1">
      <c r="A17" s="17"/>
      <c r="B17" s="45"/>
      <c r="C17" s="45"/>
      <c r="D17" s="45"/>
      <c r="E17" s="45"/>
      <c r="F17" s="45"/>
      <c r="G17" s="45"/>
      <c r="H17" s="45"/>
      <c r="I17" s="45"/>
      <c r="J17" s="42"/>
      <c r="K17" s="181"/>
      <c r="L17" s="62">
        <f t="shared" si="0"/>
        <v>11</v>
      </c>
      <c r="M17" s="80" t="s">
        <v>66</v>
      </c>
      <c r="N17" s="83">
        <v>376709</v>
      </c>
      <c r="O17" s="98">
        <v>16</v>
      </c>
      <c r="P17" s="99">
        <v>7</v>
      </c>
      <c r="Q17" s="97">
        <v>518.24</v>
      </c>
      <c r="R17" s="100">
        <v>150.87</v>
      </c>
      <c r="S17" s="101">
        <v>0.17</v>
      </c>
      <c r="T17" s="97"/>
      <c r="U17" s="101">
        <v>11.5</v>
      </c>
      <c r="V17" s="97">
        <v>6</v>
      </c>
      <c r="W17" s="101">
        <v>506.57</v>
      </c>
      <c r="X17" s="97">
        <v>144.87</v>
      </c>
      <c r="Y17" s="102">
        <v>0.138</v>
      </c>
    </row>
    <row r="18" spans="1:25" s="128" customFormat="1" ht="14.25" customHeight="1">
      <c r="A18" s="176" t="s">
        <v>242</v>
      </c>
      <c r="B18" s="29"/>
      <c r="C18" s="29"/>
      <c r="D18" s="182"/>
      <c r="E18" s="182"/>
      <c r="F18" s="182"/>
      <c r="G18" s="182"/>
      <c r="H18" s="182"/>
      <c r="I18" s="182"/>
      <c r="J18" s="181"/>
      <c r="K18" s="181"/>
      <c r="L18" s="65">
        <f t="shared" si="0"/>
        <v>12</v>
      </c>
      <c r="M18" s="78" t="s">
        <v>67</v>
      </c>
      <c r="N18" s="83">
        <v>508191</v>
      </c>
      <c r="O18" s="84">
        <v>9</v>
      </c>
      <c r="P18" s="85">
        <v>6</v>
      </c>
      <c r="Q18" s="86">
        <v>1773.75</v>
      </c>
      <c r="R18" s="87">
        <v>291.54</v>
      </c>
      <c r="S18" s="88">
        <v>291.15</v>
      </c>
      <c r="T18" s="86">
        <v>143.63</v>
      </c>
      <c r="U18" s="88">
        <v>912.88</v>
      </c>
      <c r="V18" s="86">
        <v>125.57</v>
      </c>
      <c r="W18" s="88">
        <v>569.72</v>
      </c>
      <c r="X18" s="86">
        <v>22.34</v>
      </c>
      <c r="Y18" s="89">
        <v>0.349</v>
      </c>
    </row>
    <row r="19" spans="1:25" s="128" customFormat="1" ht="14.25" customHeight="1">
      <c r="A19" s="176"/>
      <c r="B19" s="29"/>
      <c r="C19" s="29"/>
      <c r="D19" s="182"/>
      <c r="E19" s="182"/>
      <c r="F19" s="182"/>
      <c r="G19" s="182"/>
      <c r="H19" s="182"/>
      <c r="I19" s="182"/>
      <c r="J19" s="181"/>
      <c r="K19" s="181"/>
      <c r="L19" s="65">
        <f t="shared" si="0"/>
        <v>13</v>
      </c>
      <c r="M19" s="78" t="s">
        <v>68</v>
      </c>
      <c r="N19" s="83">
        <v>210288</v>
      </c>
      <c r="O19" s="84">
        <v>1</v>
      </c>
      <c r="P19" s="85">
        <v>1</v>
      </c>
      <c r="Q19" s="86">
        <v>405.3</v>
      </c>
      <c r="R19" s="87">
        <v>350.23</v>
      </c>
      <c r="S19" s="88"/>
      <c r="T19" s="86"/>
      <c r="U19" s="88">
        <v>380.22</v>
      </c>
      <c r="V19" s="86">
        <v>325.15</v>
      </c>
      <c r="W19" s="88">
        <v>25.08</v>
      </c>
      <c r="X19" s="86">
        <v>25.08</v>
      </c>
      <c r="Y19" s="89">
        <v>0.193</v>
      </c>
    </row>
    <row r="20" spans="1:25" s="128" customFormat="1" ht="14.25" customHeight="1">
      <c r="A20" s="30" t="s">
        <v>173</v>
      </c>
      <c r="B20" s="30"/>
      <c r="C20" s="30"/>
      <c r="D20" s="30"/>
      <c r="E20" s="30"/>
      <c r="F20" s="30"/>
      <c r="G20" s="30"/>
      <c r="H20" s="123"/>
      <c r="I20" s="123"/>
      <c r="J20" s="181"/>
      <c r="K20" s="181"/>
      <c r="L20" s="65">
        <f t="shared" si="0"/>
        <v>14</v>
      </c>
      <c r="M20" s="78" t="s">
        <v>69</v>
      </c>
      <c r="N20" s="83">
        <v>241584</v>
      </c>
      <c r="O20" s="84">
        <v>70</v>
      </c>
      <c r="P20" s="85">
        <v>1</v>
      </c>
      <c r="Q20" s="86">
        <v>11198</v>
      </c>
      <c r="R20" s="87">
        <v>33.5</v>
      </c>
      <c r="S20" s="88">
        <v>645.3</v>
      </c>
      <c r="T20" s="86"/>
      <c r="U20" s="88">
        <v>5356.1</v>
      </c>
      <c r="V20" s="86">
        <v>16.9</v>
      </c>
      <c r="W20" s="88">
        <v>5196.6</v>
      </c>
      <c r="X20" s="86">
        <v>16.6</v>
      </c>
      <c r="Y20" s="89">
        <v>4.635</v>
      </c>
    </row>
    <row r="21" spans="1:25" s="128" customFormat="1" ht="14.25" customHeight="1">
      <c r="A21" s="390" t="s">
        <v>142</v>
      </c>
      <c r="B21" s="390" t="s">
        <v>143</v>
      </c>
      <c r="C21" s="390"/>
      <c r="D21" s="389" t="s">
        <v>272</v>
      </c>
      <c r="E21" s="390" t="s">
        <v>145</v>
      </c>
      <c r="F21" s="389" t="s">
        <v>130</v>
      </c>
      <c r="G21" s="390" t="s">
        <v>146</v>
      </c>
      <c r="H21" s="390"/>
      <c r="I21" s="390"/>
      <c r="J21" s="390" t="s">
        <v>147</v>
      </c>
      <c r="K21" s="183"/>
      <c r="L21" s="73">
        <f t="shared" si="0"/>
        <v>15</v>
      </c>
      <c r="M21" s="79" t="s">
        <v>70</v>
      </c>
      <c r="N21" s="90">
        <v>1078941</v>
      </c>
      <c r="O21" s="91">
        <v>23</v>
      </c>
      <c r="P21" s="92">
        <v>16</v>
      </c>
      <c r="Q21" s="93">
        <v>2008.42</v>
      </c>
      <c r="R21" s="94">
        <v>1204.36</v>
      </c>
      <c r="S21" s="95">
        <v>1049.93</v>
      </c>
      <c r="T21" s="93">
        <v>955.54</v>
      </c>
      <c r="U21" s="95">
        <v>683.23</v>
      </c>
      <c r="V21" s="93">
        <v>96.67</v>
      </c>
      <c r="W21" s="95">
        <v>275.26</v>
      </c>
      <c r="X21" s="93">
        <v>152.15</v>
      </c>
      <c r="Y21" s="96">
        <v>0.186</v>
      </c>
    </row>
    <row r="22" spans="1:25" s="128" customFormat="1" ht="14.25" customHeight="1">
      <c r="A22" s="390"/>
      <c r="B22" s="390"/>
      <c r="C22" s="390"/>
      <c r="D22" s="390"/>
      <c r="E22" s="390"/>
      <c r="F22" s="389"/>
      <c r="G22" s="390"/>
      <c r="H22" s="390"/>
      <c r="I22" s="390"/>
      <c r="J22" s="390"/>
      <c r="K22" s="183"/>
      <c r="L22" s="65">
        <f t="shared" si="0"/>
        <v>16</v>
      </c>
      <c r="M22" s="78" t="s">
        <v>71</v>
      </c>
      <c r="N22" s="83">
        <v>204573</v>
      </c>
      <c r="O22" s="84">
        <v>11</v>
      </c>
      <c r="P22" s="85">
        <v>9</v>
      </c>
      <c r="Q22" s="97">
        <v>623.78</v>
      </c>
      <c r="R22" s="86">
        <v>101.04</v>
      </c>
      <c r="S22" s="88">
        <v>15.99</v>
      </c>
      <c r="T22" s="86">
        <v>9.14</v>
      </c>
      <c r="U22" s="88">
        <v>94.37</v>
      </c>
      <c r="V22" s="86">
        <v>40.49</v>
      </c>
      <c r="W22" s="88">
        <v>513.42</v>
      </c>
      <c r="X22" s="86">
        <v>51.41</v>
      </c>
      <c r="Y22" s="89">
        <v>0.305</v>
      </c>
    </row>
    <row r="23" spans="1:25" s="128" customFormat="1" ht="14.25" customHeight="1">
      <c r="A23" s="46" t="s">
        <v>174</v>
      </c>
      <c r="B23" s="392" t="s">
        <v>129</v>
      </c>
      <c r="C23" s="392"/>
      <c r="D23" s="388">
        <v>1895</v>
      </c>
      <c r="E23" s="429" t="s">
        <v>148</v>
      </c>
      <c r="F23" s="425">
        <v>29255</v>
      </c>
      <c r="G23" s="392" t="s">
        <v>0</v>
      </c>
      <c r="H23" s="392"/>
      <c r="I23" s="392"/>
      <c r="J23" s="429" t="s">
        <v>1</v>
      </c>
      <c r="K23" s="184"/>
      <c r="L23" s="65">
        <f t="shared" si="0"/>
        <v>17</v>
      </c>
      <c r="M23" s="78" t="s">
        <v>72</v>
      </c>
      <c r="N23" s="83">
        <v>418548</v>
      </c>
      <c r="O23" s="84">
        <v>7</v>
      </c>
      <c r="P23" s="85">
        <v>4</v>
      </c>
      <c r="Q23" s="86">
        <v>1050.5</v>
      </c>
      <c r="R23" s="87">
        <v>938</v>
      </c>
      <c r="S23" s="88">
        <v>811.5</v>
      </c>
      <c r="T23" s="86">
        <v>811.5</v>
      </c>
      <c r="U23" s="88">
        <v>201.2</v>
      </c>
      <c r="V23" s="86">
        <v>91.7</v>
      </c>
      <c r="W23" s="88">
        <v>37.8</v>
      </c>
      <c r="X23" s="86">
        <v>34.8</v>
      </c>
      <c r="Y23" s="89">
        <v>0.251</v>
      </c>
    </row>
    <row r="24" spans="1:25" s="128" customFormat="1" ht="14.25" customHeight="1">
      <c r="A24" s="47" t="s">
        <v>2</v>
      </c>
      <c r="B24" s="392"/>
      <c r="C24" s="392"/>
      <c r="D24" s="388"/>
      <c r="E24" s="428"/>
      <c r="F24" s="392"/>
      <c r="G24" s="392"/>
      <c r="H24" s="392"/>
      <c r="I24" s="392"/>
      <c r="J24" s="429"/>
      <c r="K24" s="184"/>
      <c r="L24" s="65">
        <f t="shared" si="0"/>
        <v>18</v>
      </c>
      <c r="M24" s="78" t="s">
        <v>73</v>
      </c>
      <c r="N24" s="83">
        <v>418928</v>
      </c>
      <c r="O24" s="84">
        <v>2</v>
      </c>
      <c r="P24" s="85">
        <v>2</v>
      </c>
      <c r="Q24" s="86">
        <v>273.12</v>
      </c>
      <c r="R24" s="87">
        <v>169.92</v>
      </c>
      <c r="S24" s="88">
        <v>162.12</v>
      </c>
      <c r="T24" s="86">
        <v>162.12</v>
      </c>
      <c r="U24" s="88"/>
      <c r="V24" s="86"/>
      <c r="W24" s="88">
        <v>111</v>
      </c>
      <c r="X24" s="86">
        <v>7.8</v>
      </c>
      <c r="Y24" s="89">
        <v>0.065</v>
      </c>
    </row>
    <row r="25" spans="1:25" s="128" customFormat="1" ht="14.25" customHeight="1">
      <c r="A25" s="46" t="s">
        <v>175</v>
      </c>
      <c r="B25" s="424" t="s">
        <v>3</v>
      </c>
      <c r="C25" s="424"/>
      <c r="D25" s="388">
        <v>1035</v>
      </c>
      <c r="E25" s="428" t="s">
        <v>105</v>
      </c>
      <c r="F25" s="425">
        <v>28487</v>
      </c>
      <c r="G25" s="392" t="s">
        <v>4</v>
      </c>
      <c r="H25" s="392"/>
      <c r="I25" s="392"/>
      <c r="J25" s="429" t="s">
        <v>176</v>
      </c>
      <c r="K25" s="184"/>
      <c r="L25" s="65">
        <f t="shared" si="0"/>
        <v>19</v>
      </c>
      <c r="M25" s="78" t="s">
        <v>74</v>
      </c>
      <c r="N25" s="83">
        <v>420117</v>
      </c>
      <c r="O25" s="84">
        <v>13</v>
      </c>
      <c r="P25" s="85">
        <v>0</v>
      </c>
      <c r="Q25" s="86">
        <v>2144.33</v>
      </c>
      <c r="R25" s="87">
        <v>0</v>
      </c>
      <c r="S25" s="88">
        <v>3.23</v>
      </c>
      <c r="T25" s="86"/>
      <c r="U25" s="88">
        <v>2071.06</v>
      </c>
      <c r="V25" s="86"/>
      <c r="W25" s="88">
        <v>70.04</v>
      </c>
      <c r="X25" s="86"/>
      <c r="Y25" s="89">
        <v>0.51</v>
      </c>
    </row>
    <row r="26" spans="1:25" s="128" customFormat="1" ht="14.25" customHeight="1">
      <c r="A26" s="47" t="s">
        <v>5</v>
      </c>
      <c r="B26" s="424"/>
      <c r="C26" s="424"/>
      <c r="D26" s="388"/>
      <c r="E26" s="428"/>
      <c r="F26" s="392"/>
      <c r="G26" s="392"/>
      <c r="H26" s="392"/>
      <c r="I26" s="392"/>
      <c r="J26" s="429"/>
      <c r="K26" s="184"/>
      <c r="L26" s="65">
        <f t="shared" si="0"/>
        <v>20</v>
      </c>
      <c r="M26" s="78" t="s">
        <v>75</v>
      </c>
      <c r="N26" s="83">
        <v>1310495</v>
      </c>
      <c r="O26" s="84">
        <v>8</v>
      </c>
      <c r="P26" s="85">
        <v>8</v>
      </c>
      <c r="Q26" s="86">
        <v>790.42</v>
      </c>
      <c r="R26" s="86">
        <v>755.22</v>
      </c>
      <c r="S26" s="88">
        <v>713.56</v>
      </c>
      <c r="T26" s="86">
        <v>713.56</v>
      </c>
      <c r="U26" s="88">
        <v>50.13</v>
      </c>
      <c r="V26" s="86">
        <v>34.9</v>
      </c>
      <c r="W26" s="88">
        <v>26.73</v>
      </c>
      <c r="X26" s="86">
        <v>6.76</v>
      </c>
      <c r="Y26" s="89">
        <v>0.06</v>
      </c>
    </row>
    <row r="27" spans="1:25" ht="14.25" customHeight="1">
      <c r="A27" s="46" t="s">
        <v>243</v>
      </c>
      <c r="B27" s="424" t="s">
        <v>6</v>
      </c>
      <c r="C27" s="424"/>
      <c r="D27" s="388">
        <v>367</v>
      </c>
      <c r="E27" s="428" t="s">
        <v>178</v>
      </c>
      <c r="F27" s="425">
        <v>27531</v>
      </c>
      <c r="G27" s="392" t="s">
        <v>7</v>
      </c>
      <c r="H27" s="392"/>
      <c r="I27" s="392"/>
      <c r="J27" s="429" t="s">
        <v>8</v>
      </c>
      <c r="K27" s="184"/>
      <c r="L27" s="62">
        <f t="shared" si="0"/>
        <v>21</v>
      </c>
      <c r="M27" s="80" t="s">
        <v>76</v>
      </c>
      <c r="N27" s="177">
        <v>976820</v>
      </c>
      <c r="O27" s="98">
        <v>16</v>
      </c>
      <c r="P27" s="99">
        <v>15</v>
      </c>
      <c r="Q27" s="97">
        <v>2956.87</v>
      </c>
      <c r="R27" s="100">
        <v>1918.56</v>
      </c>
      <c r="S27" s="101">
        <v>1760.56</v>
      </c>
      <c r="T27" s="97">
        <v>1578.68</v>
      </c>
      <c r="U27" s="98">
        <v>21.95</v>
      </c>
      <c r="V27" s="97">
        <v>4.92</v>
      </c>
      <c r="W27" s="101">
        <v>1174.36</v>
      </c>
      <c r="X27" s="97">
        <v>334.96</v>
      </c>
      <c r="Y27" s="102">
        <v>0.303</v>
      </c>
    </row>
    <row r="28" spans="1:25" ht="14.25" customHeight="1">
      <c r="A28" s="47" t="s">
        <v>9</v>
      </c>
      <c r="B28" s="424"/>
      <c r="C28" s="424"/>
      <c r="D28" s="388"/>
      <c r="E28" s="428"/>
      <c r="F28" s="392"/>
      <c r="G28" s="392"/>
      <c r="H28" s="392"/>
      <c r="I28" s="392"/>
      <c r="J28" s="429"/>
      <c r="K28" s="184"/>
      <c r="L28" s="65">
        <f t="shared" si="0"/>
        <v>22</v>
      </c>
      <c r="M28" s="78" t="s">
        <v>77</v>
      </c>
      <c r="N28" s="83">
        <v>732918</v>
      </c>
      <c r="O28" s="84">
        <v>7</v>
      </c>
      <c r="P28" s="85">
        <v>7</v>
      </c>
      <c r="Q28" s="86">
        <v>5185.52</v>
      </c>
      <c r="R28" s="87">
        <v>1983.4</v>
      </c>
      <c r="S28" s="88">
        <v>1465</v>
      </c>
      <c r="T28" s="86">
        <v>982</v>
      </c>
      <c r="U28" s="88">
        <v>1058.58</v>
      </c>
      <c r="V28" s="86">
        <v>712.95</v>
      </c>
      <c r="W28" s="88">
        <v>2661.94</v>
      </c>
      <c r="X28" s="86">
        <v>288.45</v>
      </c>
      <c r="Y28" s="89">
        <v>0.708</v>
      </c>
    </row>
    <row r="29" spans="1:25" ht="14.25" customHeight="1">
      <c r="A29" s="46" t="s">
        <v>179</v>
      </c>
      <c r="B29" s="392" t="s">
        <v>224</v>
      </c>
      <c r="C29" s="424"/>
      <c r="D29" s="388">
        <v>1115</v>
      </c>
      <c r="E29" s="428" t="s">
        <v>180</v>
      </c>
      <c r="F29" s="425">
        <v>27841</v>
      </c>
      <c r="G29" s="392" t="s">
        <v>10</v>
      </c>
      <c r="H29" s="392"/>
      <c r="I29" s="392"/>
      <c r="J29" s="429" t="s">
        <v>1</v>
      </c>
      <c r="K29" s="184"/>
      <c r="L29" s="65">
        <f t="shared" si="0"/>
        <v>23</v>
      </c>
      <c r="M29" s="78" t="s">
        <v>78</v>
      </c>
      <c r="N29" s="83">
        <v>511565</v>
      </c>
      <c r="O29" s="84">
        <v>13</v>
      </c>
      <c r="P29" s="85">
        <v>13</v>
      </c>
      <c r="Q29" s="86">
        <v>261.08</v>
      </c>
      <c r="R29" s="87">
        <v>92.42</v>
      </c>
      <c r="S29" s="88"/>
      <c r="T29" s="86"/>
      <c r="U29" s="88">
        <v>187.21</v>
      </c>
      <c r="V29" s="86">
        <v>70.72</v>
      </c>
      <c r="W29" s="88">
        <v>73.87</v>
      </c>
      <c r="X29" s="86">
        <v>21.7</v>
      </c>
      <c r="Y29" s="89">
        <v>0.051</v>
      </c>
    </row>
    <row r="30" spans="1:25" ht="14.25" customHeight="1">
      <c r="A30" s="47" t="s">
        <v>11</v>
      </c>
      <c r="B30" s="424"/>
      <c r="C30" s="424"/>
      <c r="D30" s="388"/>
      <c r="E30" s="428"/>
      <c r="F30" s="392"/>
      <c r="G30" s="392"/>
      <c r="H30" s="392"/>
      <c r="I30" s="392"/>
      <c r="J30" s="429"/>
      <c r="K30" s="184"/>
      <c r="L30" s="65">
        <f t="shared" si="0"/>
        <v>24</v>
      </c>
      <c r="M30" s="78" t="s">
        <v>79</v>
      </c>
      <c r="N30" s="83">
        <v>576145</v>
      </c>
      <c r="O30" s="84">
        <v>4</v>
      </c>
      <c r="P30" s="85">
        <v>3</v>
      </c>
      <c r="Q30" s="86">
        <v>458.6</v>
      </c>
      <c r="R30" s="87">
        <v>238.2</v>
      </c>
      <c r="S30" s="88">
        <v>11.3</v>
      </c>
      <c r="T30" s="86">
        <v>8.2</v>
      </c>
      <c r="U30" s="88">
        <v>350.3</v>
      </c>
      <c r="V30" s="86">
        <v>228.8</v>
      </c>
      <c r="W30" s="88">
        <v>97</v>
      </c>
      <c r="X30" s="86">
        <v>1.2</v>
      </c>
      <c r="Y30" s="89">
        <v>0.08</v>
      </c>
    </row>
    <row r="31" spans="1:25" ht="15" customHeight="1">
      <c r="A31" s="40"/>
      <c r="B31" s="392" t="s">
        <v>235</v>
      </c>
      <c r="C31" s="424"/>
      <c r="D31" s="395">
        <v>1219</v>
      </c>
      <c r="E31" s="424" t="s">
        <v>181</v>
      </c>
      <c r="F31" s="425">
        <v>27531</v>
      </c>
      <c r="G31" s="392" t="s">
        <v>12</v>
      </c>
      <c r="H31" s="392"/>
      <c r="I31" s="392"/>
      <c r="J31" s="392" t="s">
        <v>182</v>
      </c>
      <c r="K31" s="185"/>
      <c r="L31" s="73">
        <f t="shared" si="0"/>
        <v>25</v>
      </c>
      <c r="M31" s="79" t="s">
        <v>80</v>
      </c>
      <c r="N31" s="90">
        <v>376690</v>
      </c>
      <c r="O31" s="91">
        <v>0</v>
      </c>
      <c r="P31" s="92">
        <v>0</v>
      </c>
      <c r="Q31" s="93">
        <v>0</v>
      </c>
      <c r="R31" s="94">
        <v>0</v>
      </c>
      <c r="S31" s="95"/>
      <c r="T31" s="93"/>
      <c r="U31" s="95"/>
      <c r="V31" s="93"/>
      <c r="W31" s="95"/>
      <c r="X31" s="93"/>
      <c r="Y31" s="96">
        <v>0</v>
      </c>
    </row>
    <row r="32" spans="1:25" ht="14.25" customHeight="1">
      <c r="A32" s="48" t="s">
        <v>183</v>
      </c>
      <c r="B32" s="424"/>
      <c r="C32" s="424"/>
      <c r="D32" s="395"/>
      <c r="E32" s="424"/>
      <c r="F32" s="392"/>
      <c r="G32" s="392"/>
      <c r="H32" s="392"/>
      <c r="I32" s="392"/>
      <c r="J32" s="392"/>
      <c r="K32" s="185"/>
      <c r="L32" s="65">
        <f t="shared" si="0"/>
        <v>26</v>
      </c>
      <c r="M32" s="78" t="s">
        <v>81</v>
      </c>
      <c r="N32" s="83">
        <v>461300</v>
      </c>
      <c r="O32" s="84">
        <v>2</v>
      </c>
      <c r="P32" s="85">
        <v>2</v>
      </c>
      <c r="Q32" s="97">
        <v>221.87</v>
      </c>
      <c r="R32" s="86">
        <v>102.75</v>
      </c>
      <c r="S32" s="88"/>
      <c r="T32" s="86"/>
      <c r="U32" s="88">
        <v>163.92</v>
      </c>
      <c r="V32" s="86">
        <v>102.75</v>
      </c>
      <c r="W32" s="88">
        <v>57.95</v>
      </c>
      <c r="X32" s="86"/>
      <c r="Y32" s="89">
        <v>0.048</v>
      </c>
    </row>
    <row r="33" spans="1:25" ht="14.25" customHeight="1">
      <c r="A33" s="49" t="s">
        <v>13</v>
      </c>
      <c r="B33" s="424"/>
      <c r="C33" s="424"/>
      <c r="D33" s="395"/>
      <c r="E33" s="424"/>
      <c r="F33" s="392"/>
      <c r="G33" s="392"/>
      <c r="H33" s="392"/>
      <c r="I33" s="392"/>
      <c r="J33" s="392"/>
      <c r="K33" s="185"/>
      <c r="L33" s="65">
        <f t="shared" si="0"/>
        <v>27</v>
      </c>
      <c r="M33" s="78" t="s">
        <v>82</v>
      </c>
      <c r="N33" s="83">
        <v>189772</v>
      </c>
      <c r="O33" s="84">
        <v>5</v>
      </c>
      <c r="P33" s="85">
        <v>5</v>
      </c>
      <c r="Q33" s="86">
        <v>38.33</v>
      </c>
      <c r="R33" s="87">
        <v>29.9</v>
      </c>
      <c r="S33" s="88">
        <v>0.15</v>
      </c>
      <c r="T33" s="86"/>
      <c r="U33" s="88"/>
      <c r="V33" s="86"/>
      <c r="W33" s="88">
        <v>38.18</v>
      </c>
      <c r="X33" s="86">
        <v>29.9</v>
      </c>
      <c r="Y33" s="89">
        <v>0.02</v>
      </c>
    </row>
    <row r="34" spans="1:26" ht="14.25" customHeight="1">
      <c r="A34" s="130"/>
      <c r="B34" s="424"/>
      <c r="C34" s="424"/>
      <c r="D34" s="395"/>
      <c r="E34" s="424"/>
      <c r="F34" s="392"/>
      <c r="G34" s="392"/>
      <c r="H34" s="392"/>
      <c r="I34" s="392"/>
      <c r="J34" s="392"/>
      <c r="K34" s="185"/>
      <c r="L34" s="65">
        <f t="shared" si="0"/>
        <v>28</v>
      </c>
      <c r="M34" s="78" t="s">
        <v>83</v>
      </c>
      <c r="N34" s="83">
        <v>839561</v>
      </c>
      <c r="O34" s="84">
        <v>16</v>
      </c>
      <c r="P34" s="85">
        <v>0</v>
      </c>
      <c r="Q34" s="86">
        <v>398.3</v>
      </c>
      <c r="R34" s="87">
        <v>0</v>
      </c>
      <c r="S34" s="88">
        <v>40</v>
      </c>
      <c r="T34" s="86"/>
      <c r="U34" s="88"/>
      <c r="V34" s="86"/>
      <c r="W34" s="88">
        <v>358.3</v>
      </c>
      <c r="X34" s="86"/>
      <c r="Y34" s="89">
        <v>0.047</v>
      </c>
      <c r="Z34" s="128"/>
    </row>
    <row r="35" spans="1:26" ht="14.25" customHeight="1">
      <c r="A35" s="50" t="s">
        <v>14</v>
      </c>
      <c r="B35" s="422" t="s">
        <v>15</v>
      </c>
      <c r="C35" s="422"/>
      <c r="D35" s="51">
        <v>5631</v>
      </c>
      <c r="E35" s="52"/>
      <c r="F35" s="52"/>
      <c r="G35" s="53"/>
      <c r="H35" s="54"/>
      <c r="I35" s="55"/>
      <c r="J35" s="52"/>
      <c r="K35" s="186"/>
      <c r="L35" s="65">
        <f t="shared" si="0"/>
        <v>29</v>
      </c>
      <c r="M35" s="78" t="s">
        <v>84</v>
      </c>
      <c r="N35" s="83">
        <v>369109</v>
      </c>
      <c r="O35" s="84">
        <v>1</v>
      </c>
      <c r="P35" s="85">
        <v>1</v>
      </c>
      <c r="Q35" s="86">
        <v>92.1</v>
      </c>
      <c r="R35" s="87">
        <v>92.1</v>
      </c>
      <c r="S35" s="88"/>
      <c r="T35" s="86"/>
      <c r="U35" s="88">
        <v>88.46</v>
      </c>
      <c r="V35" s="86">
        <v>88.46</v>
      </c>
      <c r="W35" s="88">
        <v>3.64</v>
      </c>
      <c r="X35" s="86">
        <v>3.64</v>
      </c>
      <c r="Y35" s="89">
        <v>0.025</v>
      </c>
      <c r="Z35" s="128"/>
    </row>
    <row r="36" spans="1:26" ht="14.25" customHeight="1">
      <c r="A36" s="111"/>
      <c r="B36" s="111"/>
      <c r="C36" s="111"/>
      <c r="D36" s="112"/>
      <c r="E36" s="110"/>
      <c r="F36" s="110"/>
      <c r="G36" s="110"/>
      <c r="H36" s="110"/>
      <c r="I36" s="110"/>
      <c r="J36" s="186"/>
      <c r="K36" s="186"/>
      <c r="L36" s="65">
        <f t="shared" si="0"/>
        <v>30</v>
      </c>
      <c r="M36" s="78" t="s">
        <v>85</v>
      </c>
      <c r="N36" s="90">
        <v>472628</v>
      </c>
      <c r="O36" s="84">
        <v>7</v>
      </c>
      <c r="P36" s="85">
        <v>7</v>
      </c>
      <c r="Q36" s="93">
        <v>329.39</v>
      </c>
      <c r="R36" s="86">
        <v>297.47</v>
      </c>
      <c r="S36" s="88">
        <v>314.71</v>
      </c>
      <c r="T36" s="86">
        <v>282.79</v>
      </c>
      <c r="U36" s="88">
        <v>0.59</v>
      </c>
      <c r="V36" s="86">
        <v>0.59</v>
      </c>
      <c r="W36" s="88">
        <v>14.09</v>
      </c>
      <c r="X36" s="86">
        <v>14.09</v>
      </c>
      <c r="Y36" s="89">
        <v>0.07</v>
      </c>
      <c r="Z36" s="128"/>
    </row>
    <row r="37" spans="1:26" ht="14.25" customHeight="1">
      <c r="A37" s="111"/>
      <c r="B37" s="111"/>
      <c r="C37" s="111"/>
      <c r="D37" s="112"/>
      <c r="E37" s="110"/>
      <c r="F37" s="110"/>
      <c r="G37" s="110"/>
      <c r="H37" s="110"/>
      <c r="I37" s="110"/>
      <c r="J37" s="186"/>
      <c r="K37" s="186"/>
      <c r="L37" s="62">
        <f t="shared" si="0"/>
        <v>31</v>
      </c>
      <c r="M37" s="80" t="s">
        <v>86</v>
      </c>
      <c r="N37" s="83">
        <v>350726</v>
      </c>
      <c r="O37" s="98">
        <v>15</v>
      </c>
      <c r="P37" s="99">
        <v>15</v>
      </c>
      <c r="Q37" s="97">
        <v>153.7</v>
      </c>
      <c r="R37" s="100">
        <v>102.15</v>
      </c>
      <c r="S37" s="101">
        <v>20.4</v>
      </c>
      <c r="T37" s="97">
        <v>18.8</v>
      </c>
      <c r="U37" s="101">
        <v>29.2</v>
      </c>
      <c r="V37" s="97">
        <v>19.55</v>
      </c>
      <c r="W37" s="101">
        <v>104.1</v>
      </c>
      <c r="X37" s="97">
        <v>63.8</v>
      </c>
      <c r="Y37" s="102">
        <v>0.044</v>
      </c>
      <c r="Z37" s="128"/>
    </row>
    <row r="38" spans="1:26" ht="14.25" customHeight="1">
      <c r="A38" s="111"/>
      <c r="B38" s="111"/>
      <c r="C38" s="111"/>
      <c r="D38" s="112"/>
      <c r="E38" s="110"/>
      <c r="F38" s="110"/>
      <c r="G38" s="110"/>
      <c r="H38" s="110"/>
      <c r="I38" s="110"/>
      <c r="J38" s="186"/>
      <c r="K38" s="186"/>
      <c r="L38" s="65">
        <f t="shared" si="0"/>
        <v>32</v>
      </c>
      <c r="M38" s="78" t="s">
        <v>87</v>
      </c>
      <c r="N38" s="83">
        <v>670778</v>
      </c>
      <c r="O38" s="84">
        <v>6</v>
      </c>
      <c r="P38" s="85">
        <v>6</v>
      </c>
      <c r="Q38" s="86">
        <v>178.74</v>
      </c>
      <c r="R38" s="87">
        <v>109.3</v>
      </c>
      <c r="S38" s="88">
        <v>4.4</v>
      </c>
      <c r="T38" s="86">
        <v>4.4</v>
      </c>
      <c r="U38" s="88">
        <v>75.62</v>
      </c>
      <c r="V38" s="86">
        <v>47.53</v>
      </c>
      <c r="W38" s="88">
        <v>98.72</v>
      </c>
      <c r="X38" s="86">
        <v>57.37</v>
      </c>
      <c r="Y38" s="89">
        <v>0.027</v>
      </c>
      <c r="Z38" s="128"/>
    </row>
    <row r="39" spans="1:26" ht="14.25" customHeight="1">
      <c r="A39" s="111"/>
      <c r="B39" s="111"/>
      <c r="C39" s="111"/>
      <c r="D39" s="112"/>
      <c r="E39" s="110"/>
      <c r="F39" s="110"/>
      <c r="G39" s="110"/>
      <c r="H39" s="110"/>
      <c r="I39" s="110"/>
      <c r="J39" s="186"/>
      <c r="K39" s="186"/>
      <c r="L39" s="65">
        <f t="shared" si="0"/>
        <v>33</v>
      </c>
      <c r="M39" s="78" t="s">
        <v>88</v>
      </c>
      <c r="N39" s="83">
        <v>700957</v>
      </c>
      <c r="O39" s="84">
        <v>3</v>
      </c>
      <c r="P39" s="85">
        <v>2</v>
      </c>
      <c r="Q39" s="86">
        <v>101.33</v>
      </c>
      <c r="R39" s="87">
        <v>38.49</v>
      </c>
      <c r="S39" s="88">
        <v>3.2</v>
      </c>
      <c r="T39" s="86">
        <v>2.81</v>
      </c>
      <c r="U39" s="88">
        <v>94.5</v>
      </c>
      <c r="V39" s="86">
        <v>35.68</v>
      </c>
      <c r="W39" s="88">
        <v>3.63</v>
      </c>
      <c r="X39" s="86"/>
      <c r="Y39" s="89">
        <v>0.014</v>
      </c>
      <c r="Z39" s="128"/>
    </row>
    <row r="40" spans="4:26" ht="14.25" customHeight="1">
      <c r="D40" s="123"/>
      <c r="E40" s="123"/>
      <c r="F40" s="123"/>
      <c r="G40" s="123"/>
      <c r="H40" s="123"/>
      <c r="I40" s="123"/>
      <c r="J40" s="181"/>
      <c r="K40" s="181"/>
      <c r="L40" s="65">
        <f t="shared" si="0"/>
        <v>34</v>
      </c>
      <c r="M40" s="78" t="s">
        <v>89</v>
      </c>
      <c r="N40" s="83">
        <v>847903</v>
      </c>
      <c r="O40" s="84">
        <v>27</v>
      </c>
      <c r="P40" s="85">
        <v>26</v>
      </c>
      <c r="Q40" s="86">
        <v>2054.12</v>
      </c>
      <c r="R40" s="87">
        <v>1248.39</v>
      </c>
      <c r="S40" s="88">
        <v>316.02</v>
      </c>
      <c r="T40" s="86">
        <v>284.09</v>
      </c>
      <c r="U40" s="88">
        <v>207.73</v>
      </c>
      <c r="V40" s="86">
        <v>144.63</v>
      </c>
      <c r="W40" s="88">
        <v>1530.37</v>
      </c>
      <c r="X40" s="86">
        <v>819.67</v>
      </c>
      <c r="Y40" s="89">
        <v>0.242</v>
      </c>
      <c r="Z40" s="128"/>
    </row>
    <row r="41" spans="1:25" ht="14.25" customHeight="1">
      <c r="A41" s="30" t="s">
        <v>252</v>
      </c>
      <c r="B41" s="30"/>
      <c r="C41" s="30"/>
      <c r="D41" s="30"/>
      <c r="E41" s="30"/>
      <c r="F41" s="30"/>
      <c r="G41" s="30"/>
      <c r="H41" s="123"/>
      <c r="I41" s="123"/>
      <c r="J41" s="181"/>
      <c r="K41" s="181"/>
      <c r="L41" s="73">
        <f t="shared" si="0"/>
        <v>35</v>
      </c>
      <c r="M41" s="79" t="s">
        <v>90</v>
      </c>
      <c r="N41" s="90">
        <v>611273</v>
      </c>
      <c r="O41" s="91">
        <v>0</v>
      </c>
      <c r="P41" s="92">
        <v>0</v>
      </c>
      <c r="Q41" s="93">
        <v>0</v>
      </c>
      <c r="R41" s="94">
        <v>0</v>
      </c>
      <c r="S41" s="91"/>
      <c r="T41" s="93"/>
      <c r="U41" s="95"/>
      <c r="V41" s="93"/>
      <c r="W41" s="95"/>
      <c r="X41" s="93"/>
      <c r="Y41" s="96">
        <v>0</v>
      </c>
    </row>
    <row r="42" spans="1:25" ht="14.25" customHeight="1">
      <c r="A42" s="389" t="s">
        <v>142</v>
      </c>
      <c r="B42" s="389" t="s">
        <v>143</v>
      </c>
      <c r="C42" s="389"/>
      <c r="D42" s="389" t="s">
        <v>144</v>
      </c>
      <c r="E42" s="389" t="s">
        <v>145</v>
      </c>
      <c r="F42" s="389" t="s">
        <v>130</v>
      </c>
      <c r="G42" s="389" t="s">
        <v>146</v>
      </c>
      <c r="H42" s="389"/>
      <c r="I42" s="389" t="s">
        <v>147</v>
      </c>
      <c r="J42" s="389"/>
      <c r="K42" s="187"/>
      <c r="L42" s="62">
        <f t="shared" si="0"/>
        <v>36</v>
      </c>
      <c r="M42" s="80" t="s">
        <v>91</v>
      </c>
      <c r="N42" s="177">
        <v>414590</v>
      </c>
      <c r="O42" s="98">
        <v>2</v>
      </c>
      <c r="P42" s="99">
        <v>2</v>
      </c>
      <c r="Q42" s="97">
        <v>39</v>
      </c>
      <c r="R42" s="97">
        <v>22.5</v>
      </c>
      <c r="S42" s="101">
        <v>2</v>
      </c>
      <c r="T42" s="97">
        <v>2</v>
      </c>
      <c r="U42" s="101"/>
      <c r="V42" s="97"/>
      <c r="W42" s="101">
        <v>37</v>
      </c>
      <c r="X42" s="97">
        <v>20.5</v>
      </c>
      <c r="Y42" s="102">
        <v>0.009</v>
      </c>
    </row>
    <row r="43" spans="1:25" ht="14.25" customHeight="1">
      <c r="A43" s="389"/>
      <c r="B43" s="389"/>
      <c r="C43" s="389"/>
      <c r="D43" s="389"/>
      <c r="E43" s="389"/>
      <c r="F43" s="389"/>
      <c r="G43" s="389"/>
      <c r="H43" s="389"/>
      <c r="I43" s="389"/>
      <c r="J43" s="389"/>
      <c r="K43" s="187"/>
      <c r="L43" s="65">
        <f t="shared" si="0"/>
        <v>37</v>
      </c>
      <c r="M43" s="78" t="s">
        <v>92</v>
      </c>
      <c r="N43" s="83">
        <v>186228</v>
      </c>
      <c r="O43" s="84">
        <v>4</v>
      </c>
      <c r="P43" s="85">
        <v>4</v>
      </c>
      <c r="Q43" s="86">
        <v>88.02</v>
      </c>
      <c r="R43" s="87">
        <v>83.53</v>
      </c>
      <c r="S43" s="88"/>
      <c r="T43" s="86"/>
      <c r="U43" s="88">
        <v>0.56</v>
      </c>
      <c r="V43" s="86">
        <v>0.05</v>
      </c>
      <c r="W43" s="88">
        <v>87.46</v>
      </c>
      <c r="X43" s="86">
        <v>83.48</v>
      </c>
      <c r="Y43" s="89">
        <v>0.047</v>
      </c>
    </row>
    <row r="44" spans="1:25" ht="14.25" customHeight="1">
      <c r="A44" s="56" t="s">
        <v>185</v>
      </c>
      <c r="B44" s="424" t="s">
        <v>16</v>
      </c>
      <c r="C44" s="424"/>
      <c r="D44" s="395">
        <v>674</v>
      </c>
      <c r="E44" s="389" t="s">
        <v>17</v>
      </c>
      <c r="F44" s="425">
        <v>28487</v>
      </c>
      <c r="G44" s="392" t="s">
        <v>18</v>
      </c>
      <c r="H44" s="392"/>
      <c r="I44" s="392" t="s">
        <v>19</v>
      </c>
      <c r="J44" s="392"/>
      <c r="K44" s="185"/>
      <c r="L44" s="65">
        <f t="shared" si="0"/>
        <v>38</v>
      </c>
      <c r="M44" s="78" t="s">
        <v>93</v>
      </c>
      <c r="N44" s="83">
        <v>567755</v>
      </c>
      <c r="O44" s="84">
        <v>2</v>
      </c>
      <c r="P44" s="85">
        <v>2</v>
      </c>
      <c r="Q44" s="86">
        <v>1914.37</v>
      </c>
      <c r="R44" s="87">
        <v>453.03</v>
      </c>
      <c r="S44" s="88">
        <v>211.34</v>
      </c>
      <c r="T44" s="86">
        <v>50.74</v>
      </c>
      <c r="U44" s="88">
        <v>652.93</v>
      </c>
      <c r="V44" s="86">
        <v>126.45</v>
      </c>
      <c r="W44" s="88">
        <v>1050.1</v>
      </c>
      <c r="X44" s="86">
        <v>275.84</v>
      </c>
      <c r="Y44" s="89">
        <v>0.337</v>
      </c>
    </row>
    <row r="45" spans="1:25" ht="14.25" customHeight="1">
      <c r="A45" s="57" t="s">
        <v>20</v>
      </c>
      <c r="B45" s="424"/>
      <c r="C45" s="424"/>
      <c r="D45" s="403"/>
      <c r="E45" s="389"/>
      <c r="F45" s="392"/>
      <c r="G45" s="392"/>
      <c r="H45" s="392"/>
      <c r="I45" s="392"/>
      <c r="J45" s="392"/>
      <c r="K45" s="185"/>
      <c r="L45" s="65">
        <f t="shared" si="0"/>
        <v>39</v>
      </c>
      <c r="M45" s="78" t="s">
        <v>94</v>
      </c>
      <c r="N45" s="83">
        <v>710504</v>
      </c>
      <c r="O45" s="84">
        <v>1</v>
      </c>
      <c r="P45" s="85">
        <v>1</v>
      </c>
      <c r="Q45" s="86">
        <v>4.7</v>
      </c>
      <c r="R45" s="87">
        <v>4.7</v>
      </c>
      <c r="S45" s="88"/>
      <c r="T45" s="86"/>
      <c r="U45" s="88"/>
      <c r="V45" s="86"/>
      <c r="W45" s="88">
        <v>4.7</v>
      </c>
      <c r="X45" s="86">
        <v>4.7</v>
      </c>
      <c r="Y45" s="89">
        <v>0.001</v>
      </c>
    </row>
    <row r="46" spans="1:25" ht="14.25" customHeight="1">
      <c r="A46" s="46" t="s">
        <v>186</v>
      </c>
      <c r="B46" s="392" t="s">
        <v>21</v>
      </c>
      <c r="C46" s="392"/>
      <c r="D46" s="395">
        <v>14043</v>
      </c>
      <c r="E46" s="390" t="s">
        <v>187</v>
      </c>
      <c r="F46" s="425">
        <v>33795</v>
      </c>
      <c r="G46" s="392" t="s">
        <v>22</v>
      </c>
      <c r="H46" s="392"/>
      <c r="I46" s="392" t="s">
        <v>23</v>
      </c>
      <c r="J46" s="392"/>
      <c r="K46" s="185"/>
      <c r="L46" s="65">
        <f t="shared" si="0"/>
        <v>40</v>
      </c>
      <c r="M46" s="78" t="s">
        <v>95</v>
      </c>
      <c r="N46" s="90">
        <v>484449</v>
      </c>
      <c r="O46" s="84">
        <v>4</v>
      </c>
      <c r="P46" s="85">
        <v>4</v>
      </c>
      <c r="Q46" s="93">
        <v>134.11</v>
      </c>
      <c r="R46" s="86">
        <v>125.21</v>
      </c>
      <c r="S46" s="88"/>
      <c r="T46" s="86"/>
      <c r="U46" s="88">
        <v>41.41</v>
      </c>
      <c r="V46" s="86">
        <v>32.71</v>
      </c>
      <c r="W46" s="88">
        <v>92.7</v>
      </c>
      <c r="X46" s="86">
        <v>92.5</v>
      </c>
      <c r="Y46" s="89">
        <v>0.028</v>
      </c>
    </row>
    <row r="47" spans="1:25" ht="14.25" customHeight="1">
      <c r="A47" s="427" t="s">
        <v>24</v>
      </c>
      <c r="B47" s="392"/>
      <c r="C47" s="392"/>
      <c r="D47" s="395"/>
      <c r="E47" s="390"/>
      <c r="F47" s="392"/>
      <c r="G47" s="392"/>
      <c r="H47" s="392"/>
      <c r="I47" s="392"/>
      <c r="J47" s="392"/>
      <c r="K47" s="185"/>
      <c r="L47" s="62">
        <f t="shared" si="0"/>
        <v>41</v>
      </c>
      <c r="M47" s="80" t="s">
        <v>96</v>
      </c>
      <c r="N47" s="83">
        <v>243958</v>
      </c>
      <c r="O47" s="98">
        <v>2</v>
      </c>
      <c r="P47" s="99">
        <v>2</v>
      </c>
      <c r="Q47" s="97">
        <v>243.93</v>
      </c>
      <c r="R47" s="100">
        <v>130.93</v>
      </c>
      <c r="S47" s="101"/>
      <c r="T47" s="97"/>
      <c r="U47" s="101">
        <v>139.82</v>
      </c>
      <c r="V47" s="97">
        <v>126.82</v>
      </c>
      <c r="W47" s="101">
        <v>104.11</v>
      </c>
      <c r="X47" s="97">
        <v>4.11</v>
      </c>
      <c r="Y47" s="102">
        <v>0.1</v>
      </c>
    </row>
    <row r="48" spans="1:25" ht="14.25" customHeight="1">
      <c r="A48" s="427"/>
      <c r="B48" s="392"/>
      <c r="C48" s="392"/>
      <c r="D48" s="395"/>
      <c r="E48" s="390"/>
      <c r="F48" s="392"/>
      <c r="G48" s="392"/>
      <c r="H48" s="392"/>
      <c r="I48" s="392"/>
      <c r="J48" s="392"/>
      <c r="K48" s="185"/>
      <c r="L48" s="65">
        <f t="shared" si="0"/>
        <v>42</v>
      </c>
      <c r="M48" s="78" t="s">
        <v>97</v>
      </c>
      <c r="N48" s="83">
        <v>409555</v>
      </c>
      <c r="O48" s="84">
        <v>15</v>
      </c>
      <c r="P48" s="85">
        <v>6</v>
      </c>
      <c r="Q48" s="86">
        <v>733.12</v>
      </c>
      <c r="R48" s="87">
        <v>130.7</v>
      </c>
      <c r="S48" s="88">
        <v>26.1</v>
      </c>
      <c r="T48" s="86">
        <v>0.5</v>
      </c>
      <c r="U48" s="88">
        <v>374.57</v>
      </c>
      <c r="V48" s="86">
        <v>130.2</v>
      </c>
      <c r="W48" s="88">
        <v>332.45</v>
      </c>
      <c r="X48" s="86"/>
      <c r="Y48" s="89">
        <v>0.179</v>
      </c>
    </row>
    <row r="49" spans="1:25" ht="14.25" customHeight="1">
      <c r="A49" s="426"/>
      <c r="B49" s="392"/>
      <c r="C49" s="392"/>
      <c r="D49" s="395"/>
      <c r="E49" s="390"/>
      <c r="F49" s="392"/>
      <c r="G49" s="392"/>
      <c r="H49" s="392"/>
      <c r="I49" s="392"/>
      <c r="J49" s="392"/>
      <c r="K49" s="185"/>
      <c r="L49" s="65">
        <f t="shared" si="0"/>
        <v>43</v>
      </c>
      <c r="M49" s="78" t="s">
        <v>98</v>
      </c>
      <c r="N49" s="83">
        <v>707658</v>
      </c>
      <c r="O49" s="84">
        <v>7</v>
      </c>
      <c r="P49" s="85">
        <v>7</v>
      </c>
      <c r="Q49" s="86">
        <v>182.01</v>
      </c>
      <c r="R49" s="87">
        <v>149.25</v>
      </c>
      <c r="S49" s="88">
        <v>48.65</v>
      </c>
      <c r="T49" s="86">
        <v>48.65</v>
      </c>
      <c r="U49" s="88">
        <v>120.18</v>
      </c>
      <c r="V49" s="86">
        <v>91.35</v>
      </c>
      <c r="W49" s="88">
        <v>13.18</v>
      </c>
      <c r="X49" s="86">
        <v>9.25</v>
      </c>
      <c r="Y49" s="89">
        <v>0.026</v>
      </c>
    </row>
    <row r="50" spans="1:25" ht="14.25" customHeight="1">
      <c r="A50" s="46" t="s">
        <v>188</v>
      </c>
      <c r="B50" s="424" t="s">
        <v>225</v>
      </c>
      <c r="C50" s="424"/>
      <c r="D50" s="395">
        <v>1451</v>
      </c>
      <c r="E50" s="390" t="s">
        <v>189</v>
      </c>
      <c r="F50" s="425">
        <v>29727</v>
      </c>
      <c r="G50" s="392" t="s">
        <v>26</v>
      </c>
      <c r="H50" s="392"/>
      <c r="I50" s="392" t="s">
        <v>19</v>
      </c>
      <c r="J50" s="392"/>
      <c r="K50" s="185"/>
      <c r="L50" s="65">
        <f t="shared" si="0"/>
        <v>44</v>
      </c>
      <c r="M50" s="78" t="s">
        <v>99</v>
      </c>
      <c r="N50" s="83">
        <v>509925</v>
      </c>
      <c r="O50" s="84">
        <v>6</v>
      </c>
      <c r="P50" s="85">
        <v>6</v>
      </c>
      <c r="Q50" s="86">
        <v>16.16</v>
      </c>
      <c r="R50" s="87">
        <v>12.92</v>
      </c>
      <c r="S50" s="88"/>
      <c r="T50" s="86"/>
      <c r="U50" s="88">
        <v>3.9</v>
      </c>
      <c r="V50" s="86">
        <v>3.9</v>
      </c>
      <c r="W50" s="88">
        <v>12.26</v>
      </c>
      <c r="X50" s="86">
        <v>9.02</v>
      </c>
      <c r="Y50" s="89">
        <v>0.003</v>
      </c>
    </row>
    <row r="51" spans="1:25" ht="14.25" customHeight="1">
      <c r="A51" s="426" t="s">
        <v>27</v>
      </c>
      <c r="B51" s="424"/>
      <c r="C51" s="424"/>
      <c r="D51" s="395"/>
      <c r="E51" s="390"/>
      <c r="F51" s="392"/>
      <c r="G51" s="392"/>
      <c r="H51" s="392"/>
      <c r="I51" s="392"/>
      <c r="J51" s="392"/>
      <c r="K51" s="185"/>
      <c r="L51" s="73">
        <f t="shared" si="0"/>
        <v>45</v>
      </c>
      <c r="M51" s="79" t="s">
        <v>100</v>
      </c>
      <c r="N51" s="90">
        <v>634614</v>
      </c>
      <c r="O51" s="91">
        <v>2</v>
      </c>
      <c r="P51" s="92">
        <v>2</v>
      </c>
      <c r="Q51" s="93">
        <v>183.97</v>
      </c>
      <c r="R51" s="94">
        <v>183.97</v>
      </c>
      <c r="S51" s="95">
        <v>183.97</v>
      </c>
      <c r="T51" s="93">
        <v>183.97</v>
      </c>
      <c r="U51" s="84"/>
      <c r="V51" s="93"/>
      <c r="W51" s="95"/>
      <c r="X51" s="93"/>
      <c r="Y51" s="96">
        <v>0.029</v>
      </c>
    </row>
    <row r="52" spans="1:25" ht="14.25" customHeight="1">
      <c r="A52" s="424"/>
      <c r="B52" s="424"/>
      <c r="C52" s="424"/>
      <c r="D52" s="395"/>
      <c r="E52" s="390"/>
      <c r="F52" s="392"/>
      <c r="G52" s="392"/>
      <c r="H52" s="392"/>
      <c r="I52" s="392"/>
      <c r="J52" s="392"/>
      <c r="K52" s="185"/>
      <c r="L52" s="65">
        <f t="shared" si="0"/>
        <v>46</v>
      </c>
      <c r="M52" s="78" t="s">
        <v>101</v>
      </c>
      <c r="N52" s="83">
        <v>904408</v>
      </c>
      <c r="O52" s="84">
        <v>2</v>
      </c>
      <c r="P52" s="85">
        <v>1</v>
      </c>
      <c r="Q52" s="97">
        <v>229</v>
      </c>
      <c r="R52" s="86">
        <v>113</v>
      </c>
      <c r="S52" s="88">
        <v>113</v>
      </c>
      <c r="T52" s="86">
        <v>113</v>
      </c>
      <c r="U52" s="101">
        <v>116</v>
      </c>
      <c r="V52" s="86"/>
      <c r="W52" s="88"/>
      <c r="X52" s="86"/>
      <c r="Y52" s="89">
        <v>0.025</v>
      </c>
    </row>
    <row r="53" spans="1:25" ht="14.25" customHeight="1">
      <c r="A53" s="58" t="s">
        <v>190</v>
      </c>
      <c r="B53" s="424" t="s">
        <v>28</v>
      </c>
      <c r="C53" s="424"/>
      <c r="D53" s="395">
        <v>1370</v>
      </c>
      <c r="E53" s="390" t="s">
        <v>191</v>
      </c>
      <c r="F53" s="425">
        <v>27531</v>
      </c>
      <c r="G53" s="392" t="s">
        <v>29</v>
      </c>
      <c r="H53" s="392"/>
      <c r="I53" s="392" t="s">
        <v>213</v>
      </c>
      <c r="J53" s="392"/>
      <c r="K53" s="185"/>
      <c r="L53" s="65">
        <f t="shared" si="0"/>
        <v>47</v>
      </c>
      <c r="M53" s="78" t="s">
        <v>102</v>
      </c>
      <c r="N53" s="83">
        <v>227571</v>
      </c>
      <c r="O53" s="84">
        <v>11</v>
      </c>
      <c r="P53" s="85">
        <v>7</v>
      </c>
      <c r="Q53" s="93">
        <v>950.79</v>
      </c>
      <c r="R53" s="86">
        <v>154.61</v>
      </c>
      <c r="S53" s="88">
        <v>2.3</v>
      </c>
      <c r="T53" s="86">
        <v>2.3</v>
      </c>
      <c r="U53" s="88">
        <v>948.49</v>
      </c>
      <c r="V53" s="86">
        <v>152.31</v>
      </c>
      <c r="W53" s="88"/>
      <c r="X53" s="86"/>
      <c r="Y53" s="89">
        <v>0.418</v>
      </c>
    </row>
    <row r="54" spans="1:25" ht="14.25" customHeight="1">
      <c r="A54" s="426" t="s">
        <v>214</v>
      </c>
      <c r="B54" s="424"/>
      <c r="C54" s="424"/>
      <c r="D54" s="395"/>
      <c r="E54" s="390"/>
      <c r="F54" s="392"/>
      <c r="G54" s="392"/>
      <c r="H54" s="392"/>
      <c r="I54" s="392"/>
      <c r="J54" s="392"/>
      <c r="K54" s="185"/>
      <c r="L54" s="81" t="s">
        <v>103</v>
      </c>
      <c r="M54" s="82"/>
      <c r="N54" s="178">
        <v>1390067</v>
      </c>
      <c r="O54" s="103"/>
      <c r="P54" s="104"/>
      <c r="Q54" s="105"/>
      <c r="R54" s="106"/>
      <c r="S54" s="105"/>
      <c r="T54" s="106"/>
      <c r="U54" s="105"/>
      <c r="V54" s="106"/>
      <c r="W54" s="105"/>
      <c r="X54" s="106"/>
      <c r="Y54" s="107">
        <v>0</v>
      </c>
    </row>
    <row r="55" spans="1:25" ht="14.25" customHeight="1">
      <c r="A55" s="424"/>
      <c r="B55" s="424"/>
      <c r="C55" s="424"/>
      <c r="D55" s="395"/>
      <c r="E55" s="390"/>
      <c r="F55" s="392"/>
      <c r="G55" s="392"/>
      <c r="H55" s="392"/>
      <c r="I55" s="392"/>
      <c r="J55" s="392"/>
      <c r="K55" s="185"/>
      <c r="L55" s="73"/>
      <c r="M55" s="79" t="s">
        <v>104</v>
      </c>
      <c r="N55" s="90">
        <f>SUM(N7:N54)</f>
        <v>37792999</v>
      </c>
      <c r="O55" s="91">
        <v>536</v>
      </c>
      <c r="P55" s="92">
        <v>318</v>
      </c>
      <c r="Q55" s="95">
        <v>76397.73</v>
      </c>
      <c r="R55" s="93">
        <v>25279.28</v>
      </c>
      <c r="S55" s="108">
        <v>23922.5</v>
      </c>
      <c r="T55" s="108">
        <v>14954.05</v>
      </c>
      <c r="U55" s="108">
        <v>24962</v>
      </c>
      <c r="V55" s="109">
        <v>6467.13</v>
      </c>
      <c r="W55" s="108">
        <v>27513.23</v>
      </c>
      <c r="X55" s="109">
        <v>3858.1</v>
      </c>
      <c r="Y55" s="96">
        <v>0.202</v>
      </c>
    </row>
    <row r="56" spans="1:25" ht="14.25" customHeight="1">
      <c r="A56" s="46" t="s">
        <v>192</v>
      </c>
      <c r="B56" s="424" t="s">
        <v>152</v>
      </c>
      <c r="C56" s="424"/>
      <c r="D56" s="388">
        <v>545</v>
      </c>
      <c r="E56" s="390" t="s">
        <v>245</v>
      </c>
      <c r="F56" s="425">
        <v>29661</v>
      </c>
      <c r="G56" s="392" t="s">
        <v>215</v>
      </c>
      <c r="H56" s="392"/>
      <c r="I56" s="392" t="s">
        <v>216</v>
      </c>
      <c r="J56" s="392"/>
      <c r="K56" s="121"/>
      <c r="L56" s="1" t="s">
        <v>246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</row>
    <row r="57" spans="1:25" ht="14.25" customHeight="1">
      <c r="A57" s="47" t="s">
        <v>217</v>
      </c>
      <c r="B57" s="424"/>
      <c r="C57" s="424"/>
      <c r="D57" s="388"/>
      <c r="E57" s="390"/>
      <c r="F57" s="392"/>
      <c r="G57" s="392"/>
      <c r="H57" s="392"/>
      <c r="I57" s="392"/>
      <c r="J57" s="392"/>
      <c r="K57" s="121"/>
      <c r="L57" s="135" t="s">
        <v>151</v>
      </c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</row>
    <row r="58" spans="1:25" ht="14.25" customHeight="1">
      <c r="A58" s="58" t="s">
        <v>194</v>
      </c>
      <c r="B58" s="424" t="s">
        <v>226</v>
      </c>
      <c r="C58" s="424"/>
      <c r="D58" s="395">
        <v>2318</v>
      </c>
      <c r="E58" s="390" t="s">
        <v>195</v>
      </c>
      <c r="F58" s="425">
        <v>28487</v>
      </c>
      <c r="G58" s="392" t="s">
        <v>31</v>
      </c>
      <c r="H58" s="392"/>
      <c r="I58" s="392" t="s">
        <v>19</v>
      </c>
      <c r="J58" s="392"/>
      <c r="K58" s="121"/>
      <c r="L58" s="131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</row>
    <row r="59" spans="1:25" ht="14.25" customHeight="1">
      <c r="A59" s="426" t="s">
        <v>32</v>
      </c>
      <c r="B59" s="424"/>
      <c r="C59" s="424"/>
      <c r="D59" s="395"/>
      <c r="E59" s="390"/>
      <c r="F59" s="392"/>
      <c r="G59" s="392"/>
      <c r="H59" s="392"/>
      <c r="I59" s="392"/>
      <c r="J59" s="392"/>
      <c r="K59" s="121"/>
      <c r="L59" s="131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</row>
    <row r="60" spans="1:25" ht="14.25" customHeight="1">
      <c r="A60" s="424"/>
      <c r="B60" s="424"/>
      <c r="C60" s="424"/>
      <c r="D60" s="395"/>
      <c r="E60" s="390"/>
      <c r="F60" s="392"/>
      <c r="G60" s="392"/>
      <c r="H60" s="392"/>
      <c r="I60" s="392"/>
      <c r="J60" s="392"/>
      <c r="K60" s="121"/>
      <c r="L60" s="131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</row>
    <row r="61" spans="1:25" ht="14.25" customHeight="1">
      <c r="A61" s="58"/>
      <c r="B61" s="392" t="s">
        <v>153</v>
      </c>
      <c r="C61" s="392"/>
      <c r="D61" s="395">
        <v>537</v>
      </c>
      <c r="E61" s="389" t="s">
        <v>33</v>
      </c>
      <c r="F61" s="425">
        <v>30041</v>
      </c>
      <c r="G61" s="392" t="s">
        <v>34</v>
      </c>
      <c r="H61" s="392"/>
      <c r="I61" s="392" t="s">
        <v>35</v>
      </c>
      <c r="J61" s="392"/>
      <c r="K61" s="121"/>
      <c r="L61" s="131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</row>
    <row r="62" spans="1:25" ht="14.25" customHeight="1">
      <c r="A62" s="59" t="s">
        <v>247</v>
      </c>
      <c r="B62" s="392"/>
      <c r="C62" s="392"/>
      <c r="D62" s="395"/>
      <c r="E62" s="389"/>
      <c r="F62" s="392"/>
      <c r="G62" s="392"/>
      <c r="H62" s="392"/>
      <c r="I62" s="392"/>
      <c r="J62" s="392"/>
      <c r="K62" s="121"/>
      <c r="L62" s="131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</row>
    <row r="63" spans="1:25" ht="14.25" customHeight="1">
      <c r="A63" s="60" t="s">
        <v>36</v>
      </c>
      <c r="B63" s="392"/>
      <c r="C63" s="392"/>
      <c r="D63" s="395"/>
      <c r="E63" s="389"/>
      <c r="F63" s="392"/>
      <c r="G63" s="392"/>
      <c r="H63" s="392"/>
      <c r="I63" s="392"/>
      <c r="J63" s="392"/>
      <c r="K63" s="121"/>
      <c r="L63" s="131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</row>
    <row r="64" spans="1:25" ht="14.25" customHeight="1">
      <c r="A64" s="41"/>
      <c r="B64" s="392"/>
      <c r="C64" s="392"/>
      <c r="D64" s="395"/>
      <c r="E64" s="389"/>
      <c r="F64" s="392"/>
      <c r="G64" s="392"/>
      <c r="H64" s="392"/>
      <c r="I64" s="392"/>
      <c r="J64" s="392"/>
      <c r="K64" s="121"/>
      <c r="L64" s="131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</row>
    <row r="65" spans="1:25" ht="14.25" customHeight="1">
      <c r="A65" s="61"/>
      <c r="B65" s="392"/>
      <c r="C65" s="392"/>
      <c r="D65" s="395"/>
      <c r="E65" s="389"/>
      <c r="F65" s="392"/>
      <c r="G65" s="392"/>
      <c r="H65" s="392"/>
      <c r="I65" s="392"/>
      <c r="J65" s="392"/>
      <c r="K65" s="121"/>
      <c r="L65" s="131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</row>
    <row r="66" spans="1:25" ht="14.25" customHeight="1">
      <c r="A66" s="46" t="s">
        <v>253</v>
      </c>
      <c r="B66" s="424" t="s">
        <v>154</v>
      </c>
      <c r="C66" s="424"/>
      <c r="D66" s="388">
        <v>150</v>
      </c>
      <c r="E66" s="389" t="s">
        <v>17</v>
      </c>
      <c r="F66" s="425">
        <v>29301</v>
      </c>
      <c r="G66" s="392" t="s">
        <v>37</v>
      </c>
      <c r="H66" s="392"/>
      <c r="I66" s="392" t="s">
        <v>216</v>
      </c>
      <c r="J66" s="392"/>
      <c r="K66" s="121"/>
      <c r="L66" s="131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</row>
    <row r="67" spans="1:25" ht="14.25" customHeight="1">
      <c r="A67" s="47" t="s">
        <v>38</v>
      </c>
      <c r="B67" s="424"/>
      <c r="C67" s="424"/>
      <c r="D67" s="388"/>
      <c r="E67" s="390"/>
      <c r="F67" s="392"/>
      <c r="G67" s="392"/>
      <c r="H67" s="392"/>
      <c r="I67" s="392"/>
      <c r="J67" s="392"/>
      <c r="K67" s="121"/>
      <c r="L67" s="131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</row>
    <row r="68" spans="1:25" ht="14.25" customHeight="1">
      <c r="A68" s="46" t="s">
        <v>198</v>
      </c>
      <c r="B68" s="392" t="s">
        <v>228</v>
      </c>
      <c r="C68" s="392"/>
      <c r="D68" s="388">
        <v>377</v>
      </c>
      <c r="E68" s="390" t="s">
        <v>199</v>
      </c>
      <c r="F68" s="425">
        <v>27531</v>
      </c>
      <c r="G68" s="392" t="s">
        <v>39</v>
      </c>
      <c r="H68" s="392"/>
      <c r="I68" s="392" t="s">
        <v>200</v>
      </c>
      <c r="J68" s="392"/>
      <c r="K68" s="121"/>
      <c r="L68" s="131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</row>
    <row r="69" spans="1:25" ht="14.25" customHeight="1">
      <c r="A69" s="47" t="s">
        <v>40</v>
      </c>
      <c r="B69" s="392"/>
      <c r="C69" s="392"/>
      <c r="D69" s="388"/>
      <c r="E69" s="390"/>
      <c r="F69" s="392"/>
      <c r="G69" s="392"/>
      <c r="H69" s="392"/>
      <c r="I69" s="392"/>
      <c r="J69" s="392"/>
      <c r="K69" s="121"/>
      <c r="L69" s="131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ht="14.25" customHeight="1">
      <c r="A70" s="56" t="s">
        <v>201</v>
      </c>
      <c r="B70" s="424" t="s">
        <v>41</v>
      </c>
      <c r="C70" s="424"/>
      <c r="D70" s="388">
        <v>128</v>
      </c>
      <c r="E70" s="390" t="s">
        <v>42</v>
      </c>
      <c r="F70" s="425">
        <v>30495</v>
      </c>
      <c r="G70" s="392" t="s">
        <v>43</v>
      </c>
      <c r="H70" s="392"/>
      <c r="I70" s="392" t="s">
        <v>44</v>
      </c>
      <c r="J70" s="392"/>
      <c r="K70" s="121"/>
      <c r="L70" s="131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</row>
    <row r="71" spans="1:25" ht="14.25" customHeight="1">
      <c r="A71" s="47" t="s">
        <v>45</v>
      </c>
      <c r="B71" s="424"/>
      <c r="C71" s="424"/>
      <c r="D71" s="388"/>
      <c r="E71" s="390"/>
      <c r="F71" s="392"/>
      <c r="G71" s="392"/>
      <c r="H71" s="392"/>
      <c r="I71" s="392"/>
      <c r="J71" s="392"/>
      <c r="K71" s="121"/>
      <c r="L71" s="131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</row>
    <row r="72" spans="1:25" ht="15" customHeight="1">
      <c r="A72" s="50" t="s">
        <v>14</v>
      </c>
      <c r="B72" s="422" t="s">
        <v>46</v>
      </c>
      <c r="C72" s="422"/>
      <c r="D72" s="51">
        <v>21593</v>
      </c>
      <c r="E72" s="52"/>
      <c r="F72" s="134"/>
      <c r="G72" s="423"/>
      <c r="H72" s="423"/>
      <c r="I72" s="423"/>
      <c r="J72" s="423"/>
      <c r="K72" s="122"/>
      <c r="L72" s="131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</row>
    <row r="73" spans="1:25" ht="13.5">
      <c r="A73" s="1" t="s">
        <v>277</v>
      </c>
      <c r="L73" s="131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</row>
    <row r="74" spans="12:25" ht="13.5">
      <c r="L74" s="131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</row>
    <row r="75" spans="12:25" ht="13.5">
      <c r="L75" s="131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</row>
    <row r="76" spans="12:25" ht="13.5">
      <c r="L76" s="131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</row>
    <row r="77" spans="12:25" ht="13.5">
      <c r="L77" s="131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</row>
    <row r="78" spans="12:25" ht="13.5">
      <c r="L78" s="131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</row>
    <row r="79" spans="12:25" ht="13.5">
      <c r="L79" s="131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</row>
    <row r="80" spans="12:25" ht="13.5">
      <c r="L80" s="131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</row>
    <row r="81" spans="12:25" ht="13.5">
      <c r="L81" s="131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</row>
    <row r="82" spans="12:25" ht="13.5">
      <c r="L82" s="131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</row>
    <row r="83" spans="12:25" ht="13.5">
      <c r="L83" s="131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</row>
    <row r="84" spans="12:25" ht="13.5">
      <c r="L84" s="131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</row>
    <row r="85" spans="12:25" ht="13.5">
      <c r="L85" s="131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</row>
    <row r="86" spans="12:25" ht="13.5">
      <c r="L86" s="131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</row>
    <row r="87" spans="12:25" ht="13.5">
      <c r="L87" s="131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</row>
    <row r="88" spans="12:25" ht="13.5">
      <c r="L88" s="131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</row>
    <row r="89" spans="12:25" ht="13.5">
      <c r="L89" s="131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</row>
    <row r="90" spans="12:25" ht="13.5">
      <c r="L90" s="131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</row>
    <row r="91" spans="12:25" ht="13.5">
      <c r="L91" s="131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</row>
    <row r="92" spans="12:25" ht="13.5">
      <c r="L92" s="131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</row>
    <row r="93" spans="12:25" ht="13.5">
      <c r="L93" s="131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</row>
    <row r="94" spans="12:25" ht="13.5">
      <c r="L94" s="131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</row>
    <row r="95" spans="12:25" ht="13.5">
      <c r="L95" s="131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</row>
    <row r="96" spans="12:25" ht="13.5">
      <c r="L96" s="131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</row>
    <row r="97" spans="12:25" ht="13.5">
      <c r="L97" s="131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</row>
    <row r="98" spans="12:25" ht="13.5">
      <c r="L98" s="131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</row>
    <row r="99" spans="12:25" ht="13.5">
      <c r="L99" s="131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</row>
    <row r="100" spans="12:25" ht="13.5">
      <c r="L100" s="131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</row>
    <row r="101" spans="12:25" ht="13.5">
      <c r="L101" s="131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</row>
    <row r="102" spans="12:25" ht="13.5">
      <c r="L102" s="131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</row>
    <row r="103" spans="12:25" ht="13.5">
      <c r="L103" s="131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</row>
    <row r="104" spans="12:25" ht="13.5">
      <c r="L104" s="131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</row>
    <row r="105" spans="12:25" ht="13.5">
      <c r="L105" s="131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</row>
    <row r="106" spans="12:25" ht="13.5">
      <c r="L106" s="131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</row>
    <row r="107" spans="12:25" ht="13.5">
      <c r="L107" s="131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</row>
    <row r="108" spans="12:25" ht="13.5">
      <c r="L108" s="131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</row>
    <row r="109" spans="12:25" ht="13.5">
      <c r="L109" s="131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</row>
    <row r="110" spans="12:25" ht="13.5">
      <c r="L110" s="131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</row>
    <row r="111" spans="12:25" ht="13.5">
      <c r="L111" s="131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</row>
    <row r="112" spans="12:25" ht="13.5">
      <c r="L112" s="131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</row>
    <row r="113" spans="12:25" ht="13.5">
      <c r="L113" s="131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</row>
    <row r="114" spans="12:25" ht="13.5">
      <c r="L114" s="131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</row>
    <row r="115" spans="12:25" ht="13.5">
      <c r="L115" s="131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</row>
    <row r="116" spans="12:25" ht="13.5">
      <c r="L116" s="131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</row>
    <row r="117" spans="12:25" ht="13.5">
      <c r="L117" s="131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</row>
    <row r="118" spans="12:25" ht="13.5">
      <c r="L118" s="131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</row>
    <row r="119" spans="12:25" ht="13.5">
      <c r="L119" s="131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</row>
    <row r="120" spans="12:25" ht="13.5">
      <c r="L120" s="131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</row>
    <row r="121" spans="12:25" ht="13.5">
      <c r="L121" s="131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</row>
    <row r="122" spans="12:25" ht="13.5">
      <c r="L122" s="131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</row>
    <row r="123" spans="12:25" ht="13.5">
      <c r="L123" s="131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</row>
    <row r="124" spans="12:25" ht="13.5">
      <c r="L124" s="131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</row>
    <row r="125" spans="12:25" ht="13.5">
      <c r="L125" s="131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</row>
    <row r="126" spans="12:25" ht="13.5">
      <c r="L126" s="131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</row>
    <row r="127" spans="12:25" ht="13.5">
      <c r="L127" s="131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</row>
    <row r="128" spans="12:25" ht="13.5">
      <c r="L128" s="131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</row>
    <row r="129" spans="12:25" ht="13.5">
      <c r="L129" s="131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</row>
    <row r="130" spans="12:25" ht="13.5">
      <c r="L130" s="131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</row>
    <row r="131" spans="12:25" ht="13.5">
      <c r="L131" s="131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</row>
    <row r="132" spans="12:25" ht="13.5">
      <c r="L132" s="131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</row>
    <row r="133" spans="12:25" ht="13.5">
      <c r="L133" s="131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</row>
    <row r="134" spans="12:25" ht="13.5">
      <c r="L134" s="131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</row>
    <row r="135" spans="12:25" ht="13.5">
      <c r="L135" s="131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</row>
    <row r="136" spans="12:25" ht="13.5">
      <c r="L136" s="131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</row>
    <row r="137" spans="12:25" ht="13.5">
      <c r="L137" s="131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</row>
    <row r="138" spans="12:25" ht="13.5">
      <c r="L138" s="131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</row>
    <row r="139" spans="12:25" ht="13.5">
      <c r="L139" s="131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</row>
    <row r="140" spans="12:25" ht="13.5">
      <c r="L140" s="131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</row>
    <row r="141" spans="12:25" ht="13.5">
      <c r="L141" s="131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</row>
  </sheetData>
  <sheetProtection/>
  <mergeCells count="128">
    <mergeCell ref="I72:J72"/>
    <mergeCell ref="I56:J57"/>
    <mergeCell ref="I58:J60"/>
    <mergeCell ref="I61:J65"/>
    <mergeCell ref="I66:J67"/>
    <mergeCell ref="G58:H60"/>
    <mergeCell ref="G56:H57"/>
    <mergeCell ref="I68:J69"/>
    <mergeCell ref="I70:J71"/>
    <mergeCell ref="G66:H67"/>
    <mergeCell ref="G61:H65"/>
    <mergeCell ref="B68:C69"/>
    <mergeCell ref="B70:C71"/>
    <mergeCell ref="D66:D67"/>
    <mergeCell ref="E66:E67"/>
    <mergeCell ref="F66:F67"/>
    <mergeCell ref="D61:D65"/>
    <mergeCell ref="F61:F65"/>
    <mergeCell ref="B66:C67"/>
    <mergeCell ref="E61:E65"/>
    <mergeCell ref="B72:C72"/>
    <mergeCell ref="G72:H72"/>
    <mergeCell ref="G70:H71"/>
    <mergeCell ref="G68:H69"/>
    <mergeCell ref="D68:D69"/>
    <mergeCell ref="E68:E69"/>
    <mergeCell ref="F68:F69"/>
    <mergeCell ref="D70:D71"/>
    <mergeCell ref="E70:E71"/>
    <mergeCell ref="F70:F71"/>
    <mergeCell ref="F29:F30"/>
    <mergeCell ref="F42:F43"/>
    <mergeCell ref="D53:D55"/>
    <mergeCell ref="D46:D49"/>
    <mergeCell ref="D44:D45"/>
    <mergeCell ref="E46:E49"/>
    <mergeCell ref="F31:F34"/>
    <mergeCell ref="E42:E43"/>
    <mergeCell ref="D42:D43"/>
    <mergeCell ref="E44:E45"/>
    <mergeCell ref="A42:A43"/>
    <mergeCell ref="A47:A49"/>
    <mergeCell ref="B44:C45"/>
    <mergeCell ref="B46:C49"/>
    <mergeCell ref="A59:A60"/>
    <mergeCell ref="B58:C60"/>
    <mergeCell ref="D58:D60"/>
    <mergeCell ref="D50:D52"/>
    <mergeCell ref="D56:D57"/>
    <mergeCell ref="A51:A52"/>
    <mergeCell ref="A54:A55"/>
    <mergeCell ref="B53:C55"/>
    <mergeCell ref="B56:C57"/>
    <mergeCell ref="A21:A22"/>
    <mergeCell ref="B21:C22"/>
    <mergeCell ref="D21:D22"/>
    <mergeCell ref="E21:E22"/>
    <mergeCell ref="B27:C28"/>
    <mergeCell ref="B31:C34"/>
    <mergeCell ref="D31:D34"/>
    <mergeCell ref="D29:D30"/>
    <mergeCell ref="D27:D28"/>
    <mergeCell ref="E29:E30"/>
    <mergeCell ref="I50:J52"/>
    <mergeCell ref="E50:E52"/>
    <mergeCell ref="G53:H55"/>
    <mergeCell ref="I53:J55"/>
    <mergeCell ref="F50:F52"/>
    <mergeCell ref="F53:F55"/>
    <mergeCell ref="E53:E55"/>
    <mergeCell ref="G42:H43"/>
    <mergeCell ref="I42:J43"/>
    <mergeCell ref="B23:C24"/>
    <mergeCell ref="D25:D26"/>
    <mergeCell ref="E25:E26"/>
    <mergeCell ref="F25:F26"/>
    <mergeCell ref="B25:C26"/>
    <mergeCell ref="D23:D24"/>
    <mergeCell ref="E23:E24"/>
    <mergeCell ref="F23:F24"/>
    <mergeCell ref="I46:J49"/>
    <mergeCell ref="J25:J26"/>
    <mergeCell ref="G25:I26"/>
    <mergeCell ref="G27:I28"/>
    <mergeCell ref="J29:J30"/>
    <mergeCell ref="G31:I34"/>
    <mergeCell ref="G44:H45"/>
    <mergeCell ref="J31:J34"/>
    <mergeCell ref="I44:J45"/>
    <mergeCell ref="G29:I30"/>
    <mergeCell ref="B3:C4"/>
    <mergeCell ref="F44:F45"/>
    <mergeCell ref="F58:F60"/>
    <mergeCell ref="F56:F57"/>
    <mergeCell ref="B50:C52"/>
    <mergeCell ref="E27:E28"/>
    <mergeCell ref="D3:G3"/>
    <mergeCell ref="F4:G4"/>
    <mergeCell ref="B35:C35"/>
    <mergeCell ref="B29:C30"/>
    <mergeCell ref="O3:P3"/>
    <mergeCell ref="L5:M5"/>
    <mergeCell ref="O4:P4"/>
    <mergeCell ref="J27:J28"/>
    <mergeCell ref="J21:J22"/>
    <mergeCell ref="H3:I4"/>
    <mergeCell ref="J23:J24"/>
    <mergeCell ref="G23:I24"/>
    <mergeCell ref="W4:X4"/>
    <mergeCell ref="Q5:R5"/>
    <mergeCell ref="F27:F28"/>
    <mergeCell ref="G21:I22"/>
    <mergeCell ref="F21:F22"/>
    <mergeCell ref="B61:C65"/>
    <mergeCell ref="G46:H49"/>
    <mergeCell ref="G50:H52"/>
    <mergeCell ref="E31:E34"/>
    <mergeCell ref="F46:F49"/>
    <mergeCell ref="S5:T5"/>
    <mergeCell ref="S4:T4"/>
    <mergeCell ref="E58:E60"/>
    <mergeCell ref="E56:E57"/>
    <mergeCell ref="B42:C43"/>
    <mergeCell ref="S3:X3"/>
    <mergeCell ref="Q3:R3"/>
    <mergeCell ref="U5:V5"/>
    <mergeCell ref="W5:X5"/>
    <mergeCell ref="U4:V4"/>
  </mergeCells>
  <printOptions/>
  <pageMargins left="0.1968503937007874" right="0.1968503937007874" top="0.3937007874015748" bottom="0.3937007874015748" header="0.1968503937007874" footer="0.1968503937007874"/>
  <pageSetup horizontalDpi="600" verticalDpi="600" orientation="portrait" paperSize="9" scale="75" r:id="rId1"/>
  <headerFooter alignWithMargins="0">
    <oddHeader>&amp;L環境統計集　平成&amp;A年版</oddHeader>
    <oddFooter>&amp;C&amp;P/&amp;N</oddFooter>
  </headerFooter>
  <colBreaks count="1" manualBreakCount="1">
    <brk id="10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Z141"/>
  <sheetViews>
    <sheetView defaultGridColor="0" zoomScaleSheetLayoutView="100" zoomScalePageLayoutView="0" colorId="22" workbookViewId="0" topLeftCell="A1">
      <selection activeCell="A1" sqref="A1"/>
    </sheetView>
  </sheetViews>
  <sheetFormatPr defaultColWidth="8.125" defaultRowHeight="13.5"/>
  <cols>
    <col min="1" max="1" width="25.625" style="1" customWidth="1"/>
    <col min="2" max="2" width="9.625" style="1" customWidth="1"/>
    <col min="3" max="3" width="14.125" style="1" customWidth="1"/>
    <col min="4" max="4" width="8.625" style="1" customWidth="1"/>
    <col min="5" max="6" width="10.625" style="1" customWidth="1"/>
    <col min="7" max="7" width="11.625" style="1" customWidth="1"/>
    <col min="8" max="8" width="9.625" style="1" customWidth="1"/>
    <col min="9" max="9" width="11.625" style="1" customWidth="1"/>
    <col min="10" max="10" width="19.625" style="1" customWidth="1"/>
    <col min="11" max="11" width="8.125" style="1" customWidth="1"/>
    <col min="12" max="12" width="4.375" style="132" customWidth="1"/>
    <col min="13" max="13" width="8.50390625" style="132" customWidth="1"/>
    <col min="14" max="14" width="11.625" style="132" customWidth="1"/>
    <col min="15" max="15" width="5.50390625" style="132" customWidth="1"/>
    <col min="16" max="16" width="7.875" style="132" customWidth="1"/>
    <col min="17" max="17" width="10.625" style="132" customWidth="1"/>
    <col min="18" max="18" width="10.50390625" style="132" customWidth="1"/>
    <col min="19" max="20" width="10.625" style="132" customWidth="1"/>
    <col min="21" max="22" width="10.125" style="132" customWidth="1"/>
    <col min="23" max="23" width="10.625" style="132" customWidth="1"/>
    <col min="24" max="24" width="9.625" style="132" customWidth="1"/>
    <col min="25" max="25" width="8.125" style="132" customWidth="1"/>
    <col min="26" max="26" width="8.625" style="1" customWidth="1"/>
    <col min="27" max="16384" width="8.125" style="1" customWidth="1"/>
  </cols>
  <sheetData>
    <row r="1" spans="1:25" ht="13.5">
      <c r="A1" s="1" t="s">
        <v>149</v>
      </c>
      <c r="K1" s="123"/>
      <c r="L1" s="132" t="s">
        <v>204</v>
      </c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7"/>
    </row>
    <row r="2" spans="1:25" s="128" customFormat="1" ht="15" customHeight="1">
      <c r="A2" s="2" t="s">
        <v>106</v>
      </c>
      <c r="B2" s="1"/>
      <c r="C2" s="1"/>
      <c r="D2" s="1"/>
      <c r="E2" s="1"/>
      <c r="F2" s="1"/>
      <c r="G2" s="1"/>
      <c r="H2" s="1"/>
      <c r="I2" s="1"/>
      <c r="J2" s="3" t="s">
        <v>231</v>
      </c>
      <c r="K2" s="124"/>
      <c r="L2" s="125" t="s">
        <v>47</v>
      </c>
      <c r="M2" s="78"/>
      <c r="N2" s="78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27" t="s">
        <v>205</v>
      </c>
    </row>
    <row r="3" spans="1:25" s="129" customFormat="1" ht="14.25" customHeight="1">
      <c r="A3" s="36"/>
      <c r="B3" s="436" t="s">
        <v>131</v>
      </c>
      <c r="C3" s="437"/>
      <c r="D3" s="440" t="s">
        <v>229</v>
      </c>
      <c r="E3" s="441"/>
      <c r="F3" s="441"/>
      <c r="G3" s="442"/>
      <c r="H3" s="436" t="s">
        <v>230</v>
      </c>
      <c r="I3" s="437"/>
      <c r="J3" s="36"/>
      <c r="K3" s="113"/>
      <c r="L3" s="62"/>
      <c r="M3" s="63"/>
      <c r="N3" s="64"/>
      <c r="O3" s="430" t="s">
        <v>206</v>
      </c>
      <c r="P3" s="431"/>
      <c r="Q3" s="434" t="s">
        <v>207</v>
      </c>
      <c r="R3" s="435"/>
      <c r="S3" s="430" t="s">
        <v>208</v>
      </c>
      <c r="T3" s="443"/>
      <c r="U3" s="443"/>
      <c r="V3" s="443"/>
      <c r="W3" s="443"/>
      <c r="X3" s="431"/>
      <c r="Y3" s="64"/>
    </row>
    <row r="4" spans="1:25" s="129" customFormat="1" ht="14.25" customHeight="1">
      <c r="A4" s="33" t="s">
        <v>132</v>
      </c>
      <c r="B4" s="438"/>
      <c r="C4" s="439"/>
      <c r="D4" s="31"/>
      <c r="E4" s="32"/>
      <c r="F4" s="444" t="s">
        <v>150</v>
      </c>
      <c r="G4" s="445"/>
      <c r="H4" s="438"/>
      <c r="I4" s="439"/>
      <c r="J4" s="37" t="s">
        <v>133</v>
      </c>
      <c r="K4" s="114"/>
      <c r="L4" s="65"/>
      <c r="M4" s="66"/>
      <c r="N4" s="67"/>
      <c r="O4" s="434" t="s">
        <v>209</v>
      </c>
      <c r="P4" s="435"/>
      <c r="Q4" s="68"/>
      <c r="R4" s="69"/>
      <c r="S4" s="430" t="s">
        <v>210</v>
      </c>
      <c r="T4" s="431"/>
      <c r="U4" s="430" t="s">
        <v>211</v>
      </c>
      <c r="V4" s="431"/>
      <c r="W4" s="430" t="s">
        <v>212</v>
      </c>
      <c r="X4" s="431"/>
      <c r="Y4" s="70" t="s">
        <v>48</v>
      </c>
    </row>
    <row r="5" spans="1:25" s="129" customFormat="1" ht="14.25" customHeight="1">
      <c r="A5" s="38"/>
      <c r="B5" s="33" t="s">
        <v>134</v>
      </c>
      <c r="C5" s="34" t="s">
        <v>219</v>
      </c>
      <c r="D5" s="34" t="s">
        <v>134</v>
      </c>
      <c r="E5" s="34" t="s">
        <v>219</v>
      </c>
      <c r="F5" s="34" t="s">
        <v>134</v>
      </c>
      <c r="G5" s="35" t="s">
        <v>219</v>
      </c>
      <c r="H5" s="33" t="s">
        <v>134</v>
      </c>
      <c r="I5" s="34" t="s">
        <v>219</v>
      </c>
      <c r="J5" s="39"/>
      <c r="K5" s="113"/>
      <c r="L5" s="432" t="s">
        <v>49</v>
      </c>
      <c r="M5" s="433"/>
      <c r="N5" s="70" t="s">
        <v>50</v>
      </c>
      <c r="O5" s="71"/>
      <c r="P5" s="72" t="s">
        <v>51</v>
      </c>
      <c r="Q5" s="434" t="s">
        <v>220</v>
      </c>
      <c r="R5" s="435"/>
      <c r="S5" s="434" t="s">
        <v>220</v>
      </c>
      <c r="T5" s="435"/>
      <c r="U5" s="434" t="s">
        <v>220</v>
      </c>
      <c r="V5" s="435"/>
      <c r="W5" s="434" t="s">
        <v>220</v>
      </c>
      <c r="X5" s="435"/>
      <c r="Y5" s="70" t="s">
        <v>52</v>
      </c>
    </row>
    <row r="6" spans="1:25" s="128" customFormat="1" ht="14.25" customHeight="1">
      <c r="A6" s="40"/>
      <c r="B6" s="4"/>
      <c r="C6" s="5"/>
      <c r="D6" s="5"/>
      <c r="E6" s="5"/>
      <c r="F6" s="5"/>
      <c r="G6" s="5"/>
      <c r="H6" s="5"/>
      <c r="I6" s="5"/>
      <c r="J6" s="40" t="s">
        <v>135</v>
      </c>
      <c r="K6" s="115"/>
      <c r="L6" s="73"/>
      <c r="M6" s="74"/>
      <c r="N6" s="75" t="s">
        <v>53</v>
      </c>
      <c r="O6" s="68"/>
      <c r="P6" s="75" t="s">
        <v>221</v>
      </c>
      <c r="Q6" s="73" t="s">
        <v>54</v>
      </c>
      <c r="R6" s="76" t="s">
        <v>55</v>
      </c>
      <c r="S6" s="68"/>
      <c r="T6" s="76" t="s">
        <v>55</v>
      </c>
      <c r="U6" s="68"/>
      <c r="V6" s="76" t="s">
        <v>55</v>
      </c>
      <c r="W6" s="68"/>
      <c r="X6" s="76" t="s">
        <v>55</v>
      </c>
      <c r="Y6" s="77"/>
    </row>
    <row r="7" spans="1:25" s="128" customFormat="1" ht="14.25" customHeight="1">
      <c r="A7" s="164" t="s">
        <v>222</v>
      </c>
      <c r="B7" s="10">
        <v>5</v>
      </c>
      <c r="C7" s="165">
        <v>5631</v>
      </c>
      <c r="D7" s="10"/>
      <c r="E7" s="165"/>
      <c r="F7" s="166"/>
      <c r="G7" s="167"/>
      <c r="H7" s="10"/>
      <c r="I7" s="11"/>
      <c r="J7" s="41" t="s">
        <v>136</v>
      </c>
      <c r="K7" s="115"/>
      <c r="L7" s="65">
        <v>1</v>
      </c>
      <c r="M7" s="78" t="s">
        <v>56</v>
      </c>
      <c r="N7" s="83">
        <v>8345620</v>
      </c>
      <c r="O7" s="84">
        <v>7</v>
      </c>
      <c r="P7" s="85">
        <v>7</v>
      </c>
      <c r="Q7" s="86">
        <v>5957.83</v>
      </c>
      <c r="R7" s="87">
        <v>3033.47</v>
      </c>
      <c r="S7" s="88">
        <v>260.74</v>
      </c>
      <c r="T7" s="86">
        <v>82.92</v>
      </c>
      <c r="U7" s="88">
        <v>5247.31</v>
      </c>
      <c r="V7" s="86">
        <v>2889.12</v>
      </c>
      <c r="W7" s="88">
        <v>449.78</v>
      </c>
      <c r="X7" s="86">
        <v>61.43</v>
      </c>
      <c r="Y7" s="89">
        <v>0.071</v>
      </c>
    </row>
    <row r="8" spans="1:25" s="128" customFormat="1" ht="14.25" customHeight="1">
      <c r="A8" s="17"/>
      <c r="B8" s="45"/>
      <c r="C8" s="168"/>
      <c r="D8" s="17"/>
      <c r="E8" s="168"/>
      <c r="F8" s="169"/>
      <c r="G8" s="170"/>
      <c r="H8" s="17"/>
      <c r="I8" s="18"/>
      <c r="J8" s="42" t="s">
        <v>137</v>
      </c>
      <c r="K8" s="115"/>
      <c r="L8" s="65">
        <f aca="true" t="shared" si="0" ref="L8:L53">1+L7</f>
        <v>2</v>
      </c>
      <c r="M8" s="78" t="s">
        <v>57</v>
      </c>
      <c r="N8" s="83">
        <v>891844</v>
      </c>
      <c r="O8" s="84">
        <v>9</v>
      </c>
      <c r="P8" s="85">
        <v>9</v>
      </c>
      <c r="Q8" s="86">
        <v>1230.17</v>
      </c>
      <c r="R8" s="87">
        <v>1083.09</v>
      </c>
      <c r="S8" s="88">
        <v>1190.99</v>
      </c>
      <c r="T8" s="86">
        <v>1054.27</v>
      </c>
      <c r="U8" s="88">
        <v>22.1</v>
      </c>
      <c r="V8" s="86">
        <v>22.1</v>
      </c>
      <c r="W8" s="88">
        <v>17.08</v>
      </c>
      <c r="X8" s="86">
        <v>6.72</v>
      </c>
      <c r="Y8" s="89">
        <v>0.138</v>
      </c>
    </row>
    <row r="9" spans="1:25" s="128" customFormat="1" ht="14.25" customHeight="1">
      <c r="A9" s="4"/>
      <c r="B9" s="5"/>
      <c r="C9" s="171"/>
      <c r="D9" s="4"/>
      <c r="E9" s="171"/>
      <c r="F9" s="4"/>
      <c r="G9" s="172"/>
      <c r="H9" s="4"/>
      <c r="I9" s="23"/>
      <c r="J9" s="40"/>
      <c r="K9" s="115"/>
      <c r="L9" s="65">
        <f t="shared" si="0"/>
        <v>3</v>
      </c>
      <c r="M9" s="78" t="s">
        <v>58</v>
      </c>
      <c r="N9" s="83">
        <v>1527877</v>
      </c>
      <c r="O9" s="84">
        <v>13</v>
      </c>
      <c r="P9" s="85">
        <v>9</v>
      </c>
      <c r="Q9" s="86">
        <v>2195.45</v>
      </c>
      <c r="R9" s="87">
        <v>494.26</v>
      </c>
      <c r="S9" s="88">
        <v>465.35</v>
      </c>
      <c r="T9" s="86">
        <v>242.36</v>
      </c>
      <c r="U9" s="88">
        <v>429</v>
      </c>
      <c r="V9" s="86">
        <v>100.55</v>
      </c>
      <c r="W9" s="88">
        <v>1301.1</v>
      </c>
      <c r="X9" s="86">
        <v>151.35</v>
      </c>
      <c r="Y9" s="89">
        <v>0.144</v>
      </c>
    </row>
    <row r="10" spans="1:25" s="128" customFormat="1" ht="14.25" customHeight="1">
      <c r="A10" s="164" t="s">
        <v>138</v>
      </c>
      <c r="B10" s="10">
        <v>10</v>
      </c>
      <c r="C10" s="165">
        <v>21593</v>
      </c>
      <c r="D10" s="10">
        <v>9</v>
      </c>
      <c r="E10" s="165">
        <v>17266</v>
      </c>
      <c r="F10" s="10">
        <v>7</v>
      </c>
      <c r="G10" s="165">
        <v>14868</v>
      </c>
      <c r="H10" s="10">
        <v>1</v>
      </c>
      <c r="I10" s="24">
        <v>128</v>
      </c>
      <c r="J10" s="41" t="s">
        <v>135</v>
      </c>
      <c r="K10" s="115"/>
      <c r="L10" s="65">
        <f t="shared" si="0"/>
        <v>4</v>
      </c>
      <c r="M10" s="78" t="s">
        <v>59</v>
      </c>
      <c r="N10" s="83">
        <v>686208</v>
      </c>
      <c r="O10" s="84">
        <v>14</v>
      </c>
      <c r="P10" s="85">
        <v>8</v>
      </c>
      <c r="Q10" s="86">
        <v>7817.32</v>
      </c>
      <c r="R10" s="87">
        <v>764.89</v>
      </c>
      <c r="S10" s="88">
        <v>2672.09</v>
      </c>
      <c r="T10" s="86">
        <v>340.59</v>
      </c>
      <c r="U10" s="88">
        <v>1422.79</v>
      </c>
      <c r="V10" s="86">
        <v>163.62</v>
      </c>
      <c r="W10" s="88">
        <v>3722.44</v>
      </c>
      <c r="X10" s="86">
        <v>260.68</v>
      </c>
      <c r="Y10" s="89">
        <v>1.139</v>
      </c>
    </row>
    <row r="11" spans="1:25" s="128" customFormat="1" ht="14.25" customHeight="1">
      <c r="A11" s="17"/>
      <c r="B11" s="45"/>
      <c r="C11" s="168"/>
      <c r="D11" s="17"/>
      <c r="E11" s="168"/>
      <c r="F11" s="17"/>
      <c r="G11" s="168"/>
      <c r="H11" s="17"/>
      <c r="I11" s="18"/>
      <c r="J11" s="42"/>
      <c r="K11" s="115"/>
      <c r="L11" s="73">
        <f t="shared" si="0"/>
        <v>5</v>
      </c>
      <c r="M11" s="79" t="s">
        <v>60</v>
      </c>
      <c r="N11" s="90">
        <v>1143422</v>
      </c>
      <c r="O11" s="91">
        <v>16</v>
      </c>
      <c r="P11" s="92">
        <v>12</v>
      </c>
      <c r="Q11" s="93">
        <v>703.92</v>
      </c>
      <c r="R11" s="94">
        <v>362.94</v>
      </c>
      <c r="S11" s="95">
        <v>280.79</v>
      </c>
      <c r="T11" s="93">
        <v>279.99</v>
      </c>
      <c r="U11" s="95">
        <v>219.05</v>
      </c>
      <c r="V11" s="93">
        <v>52.37</v>
      </c>
      <c r="W11" s="95">
        <v>204.08</v>
      </c>
      <c r="X11" s="93">
        <v>30.58</v>
      </c>
      <c r="Y11" s="96">
        <v>0.062</v>
      </c>
    </row>
    <row r="12" spans="1:25" s="128" customFormat="1" ht="14.25" customHeight="1">
      <c r="A12" s="173" t="s">
        <v>139</v>
      </c>
      <c r="B12" s="4"/>
      <c r="C12" s="171"/>
      <c r="D12" s="4"/>
      <c r="E12" s="171"/>
      <c r="F12" s="4"/>
      <c r="G12" s="171"/>
      <c r="H12" s="4"/>
      <c r="I12" s="23"/>
      <c r="J12" s="40"/>
      <c r="K12" s="115"/>
      <c r="L12" s="65">
        <f t="shared" si="0"/>
        <v>6</v>
      </c>
      <c r="M12" s="78" t="s">
        <v>61</v>
      </c>
      <c r="N12" s="83">
        <v>665211</v>
      </c>
      <c r="O12" s="84">
        <v>5</v>
      </c>
      <c r="P12" s="85">
        <v>5</v>
      </c>
      <c r="Q12" s="97">
        <v>5105.96</v>
      </c>
      <c r="R12" s="86">
        <v>2181.75</v>
      </c>
      <c r="S12" s="88">
        <v>4372.74</v>
      </c>
      <c r="T12" s="86">
        <v>2172.12</v>
      </c>
      <c r="U12" s="88">
        <v>0.73</v>
      </c>
      <c r="V12" s="86">
        <v>0.73</v>
      </c>
      <c r="W12" s="88">
        <v>732.49</v>
      </c>
      <c r="X12" s="86">
        <v>8.9</v>
      </c>
      <c r="Y12" s="89">
        <v>0.768</v>
      </c>
    </row>
    <row r="13" spans="1:25" s="128" customFormat="1" ht="14.25" customHeight="1">
      <c r="A13" s="164" t="s">
        <v>140</v>
      </c>
      <c r="B13" s="174">
        <v>536</v>
      </c>
      <c r="C13" s="175">
        <v>76451.33</v>
      </c>
      <c r="D13" s="174">
        <v>318</v>
      </c>
      <c r="E13" s="175">
        <v>25338.58</v>
      </c>
      <c r="F13" s="174">
        <v>106</v>
      </c>
      <c r="G13" s="175">
        <v>2696.21</v>
      </c>
      <c r="H13" s="10"/>
      <c r="I13" s="11"/>
      <c r="J13" s="41"/>
      <c r="K13" s="115"/>
      <c r="L13" s="65">
        <f t="shared" si="0"/>
        <v>7</v>
      </c>
      <c r="M13" s="78" t="s">
        <v>62</v>
      </c>
      <c r="N13" s="83">
        <v>1378275</v>
      </c>
      <c r="O13" s="84">
        <v>47</v>
      </c>
      <c r="P13" s="85">
        <v>31</v>
      </c>
      <c r="Q13" s="86">
        <v>4867.41</v>
      </c>
      <c r="R13" s="87">
        <v>1693.42</v>
      </c>
      <c r="S13" s="88">
        <v>2189.97</v>
      </c>
      <c r="T13" s="86">
        <v>1239.16</v>
      </c>
      <c r="U13" s="88">
        <v>1225.89</v>
      </c>
      <c r="V13" s="86">
        <v>204.09</v>
      </c>
      <c r="W13" s="88">
        <v>1451.55</v>
      </c>
      <c r="X13" s="86">
        <v>250.17</v>
      </c>
      <c r="Y13" s="89">
        <v>0.353</v>
      </c>
    </row>
    <row r="14" spans="1:25" s="128" customFormat="1" ht="14.25" customHeight="1">
      <c r="A14" s="170"/>
      <c r="B14" s="45"/>
      <c r="C14" s="168"/>
      <c r="D14" s="17"/>
      <c r="E14" s="168"/>
      <c r="F14" s="17"/>
      <c r="G14" s="168"/>
      <c r="H14" s="17"/>
      <c r="I14" s="18"/>
      <c r="J14" s="42"/>
      <c r="K14" s="115"/>
      <c r="L14" s="65">
        <f t="shared" si="0"/>
        <v>8</v>
      </c>
      <c r="M14" s="78" t="s">
        <v>63</v>
      </c>
      <c r="N14" s="83">
        <v>609569</v>
      </c>
      <c r="O14" s="84">
        <v>34</v>
      </c>
      <c r="P14" s="85">
        <v>15</v>
      </c>
      <c r="Q14" s="86">
        <v>645.21</v>
      </c>
      <c r="R14" s="87">
        <v>82.19</v>
      </c>
      <c r="S14" s="88">
        <v>133.1</v>
      </c>
      <c r="T14" s="86">
        <v>63.23</v>
      </c>
      <c r="U14" s="88">
        <v>69.37</v>
      </c>
      <c r="V14" s="86"/>
      <c r="W14" s="88">
        <v>442.74</v>
      </c>
      <c r="X14" s="86">
        <v>18.96</v>
      </c>
      <c r="Y14" s="89">
        <v>0.106</v>
      </c>
    </row>
    <row r="15" spans="1:25" s="128" customFormat="1" ht="14.25" customHeight="1">
      <c r="A15" s="4"/>
      <c r="B15" s="5"/>
      <c r="C15" s="171"/>
      <c r="D15" s="4"/>
      <c r="E15" s="171"/>
      <c r="F15" s="4"/>
      <c r="G15" s="171"/>
      <c r="H15" s="4"/>
      <c r="I15" s="23"/>
      <c r="J15" s="40"/>
      <c r="K15" s="115"/>
      <c r="L15" s="65">
        <f t="shared" si="0"/>
        <v>9</v>
      </c>
      <c r="M15" s="78" t="s">
        <v>64</v>
      </c>
      <c r="N15" s="83">
        <v>640828</v>
      </c>
      <c r="O15" s="84">
        <v>26</v>
      </c>
      <c r="P15" s="85">
        <v>6</v>
      </c>
      <c r="Q15" s="86">
        <v>4672.26</v>
      </c>
      <c r="R15" s="87">
        <v>481.42</v>
      </c>
      <c r="S15" s="88">
        <v>311.68</v>
      </c>
      <c r="T15" s="86">
        <v>306.42</v>
      </c>
      <c r="U15" s="88">
        <v>1525.86</v>
      </c>
      <c r="V15" s="86">
        <v>175</v>
      </c>
      <c r="W15" s="88">
        <v>2834.72</v>
      </c>
      <c r="X15" s="86"/>
      <c r="Y15" s="89">
        <v>0.729</v>
      </c>
    </row>
    <row r="16" spans="1:25" s="128" customFormat="1" ht="14.25" customHeight="1">
      <c r="A16" s="166" t="s">
        <v>141</v>
      </c>
      <c r="B16" s="10">
        <v>551</v>
      </c>
      <c r="C16" s="165">
        <v>103675.33</v>
      </c>
      <c r="D16" s="10">
        <v>327</v>
      </c>
      <c r="E16" s="165">
        <v>42604.58</v>
      </c>
      <c r="F16" s="10">
        <v>113</v>
      </c>
      <c r="G16" s="165">
        <v>17564.21</v>
      </c>
      <c r="H16" s="10">
        <v>1</v>
      </c>
      <c r="I16" s="24">
        <v>128</v>
      </c>
      <c r="J16" s="41"/>
      <c r="K16" s="115"/>
      <c r="L16" s="65">
        <f t="shared" si="0"/>
        <v>10</v>
      </c>
      <c r="M16" s="78" t="s">
        <v>65</v>
      </c>
      <c r="N16" s="90">
        <v>636316</v>
      </c>
      <c r="O16" s="84">
        <v>26</v>
      </c>
      <c r="P16" s="85">
        <v>17</v>
      </c>
      <c r="Q16" s="93">
        <v>5327.21</v>
      </c>
      <c r="R16" s="86">
        <v>3349.69</v>
      </c>
      <c r="S16" s="88">
        <v>3829</v>
      </c>
      <c r="T16" s="86">
        <v>2814.57</v>
      </c>
      <c r="U16" s="88">
        <v>363.29</v>
      </c>
      <c r="V16" s="86">
        <v>1.8</v>
      </c>
      <c r="W16" s="88">
        <v>1134.92</v>
      </c>
      <c r="X16" s="86">
        <v>533.32</v>
      </c>
      <c r="Y16" s="89">
        <v>0.837</v>
      </c>
    </row>
    <row r="17" spans="1:25" s="128" customFormat="1" ht="14.25" customHeight="1">
      <c r="A17" s="17"/>
      <c r="B17" s="45"/>
      <c r="C17" s="45"/>
      <c r="D17" s="45"/>
      <c r="E17" s="45"/>
      <c r="F17" s="45"/>
      <c r="G17" s="45"/>
      <c r="H17" s="45"/>
      <c r="I17" s="45"/>
      <c r="J17" s="42"/>
      <c r="K17" s="115"/>
      <c r="L17" s="62">
        <f t="shared" si="0"/>
        <v>11</v>
      </c>
      <c r="M17" s="80" t="s">
        <v>66</v>
      </c>
      <c r="N17" s="83">
        <v>376709</v>
      </c>
      <c r="O17" s="98">
        <v>16</v>
      </c>
      <c r="P17" s="99">
        <v>7</v>
      </c>
      <c r="Q17" s="97">
        <v>518.24</v>
      </c>
      <c r="R17" s="100">
        <v>150.87</v>
      </c>
      <c r="S17" s="101">
        <v>0.17</v>
      </c>
      <c r="T17" s="97"/>
      <c r="U17" s="101">
        <v>11.5</v>
      </c>
      <c r="V17" s="97">
        <v>6</v>
      </c>
      <c r="W17" s="101">
        <v>506.57</v>
      </c>
      <c r="X17" s="97">
        <v>144.87</v>
      </c>
      <c r="Y17" s="102">
        <v>0.138</v>
      </c>
    </row>
    <row r="18" spans="1:25" s="128" customFormat="1" ht="14.25" customHeight="1">
      <c r="A18" s="176" t="s">
        <v>232</v>
      </c>
      <c r="B18" s="29"/>
      <c r="C18" s="29"/>
      <c r="D18" s="29"/>
      <c r="E18" s="29"/>
      <c r="F18" s="29"/>
      <c r="G18" s="29"/>
      <c r="H18" s="29"/>
      <c r="I18" s="29"/>
      <c r="J18" s="1"/>
      <c r="K18" s="123"/>
      <c r="L18" s="65">
        <f t="shared" si="0"/>
        <v>12</v>
      </c>
      <c r="M18" s="78" t="s">
        <v>67</v>
      </c>
      <c r="N18" s="83">
        <v>508183</v>
      </c>
      <c r="O18" s="84">
        <v>9</v>
      </c>
      <c r="P18" s="85">
        <v>6</v>
      </c>
      <c r="Q18" s="86">
        <v>1773.75</v>
      </c>
      <c r="R18" s="87">
        <v>291.54</v>
      </c>
      <c r="S18" s="88">
        <v>291.15</v>
      </c>
      <c r="T18" s="86">
        <v>143.63</v>
      </c>
      <c r="U18" s="88">
        <v>912.88</v>
      </c>
      <c r="V18" s="86">
        <v>125.57</v>
      </c>
      <c r="W18" s="88">
        <v>569.72</v>
      </c>
      <c r="X18" s="86">
        <v>22.34</v>
      </c>
      <c r="Y18" s="89">
        <v>0.349</v>
      </c>
    </row>
    <row r="19" spans="1:25" s="128" customFormat="1" ht="14.25" customHeight="1">
      <c r="A19" s="176"/>
      <c r="B19" s="29"/>
      <c r="C19" s="29"/>
      <c r="D19" s="29"/>
      <c r="E19" s="29"/>
      <c r="F19" s="29"/>
      <c r="G19" s="29"/>
      <c r="H19" s="29"/>
      <c r="I19" s="29"/>
      <c r="J19" s="1"/>
      <c r="K19" s="123"/>
      <c r="L19" s="65">
        <f t="shared" si="0"/>
        <v>13</v>
      </c>
      <c r="M19" s="78" t="s">
        <v>68</v>
      </c>
      <c r="N19" s="83">
        <v>210272</v>
      </c>
      <c r="O19" s="84">
        <v>1</v>
      </c>
      <c r="P19" s="85">
        <v>1</v>
      </c>
      <c r="Q19" s="86">
        <v>405.3</v>
      </c>
      <c r="R19" s="87">
        <v>350.23</v>
      </c>
      <c r="S19" s="88"/>
      <c r="T19" s="86"/>
      <c r="U19" s="88">
        <v>380.22</v>
      </c>
      <c r="V19" s="86">
        <v>325.15</v>
      </c>
      <c r="W19" s="88">
        <v>25.08</v>
      </c>
      <c r="X19" s="86">
        <v>25.08</v>
      </c>
      <c r="Y19" s="89">
        <v>0.193</v>
      </c>
    </row>
    <row r="20" spans="1:25" s="128" customFormat="1" ht="14.25" customHeight="1">
      <c r="A20" s="30" t="s">
        <v>223</v>
      </c>
      <c r="B20" s="30"/>
      <c r="C20" s="30"/>
      <c r="D20" s="30"/>
      <c r="E20" s="30"/>
      <c r="F20" s="30"/>
      <c r="G20" s="30"/>
      <c r="H20" s="1"/>
      <c r="I20" s="1"/>
      <c r="J20" s="1"/>
      <c r="K20" s="123"/>
      <c r="L20" s="65">
        <f t="shared" si="0"/>
        <v>14</v>
      </c>
      <c r="M20" s="78" t="s">
        <v>69</v>
      </c>
      <c r="N20" s="83">
        <v>241584</v>
      </c>
      <c r="O20" s="84">
        <v>70</v>
      </c>
      <c r="P20" s="85">
        <v>1</v>
      </c>
      <c r="Q20" s="86">
        <v>11198</v>
      </c>
      <c r="R20" s="87">
        <v>33.5</v>
      </c>
      <c r="S20" s="88">
        <v>645.3</v>
      </c>
      <c r="T20" s="86"/>
      <c r="U20" s="88">
        <v>5356.1</v>
      </c>
      <c r="V20" s="86">
        <v>16.9</v>
      </c>
      <c r="W20" s="88">
        <v>5196.6</v>
      </c>
      <c r="X20" s="86">
        <v>16.6</v>
      </c>
      <c r="Y20" s="89">
        <v>4.635</v>
      </c>
    </row>
    <row r="21" spans="1:25" s="128" customFormat="1" ht="14.25" customHeight="1">
      <c r="A21" s="390" t="s">
        <v>142</v>
      </c>
      <c r="B21" s="390" t="s">
        <v>143</v>
      </c>
      <c r="C21" s="390"/>
      <c r="D21" s="389" t="s">
        <v>272</v>
      </c>
      <c r="E21" s="390" t="s">
        <v>145</v>
      </c>
      <c r="F21" s="389" t="s">
        <v>130</v>
      </c>
      <c r="G21" s="390" t="s">
        <v>146</v>
      </c>
      <c r="H21" s="390"/>
      <c r="I21" s="390"/>
      <c r="J21" s="390" t="s">
        <v>147</v>
      </c>
      <c r="K21" s="116"/>
      <c r="L21" s="73">
        <f t="shared" si="0"/>
        <v>15</v>
      </c>
      <c r="M21" s="79" t="s">
        <v>70</v>
      </c>
      <c r="N21" s="90">
        <v>1078940</v>
      </c>
      <c r="O21" s="91">
        <v>23</v>
      </c>
      <c r="P21" s="92">
        <v>16</v>
      </c>
      <c r="Q21" s="93">
        <v>2008.42</v>
      </c>
      <c r="R21" s="94">
        <v>1204.36</v>
      </c>
      <c r="S21" s="95">
        <v>1049.93</v>
      </c>
      <c r="T21" s="93">
        <v>955.54</v>
      </c>
      <c r="U21" s="95">
        <v>683.23</v>
      </c>
      <c r="V21" s="93">
        <v>96.67</v>
      </c>
      <c r="W21" s="95">
        <v>275.26</v>
      </c>
      <c r="X21" s="93">
        <v>152.15</v>
      </c>
      <c r="Y21" s="96">
        <v>0.186</v>
      </c>
    </row>
    <row r="22" spans="1:25" s="128" customFormat="1" ht="14.25" customHeight="1">
      <c r="A22" s="390"/>
      <c r="B22" s="390"/>
      <c r="C22" s="390"/>
      <c r="D22" s="390"/>
      <c r="E22" s="390"/>
      <c r="F22" s="389"/>
      <c r="G22" s="390"/>
      <c r="H22" s="390"/>
      <c r="I22" s="390"/>
      <c r="J22" s="390"/>
      <c r="K22" s="116"/>
      <c r="L22" s="65">
        <f t="shared" si="0"/>
        <v>16</v>
      </c>
      <c r="M22" s="78" t="s">
        <v>71</v>
      </c>
      <c r="N22" s="83">
        <v>204558</v>
      </c>
      <c r="O22" s="84">
        <v>11</v>
      </c>
      <c r="P22" s="85">
        <v>9</v>
      </c>
      <c r="Q22" s="97">
        <v>623.78</v>
      </c>
      <c r="R22" s="86">
        <v>101.04</v>
      </c>
      <c r="S22" s="88">
        <v>15.99</v>
      </c>
      <c r="T22" s="86">
        <v>9.14</v>
      </c>
      <c r="U22" s="88">
        <v>94.37</v>
      </c>
      <c r="V22" s="86">
        <v>40.49</v>
      </c>
      <c r="W22" s="88">
        <v>513.42</v>
      </c>
      <c r="X22" s="86">
        <v>51.41</v>
      </c>
      <c r="Y22" s="89">
        <v>0.305</v>
      </c>
    </row>
    <row r="23" spans="1:25" s="128" customFormat="1" ht="14.25" customHeight="1">
      <c r="A23" s="46" t="s">
        <v>107</v>
      </c>
      <c r="B23" s="392" t="s">
        <v>129</v>
      </c>
      <c r="C23" s="392"/>
      <c r="D23" s="388">
        <v>1895</v>
      </c>
      <c r="E23" s="429" t="s">
        <v>148</v>
      </c>
      <c r="F23" s="425">
        <v>29255</v>
      </c>
      <c r="G23" s="392" t="s">
        <v>0</v>
      </c>
      <c r="H23" s="392"/>
      <c r="I23" s="392"/>
      <c r="J23" s="429" t="s">
        <v>1</v>
      </c>
      <c r="K23" s="117"/>
      <c r="L23" s="65">
        <f t="shared" si="0"/>
        <v>17</v>
      </c>
      <c r="M23" s="78" t="s">
        <v>72</v>
      </c>
      <c r="N23" s="83">
        <v>418547</v>
      </c>
      <c r="O23" s="84">
        <v>7</v>
      </c>
      <c r="P23" s="85">
        <v>4</v>
      </c>
      <c r="Q23" s="86">
        <v>1050.5</v>
      </c>
      <c r="R23" s="87">
        <v>938</v>
      </c>
      <c r="S23" s="88">
        <v>811.5</v>
      </c>
      <c r="T23" s="86">
        <v>811.5</v>
      </c>
      <c r="U23" s="88">
        <v>201.2</v>
      </c>
      <c r="V23" s="86">
        <v>91.7</v>
      </c>
      <c r="W23" s="88">
        <v>37.8</v>
      </c>
      <c r="X23" s="86">
        <v>34.8</v>
      </c>
      <c r="Y23" s="89">
        <v>0.251</v>
      </c>
    </row>
    <row r="24" spans="1:25" s="128" customFormat="1" ht="14.25" customHeight="1">
      <c r="A24" s="47" t="s">
        <v>2</v>
      </c>
      <c r="B24" s="392"/>
      <c r="C24" s="392"/>
      <c r="D24" s="388"/>
      <c r="E24" s="428"/>
      <c r="F24" s="392"/>
      <c r="G24" s="392"/>
      <c r="H24" s="392"/>
      <c r="I24" s="392"/>
      <c r="J24" s="429"/>
      <c r="K24" s="117"/>
      <c r="L24" s="65">
        <f t="shared" si="0"/>
        <v>18</v>
      </c>
      <c r="M24" s="78" t="s">
        <v>73</v>
      </c>
      <c r="N24" s="83">
        <v>418927</v>
      </c>
      <c r="O24" s="84">
        <v>2</v>
      </c>
      <c r="P24" s="85">
        <v>2</v>
      </c>
      <c r="Q24" s="86">
        <v>273.12</v>
      </c>
      <c r="R24" s="87">
        <v>169.92</v>
      </c>
      <c r="S24" s="88">
        <v>162.12</v>
      </c>
      <c r="T24" s="86">
        <v>162.12</v>
      </c>
      <c r="U24" s="88"/>
      <c r="V24" s="86"/>
      <c r="W24" s="88">
        <v>111</v>
      </c>
      <c r="X24" s="86">
        <v>7.8</v>
      </c>
      <c r="Y24" s="89">
        <v>0.065</v>
      </c>
    </row>
    <row r="25" spans="1:25" s="128" customFormat="1" ht="14.25" customHeight="1">
      <c r="A25" s="46" t="s">
        <v>108</v>
      </c>
      <c r="B25" s="424" t="s">
        <v>3</v>
      </c>
      <c r="C25" s="424"/>
      <c r="D25" s="388">
        <v>1035</v>
      </c>
      <c r="E25" s="428" t="s">
        <v>109</v>
      </c>
      <c r="F25" s="425">
        <v>28487</v>
      </c>
      <c r="G25" s="392" t="s">
        <v>4</v>
      </c>
      <c r="H25" s="392"/>
      <c r="I25" s="392"/>
      <c r="J25" s="429" t="s">
        <v>110</v>
      </c>
      <c r="K25" s="117"/>
      <c r="L25" s="65">
        <f t="shared" si="0"/>
        <v>19</v>
      </c>
      <c r="M25" s="78" t="s">
        <v>74</v>
      </c>
      <c r="N25" s="83">
        <v>420117</v>
      </c>
      <c r="O25" s="84">
        <v>13</v>
      </c>
      <c r="P25" s="85">
        <v>0</v>
      </c>
      <c r="Q25" s="86">
        <v>2144.33</v>
      </c>
      <c r="R25" s="87">
        <v>0</v>
      </c>
      <c r="S25" s="88">
        <v>3.23</v>
      </c>
      <c r="T25" s="86"/>
      <c r="U25" s="88">
        <v>2071.06</v>
      </c>
      <c r="V25" s="86"/>
      <c r="W25" s="88">
        <v>70.04</v>
      </c>
      <c r="X25" s="86"/>
      <c r="Y25" s="89">
        <v>0.51</v>
      </c>
    </row>
    <row r="26" spans="1:25" s="128" customFormat="1" ht="14.25" customHeight="1">
      <c r="A26" s="47" t="s">
        <v>5</v>
      </c>
      <c r="B26" s="424"/>
      <c r="C26" s="424"/>
      <c r="D26" s="388"/>
      <c r="E26" s="428"/>
      <c r="F26" s="392"/>
      <c r="G26" s="392"/>
      <c r="H26" s="392"/>
      <c r="I26" s="392"/>
      <c r="J26" s="429"/>
      <c r="K26" s="117"/>
      <c r="L26" s="65">
        <f t="shared" si="0"/>
        <v>20</v>
      </c>
      <c r="M26" s="78" t="s">
        <v>75</v>
      </c>
      <c r="N26" s="83">
        <v>1310495</v>
      </c>
      <c r="O26" s="84">
        <v>8</v>
      </c>
      <c r="P26" s="85">
        <v>8</v>
      </c>
      <c r="Q26" s="86">
        <v>790.42</v>
      </c>
      <c r="R26" s="86">
        <v>755.22</v>
      </c>
      <c r="S26" s="88">
        <v>713.56</v>
      </c>
      <c r="T26" s="86">
        <v>713.56</v>
      </c>
      <c r="U26" s="88">
        <v>50.13</v>
      </c>
      <c r="V26" s="86">
        <v>34.9</v>
      </c>
      <c r="W26" s="88">
        <v>26.73</v>
      </c>
      <c r="X26" s="86">
        <v>6.76</v>
      </c>
      <c r="Y26" s="89">
        <v>0.06</v>
      </c>
    </row>
    <row r="27" spans="1:25" ht="14.25" customHeight="1">
      <c r="A27" s="46" t="s">
        <v>234</v>
      </c>
      <c r="B27" s="424" t="s">
        <v>6</v>
      </c>
      <c r="C27" s="424"/>
      <c r="D27" s="388">
        <v>367</v>
      </c>
      <c r="E27" s="428" t="s">
        <v>111</v>
      </c>
      <c r="F27" s="425">
        <v>27531</v>
      </c>
      <c r="G27" s="392" t="s">
        <v>7</v>
      </c>
      <c r="H27" s="392"/>
      <c r="I27" s="392"/>
      <c r="J27" s="429" t="s">
        <v>8</v>
      </c>
      <c r="K27" s="117"/>
      <c r="L27" s="62">
        <f t="shared" si="0"/>
        <v>21</v>
      </c>
      <c r="M27" s="80" t="s">
        <v>76</v>
      </c>
      <c r="N27" s="177">
        <v>976820</v>
      </c>
      <c r="O27" s="98">
        <v>16</v>
      </c>
      <c r="P27" s="99">
        <v>15</v>
      </c>
      <c r="Q27" s="97">
        <v>2956.87</v>
      </c>
      <c r="R27" s="100">
        <v>1918.56</v>
      </c>
      <c r="S27" s="101">
        <v>1760.56</v>
      </c>
      <c r="T27" s="97">
        <v>1578.68</v>
      </c>
      <c r="U27" s="98">
        <v>21.95</v>
      </c>
      <c r="V27" s="97">
        <v>4.92</v>
      </c>
      <c r="W27" s="101">
        <v>1174.36</v>
      </c>
      <c r="X27" s="97">
        <v>334.96</v>
      </c>
      <c r="Y27" s="102">
        <v>0.303</v>
      </c>
    </row>
    <row r="28" spans="1:25" ht="14.25" customHeight="1">
      <c r="A28" s="47" t="s">
        <v>9</v>
      </c>
      <c r="B28" s="424"/>
      <c r="C28" s="424"/>
      <c r="D28" s="388"/>
      <c r="E28" s="428"/>
      <c r="F28" s="392"/>
      <c r="G28" s="392"/>
      <c r="H28" s="392"/>
      <c r="I28" s="392"/>
      <c r="J28" s="429"/>
      <c r="K28" s="117"/>
      <c r="L28" s="65">
        <f t="shared" si="0"/>
        <v>22</v>
      </c>
      <c r="M28" s="78" t="s">
        <v>77</v>
      </c>
      <c r="N28" s="83">
        <v>732915</v>
      </c>
      <c r="O28" s="84">
        <v>7</v>
      </c>
      <c r="P28" s="85">
        <v>7</v>
      </c>
      <c r="Q28" s="86">
        <v>5185.52</v>
      </c>
      <c r="R28" s="87">
        <v>1983.4</v>
      </c>
      <c r="S28" s="88">
        <v>1465</v>
      </c>
      <c r="T28" s="86">
        <v>982</v>
      </c>
      <c r="U28" s="88">
        <v>1058.58</v>
      </c>
      <c r="V28" s="86">
        <v>712.95</v>
      </c>
      <c r="W28" s="88">
        <v>2661.94</v>
      </c>
      <c r="X28" s="86">
        <v>288.45</v>
      </c>
      <c r="Y28" s="89">
        <v>0.708</v>
      </c>
    </row>
    <row r="29" spans="1:25" ht="14.25" customHeight="1">
      <c r="A29" s="46" t="s">
        <v>112</v>
      </c>
      <c r="B29" s="392" t="s">
        <v>224</v>
      </c>
      <c r="C29" s="424"/>
      <c r="D29" s="388">
        <v>1115</v>
      </c>
      <c r="E29" s="428" t="s">
        <v>113</v>
      </c>
      <c r="F29" s="425">
        <v>27841</v>
      </c>
      <c r="G29" s="392" t="s">
        <v>10</v>
      </c>
      <c r="H29" s="392"/>
      <c r="I29" s="392"/>
      <c r="J29" s="429" t="s">
        <v>1</v>
      </c>
      <c r="K29" s="117"/>
      <c r="L29" s="65">
        <f t="shared" si="0"/>
        <v>23</v>
      </c>
      <c r="M29" s="78" t="s">
        <v>78</v>
      </c>
      <c r="N29" s="83">
        <v>511514</v>
      </c>
      <c r="O29" s="84">
        <v>13</v>
      </c>
      <c r="P29" s="85">
        <v>13</v>
      </c>
      <c r="Q29" s="86">
        <v>261.08</v>
      </c>
      <c r="R29" s="87">
        <v>92.42</v>
      </c>
      <c r="S29" s="88"/>
      <c r="T29" s="86"/>
      <c r="U29" s="88">
        <v>187.21</v>
      </c>
      <c r="V29" s="86">
        <v>70.72</v>
      </c>
      <c r="W29" s="88">
        <v>73.87</v>
      </c>
      <c r="X29" s="86">
        <v>21.7</v>
      </c>
      <c r="Y29" s="89">
        <v>0.051</v>
      </c>
    </row>
    <row r="30" spans="1:25" ht="14.25" customHeight="1">
      <c r="A30" s="47" t="s">
        <v>11</v>
      </c>
      <c r="B30" s="424"/>
      <c r="C30" s="424"/>
      <c r="D30" s="388"/>
      <c r="E30" s="428"/>
      <c r="F30" s="392"/>
      <c r="G30" s="392"/>
      <c r="H30" s="392"/>
      <c r="I30" s="392"/>
      <c r="J30" s="429"/>
      <c r="K30" s="117"/>
      <c r="L30" s="65">
        <f t="shared" si="0"/>
        <v>24</v>
      </c>
      <c r="M30" s="78" t="s">
        <v>79</v>
      </c>
      <c r="N30" s="83">
        <v>576115</v>
      </c>
      <c r="O30" s="84">
        <v>4</v>
      </c>
      <c r="P30" s="85">
        <v>3</v>
      </c>
      <c r="Q30" s="86">
        <v>458.6</v>
      </c>
      <c r="R30" s="87">
        <v>238.2</v>
      </c>
      <c r="S30" s="88">
        <v>11.3</v>
      </c>
      <c r="T30" s="86">
        <v>8.2</v>
      </c>
      <c r="U30" s="88">
        <v>350.3</v>
      </c>
      <c r="V30" s="86">
        <v>228.8</v>
      </c>
      <c r="W30" s="88">
        <v>97</v>
      </c>
      <c r="X30" s="86">
        <v>1.2</v>
      </c>
      <c r="Y30" s="89">
        <v>0.08</v>
      </c>
    </row>
    <row r="31" spans="1:25" ht="15" customHeight="1">
      <c r="A31" s="40"/>
      <c r="B31" s="392" t="s">
        <v>235</v>
      </c>
      <c r="C31" s="424"/>
      <c r="D31" s="395">
        <v>1219</v>
      </c>
      <c r="E31" s="424" t="s">
        <v>105</v>
      </c>
      <c r="F31" s="425">
        <v>27531</v>
      </c>
      <c r="G31" s="392" t="s">
        <v>12</v>
      </c>
      <c r="H31" s="392"/>
      <c r="I31" s="392"/>
      <c r="J31" s="392" t="s">
        <v>110</v>
      </c>
      <c r="K31" s="118"/>
      <c r="L31" s="73">
        <f t="shared" si="0"/>
        <v>25</v>
      </c>
      <c r="M31" s="79" t="s">
        <v>80</v>
      </c>
      <c r="N31" s="90">
        <v>379426</v>
      </c>
      <c r="O31" s="91">
        <v>0</v>
      </c>
      <c r="P31" s="92">
        <v>0</v>
      </c>
      <c r="Q31" s="93">
        <v>0</v>
      </c>
      <c r="R31" s="94">
        <v>0</v>
      </c>
      <c r="S31" s="95"/>
      <c r="T31" s="93"/>
      <c r="U31" s="95"/>
      <c r="V31" s="93"/>
      <c r="W31" s="95"/>
      <c r="X31" s="93"/>
      <c r="Y31" s="96">
        <v>0</v>
      </c>
    </row>
    <row r="32" spans="1:25" ht="14.25" customHeight="1">
      <c r="A32" s="48" t="s">
        <v>114</v>
      </c>
      <c r="B32" s="424"/>
      <c r="C32" s="424"/>
      <c r="D32" s="395"/>
      <c r="E32" s="424"/>
      <c r="F32" s="392"/>
      <c r="G32" s="392"/>
      <c r="H32" s="392"/>
      <c r="I32" s="392"/>
      <c r="J32" s="392"/>
      <c r="K32" s="118"/>
      <c r="L32" s="65">
        <f t="shared" si="0"/>
        <v>26</v>
      </c>
      <c r="M32" s="78" t="s">
        <v>81</v>
      </c>
      <c r="N32" s="83">
        <v>461300</v>
      </c>
      <c r="O32" s="84">
        <v>2</v>
      </c>
      <c r="P32" s="85">
        <v>2</v>
      </c>
      <c r="Q32" s="97">
        <v>221.87</v>
      </c>
      <c r="R32" s="86">
        <v>102.75</v>
      </c>
      <c r="S32" s="88"/>
      <c r="T32" s="86"/>
      <c r="U32" s="88">
        <v>163.92</v>
      </c>
      <c r="V32" s="86">
        <v>102.75</v>
      </c>
      <c r="W32" s="88">
        <v>57.95</v>
      </c>
      <c r="X32" s="86"/>
      <c r="Y32" s="89">
        <v>0.048</v>
      </c>
    </row>
    <row r="33" spans="1:25" ht="14.25" customHeight="1">
      <c r="A33" s="49" t="s">
        <v>13</v>
      </c>
      <c r="B33" s="424"/>
      <c r="C33" s="424"/>
      <c r="D33" s="395"/>
      <c r="E33" s="424"/>
      <c r="F33" s="392"/>
      <c r="G33" s="392"/>
      <c r="H33" s="392"/>
      <c r="I33" s="392"/>
      <c r="J33" s="392"/>
      <c r="K33" s="118"/>
      <c r="L33" s="65">
        <f t="shared" si="0"/>
        <v>27</v>
      </c>
      <c r="M33" s="78" t="s">
        <v>82</v>
      </c>
      <c r="N33" s="83">
        <v>189683</v>
      </c>
      <c r="O33" s="84">
        <v>5</v>
      </c>
      <c r="P33" s="85">
        <v>5</v>
      </c>
      <c r="Q33" s="86">
        <v>38.33</v>
      </c>
      <c r="R33" s="87">
        <v>29.9</v>
      </c>
      <c r="S33" s="88">
        <v>0.15</v>
      </c>
      <c r="T33" s="86"/>
      <c r="U33" s="88"/>
      <c r="V33" s="86"/>
      <c r="W33" s="88">
        <v>38.18</v>
      </c>
      <c r="X33" s="86">
        <v>29.9</v>
      </c>
      <c r="Y33" s="89">
        <v>0.02</v>
      </c>
    </row>
    <row r="34" spans="1:26" ht="14.25" customHeight="1">
      <c r="A34" s="130"/>
      <c r="B34" s="424"/>
      <c r="C34" s="424"/>
      <c r="D34" s="395"/>
      <c r="E34" s="424"/>
      <c r="F34" s="392"/>
      <c r="G34" s="392"/>
      <c r="H34" s="392"/>
      <c r="I34" s="392"/>
      <c r="J34" s="392"/>
      <c r="K34" s="118"/>
      <c r="L34" s="65">
        <f t="shared" si="0"/>
        <v>28</v>
      </c>
      <c r="M34" s="78" t="s">
        <v>83</v>
      </c>
      <c r="N34" s="83">
        <v>839547</v>
      </c>
      <c r="O34" s="84">
        <v>16</v>
      </c>
      <c r="P34" s="85">
        <v>0</v>
      </c>
      <c r="Q34" s="86">
        <v>398.3</v>
      </c>
      <c r="R34" s="87">
        <v>0</v>
      </c>
      <c r="S34" s="88">
        <v>40</v>
      </c>
      <c r="T34" s="86"/>
      <c r="U34" s="88"/>
      <c r="V34" s="86"/>
      <c r="W34" s="88">
        <v>358.3</v>
      </c>
      <c r="X34" s="86"/>
      <c r="Y34" s="89">
        <v>0.047</v>
      </c>
      <c r="Z34" s="128"/>
    </row>
    <row r="35" spans="1:26" ht="14.25" customHeight="1">
      <c r="A35" s="50" t="s">
        <v>14</v>
      </c>
      <c r="B35" s="422" t="s">
        <v>15</v>
      </c>
      <c r="C35" s="422"/>
      <c r="D35" s="51">
        <v>5631</v>
      </c>
      <c r="E35" s="52"/>
      <c r="F35" s="52"/>
      <c r="G35" s="53"/>
      <c r="H35" s="54"/>
      <c r="I35" s="55"/>
      <c r="J35" s="52"/>
      <c r="K35" s="119"/>
      <c r="L35" s="65">
        <f t="shared" si="0"/>
        <v>29</v>
      </c>
      <c r="M35" s="78" t="s">
        <v>84</v>
      </c>
      <c r="N35" s="83">
        <v>369109</v>
      </c>
      <c r="O35" s="84">
        <v>1</v>
      </c>
      <c r="P35" s="85">
        <v>1</v>
      </c>
      <c r="Q35" s="86">
        <v>92.1</v>
      </c>
      <c r="R35" s="87">
        <v>92.1</v>
      </c>
      <c r="S35" s="88"/>
      <c r="T35" s="86"/>
      <c r="U35" s="88">
        <v>88.46</v>
      </c>
      <c r="V35" s="86">
        <v>88.46</v>
      </c>
      <c r="W35" s="88">
        <v>3.64</v>
      </c>
      <c r="X35" s="86">
        <v>3.64</v>
      </c>
      <c r="Y35" s="89">
        <v>0.025</v>
      </c>
      <c r="Z35" s="128"/>
    </row>
    <row r="36" spans="1:26" ht="14.25" customHeight="1">
      <c r="A36" s="111"/>
      <c r="B36" s="111"/>
      <c r="C36" s="111"/>
      <c r="D36" s="112"/>
      <c r="E36" s="110"/>
      <c r="F36" s="110"/>
      <c r="G36" s="110"/>
      <c r="H36" s="110"/>
      <c r="I36" s="110"/>
      <c r="J36" s="110"/>
      <c r="K36" s="110"/>
      <c r="L36" s="65">
        <f t="shared" si="0"/>
        <v>30</v>
      </c>
      <c r="M36" s="78" t="s">
        <v>85</v>
      </c>
      <c r="N36" s="90">
        <v>472612</v>
      </c>
      <c r="O36" s="84">
        <v>7</v>
      </c>
      <c r="P36" s="85">
        <v>7</v>
      </c>
      <c r="Q36" s="93">
        <v>329.39</v>
      </c>
      <c r="R36" s="86">
        <v>297.47</v>
      </c>
      <c r="S36" s="88">
        <v>314.71</v>
      </c>
      <c r="T36" s="86">
        <v>282.79</v>
      </c>
      <c r="U36" s="88">
        <v>0.59</v>
      </c>
      <c r="V36" s="86">
        <v>0.59</v>
      </c>
      <c r="W36" s="88">
        <v>14.09</v>
      </c>
      <c r="X36" s="86">
        <v>14.09</v>
      </c>
      <c r="Y36" s="89">
        <v>0.07</v>
      </c>
      <c r="Z36" s="128"/>
    </row>
    <row r="37" spans="1:26" ht="14.25" customHeight="1">
      <c r="A37" s="111"/>
      <c r="B37" s="111"/>
      <c r="C37" s="111"/>
      <c r="D37" s="112"/>
      <c r="E37" s="110"/>
      <c r="F37" s="110"/>
      <c r="G37" s="110"/>
      <c r="H37" s="110"/>
      <c r="I37" s="110"/>
      <c r="J37" s="110"/>
      <c r="K37" s="110"/>
      <c r="L37" s="62">
        <f t="shared" si="0"/>
        <v>31</v>
      </c>
      <c r="M37" s="80" t="s">
        <v>86</v>
      </c>
      <c r="N37" s="83">
        <v>350726</v>
      </c>
      <c r="O37" s="98">
        <v>15</v>
      </c>
      <c r="P37" s="99">
        <v>15</v>
      </c>
      <c r="Q37" s="97">
        <v>153.7</v>
      </c>
      <c r="R37" s="100">
        <v>102.15</v>
      </c>
      <c r="S37" s="101">
        <v>20.4</v>
      </c>
      <c r="T37" s="97">
        <v>18.8</v>
      </c>
      <c r="U37" s="101">
        <v>29.2</v>
      </c>
      <c r="V37" s="97">
        <v>19.55</v>
      </c>
      <c r="W37" s="101">
        <v>104.1</v>
      </c>
      <c r="X37" s="97">
        <v>63.8</v>
      </c>
      <c r="Y37" s="102">
        <v>0.044</v>
      </c>
      <c r="Z37" s="128"/>
    </row>
    <row r="38" spans="1:26" ht="14.25" customHeight="1">
      <c r="A38" s="111"/>
      <c r="B38" s="111"/>
      <c r="C38" s="111"/>
      <c r="D38" s="112"/>
      <c r="E38" s="110"/>
      <c r="F38" s="110"/>
      <c r="G38" s="110"/>
      <c r="H38" s="110"/>
      <c r="I38" s="110"/>
      <c r="J38" s="110"/>
      <c r="K38" s="110"/>
      <c r="L38" s="65">
        <f t="shared" si="0"/>
        <v>32</v>
      </c>
      <c r="M38" s="78" t="s">
        <v>87</v>
      </c>
      <c r="N38" s="83">
        <v>670757</v>
      </c>
      <c r="O38" s="84">
        <v>6</v>
      </c>
      <c r="P38" s="85">
        <v>6</v>
      </c>
      <c r="Q38" s="86">
        <v>178.74</v>
      </c>
      <c r="R38" s="87">
        <v>109.3</v>
      </c>
      <c r="S38" s="88">
        <v>4.4</v>
      </c>
      <c r="T38" s="86">
        <v>4.4</v>
      </c>
      <c r="U38" s="88">
        <v>75.62</v>
      </c>
      <c r="V38" s="86">
        <v>47.53</v>
      </c>
      <c r="W38" s="88">
        <v>98.72</v>
      </c>
      <c r="X38" s="86">
        <v>57.37</v>
      </c>
      <c r="Y38" s="89">
        <v>0.027</v>
      </c>
      <c r="Z38" s="128"/>
    </row>
    <row r="39" spans="1:26" ht="14.25" customHeight="1">
      <c r="A39" s="111"/>
      <c r="B39" s="111"/>
      <c r="C39" s="111"/>
      <c r="D39" s="112"/>
      <c r="E39" s="110"/>
      <c r="F39" s="110"/>
      <c r="G39" s="110"/>
      <c r="H39" s="110"/>
      <c r="I39" s="110"/>
      <c r="J39" s="110"/>
      <c r="K39" s="110"/>
      <c r="L39" s="65">
        <f t="shared" si="0"/>
        <v>33</v>
      </c>
      <c r="M39" s="78" t="s">
        <v>88</v>
      </c>
      <c r="N39" s="83">
        <v>700937</v>
      </c>
      <c r="O39" s="84">
        <v>3</v>
      </c>
      <c r="P39" s="85">
        <v>2</v>
      </c>
      <c r="Q39" s="86">
        <v>101.33</v>
      </c>
      <c r="R39" s="87">
        <v>38.49</v>
      </c>
      <c r="S39" s="88">
        <v>3.2</v>
      </c>
      <c r="T39" s="86">
        <v>2.81</v>
      </c>
      <c r="U39" s="88">
        <v>94.5</v>
      </c>
      <c r="V39" s="86">
        <v>35.68</v>
      </c>
      <c r="W39" s="88">
        <v>3.63</v>
      </c>
      <c r="X39" s="86"/>
      <c r="Y39" s="89">
        <v>0.014</v>
      </c>
      <c r="Z39" s="128"/>
    </row>
    <row r="40" spans="11:26" ht="14.25" customHeight="1">
      <c r="K40" s="123"/>
      <c r="L40" s="65">
        <f t="shared" si="0"/>
        <v>34</v>
      </c>
      <c r="M40" s="78" t="s">
        <v>89</v>
      </c>
      <c r="N40" s="83">
        <v>847852</v>
      </c>
      <c r="O40" s="84">
        <v>27</v>
      </c>
      <c r="P40" s="85">
        <v>26</v>
      </c>
      <c r="Q40" s="86">
        <v>2054.12</v>
      </c>
      <c r="R40" s="87">
        <v>1248.39</v>
      </c>
      <c r="S40" s="88">
        <v>316.02</v>
      </c>
      <c r="T40" s="86">
        <v>284.09</v>
      </c>
      <c r="U40" s="88">
        <v>207.73</v>
      </c>
      <c r="V40" s="86">
        <v>144.63</v>
      </c>
      <c r="W40" s="88">
        <v>1530.37</v>
      </c>
      <c r="X40" s="86">
        <v>819.67</v>
      </c>
      <c r="Y40" s="89">
        <v>0.242</v>
      </c>
      <c r="Z40" s="128"/>
    </row>
    <row r="41" spans="1:25" ht="14.25" customHeight="1">
      <c r="A41" s="30" t="s">
        <v>115</v>
      </c>
      <c r="B41" s="30"/>
      <c r="C41" s="30"/>
      <c r="D41" s="30"/>
      <c r="E41" s="30"/>
      <c r="F41" s="30"/>
      <c r="G41" s="30"/>
      <c r="K41" s="123"/>
      <c r="L41" s="73">
        <f t="shared" si="0"/>
        <v>35</v>
      </c>
      <c r="M41" s="79" t="s">
        <v>90</v>
      </c>
      <c r="N41" s="90">
        <v>611222</v>
      </c>
      <c r="O41" s="91">
        <v>0</v>
      </c>
      <c r="P41" s="92">
        <v>0</v>
      </c>
      <c r="Q41" s="93">
        <v>0</v>
      </c>
      <c r="R41" s="94">
        <v>0</v>
      </c>
      <c r="S41" s="91"/>
      <c r="T41" s="93"/>
      <c r="U41" s="95"/>
      <c r="V41" s="93"/>
      <c r="W41" s="95"/>
      <c r="X41" s="93"/>
      <c r="Y41" s="96">
        <v>0</v>
      </c>
    </row>
    <row r="42" spans="1:25" ht="14.25" customHeight="1">
      <c r="A42" s="389" t="s">
        <v>142</v>
      </c>
      <c r="B42" s="389" t="s">
        <v>143</v>
      </c>
      <c r="C42" s="389"/>
      <c r="D42" s="389" t="s">
        <v>144</v>
      </c>
      <c r="E42" s="389" t="s">
        <v>145</v>
      </c>
      <c r="F42" s="389" t="s">
        <v>130</v>
      </c>
      <c r="G42" s="389" t="s">
        <v>146</v>
      </c>
      <c r="H42" s="389"/>
      <c r="I42" s="389" t="s">
        <v>147</v>
      </c>
      <c r="J42" s="389"/>
      <c r="K42" s="120"/>
      <c r="L42" s="62">
        <f t="shared" si="0"/>
        <v>36</v>
      </c>
      <c r="M42" s="80" t="s">
        <v>91</v>
      </c>
      <c r="N42" s="177">
        <v>414569</v>
      </c>
      <c r="O42" s="98">
        <v>2</v>
      </c>
      <c r="P42" s="99">
        <v>2</v>
      </c>
      <c r="Q42" s="97">
        <v>39</v>
      </c>
      <c r="R42" s="97">
        <v>22.5</v>
      </c>
      <c r="S42" s="101">
        <v>2</v>
      </c>
      <c r="T42" s="97">
        <v>2</v>
      </c>
      <c r="U42" s="101"/>
      <c r="V42" s="97"/>
      <c r="W42" s="101">
        <v>37</v>
      </c>
      <c r="X42" s="97">
        <v>20.5</v>
      </c>
      <c r="Y42" s="102">
        <v>0.009</v>
      </c>
    </row>
    <row r="43" spans="1:25" ht="14.25" customHeight="1">
      <c r="A43" s="389"/>
      <c r="B43" s="389"/>
      <c r="C43" s="389"/>
      <c r="D43" s="389"/>
      <c r="E43" s="389"/>
      <c r="F43" s="389"/>
      <c r="G43" s="389"/>
      <c r="H43" s="389"/>
      <c r="I43" s="389"/>
      <c r="J43" s="389"/>
      <c r="K43" s="120"/>
      <c r="L43" s="65">
        <f t="shared" si="0"/>
        <v>37</v>
      </c>
      <c r="M43" s="78" t="s">
        <v>92</v>
      </c>
      <c r="N43" s="83">
        <v>186225</v>
      </c>
      <c r="O43" s="84">
        <v>4</v>
      </c>
      <c r="P43" s="85">
        <v>4</v>
      </c>
      <c r="Q43" s="86">
        <v>88.02</v>
      </c>
      <c r="R43" s="87">
        <v>83.53</v>
      </c>
      <c r="S43" s="88"/>
      <c r="T43" s="86"/>
      <c r="U43" s="88">
        <v>0.56</v>
      </c>
      <c r="V43" s="86">
        <v>0.05</v>
      </c>
      <c r="W43" s="88">
        <v>87.46</v>
      </c>
      <c r="X43" s="86">
        <v>83.48</v>
      </c>
      <c r="Y43" s="89">
        <v>0.047</v>
      </c>
    </row>
    <row r="44" spans="1:25" ht="14.25" customHeight="1">
      <c r="A44" s="56" t="s">
        <v>116</v>
      </c>
      <c r="B44" s="424" t="s">
        <v>16</v>
      </c>
      <c r="C44" s="424"/>
      <c r="D44" s="395">
        <v>674</v>
      </c>
      <c r="E44" s="389" t="s">
        <v>17</v>
      </c>
      <c r="F44" s="425">
        <v>28487</v>
      </c>
      <c r="G44" s="392" t="s">
        <v>18</v>
      </c>
      <c r="H44" s="392"/>
      <c r="I44" s="392" t="s">
        <v>19</v>
      </c>
      <c r="J44" s="392"/>
      <c r="K44" s="118"/>
      <c r="L44" s="65">
        <f t="shared" si="0"/>
        <v>38</v>
      </c>
      <c r="M44" s="78" t="s">
        <v>93</v>
      </c>
      <c r="N44" s="83">
        <v>567738</v>
      </c>
      <c r="O44" s="84">
        <v>2</v>
      </c>
      <c r="P44" s="85">
        <v>2</v>
      </c>
      <c r="Q44" s="86">
        <v>1914.37</v>
      </c>
      <c r="R44" s="87">
        <v>453.03</v>
      </c>
      <c r="S44" s="88">
        <v>211.34</v>
      </c>
      <c r="T44" s="86">
        <v>50.74</v>
      </c>
      <c r="U44" s="88">
        <v>652.93</v>
      </c>
      <c r="V44" s="86">
        <v>126.45</v>
      </c>
      <c r="W44" s="88">
        <v>1050.1</v>
      </c>
      <c r="X44" s="86">
        <v>275.84</v>
      </c>
      <c r="Y44" s="89">
        <v>0.337</v>
      </c>
    </row>
    <row r="45" spans="1:25" ht="14.25" customHeight="1">
      <c r="A45" s="57" t="s">
        <v>20</v>
      </c>
      <c r="B45" s="424"/>
      <c r="C45" s="424"/>
      <c r="D45" s="403"/>
      <c r="E45" s="389"/>
      <c r="F45" s="392"/>
      <c r="G45" s="392"/>
      <c r="H45" s="392"/>
      <c r="I45" s="392"/>
      <c r="J45" s="392"/>
      <c r="K45" s="118"/>
      <c r="L45" s="65">
        <f t="shared" si="0"/>
        <v>39</v>
      </c>
      <c r="M45" s="78" t="s">
        <v>94</v>
      </c>
      <c r="N45" s="83">
        <v>710501</v>
      </c>
      <c r="O45" s="84">
        <v>1</v>
      </c>
      <c r="P45" s="85">
        <v>1</v>
      </c>
      <c r="Q45" s="86">
        <v>4.7</v>
      </c>
      <c r="R45" s="87">
        <v>4.7</v>
      </c>
      <c r="S45" s="88"/>
      <c r="T45" s="86"/>
      <c r="U45" s="88"/>
      <c r="V45" s="86"/>
      <c r="W45" s="88">
        <v>4.7</v>
      </c>
      <c r="X45" s="86">
        <v>4.7</v>
      </c>
      <c r="Y45" s="89">
        <v>0.001</v>
      </c>
    </row>
    <row r="46" spans="1:25" ht="14.25" customHeight="1">
      <c r="A46" s="46" t="s">
        <v>117</v>
      </c>
      <c r="B46" s="392" t="s">
        <v>21</v>
      </c>
      <c r="C46" s="392"/>
      <c r="D46" s="395">
        <v>14043</v>
      </c>
      <c r="E46" s="390" t="s">
        <v>118</v>
      </c>
      <c r="F46" s="425">
        <v>33795</v>
      </c>
      <c r="G46" s="392" t="s">
        <v>22</v>
      </c>
      <c r="H46" s="392"/>
      <c r="I46" s="392" t="s">
        <v>23</v>
      </c>
      <c r="J46" s="392"/>
      <c r="K46" s="118"/>
      <c r="L46" s="65">
        <f t="shared" si="0"/>
        <v>40</v>
      </c>
      <c r="M46" s="78" t="s">
        <v>95</v>
      </c>
      <c r="N46" s="90">
        <v>484407</v>
      </c>
      <c r="O46" s="84">
        <v>4</v>
      </c>
      <c r="P46" s="85">
        <v>4</v>
      </c>
      <c r="Q46" s="93">
        <v>134.11</v>
      </c>
      <c r="R46" s="86">
        <v>125.21</v>
      </c>
      <c r="S46" s="88"/>
      <c r="T46" s="86"/>
      <c r="U46" s="88">
        <v>41.41</v>
      </c>
      <c r="V46" s="86">
        <v>32.71</v>
      </c>
      <c r="W46" s="88">
        <v>92.7</v>
      </c>
      <c r="X46" s="86">
        <v>92.5</v>
      </c>
      <c r="Y46" s="89">
        <v>0.028</v>
      </c>
    </row>
    <row r="47" spans="1:25" ht="14.25" customHeight="1">
      <c r="A47" s="427" t="s">
        <v>24</v>
      </c>
      <c r="B47" s="392"/>
      <c r="C47" s="392"/>
      <c r="D47" s="395"/>
      <c r="E47" s="390"/>
      <c r="F47" s="392"/>
      <c r="G47" s="392"/>
      <c r="H47" s="392"/>
      <c r="I47" s="392"/>
      <c r="J47" s="392"/>
      <c r="K47" s="118"/>
      <c r="L47" s="62">
        <f t="shared" si="0"/>
        <v>41</v>
      </c>
      <c r="M47" s="80" t="s">
        <v>96</v>
      </c>
      <c r="N47" s="83">
        <v>243958</v>
      </c>
      <c r="O47" s="98">
        <v>2</v>
      </c>
      <c r="P47" s="99">
        <v>2</v>
      </c>
      <c r="Q47" s="97">
        <v>243.93</v>
      </c>
      <c r="R47" s="100">
        <v>130.93</v>
      </c>
      <c r="S47" s="101"/>
      <c r="T47" s="97"/>
      <c r="U47" s="101">
        <v>139.82</v>
      </c>
      <c r="V47" s="97">
        <v>126.82</v>
      </c>
      <c r="W47" s="101">
        <v>104.11</v>
      </c>
      <c r="X47" s="97">
        <v>4.11</v>
      </c>
      <c r="Y47" s="102">
        <v>0.1</v>
      </c>
    </row>
    <row r="48" spans="1:25" ht="14.25" customHeight="1">
      <c r="A48" s="427"/>
      <c r="B48" s="392"/>
      <c r="C48" s="392"/>
      <c r="D48" s="395"/>
      <c r="E48" s="390"/>
      <c r="F48" s="392"/>
      <c r="G48" s="392"/>
      <c r="H48" s="392"/>
      <c r="I48" s="392"/>
      <c r="J48" s="392"/>
      <c r="K48" s="118"/>
      <c r="L48" s="65">
        <f t="shared" si="0"/>
        <v>42</v>
      </c>
      <c r="M48" s="78" t="s">
        <v>97</v>
      </c>
      <c r="N48" s="83">
        <v>409522</v>
      </c>
      <c r="O48" s="84">
        <v>14</v>
      </c>
      <c r="P48" s="85">
        <v>5</v>
      </c>
      <c r="Q48" s="86">
        <v>726.72</v>
      </c>
      <c r="R48" s="87">
        <v>130</v>
      </c>
      <c r="S48" s="88">
        <v>25.5</v>
      </c>
      <c r="T48" s="86"/>
      <c r="U48" s="88">
        <v>368.77</v>
      </c>
      <c r="V48" s="86">
        <v>130</v>
      </c>
      <c r="W48" s="88">
        <v>332.45</v>
      </c>
      <c r="X48" s="86"/>
      <c r="Y48" s="89">
        <v>0.177</v>
      </c>
    </row>
    <row r="49" spans="1:25" ht="14.25" customHeight="1">
      <c r="A49" s="426"/>
      <c r="B49" s="392"/>
      <c r="C49" s="392"/>
      <c r="D49" s="395"/>
      <c r="E49" s="390"/>
      <c r="F49" s="392"/>
      <c r="G49" s="392"/>
      <c r="H49" s="392"/>
      <c r="I49" s="392"/>
      <c r="J49" s="392"/>
      <c r="K49" s="118"/>
      <c r="L49" s="65">
        <f t="shared" si="0"/>
        <v>43</v>
      </c>
      <c r="M49" s="78" t="s">
        <v>98</v>
      </c>
      <c r="N49" s="83">
        <v>640274</v>
      </c>
      <c r="O49" s="84">
        <v>7</v>
      </c>
      <c r="P49" s="85">
        <v>7</v>
      </c>
      <c r="Q49" s="86">
        <v>182.01</v>
      </c>
      <c r="R49" s="87">
        <v>149.25</v>
      </c>
      <c r="S49" s="88">
        <v>48.65</v>
      </c>
      <c r="T49" s="86">
        <v>48.65</v>
      </c>
      <c r="U49" s="88">
        <v>119.57</v>
      </c>
      <c r="V49" s="86">
        <v>91.25</v>
      </c>
      <c r="W49" s="88">
        <v>13.79</v>
      </c>
      <c r="X49" s="86">
        <v>9.35</v>
      </c>
      <c r="Y49" s="89">
        <v>0.028</v>
      </c>
    </row>
    <row r="50" spans="1:25" ht="14.25" customHeight="1">
      <c r="A50" s="46" t="s">
        <v>119</v>
      </c>
      <c r="B50" s="424" t="s">
        <v>225</v>
      </c>
      <c r="C50" s="424"/>
      <c r="D50" s="395">
        <v>1451</v>
      </c>
      <c r="E50" s="390" t="s">
        <v>120</v>
      </c>
      <c r="F50" s="425">
        <v>29727</v>
      </c>
      <c r="G50" s="392" t="s">
        <v>26</v>
      </c>
      <c r="H50" s="392"/>
      <c r="I50" s="392" t="s">
        <v>19</v>
      </c>
      <c r="J50" s="392"/>
      <c r="K50" s="118"/>
      <c r="L50" s="65">
        <f t="shared" si="0"/>
        <v>44</v>
      </c>
      <c r="M50" s="78" t="s">
        <v>99</v>
      </c>
      <c r="N50" s="83">
        <v>509916</v>
      </c>
      <c r="O50" s="84">
        <v>6</v>
      </c>
      <c r="P50" s="85">
        <v>6</v>
      </c>
      <c r="Q50" s="86">
        <v>16.16</v>
      </c>
      <c r="R50" s="87">
        <v>12.92</v>
      </c>
      <c r="S50" s="88"/>
      <c r="T50" s="86"/>
      <c r="U50" s="88">
        <v>3.9</v>
      </c>
      <c r="V50" s="86">
        <v>3.9</v>
      </c>
      <c r="W50" s="88">
        <v>12.26</v>
      </c>
      <c r="X50" s="86">
        <v>9.02</v>
      </c>
      <c r="Y50" s="89">
        <v>0.003</v>
      </c>
    </row>
    <row r="51" spans="1:25" ht="14.25" customHeight="1">
      <c r="A51" s="426" t="s">
        <v>27</v>
      </c>
      <c r="B51" s="424"/>
      <c r="C51" s="424"/>
      <c r="D51" s="395"/>
      <c r="E51" s="390"/>
      <c r="F51" s="392"/>
      <c r="G51" s="392"/>
      <c r="H51" s="392"/>
      <c r="I51" s="392"/>
      <c r="J51" s="392"/>
      <c r="K51" s="118"/>
      <c r="L51" s="73">
        <f t="shared" si="0"/>
        <v>45</v>
      </c>
      <c r="M51" s="79" t="s">
        <v>100</v>
      </c>
      <c r="N51" s="90">
        <v>634614</v>
      </c>
      <c r="O51" s="91">
        <v>2</v>
      </c>
      <c r="P51" s="92">
        <v>2</v>
      </c>
      <c r="Q51" s="93">
        <v>183.97</v>
      </c>
      <c r="R51" s="94">
        <v>183.97</v>
      </c>
      <c r="S51" s="95">
        <v>183.97</v>
      </c>
      <c r="T51" s="93">
        <v>183.97</v>
      </c>
      <c r="U51" s="84"/>
      <c r="V51" s="93"/>
      <c r="W51" s="95"/>
      <c r="X51" s="93"/>
      <c r="Y51" s="96">
        <v>0.029</v>
      </c>
    </row>
    <row r="52" spans="1:25" ht="14.25" customHeight="1">
      <c r="A52" s="424"/>
      <c r="B52" s="424"/>
      <c r="C52" s="424"/>
      <c r="D52" s="395"/>
      <c r="E52" s="390"/>
      <c r="F52" s="392"/>
      <c r="G52" s="392"/>
      <c r="H52" s="392"/>
      <c r="I52" s="392"/>
      <c r="J52" s="392"/>
      <c r="K52" s="118"/>
      <c r="L52" s="65">
        <f t="shared" si="0"/>
        <v>46</v>
      </c>
      <c r="M52" s="78" t="s">
        <v>101</v>
      </c>
      <c r="N52" s="83">
        <v>904347</v>
      </c>
      <c r="O52" s="84">
        <v>2</v>
      </c>
      <c r="P52" s="85">
        <v>1</v>
      </c>
      <c r="Q52" s="97">
        <v>229</v>
      </c>
      <c r="R52" s="86">
        <v>113</v>
      </c>
      <c r="S52" s="88">
        <v>113</v>
      </c>
      <c r="T52" s="86">
        <v>113</v>
      </c>
      <c r="U52" s="101">
        <v>116</v>
      </c>
      <c r="V52" s="86"/>
      <c r="W52" s="88"/>
      <c r="X52" s="86"/>
      <c r="Y52" s="89">
        <v>0.025</v>
      </c>
    </row>
    <row r="53" spans="1:25" ht="14.25" customHeight="1">
      <c r="A53" s="58" t="s">
        <v>121</v>
      </c>
      <c r="B53" s="424" t="s">
        <v>28</v>
      </c>
      <c r="C53" s="424"/>
      <c r="D53" s="395">
        <v>1370</v>
      </c>
      <c r="E53" s="390" t="s">
        <v>120</v>
      </c>
      <c r="F53" s="425">
        <v>27531</v>
      </c>
      <c r="G53" s="392" t="s">
        <v>29</v>
      </c>
      <c r="H53" s="392"/>
      <c r="I53" s="392" t="s">
        <v>213</v>
      </c>
      <c r="J53" s="392"/>
      <c r="K53" s="118"/>
      <c r="L53" s="65">
        <f t="shared" si="0"/>
        <v>47</v>
      </c>
      <c r="M53" s="78" t="s">
        <v>102</v>
      </c>
      <c r="N53" s="83">
        <v>227528</v>
      </c>
      <c r="O53" s="84">
        <v>11</v>
      </c>
      <c r="P53" s="85">
        <v>7</v>
      </c>
      <c r="Q53" s="93">
        <v>950.79</v>
      </c>
      <c r="R53" s="86">
        <v>154.61</v>
      </c>
      <c r="S53" s="88">
        <v>2.3</v>
      </c>
      <c r="T53" s="86">
        <v>2.3</v>
      </c>
      <c r="U53" s="88">
        <v>948.49</v>
      </c>
      <c r="V53" s="86">
        <v>152.31</v>
      </c>
      <c r="W53" s="88"/>
      <c r="X53" s="86"/>
      <c r="Y53" s="89">
        <v>0.418</v>
      </c>
    </row>
    <row r="54" spans="1:25" ht="14.25" customHeight="1">
      <c r="A54" s="426" t="s">
        <v>214</v>
      </c>
      <c r="B54" s="424"/>
      <c r="C54" s="424"/>
      <c r="D54" s="395"/>
      <c r="E54" s="390"/>
      <c r="F54" s="392"/>
      <c r="G54" s="392"/>
      <c r="H54" s="392"/>
      <c r="I54" s="392"/>
      <c r="J54" s="392"/>
      <c r="K54" s="118"/>
      <c r="L54" s="81" t="s">
        <v>103</v>
      </c>
      <c r="M54" s="82"/>
      <c r="N54" s="178">
        <v>1454678</v>
      </c>
      <c r="O54" s="103"/>
      <c r="P54" s="104"/>
      <c r="Q54" s="105"/>
      <c r="R54" s="106"/>
      <c r="S54" s="105"/>
      <c r="T54" s="106"/>
      <c r="U54" s="105"/>
      <c r="V54" s="106"/>
      <c r="W54" s="105"/>
      <c r="X54" s="106"/>
      <c r="Y54" s="107">
        <v>0</v>
      </c>
    </row>
    <row r="55" spans="1:25" ht="14.25" customHeight="1">
      <c r="A55" s="424"/>
      <c r="B55" s="424"/>
      <c r="C55" s="424"/>
      <c r="D55" s="395"/>
      <c r="E55" s="390"/>
      <c r="F55" s="392"/>
      <c r="G55" s="392"/>
      <c r="H55" s="392"/>
      <c r="I55" s="392"/>
      <c r="J55" s="392"/>
      <c r="K55" s="121"/>
      <c r="L55" s="73"/>
      <c r="M55" s="79" t="s">
        <v>104</v>
      </c>
      <c r="N55" s="90">
        <v>37792314</v>
      </c>
      <c r="O55" s="91">
        <v>536</v>
      </c>
      <c r="P55" s="92">
        <v>318</v>
      </c>
      <c r="Q55" s="95">
        <v>76451.33</v>
      </c>
      <c r="R55" s="93">
        <v>25338.58</v>
      </c>
      <c r="S55" s="108">
        <v>23921.9</v>
      </c>
      <c r="T55" s="108">
        <v>14953.55</v>
      </c>
      <c r="U55" s="108">
        <v>24955.59</v>
      </c>
      <c r="V55" s="109">
        <v>6466.83</v>
      </c>
      <c r="W55" s="108">
        <v>27573.84</v>
      </c>
      <c r="X55" s="109">
        <v>3918.2</v>
      </c>
      <c r="Y55" s="96">
        <v>0.202</v>
      </c>
    </row>
    <row r="56" spans="1:25" ht="14.25" customHeight="1">
      <c r="A56" s="46" t="s">
        <v>122</v>
      </c>
      <c r="B56" s="424" t="s">
        <v>152</v>
      </c>
      <c r="C56" s="424"/>
      <c r="D56" s="388">
        <v>545</v>
      </c>
      <c r="E56" s="390" t="s">
        <v>111</v>
      </c>
      <c r="F56" s="425">
        <v>29661</v>
      </c>
      <c r="G56" s="392" t="s">
        <v>215</v>
      </c>
      <c r="H56" s="392"/>
      <c r="I56" s="392" t="s">
        <v>216</v>
      </c>
      <c r="J56" s="392"/>
      <c r="K56" s="121"/>
      <c r="L56" s="1" t="s">
        <v>233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</row>
    <row r="57" spans="1:25" ht="14.25" customHeight="1">
      <c r="A57" s="47" t="s">
        <v>217</v>
      </c>
      <c r="B57" s="424"/>
      <c r="C57" s="424"/>
      <c r="D57" s="388"/>
      <c r="E57" s="390"/>
      <c r="F57" s="392"/>
      <c r="G57" s="392"/>
      <c r="H57" s="392"/>
      <c r="I57" s="392"/>
      <c r="J57" s="392"/>
      <c r="K57" s="121"/>
      <c r="L57" s="135" t="s">
        <v>151</v>
      </c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</row>
    <row r="58" spans="1:25" ht="14.25" customHeight="1">
      <c r="A58" s="58" t="s">
        <v>123</v>
      </c>
      <c r="B58" s="424" t="s">
        <v>226</v>
      </c>
      <c r="C58" s="424"/>
      <c r="D58" s="395">
        <v>2318</v>
      </c>
      <c r="E58" s="390" t="s">
        <v>124</v>
      </c>
      <c r="F58" s="425">
        <v>28487</v>
      </c>
      <c r="G58" s="392" t="s">
        <v>31</v>
      </c>
      <c r="H58" s="392"/>
      <c r="I58" s="392" t="s">
        <v>19</v>
      </c>
      <c r="J58" s="392"/>
      <c r="K58" s="121"/>
      <c r="L58" s="131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</row>
    <row r="59" spans="1:25" ht="14.25" customHeight="1">
      <c r="A59" s="426" t="s">
        <v>32</v>
      </c>
      <c r="B59" s="424"/>
      <c r="C59" s="424"/>
      <c r="D59" s="395"/>
      <c r="E59" s="390"/>
      <c r="F59" s="392"/>
      <c r="G59" s="392"/>
      <c r="H59" s="392"/>
      <c r="I59" s="392"/>
      <c r="J59" s="392"/>
      <c r="K59" s="121"/>
      <c r="L59" s="131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</row>
    <row r="60" spans="1:25" ht="14.25" customHeight="1">
      <c r="A60" s="424"/>
      <c r="B60" s="424"/>
      <c r="C60" s="424"/>
      <c r="D60" s="395"/>
      <c r="E60" s="390"/>
      <c r="F60" s="392"/>
      <c r="G60" s="392"/>
      <c r="H60" s="392"/>
      <c r="I60" s="392"/>
      <c r="J60" s="392"/>
      <c r="K60" s="121"/>
      <c r="L60" s="131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</row>
    <row r="61" spans="1:25" ht="14.25" customHeight="1">
      <c r="A61" s="58"/>
      <c r="B61" s="392" t="s">
        <v>153</v>
      </c>
      <c r="C61" s="392"/>
      <c r="D61" s="395">
        <v>537</v>
      </c>
      <c r="E61" s="389" t="s">
        <v>33</v>
      </c>
      <c r="F61" s="425">
        <v>30041</v>
      </c>
      <c r="G61" s="392" t="s">
        <v>34</v>
      </c>
      <c r="H61" s="392"/>
      <c r="I61" s="392" t="s">
        <v>35</v>
      </c>
      <c r="J61" s="392"/>
      <c r="K61" s="121"/>
      <c r="L61" s="131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</row>
    <row r="62" spans="1:25" ht="14.25" customHeight="1">
      <c r="A62" s="59" t="s">
        <v>227</v>
      </c>
      <c r="B62" s="392"/>
      <c r="C62" s="392"/>
      <c r="D62" s="395"/>
      <c r="E62" s="389"/>
      <c r="F62" s="392"/>
      <c r="G62" s="392"/>
      <c r="H62" s="392"/>
      <c r="I62" s="392"/>
      <c r="J62" s="392"/>
      <c r="K62" s="121"/>
      <c r="L62" s="131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</row>
    <row r="63" spans="1:25" ht="14.25" customHeight="1">
      <c r="A63" s="60" t="s">
        <v>36</v>
      </c>
      <c r="B63" s="392"/>
      <c r="C63" s="392"/>
      <c r="D63" s="395"/>
      <c r="E63" s="389"/>
      <c r="F63" s="392"/>
      <c r="G63" s="392"/>
      <c r="H63" s="392"/>
      <c r="I63" s="392"/>
      <c r="J63" s="392"/>
      <c r="K63" s="121"/>
      <c r="L63" s="131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</row>
    <row r="64" spans="1:25" ht="14.25" customHeight="1">
      <c r="A64" s="41"/>
      <c r="B64" s="392"/>
      <c r="C64" s="392"/>
      <c r="D64" s="395"/>
      <c r="E64" s="389"/>
      <c r="F64" s="392"/>
      <c r="G64" s="392"/>
      <c r="H64" s="392"/>
      <c r="I64" s="392"/>
      <c r="J64" s="392"/>
      <c r="K64" s="121"/>
      <c r="L64" s="131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</row>
    <row r="65" spans="1:25" ht="14.25" customHeight="1">
      <c r="A65" s="61"/>
      <c r="B65" s="392"/>
      <c r="C65" s="392"/>
      <c r="D65" s="395"/>
      <c r="E65" s="389"/>
      <c r="F65" s="392"/>
      <c r="G65" s="392"/>
      <c r="H65" s="392"/>
      <c r="I65" s="392"/>
      <c r="J65" s="392"/>
      <c r="K65" s="121"/>
      <c r="L65" s="131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</row>
    <row r="66" spans="1:25" ht="14.25" customHeight="1">
      <c r="A66" s="46" t="s">
        <v>125</v>
      </c>
      <c r="B66" s="424" t="s">
        <v>154</v>
      </c>
      <c r="C66" s="424"/>
      <c r="D66" s="388">
        <v>150</v>
      </c>
      <c r="E66" s="389" t="s">
        <v>17</v>
      </c>
      <c r="F66" s="425">
        <v>29301</v>
      </c>
      <c r="G66" s="392" t="s">
        <v>37</v>
      </c>
      <c r="H66" s="392"/>
      <c r="I66" s="392" t="s">
        <v>216</v>
      </c>
      <c r="J66" s="392"/>
      <c r="K66" s="121"/>
      <c r="L66" s="131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</row>
    <row r="67" spans="1:25" ht="14.25" customHeight="1">
      <c r="A67" s="47" t="s">
        <v>38</v>
      </c>
      <c r="B67" s="424"/>
      <c r="C67" s="424"/>
      <c r="D67" s="388"/>
      <c r="E67" s="390"/>
      <c r="F67" s="392"/>
      <c r="G67" s="392"/>
      <c r="H67" s="392"/>
      <c r="I67" s="392"/>
      <c r="J67" s="392"/>
      <c r="K67" s="121"/>
      <c r="L67" s="131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</row>
    <row r="68" spans="1:25" ht="14.25" customHeight="1">
      <c r="A68" s="46" t="s">
        <v>126</v>
      </c>
      <c r="B68" s="392" t="s">
        <v>228</v>
      </c>
      <c r="C68" s="392"/>
      <c r="D68" s="388">
        <v>377</v>
      </c>
      <c r="E68" s="390" t="s">
        <v>105</v>
      </c>
      <c r="F68" s="425">
        <v>27531</v>
      </c>
      <c r="G68" s="392" t="s">
        <v>39</v>
      </c>
      <c r="H68" s="392"/>
      <c r="I68" s="392" t="s">
        <v>127</v>
      </c>
      <c r="J68" s="392"/>
      <c r="K68" s="121"/>
      <c r="L68" s="131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</row>
    <row r="69" spans="1:25" ht="14.25" customHeight="1">
      <c r="A69" s="47" t="s">
        <v>40</v>
      </c>
      <c r="B69" s="392"/>
      <c r="C69" s="392"/>
      <c r="D69" s="388"/>
      <c r="E69" s="390"/>
      <c r="F69" s="392"/>
      <c r="G69" s="392"/>
      <c r="H69" s="392"/>
      <c r="I69" s="392"/>
      <c r="J69" s="392"/>
      <c r="K69" s="121"/>
      <c r="L69" s="131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ht="14.25" customHeight="1">
      <c r="A70" s="56" t="s">
        <v>128</v>
      </c>
      <c r="B70" s="424" t="s">
        <v>41</v>
      </c>
      <c r="C70" s="424"/>
      <c r="D70" s="388">
        <v>128</v>
      </c>
      <c r="E70" s="390" t="s">
        <v>42</v>
      </c>
      <c r="F70" s="425">
        <v>30495</v>
      </c>
      <c r="G70" s="392" t="s">
        <v>43</v>
      </c>
      <c r="H70" s="392"/>
      <c r="I70" s="392" t="s">
        <v>44</v>
      </c>
      <c r="J70" s="392"/>
      <c r="K70" s="121"/>
      <c r="L70" s="131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</row>
    <row r="71" spans="1:25" ht="14.25" customHeight="1">
      <c r="A71" s="47" t="s">
        <v>45</v>
      </c>
      <c r="B71" s="424"/>
      <c r="C71" s="424"/>
      <c r="D71" s="388"/>
      <c r="E71" s="390"/>
      <c r="F71" s="392"/>
      <c r="G71" s="392"/>
      <c r="H71" s="392"/>
      <c r="I71" s="392"/>
      <c r="J71" s="392"/>
      <c r="K71" s="121"/>
      <c r="L71" s="131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</row>
    <row r="72" spans="1:25" ht="15" customHeight="1">
      <c r="A72" s="50" t="s">
        <v>14</v>
      </c>
      <c r="B72" s="422" t="s">
        <v>46</v>
      </c>
      <c r="C72" s="422"/>
      <c r="D72" s="51">
        <v>21593</v>
      </c>
      <c r="E72" s="52"/>
      <c r="F72" s="134"/>
      <c r="G72" s="423"/>
      <c r="H72" s="423"/>
      <c r="I72" s="423"/>
      <c r="J72" s="423"/>
      <c r="K72" s="122"/>
      <c r="L72" s="131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</row>
    <row r="73" spans="1:25" ht="13.5">
      <c r="A73" s="1" t="s">
        <v>277</v>
      </c>
      <c r="L73" s="131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</row>
    <row r="74" spans="12:25" ht="13.5">
      <c r="L74" s="131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</row>
    <row r="75" spans="12:25" ht="13.5">
      <c r="L75" s="131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</row>
    <row r="76" spans="12:25" ht="13.5">
      <c r="L76" s="131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</row>
    <row r="77" spans="12:25" ht="13.5">
      <c r="L77" s="131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</row>
    <row r="78" spans="12:25" ht="13.5">
      <c r="L78" s="131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</row>
    <row r="79" spans="12:25" ht="13.5">
      <c r="L79" s="131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</row>
    <row r="80" spans="12:25" ht="13.5">
      <c r="L80" s="131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</row>
    <row r="81" spans="12:25" ht="13.5">
      <c r="L81" s="131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</row>
    <row r="82" spans="12:25" ht="13.5">
      <c r="L82" s="131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</row>
    <row r="83" spans="12:25" ht="13.5">
      <c r="L83" s="131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</row>
    <row r="84" spans="12:25" ht="13.5">
      <c r="L84" s="131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</row>
    <row r="85" spans="12:25" ht="13.5">
      <c r="L85" s="131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</row>
    <row r="86" spans="12:25" ht="13.5">
      <c r="L86" s="131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</row>
    <row r="87" spans="12:25" ht="13.5">
      <c r="L87" s="131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</row>
    <row r="88" spans="12:25" ht="13.5">
      <c r="L88" s="131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</row>
    <row r="89" spans="12:25" ht="13.5">
      <c r="L89" s="131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</row>
    <row r="90" spans="12:25" ht="13.5">
      <c r="L90" s="131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</row>
    <row r="91" spans="12:25" ht="13.5">
      <c r="L91" s="131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</row>
    <row r="92" spans="12:25" ht="13.5">
      <c r="L92" s="131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</row>
    <row r="93" spans="12:25" ht="13.5">
      <c r="L93" s="131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</row>
    <row r="94" spans="12:25" ht="13.5">
      <c r="L94" s="131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</row>
    <row r="95" spans="12:25" ht="13.5">
      <c r="L95" s="131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</row>
    <row r="96" spans="12:25" ht="13.5">
      <c r="L96" s="131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</row>
    <row r="97" spans="12:25" ht="13.5">
      <c r="L97" s="131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</row>
    <row r="98" spans="12:25" ht="13.5">
      <c r="L98" s="131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</row>
    <row r="99" spans="12:25" ht="13.5">
      <c r="L99" s="131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</row>
    <row r="100" spans="12:25" ht="13.5">
      <c r="L100" s="131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</row>
    <row r="101" spans="12:25" ht="13.5">
      <c r="L101" s="131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</row>
    <row r="102" spans="12:25" ht="13.5">
      <c r="L102" s="131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</row>
    <row r="103" spans="12:25" ht="13.5">
      <c r="L103" s="131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</row>
    <row r="104" spans="12:25" ht="13.5">
      <c r="L104" s="131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</row>
    <row r="105" spans="12:25" ht="13.5">
      <c r="L105" s="131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</row>
    <row r="106" spans="12:25" ht="13.5">
      <c r="L106" s="131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</row>
    <row r="107" spans="12:25" ht="13.5">
      <c r="L107" s="131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</row>
    <row r="108" spans="12:25" ht="13.5">
      <c r="L108" s="131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</row>
    <row r="109" spans="12:25" ht="13.5">
      <c r="L109" s="131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</row>
    <row r="110" spans="12:25" ht="13.5">
      <c r="L110" s="131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</row>
    <row r="111" spans="12:25" ht="13.5">
      <c r="L111" s="131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</row>
    <row r="112" spans="12:25" ht="13.5">
      <c r="L112" s="131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</row>
    <row r="113" spans="12:25" ht="13.5">
      <c r="L113" s="131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</row>
    <row r="114" spans="12:25" ht="13.5">
      <c r="L114" s="131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</row>
    <row r="115" spans="12:25" ht="13.5">
      <c r="L115" s="131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</row>
    <row r="116" spans="12:25" ht="13.5">
      <c r="L116" s="131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</row>
    <row r="117" spans="12:25" ht="13.5">
      <c r="L117" s="131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</row>
    <row r="118" spans="12:25" ht="13.5">
      <c r="L118" s="131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</row>
    <row r="119" spans="12:25" ht="13.5">
      <c r="L119" s="131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</row>
    <row r="120" spans="12:25" ht="13.5">
      <c r="L120" s="131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</row>
    <row r="121" spans="12:25" ht="13.5">
      <c r="L121" s="131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</row>
    <row r="122" spans="12:25" ht="13.5">
      <c r="L122" s="131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</row>
    <row r="123" spans="12:25" ht="13.5">
      <c r="L123" s="131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</row>
    <row r="124" spans="12:25" ht="13.5">
      <c r="L124" s="131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</row>
    <row r="125" spans="12:25" ht="13.5">
      <c r="L125" s="131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</row>
    <row r="126" spans="12:25" ht="13.5">
      <c r="L126" s="131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</row>
    <row r="127" spans="12:25" ht="13.5">
      <c r="L127" s="131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</row>
    <row r="128" spans="12:25" ht="13.5">
      <c r="L128" s="131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</row>
    <row r="129" spans="12:25" ht="13.5">
      <c r="L129" s="131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</row>
    <row r="130" spans="12:25" ht="13.5">
      <c r="L130" s="131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</row>
    <row r="131" spans="12:25" ht="13.5">
      <c r="L131" s="131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</row>
    <row r="132" spans="12:25" ht="13.5">
      <c r="L132" s="131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</row>
    <row r="133" spans="12:25" ht="13.5">
      <c r="L133" s="131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</row>
    <row r="134" spans="12:25" ht="13.5">
      <c r="L134" s="131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</row>
    <row r="135" spans="12:25" ht="13.5">
      <c r="L135" s="131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</row>
    <row r="136" spans="12:25" ht="13.5">
      <c r="L136" s="131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</row>
    <row r="137" spans="12:25" ht="13.5">
      <c r="L137" s="131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</row>
    <row r="138" spans="12:25" ht="13.5">
      <c r="L138" s="131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</row>
    <row r="139" spans="12:25" ht="13.5">
      <c r="L139" s="131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</row>
    <row r="140" spans="12:25" ht="13.5">
      <c r="L140" s="131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</row>
    <row r="141" spans="12:25" ht="13.5">
      <c r="L141" s="131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</row>
  </sheetData>
  <sheetProtection/>
  <mergeCells count="128">
    <mergeCell ref="U5:V5"/>
    <mergeCell ref="W5:X5"/>
    <mergeCell ref="U4:V4"/>
    <mergeCell ref="W4:X4"/>
    <mergeCell ref="L5:M5"/>
    <mergeCell ref="O4:P4"/>
    <mergeCell ref="Q5:R5"/>
    <mergeCell ref="S5:T5"/>
    <mergeCell ref="S4:T4"/>
    <mergeCell ref="D3:G3"/>
    <mergeCell ref="F4:G4"/>
    <mergeCell ref="H3:I4"/>
    <mergeCell ref="B3:C4"/>
    <mergeCell ref="O3:P3"/>
    <mergeCell ref="S3:X3"/>
    <mergeCell ref="Q3:R3"/>
    <mergeCell ref="A47:A49"/>
    <mergeCell ref="B25:C26"/>
    <mergeCell ref="B35:C35"/>
    <mergeCell ref="B29:C30"/>
    <mergeCell ref="B27:C28"/>
    <mergeCell ref="B31:C34"/>
    <mergeCell ref="A42:A43"/>
    <mergeCell ref="B46:C49"/>
    <mergeCell ref="B42:C43"/>
    <mergeCell ref="D58:D60"/>
    <mergeCell ref="D50:D52"/>
    <mergeCell ref="B66:C67"/>
    <mergeCell ref="F44:F45"/>
    <mergeCell ref="F58:F60"/>
    <mergeCell ref="F56:F57"/>
    <mergeCell ref="E61:E65"/>
    <mergeCell ref="E44:E45"/>
    <mergeCell ref="F46:F49"/>
    <mergeCell ref="E46:E49"/>
    <mergeCell ref="G46:H49"/>
    <mergeCell ref="J21:J22"/>
    <mergeCell ref="J23:J24"/>
    <mergeCell ref="J27:J28"/>
    <mergeCell ref="J31:J34"/>
    <mergeCell ref="G44:H45"/>
    <mergeCell ref="G42:H43"/>
    <mergeCell ref="I42:J43"/>
    <mergeCell ref="I44:J45"/>
    <mergeCell ref="G29:I30"/>
    <mergeCell ref="G21:I22"/>
    <mergeCell ref="F21:F22"/>
    <mergeCell ref="E27:E28"/>
    <mergeCell ref="E31:E34"/>
    <mergeCell ref="E29:E30"/>
    <mergeCell ref="F29:F30"/>
    <mergeCell ref="B23:C24"/>
    <mergeCell ref="D25:D26"/>
    <mergeCell ref="E25:E26"/>
    <mergeCell ref="F25:F26"/>
    <mergeCell ref="J25:J26"/>
    <mergeCell ref="G25:I26"/>
    <mergeCell ref="D23:D24"/>
    <mergeCell ref="E23:E24"/>
    <mergeCell ref="F23:F24"/>
    <mergeCell ref="G23:I24"/>
    <mergeCell ref="D46:D49"/>
    <mergeCell ref="I46:J49"/>
    <mergeCell ref="D44:D45"/>
    <mergeCell ref="F27:F28"/>
    <mergeCell ref="D29:D30"/>
    <mergeCell ref="G31:I34"/>
    <mergeCell ref="D31:D34"/>
    <mergeCell ref="D27:D28"/>
    <mergeCell ref="G27:I28"/>
    <mergeCell ref="J29:J30"/>
    <mergeCell ref="I50:J52"/>
    <mergeCell ref="E50:E52"/>
    <mergeCell ref="G53:H55"/>
    <mergeCell ref="I53:J55"/>
    <mergeCell ref="F50:F52"/>
    <mergeCell ref="F53:F55"/>
    <mergeCell ref="G50:H52"/>
    <mergeCell ref="A21:A22"/>
    <mergeCell ref="B21:C22"/>
    <mergeCell ref="D21:D22"/>
    <mergeCell ref="E21:E22"/>
    <mergeCell ref="A59:A60"/>
    <mergeCell ref="B58:C60"/>
    <mergeCell ref="E58:E60"/>
    <mergeCell ref="A51:A52"/>
    <mergeCell ref="A54:A55"/>
    <mergeCell ref="D53:D55"/>
    <mergeCell ref="E56:E57"/>
    <mergeCell ref="B53:C55"/>
    <mergeCell ref="B56:C57"/>
    <mergeCell ref="E53:E55"/>
    <mergeCell ref="F70:F71"/>
    <mergeCell ref="F31:F34"/>
    <mergeCell ref="E42:E43"/>
    <mergeCell ref="B61:C65"/>
    <mergeCell ref="B44:C45"/>
    <mergeCell ref="F61:F65"/>
    <mergeCell ref="B68:C69"/>
    <mergeCell ref="B70:C71"/>
    <mergeCell ref="D56:D57"/>
    <mergeCell ref="B50:C52"/>
    <mergeCell ref="F42:F43"/>
    <mergeCell ref="D42:D43"/>
    <mergeCell ref="F66:F67"/>
    <mergeCell ref="D61:D65"/>
    <mergeCell ref="D66:D67"/>
    <mergeCell ref="E66:E67"/>
    <mergeCell ref="I68:J69"/>
    <mergeCell ref="I70:J71"/>
    <mergeCell ref="B72:C72"/>
    <mergeCell ref="G72:H72"/>
    <mergeCell ref="G70:H71"/>
    <mergeCell ref="G68:H69"/>
    <mergeCell ref="D68:D69"/>
    <mergeCell ref="E68:E69"/>
    <mergeCell ref="F68:F69"/>
    <mergeCell ref="D70:D71"/>
    <mergeCell ref="G66:H67"/>
    <mergeCell ref="G61:H65"/>
    <mergeCell ref="E70:E71"/>
    <mergeCell ref="I72:J72"/>
    <mergeCell ref="I56:J57"/>
    <mergeCell ref="I58:J60"/>
    <mergeCell ref="I61:J65"/>
    <mergeCell ref="I66:J67"/>
    <mergeCell ref="G58:H60"/>
    <mergeCell ref="G56:H57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　平成&amp;A年版</oddHeader>
    <oddFooter>&amp;C&amp;P/&amp;N</oddFooter>
  </headerFooter>
  <colBreaks count="1" manualBreakCount="1">
    <brk id="11" max="7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Z141"/>
  <sheetViews>
    <sheetView defaultGridColor="0" zoomScaleSheetLayoutView="100" zoomScalePageLayoutView="0" colorId="22" workbookViewId="0" topLeftCell="A1">
      <selection activeCell="A1" sqref="A1"/>
    </sheetView>
  </sheetViews>
  <sheetFormatPr defaultColWidth="8.125" defaultRowHeight="13.5"/>
  <cols>
    <col min="1" max="1" width="25.625" style="1" customWidth="1"/>
    <col min="2" max="2" width="9.625" style="1" customWidth="1"/>
    <col min="3" max="3" width="14.125" style="1" customWidth="1"/>
    <col min="4" max="4" width="8.625" style="1" customWidth="1"/>
    <col min="5" max="5" width="10.625" style="1" customWidth="1"/>
    <col min="6" max="6" width="9.625" style="1" customWidth="1"/>
    <col min="7" max="7" width="11.625" style="1" customWidth="1"/>
    <col min="8" max="8" width="9.625" style="1" customWidth="1"/>
    <col min="9" max="9" width="11.625" style="1" customWidth="1"/>
    <col min="10" max="10" width="19.625" style="1" customWidth="1"/>
    <col min="11" max="11" width="8.125" style="1" customWidth="1"/>
    <col min="12" max="12" width="4.375" style="136" customWidth="1"/>
    <col min="13" max="13" width="8.50390625" style="136" customWidth="1"/>
    <col min="14" max="14" width="11.625" style="136" customWidth="1"/>
    <col min="15" max="15" width="5.50390625" style="136" customWidth="1"/>
    <col min="16" max="16" width="7.875" style="136" customWidth="1"/>
    <col min="17" max="17" width="10.625" style="136" customWidth="1"/>
    <col min="18" max="18" width="10.50390625" style="136" customWidth="1"/>
    <col min="19" max="20" width="10.625" style="136" customWidth="1"/>
    <col min="21" max="22" width="10.125" style="136" customWidth="1"/>
    <col min="23" max="23" width="10.625" style="136" customWidth="1"/>
    <col min="24" max="24" width="9.625" style="136" customWidth="1"/>
    <col min="25" max="25" width="8.125" style="136" customWidth="1"/>
    <col min="26" max="26" width="8.625" style="1" customWidth="1"/>
    <col min="27" max="16384" width="8.125" style="1" customWidth="1"/>
  </cols>
  <sheetData>
    <row r="1" spans="1:25" ht="13.5">
      <c r="A1" s="1" t="s">
        <v>149</v>
      </c>
      <c r="K1" s="123"/>
      <c r="L1" s="136" t="s">
        <v>159</v>
      </c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7"/>
    </row>
    <row r="2" spans="1:25" s="128" customFormat="1" ht="15" customHeight="1">
      <c r="A2" s="2" t="s">
        <v>202</v>
      </c>
      <c r="B2" s="1"/>
      <c r="C2" s="1"/>
      <c r="D2" s="1"/>
      <c r="E2" s="1"/>
      <c r="F2" s="1"/>
      <c r="G2" s="1"/>
      <c r="H2" s="1"/>
      <c r="I2" s="1"/>
      <c r="J2" s="3" t="s">
        <v>160</v>
      </c>
      <c r="K2" s="124"/>
      <c r="L2" s="125" t="s">
        <v>47</v>
      </c>
      <c r="M2" s="78"/>
      <c r="N2" s="78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27" t="s">
        <v>203</v>
      </c>
    </row>
    <row r="3" spans="1:25" s="129" customFormat="1" ht="14.25" customHeight="1">
      <c r="A3" s="36"/>
      <c r="B3" s="436" t="s">
        <v>131</v>
      </c>
      <c r="C3" s="437"/>
      <c r="D3" s="440" t="s">
        <v>273</v>
      </c>
      <c r="E3" s="441"/>
      <c r="F3" s="441"/>
      <c r="G3" s="442"/>
      <c r="H3" s="436" t="s">
        <v>274</v>
      </c>
      <c r="I3" s="437"/>
      <c r="J3" s="36"/>
      <c r="K3" s="113"/>
      <c r="L3" s="62"/>
      <c r="M3" s="63"/>
      <c r="N3" s="64"/>
      <c r="O3" s="430" t="s">
        <v>161</v>
      </c>
      <c r="P3" s="431"/>
      <c r="Q3" s="434" t="s">
        <v>162</v>
      </c>
      <c r="R3" s="435"/>
      <c r="S3" s="430" t="s">
        <v>163</v>
      </c>
      <c r="T3" s="443"/>
      <c r="U3" s="443"/>
      <c r="V3" s="443"/>
      <c r="W3" s="443"/>
      <c r="X3" s="431"/>
      <c r="Y3" s="64"/>
    </row>
    <row r="4" spans="1:25" s="129" customFormat="1" ht="14.25" customHeight="1">
      <c r="A4" s="33" t="s">
        <v>132</v>
      </c>
      <c r="B4" s="438"/>
      <c r="C4" s="439"/>
      <c r="D4" s="31"/>
      <c r="E4" s="32"/>
      <c r="F4" s="444" t="s">
        <v>150</v>
      </c>
      <c r="G4" s="445"/>
      <c r="H4" s="438"/>
      <c r="I4" s="439"/>
      <c r="J4" s="37" t="s">
        <v>133</v>
      </c>
      <c r="K4" s="114"/>
      <c r="L4" s="65"/>
      <c r="M4" s="66"/>
      <c r="N4" s="67"/>
      <c r="O4" s="434" t="s">
        <v>164</v>
      </c>
      <c r="P4" s="435"/>
      <c r="Q4" s="68"/>
      <c r="R4" s="69"/>
      <c r="S4" s="430" t="s">
        <v>165</v>
      </c>
      <c r="T4" s="431"/>
      <c r="U4" s="430" t="s">
        <v>166</v>
      </c>
      <c r="V4" s="431"/>
      <c r="W4" s="430" t="s">
        <v>167</v>
      </c>
      <c r="X4" s="431"/>
      <c r="Y4" s="70" t="s">
        <v>48</v>
      </c>
    </row>
    <row r="5" spans="1:25" s="129" customFormat="1" ht="14.25" customHeight="1">
      <c r="A5" s="38"/>
      <c r="B5" s="33" t="s">
        <v>134</v>
      </c>
      <c r="C5" s="34" t="s">
        <v>168</v>
      </c>
      <c r="D5" s="34" t="s">
        <v>134</v>
      </c>
      <c r="E5" s="34" t="s">
        <v>168</v>
      </c>
      <c r="F5" s="34" t="s">
        <v>134</v>
      </c>
      <c r="G5" s="35" t="s">
        <v>168</v>
      </c>
      <c r="H5" s="33" t="s">
        <v>134</v>
      </c>
      <c r="I5" s="34" t="s">
        <v>168</v>
      </c>
      <c r="J5" s="39"/>
      <c r="K5" s="113"/>
      <c r="L5" s="432" t="s">
        <v>49</v>
      </c>
      <c r="M5" s="433"/>
      <c r="N5" s="70" t="s">
        <v>50</v>
      </c>
      <c r="O5" s="71"/>
      <c r="P5" s="72" t="s">
        <v>51</v>
      </c>
      <c r="Q5" s="434" t="s">
        <v>169</v>
      </c>
      <c r="R5" s="435"/>
      <c r="S5" s="434" t="s">
        <v>169</v>
      </c>
      <c r="T5" s="435"/>
      <c r="U5" s="434" t="s">
        <v>169</v>
      </c>
      <c r="V5" s="435"/>
      <c r="W5" s="434" t="s">
        <v>169</v>
      </c>
      <c r="X5" s="435"/>
      <c r="Y5" s="70" t="s">
        <v>52</v>
      </c>
    </row>
    <row r="6" spans="1:25" s="128" customFormat="1" ht="14.25" customHeight="1">
      <c r="A6" s="40"/>
      <c r="B6" s="4"/>
      <c r="C6" s="5"/>
      <c r="D6" s="5"/>
      <c r="E6" s="5"/>
      <c r="F6" s="5"/>
      <c r="G6" s="5"/>
      <c r="H6" s="5"/>
      <c r="I6" s="5"/>
      <c r="J6" s="40" t="s">
        <v>135</v>
      </c>
      <c r="K6" s="115"/>
      <c r="L6" s="73"/>
      <c r="M6" s="74"/>
      <c r="N6" s="75" t="s">
        <v>53</v>
      </c>
      <c r="O6" s="68"/>
      <c r="P6" s="75" t="s">
        <v>170</v>
      </c>
      <c r="Q6" s="73" t="s">
        <v>54</v>
      </c>
      <c r="R6" s="76" t="s">
        <v>55</v>
      </c>
      <c r="S6" s="68"/>
      <c r="T6" s="76" t="s">
        <v>55</v>
      </c>
      <c r="U6" s="68"/>
      <c r="V6" s="76" t="s">
        <v>55</v>
      </c>
      <c r="W6" s="68"/>
      <c r="X6" s="76" t="s">
        <v>55</v>
      </c>
      <c r="Y6" s="77"/>
    </row>
    <row r="7" spans="1:25" s="128" customFormat="1" ht="14.25" customHeight="1">
      <c r="A7" s="43" t="s">
        <v>171</v>
      </c>
      <c r="B7" s="6">
        <v>5</v>
      </c>
      <c r="C7" s="7">
        <v>5631</v>
      </c>
      <c r="D7" s="6"/>
      <c r="E7" s="7"/>
      <c r="F7" s="8"/>
      <c r="G7" s="9"/>
      <c r="H7" s="10"/>
      <c r="I7" s="11"/>
      <c r="J7" s="41" t="s">
        <v>136</v>
      </c>
      <c r="K7" s="115"/>
      <c r="L7" s="65">
        <v>1</v>
      </c>
      <c r="M7" s="78" t="s">
        <v>56</v>
      </c>
      <c r="N7" s="137">
        <v>8345471</v>
      </c>
      <c r="O7" s="138">
        <v>7</v>
      </c>
      <c r="P7" s="139">
        <v>7</v>
      </c>
      <c r="Q7" s="140">
        <v>5957.83</v>
      </c>
      <c r="R7" s="141">
        <v>3033.47</v>
      </c>
      <c r="S7" s="142">
        <v>260.74</v>
      </c>
      <c r="T7" s="140">
        <v>82.92</v>
      </c>
      <c r="U7" s="142">
        <v>5247.31</v>
      </c>
      <c r="V7" s="140">
        <v>2889.12</v>
      </c>
      <c r="W7" s="142">
        <v>449.78</v>
      </c>
      <c r="X7" s="140">
        <v>61.43</v>
      </c>
      <c r="Y7" s="143">
        <v>0.071</v>
      </c>
    </row>
    <row r="8" spans="1:25" s="128" customFormat="1" ht="14.25" customHeight="1">
      <c r="A8" s="14"/>
      <c r="B8" s="12"/>
      <c r="C8" s="13"/>
      <c r="D8" s="14"/>
      <c r="E8" s="13"/>
      <c r="F8" s="15"/>
      <c r="G8" s="16"/>
      <c r="H8" s="17"/>
      <c r="I8" s="18"/>
      <c r="J8" s="42" t="s">
        <v>137</v>
      </c>
      <c r="K8" s="115"/>
      <c r="L8" s="65">
        <f aca="true" t="shared" si="0" ref="L8:L53">1+L7</f>
        <v>2</v>
      </c>
      <c r="M8" s="78" t="s">
        <v>57</v>
      </c>
      <c r="N8" s="137">
        <v>923494</v>
      </c>
      <c r="O8" s="138">
        <v>9</v>
      </c>
      <c r="P8" s="139">
        <v>9</v>
      </c>
      <c r="Q8" s="140">
        <v>1230.17</v>
      </c>
      <c r="R8" s="141">
        <v>1083.09</v>
      </c>
      <c r="S8" s="142">
        <v>1190.99</v>
      </c>
      <c r="T8" s="140">
        <v>1054.27</v>
      </c>
      <c r="U8" s="142">
        <v>22.1</v>
      </c>
      <c r="V8" s="140">
        <v>22.1</v>
      </c>
      <c r="W8" s="142">
        <v>17.08</v>
      </c>
      <c r="X8" s="140">
        <v>6.72</v>
      </c>
      <c r="Y8" s="143">
        <v>0.133</v>
      </c>
    </row>
    <row r="9" spans="1:25" s="128" customFormat="1" ht="14.25" customHeight="1">
      <c r="A9" s="21"/>
      <c r="B9" s="19"/>
      <c r="C9" s="20"/>
      <c r="D9" s="21"/>
      <c r="E9" s="20"/>
      <c r="F9" s="21"/>
      <c r="G9" s="22"/>
      <c r="H9" s="4"/>
      <c r="I9" s="23"/>
      <c r="J9" s="40"/>
      <c r="K9" s="115"/>
      <c r="L9" s="65">
        <f t="shared" si="0"/>
        <v>3</v>
      </c>
      <c r="M9" s="78" t="s">
        <v>58</v>
      </c>
      <c r="N9" s="137">
        <v>1527863</v>
      </c>
      <c r="O9" s="138">
        <v>13</v>
      </c>
      <c r="P9" s="139">
        <v>9</v>
      </c>
      <c r="Q9" s="140">
        <v>2195.45</v>
      </c>
      <c r="R9" s="141">
        <v>494.26</v>
      </c>
      <c r="S9" s="142">
        <v>465.35</v>
      </c>
      <c r="T9" s="140">
        <v>242.36</v>
      </c>
      <c r="U9" s="142">
        <v>429</v>
      </c>
      <c r="V9" s="140">
        <v>100.55</v>
      </c>
      <c r="W9" s="142">
        <v>1301.1</v>
      </c>
      <c r="X9" s="140">
        <v>151.35</v>
      </c>
      <c r="Y9" s="143">
        <v>0.144</v>
      </c>
    </row>
    <row r="10" spans="1:25" s="128" customFormat="1" ht="14.25" customHeight="1">
      <c r="A10" s="43" t="s">
        <v>138</v>
      </c>
      <c r="B10" s="6">
        <v>10</v>
      </c>
      <c r="C10" s="7">
        <v>21593</v>
      </c>
      <c r="D10" s="6">
        <v>9</v>
      </c>
      <c r="E10" s="7">
        <v>17266</v>
      </c>
      <c r="F10" s="6">
        <v>7</v>
      </c>
      <c r="G10" s="7">
        <v>14868</v>
      </c>
      <c r="H10" s="10">
        <v>1</v>
      </c>
      <c r="I10" s="24">
        <v>128</v>
      </c>
      <c r="J10" s="41" t="s">
        <v>135</v>
      </c>
      <c r="K10" s="115"/>
      <c r="L10" s="65">
        <f t="shared" si="0"/>
        <v>4</v>
      </c>
      <c r="M10" s="78" t="s">
        <v>59</v>
      </c>
      <c r="N10" s="137">
        <v>686165</v>
      </c>
      <c r="O10" s="138">
        <v>14</v>
      </c>
      <c r="P10" s="139">
        <v>8</v>
      </c>
      <c r="Q10" s="140">
        <v>7815.21</v>
      </c>
      <c r="R10" s="141">
        <v>764.89</v>
      </c>
      <c r="S10" s="142">
        <v>2672.09</v>
      </c>
      <c r="T10" s="140">
        <v>340.59</v>
      </c>
      <c r="U10" s="142">
        <v>1422.79</v>
      </c>
      <c r="V10" s="140">
        <v>163.62</v>
      </c>
      <c r="W10" s="142">
        <v>3720.33</v>
      </c>
      <c r="X10" s="140">
        <v>260.68</v>
      </c>
      <c r="Y10" s="143">
        <v>1.139</v>
      </c>
    </row>
    <row r="11" spans="1:25" s="128" customFormat="1" ht="14.25" customHeight="1">
      <c r="A11" s="14"/>
      <c r="B11" s="12"/>
      <c r="C11" s="13"/>
      <c r="D11" s="14"/>
      <c r="E11" s="13"/>
      <c r="F11" s="14"/>
      <c r="G11" s="13"/>
      <c r="H11" s="17"/>
      <c r="I11" s="18"/>
      <c r="J11" s="42"/>
      <c r="K11" s="115"/>
      <c r="L11" s="73">
        <f t="shared" si="0"/>
        <v>5</v>
      </c>
      <c r="M11" s="79" t="s">
        <v>60</v>
      </c>
      <c r="N11" s="144">
        <v>1143422</v>
      </c>
      <c r="O11" s="145">
        <v>15</v>
      </c>
      <c r="P11" s="146">
        <v>11</v>
      </c>
      <c r="Q11" s="147">
        <v>699.84</v>
      </c>
      <c r="R11" s="148">
        <v>358.86</v>
      </c>
      <c r="S11" s="149">
        <v>280.79</v>
      </c>
      <c r="T11" s="147">
        <v>279.99</v>
      </c>
      <c r="U11" s="149">
        <v>172.87</v>
      </c>
      <c r="V11" s="147">
        <v>27.69</v>
      </c>
      <c r="W11" s="149">
        <v>246.18</v>
      </c>
      <c r="X11" s="147">
        <v>51.18</v>
      </c>
      <c r="Y11" s="150">
        <v>0.061</v>
      </c>
    </row>
    <row r="12" spans="1:25" s="128" customFormat="1" ht="14.25" customHeight="1">
      <c r="A12" s="44" t="s">
        <v>139</v>
      </c>
      <c r="B12" s="21"/>
      <c r="C12" s="20"/>
      <c r="D12" s="21"/>
      <c r="E12" s="20"/>
      <c r="F12" s="21"/>
      <c r="G12" s="20"/>
      <c r="H12" s="4"/>
      <c r="I12" s="23"/>
      <c r="J12" s="40"/>
      <c r="K12" s="115"/>
      <c r="L12" s="65">
        <f t="shared" si="0"/>
        <v>6</v>
      </c>
      <c r="M12" s="78" t="s">
        <v>61</v>
      </c>
      <c r="N12" s="137">
        <v>739438</v>
      </c>
      <c r="O12" s="138">
        <v>5</v>
      </c>
      <c r="P12" s="139">
        <v>5</v>
      </c>
      <c r="Q12" s="151">
        <v>5105.96</v>
      </c>
      <c r="R12" s="140">
        <v>2181.75</v>
      </c>
      <c r="S12" s="142">
        <v>4372.74</v>
      </c>
      <c r="T12" s="140">
        <v>2172.12</v>
      </c>
      <c r="U12" s="142">
        <v>0.73</v>
      </c>
      <c r="V12" s="140">
        <v>0.73</v>
      </c>
      <c r="W12" s="142">
        <v>732.49</v>
      </c>
      <c r="X12" s="140">
        <v>8.9</v>
      </c>
      <c r="Y12" s="143">
        <v>0.691</v>
      </c>
    </row>
    <row r="13" spans="1:25" s="128" customFormat="1" ht="14.25" customHeight="1">
      <c r="A13" s="43" t="s">
        <v>140</v>
      </c>
      <c r="B13" s="25">
        <v>534</v>
      </c>
      <c r="C13" s="26">
        <v>76333.26</v>
      </c>
      <c r="D13" s="25">
        <v>312</v>
      </c>
      <c r="E13" s="26">
        <v>25282.42</v>
      </c>
      <c r="F13" s="25">
        <v>100</v>
      </c>
      <c r="G13" s="26">
        <v>2677.71</v>
      </c>
      <c r="H13" s="10"/>
      <c r="I13" s="11"/>
      <c r="J13" s="41"/>
      <c r="K13" s="115"/>
      <c r="L13" s="65">
        <f t="shared" si="0"/>
        <v>7</v>
      </c>
      <c r="M13" s="78" t="s">
        <v>62</v>
      </c>
      <c r="N13" s="137">
        <v>1378275</v>
      </c>
      <c r="O13" s="138">
        <v>47</v>
      </c>
      <c r="P13" s="139">
        <v>31</v>
      </c>
      <c r="Q13" s="140">
        <v>4867.41</v>
      </c>
      <c r="R13" s="141">
        <v>1693.42</v>
      </c>
      <c r="S13" s="142">
        <v>2189.97</v>
      </c>
      <c r="T13" s="140">
        <v>1239.16</v>
      </c>
      <c r="U13" s="142">
        <v>1225.89</v>
      </c>
      <c r="V13" s="140">
        <v>204.09</v>
      </c>
      <c r="W13" s="142">
        <v>1451.55</v>
      </c>
      <c r="X13" s="140">
        <v>250.17</v>
      </c>
      <c r="Y13" s="143">
        <v>0.353</v>
      </c>
    </row>
    <row r="14" spans="1:25" s="128" customFormat="1" ht="14.25" customHeight="1">
      <c r="A14" s="16"/>
      <c r="B14" s="12"/>
      <c r="C14" s="13"/>
      <c r="D14" s="14"/>
      <c r="E14" s="13"/>
      <c r="F14" s="14"/>
      <c r="G14" s="13"/>
      <c r="H14" s="17"/>
      <c r="I14" s="18"/>
      <c r="J14" s="42"/>
      <c r="K14" s="115"/>
      <c r="L14" s="65">
        <f t="shared" si="0"/>
        <v>8</v>
      </c>
      <c r="M14" s="78" t="s">
        <v>63</v>
      </c>
      <c r="N14" s="137">
        <v>609568</v>
      </c>
      <c r="O14" s="138">
        <v>34</v>
      </c>
      <c r="P14" s="139">
        <v>15</v>
      </c>
      <c r="Q14" s="140">
        <v>645.21</v>
      </c>
      <c r="R14" s="141">
        <v>82.19</v>
      </c>
      <c r="S14" s="142">
        <v>133.1</v>
      </c>
      <c r="T14" s="140">
        <v>63.23</v>
      </c>
      <c r="U14" s="142">
        <v>69.37</v>
      </c>
      <c r="V14" s="140"/>
      <c r="W14" s="142">
        <v>442.74</v>
      </c>
      <c r="X14" s="140">
        <v>18.96</v>
      </c>
      <c r="Y14" s="143">
        <v>0.106</v>
      </c>
    </row>
    <row r="15" spans="1:25" s="128" customFormat="1" ht="14.25" customHeight="1">
      <c r="A15" s="21"/>
      <c r="B15" s="19"/>
      <c r="C15" s="20"/>
      <c r="D15" s="21"/>
      <c r="E15" s="20"/>
      <c r="F15" s="21"/>
      <c r="G15" s="20"/>
      <c r="H15" s="4"/>
      <c r="I15" s="23"/>
      <c r="J15" s="40"/>
      <c r="K15" s="115"/>
      <c r="L15" s="65">
        <f t="shared" si="0"/>
        <v>9</v>
      </c>
      <c r="M15" s="78" t="s">
        <v>64</v>
      </c>
      <c r="N15" s="137">
        <v>640828</v>
      </c>
      <c r="O15" s="138">
        <v>26</v>
      </c>
      <c r="P15" s="139">
        <v>6</v>
      </c>
      <c r="Q15" s="140">
        <v>4672.26</v>
      </c>
      <c r="R15" s="141">
        <v>481.42</v>
      </c>
      <c r="S15" s="142">
        <v>311.68</v>
      </c>
      <c r="T15" s="140">
        <v>306.42</v>
      </c>
      <c r="U15" s="142">
        <v>1525.86</v>
      </c>
      <c r="V15" s="140">
        <v>175</v>
      </c>
      <c r="W15" s="142">
        <v>2834.72</v>
      </c>
      <c r="X15" s="140"/>
      <c r="Y15" s="143">
        <v>0.729</v>
      </c>
    </row>
    <row r="16" spans="1:25" s="128" customFormat="1" ht="14.25" customHeight="1">
      <c r="A16" s="8" t="s">
        <v>141</v>
      </c>
      <c r="B16" s="6">
        <f>SUM(B7:B13)</f>
        <v>549</v>
      </c>
      <c r="C16" s="7">
        <f>C7+C10+C13</f>
        <v>103557.26</v>
      </c>
      <c r="D16" s="6">
        <f>SUM(D7:D13)</f>
        <v>321</v>
      </c>
      <c r="E16" s="7">
        <f>SUM(E10:E13)</f>
        <v>42548.42</v>
      </c>
      <c r="F16" s="6">
        <f>SUM(F7:F13)</f>
        <v>107</v>
      </c>
      <c r="G16" s="7">
        <f>SUM(G10:G13)</f>
        <v>17545.71</v>
      </c>
      <c r="H16" s="10">
        <f>SUM(H7:H13)</f>
        <v>1</v>
      </c>
      <c r="I16" s="24">
        <f>SUM(I7:I13)</f>
        <v>128</v>
      </c>
      <c r="J16" s="41"/>
      <c r="K16" s="115"/>
      <c r="L16" s="65">
        <f t="shared" si="0"/>
        <v>10</v>
      </c>
      <c r="M16" s="78" t="s">
        <v>65</v>
      </c>
      <c r="N16" s="144">
        <v>636316</v>
      </c>
      <c r="O16" s="138">
        <v>26</v>
      </c>
      <c r="P16" s="139">
        <v>17</v>
      </c>
      <c r="Q16" s="147">
        <v>5327.21</v>
      </c>
      <c r="R16" s="140">
        <v>3349.69</v>
      </c>
      <c r="S16" s="142">
        <v>3829</v>
      </c>
      <c r="T16" s="140">
        <v>2814.57</v>
      </c>
      <c r="U16" s="142">
        <v>363.29</v>
      </c>
      <c r="V16" s="140">
        <v>1.8</v>
      </c>
      <c r="W16" s="142">
        <v>1134.92</v>
      </c>
      <c r="X16" s="140">
        <v>533.32</v>
      </c>
      <c r="Y16" s="143">
        <v>0.837</v>
      </c>
    </row>
    <row r="17" spans="1:25" s="128" customFormat="1" ht="14.25" customHeight="1">
      <c r="A17" s="14"/>
      <c r="B17" s="12"/>
      <c r="C17" s="12"/>
      <c r="D17" s="12"/>
      <c r="E17" s="12"/>
      <c r="F17" s="12"/>
      <c r="G17" s="12"/>
      <c r="H17" s="45"/>
      <c r="I17" s="45"/>
      <c r="J17" s="42"/>
      <c r="K17" s="115"/>
      <c r="L17" s="62">
        <f t="shared" si="0"/>
        <v>11</v>
      </c>
      <c r="M17" s="80" t="s">
        <v>66</v>
      </c>
      <c r="N17" s="137">
        <v>376709</v>
      </c>
      <c r="O17" s="152">
        <v>16</v>
      </c>
      <c r="P17" s="153">
        <v>7</v>
      </c>
      <c r="Q17" s="151">
        <v>518.24</v>
      </c>
      <c r="R17" s="154">
        <v>150.87</v>
      </c>
      <c r="S17" s="155">
        <v>0.17</v>
      </c>
      <c r="T17" s="151"/>
      <c r="U17" s="155">
        <v>11.5</v>
      </c>
      <c r="V17" s="151">
        <v>6</v>
      </c>
      <c r="W17" s="155">
        <v>506.57</v>
      </c>
      <c r="X17" s="151">
        <v>144.87</v>
      </c>
      <c r="Y17" s="156">
        <v>0.138</v>
      </c>
    </row>
    <row r="18" spans="1:25" s="128" customFormat="1" ht="14.25" customHeight="1">
      <c r="A18" s="27" t="s">
        <v>172</v>
      </c>
      <c r="B18" s="28"/>
      <c r="C18" s="28"/>
      <c r="D18" s="28"/>
      <c r="E18" s="28"/>
      <c r="F18" s="28"/>
      <c r="G18" s="28"/>
      <c r="H18" s="29"/>
      <c r="I18" s="29"/>
      <c r="J18" s="1"/>
      <c r="K18" s="123"/>
      <c r="L18" s="65">
        <f t="shared" si="0"/>
        <v>12</v>
      </c>
      <c r="M18" s="78" t="s">
        <v>67</v>
      </c>
      <c r="N18" s="137">
        <v>499618</v>
      </c>
      <c r="O18" s="138">
        <v>9</v>
      </c>
      <c r="P18" s="139">
        <v>6</v>
      </c>
      <c r="Q18" s="140">
        <v>1773.75</v>
      </c>
      <c r="R18" s="141">
        <v>291.54</v>
      </c>
      <c r="S18" s="142">
        <v>291.15</v>
      </c>
      <c r="T18" s="140">
        <v>143.63</v>
      </c>
      <c r="U18" s="142">
        <v>878.39</v>
      </c>
      <c r="V18" s="140">
        <v>125.57</v>
      </c>
      <c r="W18" s="142">
        <v>604.21</v>
      </c>
      <c r="X18" s="140">
        <v>22.34</v>
      </c>
      <c r="Y18" s="143">
        <v>0.355</v>
      </c>
    </row>
    <row r="19" spans="1:25" s="128" customFormat="1" ht="14.25" customHeight="1">
      <c r="A19" s="27"/>
      <c r="B19" s="28"/>
      <c r="C19" s="28"/>
      <c r="D19" s="28"/>
      <c r="E19" s="28"/>
      <c r="F19" s="28"/>
      <c r="G19" s="28"/>
      <c r="H19" s="29"/>
      <c r="I19" s="29"/>
      <c r="J19" s="1"/>
      <c r="K19" s="123"/>
      <c r="L19" s="65">
        <f t="shared" si="0"/>
        <v>13</v>
      </c>
      <c r="M19" s="78" t="s">
        <v>68</v>
      </c>
      <c r="N19" s="137">
        <v>210239</v>
      </c>
      <c r="O19" s="138">
        <v>1</v>
      </c>
      <c r="P19" s="139">
        <v>1</v>
      </c>
      <c r="Q19" s="140">
        <v>405.3</v>
      </c>
      <c r="R19" s="141">
        <v>350.23</v>
      </c>
      <c r="S19" s="142"/>
      <c r="T19" s="140"/>
      <c r="U19" s="142">
        <v>380.22</v>
      </c>
      <c r="V19" s="140">
        <v>325.15</v>
      </c>
      <c r="W19" s="142">
        <v>25.08</v>
      </c>
      <c r="X19" s="140">
        <v>25.08</v>
      </c>
      <c r="Y19" s="143">
        <v>0.193</v>
      </c>
    </row>
    <row r="20" spans="1:25" s="128" customFormat="1" ht="14.25" customHeight="1">
      <c r="A20" s="30" t="s">
        <v>173</v>
      </c>
      <c r="B20" s="30"/>
      <c r="C20" s="30"/>
      <c r="D20" s="30"/>
      <c r="E20" s="30"/>
      <c r="F20" s="30"/>
      <c r="G20" s="30"/>
      <c r="H20" s="1"/>
      <c r="I20" s="1"/>
      <c r="J20" s="1"/>
      <c r="K20" s="123"/>
      <c r="L20" s="65">
        <f t="shared" si="0"/>
        <v>14</v>
      </c>
      <c r="M20" s="78" t="s">
        <v>69</v>
      </c>
      <c r="N20" s="137">
        <v>241569</v>
      </c>
      <c r="O20" s="138">
        <v>71</v>
      </c>
      <c r="P20" s="139">
        <v>1</v>
      </c>
      <c r="Q20" s="140">
        <v>11215.9</v>
      </c>
      <c r="R20" s="141">
        <v>33.5</v>
      </c>
      <c r="S20" s="142">
        <v>645.3</v>
      </c>
      <c r="T20" s="140"/>
      <c r="U20" s="142">
        <v>5356.1</v>
      </c>
      <c r="V20" s="140">
        <v>16.9</v>
      </c>
      <c r="W20" s="142">
        <v>5214.5</v>
      </c>
      <c r="X20" s="140">
        <v>16.6</v>
      </c>
      <c r="Y20" s="143">
        <v>4.643</v>
      </c>
    </row>
    <row r="21" spans="1:25" s="128" customFormat="1" ht="14.25" customHeight="1">
      <c r="A21" s="390" t="s">
        <v>142</v>
      </c>
      <c r="B21" s="390" t="s">
        <v>143</v>
      </c>
      <c r="C21" s="390"/>
      <c r="D21" s="389" t="s">
        <v>272</v>
      </c>
      <c r="E21" s="390" t="s">
        <v>145</v>
      </c>
      <c r="F21" s="389" t="s">
        <v>130</v>
      </c>
      <c r="G21" s="390" t="s">
        <v>146</v>
      </c>
      <c r="H21" s="390"/>
      <c r="I21" s="390"/>
      <c r="J21" s="390" t="s">
        <v>147</v>
      </c>
      <c r="K21" s="116"/>
      <c r="L21" s="73">
        <f t="shared" si="0"/>
        <v>15</v>
      </c>
      <c r="M21" s="79" t="s">
        <v>70</v>
      </c>
      <c r="N21" s="144">
        <v>1093891</v>
      </c>
      <c r="O21" s="145">
        <v>23</v>
      </c>
      <c r="P21" s="146">
        <v>16</v>
      </c>
      <c r="Q21" s="147">
        <v>2008.42</v>
      </c>
      <c r="R21" s="148">
        <v>1204.36</v>
      </c>
      <c r="S21" s="149">
        <v>1049.93</v>
      </c>
      <c r="T21" s="147">
        <v>955.54</v>
      </c>
      <c r="U21" s="149">
        <v>683.23</v>
      </c>
      <c r="V21" s="147">
        <v>96.67</v>
      </c>
      <c r="W21" s="149">
        <v>275.26</v>
      </c>
      <c r="X21" s="147">
        <v>152.15</v>
      </c>
      <c r="Y21" s="150">
        <v>0.184</v>
      </c>
    </row>
    <row r="22" spans="1:25" s="128" customFormat="1" ht="14.25" customHeight="1">
      <c r="A22" s="390"/>
      <c r="B22" s="390"/>
      <c r="C22" s="390"/>
      <c r="D22" s="390"/>
      <c r="E22" s="390"/>
      <c r="F22" s="389"/>
      <c r="G22" s="390"/>
      <c r="H22" s="390"/>
      <c r="I22" s="390"/>
      <c r="J22" s="390"/>
      <c r="K22" s="116"/>
      <c r="L22" s="65">
        <f t="shared" si="0"/>
        <v>16</v>
      </c>
      <c r="M22" s="78" t="s">
        <v>71</v>
      </c>
      <c r="N22" s="137">
        <v>280181</v>
      </c>
      <c r="O22" s="138">
        <v>11</v>
      </c>
      <c r="P22" s="139">
        <v>9</v>
      </c>
      <c r="Q22" s="151">
        <v>623.78</v>
      </c>
      <c r="R22" s="140">
        <v>101.04</v>
      </c>
      <c r="S22" s="142">
        <v>15.99</v>
      </c>
      <c r="T22" s="140">
        <v>9.14</v>
      </c>
      <c r="U22" s="142">
        <v>94.37</v>
      </c>
      <c r="V22" s="140">
        <v>40.49</v>
      </c>
      <c r="W22" s="142">
        <v>513.42</v>
      </c>
      <c r="X22" s="140">
        <v>51.41</v>
      </c>
      <c r="Y22" s="143">
        <v>0.223</v>
      </c>
    </row>
    <row r="23" spans="1:25" s="128" customFormat="1" ht="14.25" customHeight="1">
      <c r="A23" s="46" t="s">
        <v>174</v>
      </c>
      <c r="B23" s="392" t="s">
        <v>129</v>
      </c>
      <c r="C23" s="392"/>
      <c r="D23" s="388">
        <v>1895</v>
      </c>
      <c r="E23" s="429" t="s">
        <v>148</v>
      </c>
      <c r="F23" s="425">
        <v>29255</v>
      </c>
      <c r="G23" s="392" t="s">
        <v>0</v>
      </c>
      <c r="H23" s="392"/>
      <c r="I23" s="392"/>
      <c r="J23" s="429" t="s">
        <v>1</v>
      </c>
      <c r="K23" s="117"/>
      <c r="L23" s="65">
        <f t="shared" si="0"/>
        <v>17</v>
      </c>
      <c r="M23" s="78" t="s">
        <v>72</v>
      </c>
      <c r="N23" s="137">
        <v>418539</v>
      </c>
      <c r="O23" s="138">
        <v>7</v>
      </c>
      <c r="P23" s="139">
        <v>4</v>
      </c>
      <c r="Q23" s="140">
        <v>1050.5</v>
      </c>
      <c r="R23" s="141">
        <v>938</v>
      </c>
      <c r="S23" s="142">
        <v>811.5</v>
      </c>
      <c r="T23" s="140">
        <v>811.5</v>
      </c>
      <c r="U23" s="142">
        <v>201.2</v>
      </c>
      <c r="V23" s="140">
        <v>91.7</v>
      </c>
      <c r="W23" s="142">
        <v>37.8</v>
      </c>
      <c r="X23" s="140">
        <v>34.8</v>
      </c>
      <c r="Y23" s="143">
        <v>0.251</v>
      </c>
    </row>
    <row r="24" spans="1:25" s="128" customFormat="1" ht="14.25" customHeight="1">
      <c r="A24" s="47" t="s">
        <v>2</v>
      </c>
      <c r="B24" s="392"/>
      <c r="C24" s="392"/>
      <c r="D24" s="388"/>
      <c r="E24" s="428"/>
      <c r="F24" s="392"/>
      <c r="G24" s="392"/>
      <c r="H24" s="392"/>
      <c r="I24" s="392"/>
      <c r="J24" s="429"/>
      <c r="K24" s="117"/>
      <c r="L24" s="65">
        <f t="shared" si="0"/>
        <v>18</v>
      </c>
      <c r="M24" s="78" t="s">
        <v>73</v>
      </c>
      <c r="N24" s="137">
        <v>418901</v>
      </c>
      <c r="O24" s="138">
        <v>2</v>
      </c>
      <c r="P24" s="139">
        <v>2</v>
      </c>
      <c r="Q24" s="140">
        <v>273.12</v>
      </c>
      <c r="R24" s="141">
        <v>169.92</v>
      </c>
      <c r="S24" s="142">
        <v>162.12</v>
      </c>
      <c r="T24" s="140">
        <v>162.12</v>
      </c>
      <c r="U24" s="142"/>
      <c r="V24" s="140"/>
      <c r="W24" s="142">
        <v>111</v>
      </c>
      <c r="X24" s="140">
        <v>7.8</v>
      </c>
      <c r="Y24" s="143">
        <v>0.065</v>
      </c>
    </row>
    <row r="25" spans="1:25" s="128" customFormat="1" ht="14.25" customHeight="1">
      <c r="A25" s="46" t="s">
        <v>175</v>
      </c>
      <c r="B25" s="424" t="s">
        <v>3</v>
      </c>
      <c r="C25" s="424"/>
      <c r="D25" s="388">
        <v>1035</v>
      </c>
      <c r="E25" s="428" t="s">
        <v>105</v>
      </c>
      <c r="F25" s="425">
        <v>28487</v>
      </c>
      <c r="G25" s="392" t="s">
        <v>4</v>
      </c>
      <c r="H25" s="392"/>
      <c r="I25" s="392"/>
      <c r="J25" s="429" t="s">
        <v>176</v>
      </c>
      <c r="K25" s="117"/>
      <c r="L25" s="65">
        <f t="shared" si="0"/>
        <v>19</v>
      </c>
      <c r="M25" s="78" t="s">
        <v>74</v>
      </c>
      <c r="N25" s="137">
        <v>420117</v>
      </c>
      <c r="O25" s="138">
        <v>13</v>
      </c>
      <c r="P25" s="139">
        <v>0</v>
      </c>
      <c r="Q25" s="140">
        <v>2144.33</v>
      </c>
      <c r="R25" s="141">
        <v>0</v>
      </c>
      <c r="S25" s="142">
        <v>3.23</v>
      </c>
      <c r="T25" s="140"/>
      <c r="U25" s="142">
        <v>2071.06</v>
      </c>
      <c r="V25" s="140"/>
      <c r="W25" s="142">
        <v>70.04</v>
      </c>
      <c r="X25" s="140"/>
      <c r="Y25" s="143">
        <v>0.51</v>
      </c>
    </row>
    <row r="26" spans="1:25" s="128" customFormat="1" ht="14.25" customHeight="1">
      <c r="A26" s="47" t="s">
        <v>5</v>
      </c>
      <c r="B26" s="424"/>
      <c r="C26" s="424"/>
      <c r="D26" s="388"/>
      <c r="E26" s="428"/>
      <c r="F26" s="392"/>
      <c r="G26" s="392"/>
      <c r="H26" s="392"/>
      <c r="I26" s="392"/>
      <c r="J26" s="429"/>
      <c r="K26" s="117"/>
      <c r="L26" s="65">
        <f t="shared" si="0"/>
        <v>20</v>
      </c>
      <c r="M26" s="78" t="s">
        <v>75</v>
      </c>
      <c r="N26" s="137">
        <v>1259848</v>
      </c>
      <c r="O26" s="138">
        <v>7</v>
      </c>
      <c r="P26" s="139">
        <v>7</v>
      </c>
      <c r="Q26" s="140">
        <v>788.49</v>
      </c>
      <c r="R26" s="140">
        <v>753.29</v>
      </c>
      <c r="S26" s="142">
        <v>713.56</v>
      </c>
      <c r="T26" s="140">
        <v>713.56</v>
      </c>
      <c r="U26" s="142">
        <v>48.2</v>
      </c>
      <c r="V26" s="140">
        <v>32.97</v>
      </c>
      <c r="W26" s="142">
        <v>26.73</v>
      </c>
      <c r="X26" s="140">
        <v>6.76</v>
      </c>
      <c r="Y26" s="143">
        <v>0.063</v>
      </c>
    </row>
    <row r="27" spans="1:25" ht="14.25" customHeight="1">
      <c r="A27" s="46" t="s">
        <v>177</v>
      </c>
      <c r="B27" s="424" t="s">
        <v>6</v>
      </c>
      <c r="C27" s="424"/>
      <c r="D27" s="388">
        <v>367</v>
      </c>
      <c r="E27" s="428" t="s">
        <v>178</v>
      </c>
      <c r="F27" s="425">
        <v>27531</v>
      </c>
      <c r="G27" s="392" t="s">
        <v>7</v>
      </c>
      <c r="H27" s="392"/>
      <c r="I27" s="392"/>
      <c r="J27" s="429" t="s">
        <v>8</v>
      </c>
      <c r="K27" s="117"/>
      <c r="L27" s="62">
        <f t="shared" si="0"/>
        <v>21</v>
      </c>
      <c r="M27" s="80" t="s">
        <v>76</v>
      </c>
      <c r="N27" s="157">
        <v>1020930</v>
      </c>
      <c r="O27" s="152">
        <v>16</v>
      </c>
      <c r="P27" s="153">
        <v>15</v>
      </c>
      <c r="Q27" s="151">
        <v>2956.87</v>
      </c>
      <c r="R27" s="154">
        <v>1918.56</v>
      </c>
      <c r="S27" s="155">
        <v>1760.56</v>
      </c>
      <c r="T27" s="151">
        <v>1578.68</v>
      </c>
      <c r="U27" s="152">
        <v>21.95</v>
      </c>
      <c r="V27" s="151">
        <v>4.92</v>
      </c>
      <c r="W27" s="155">
        <v>1174.36</v>
      </c>
      <c r="X27" s="151">
        <v>334.96</v>
      </c>
      <c r="Y27" s="156">
        <v>0.29</v>
      </c>
    </row>
    <row r="28" spans="1:25" ht="14.25" customHeight="1">
      <c r="A28" s="47" t="s">
        <v>9</v>
      </c>
      <c r="B28" s="424"/>
      <c r="C28" s="424"/>
      <c r="D28" s="388"/>
      <c r="E28" s="428"/>
      <c r="F28" s="392"/>
      <c r="G28" s="392"/>
      <c r="H28" s="392"/>
      <c r="I28" s="392"/>
      <c r="J28" s="429"/>
      <c r="K28" s="117"/>
      <c r="L28" s="65">
        <f t="shared" si="0"/>
        <v>22</v>
      </c>
      <c r="M28" s="78" t="s">
        <v>77</v>
      </c>
      <c r="N28" s="137">
        <v>732887</v>
      </c>
      <c r="O28" s="138">
        <v>7</v>
      </c>
      <c r="P28" s="139">
        <v>7</v>
      </c>
      <c r="Q28" s="140">
        <v>5185.52</v>
      </c>
      <c r="R28" s="141">
        <v>1983.4</v>
      </c>
      <c r="S28" s="142">
        <v>1465</v>
      </c>
      <c r="T28" s="140">
        <v>982</v>
      </c>
      <c r="U28" s="142">
        <v>1058.58</v>
      </c>
      <c r="V28" s="140">
        <v>712.95</v>
      </c>
      <c r="W28" s="142">
        <v>2661.94</v>
      </c>
      <c r="X28" s="140">
        <v>288.45</v>
      </c>
      <c r="Y28" s="143">
        <v>0.708</v>
      </c>
    </row>
    <row r="29" spans="1:25" ht="14.25" customHeight="1">
      <c r="A29" s="46" t="s">
        <v>179</v>
      </c>
      <c r="B29" s="392" t="s">
        <v>276</v>
      </c>
      <c r="C29" s="424"/>
      <c r="D29" s="388">
        <v>1115</v>
      </c>
      <c r="E29" s="428" t="s">
        <v>180</v>
      </c>
      <c r="F29" s="425">
        <v>27841</v>
      </c>
      <c r="G29" s="392" t="s">
        <v>10</v>
      </c>
      <c r="H29" s="392"/>
      <c r="I29" s="392"/>
      <c r="J29" s="429" t="s">
        <v>1</v>
      </c>
      <c r="K29" s="117"/>
      <c r="L29" s="65">
        <f t="shared" si="0"/>
        <v>23</v>
      </c>
      <c r="M29" s="78" t="s">
        <v>78</v>
      </c>
      <c r="N29" s="137">
        <v>512333</v>
      </c>
      <c r="O29" s="138">
        <v>12</v>
      </c>
      <c r="P29" s="139">
        <v>9</v>
      </c>
      <c r="Q29" s="140">
        <v>133.23</v>
      </c>
      <c r="R29" s="141">
        <v>42.27</v>
      </c>
      <c r="S29" s="142"/>
      <c r="T29" s="140"/>
      <c r="U29" s="142">
        <v>59.37</v>
      </c>
      <c r="V29" s="140">
        <v>22.09</v>
      </c>
      <c r="W29" s="142">
        <v>73.86</v>
      </c>
      <c r="X29" s="140">
        <v>20.18</v>
      </c>
      <c r="Y29" s="143">
        <v>0.026</v>
      </c>
    </row>
    <row r="30" spans="1:25" ht="14.25" customHeight="1">
      <c r="A30" s="47" t="s">
        <v>11</v>
      </c>
      <c r="B30" s="424"/>
      <c r="C30" s="424"/>
      <c r="D30" s="388"/>
      <c r="E30" s="428"/>
      <c r="F30" s="392"/>
      <c r="G30" s="392"/>
      <c r="H30" s="392"/>
      <c r="I30" s="392"/>
      <c r="J30" s="429"/>
      <c r="K30" s="117"/>
      <c r="L30" s="65">
        <f t="shared" si="0"/>
        <v>24</v>
      </c>
      <c r="M30" s="78" t="s">
        <v>79</v>
      </c>
      <c r="N30" s="137">
        <v>576084</v>
      </c>
      <c r="O30" s="138">
        <v>4</v>
      </c>
      <c r="P30" s="139">
        <v>3</v>
      </c>
      <c r="Q30" s="140">
        <v>458.6</v>
      </c>
      <c r="R30" s="141">
        <v>238.2</v>
      </c>
      <c r="S30" s="142">
        <v>11.3</v>
      </c>
      <c r="T30" s="140">
        <v>8.2</v>
      </c>
      <c r="U30" s="142">
        <v>350.3</v>
      </c>
      <c r="V30" s="140">
        <v>228.8</v>
      </c>
      <c r="W30" s="142">
        <v>97</v>
      </c>
      <c r="X30" s="140">
        <v>1.2</v>
      </c>
      <c r="Y30" s="143">
        <v>0.08</v>
      </c>
    </row>
    <row r="31" spans="1:25" ht="15" customHeight="1">
      <c r="A31" s="40"/>
      <c r="B31" s="392" t="s">
        <v>275</v>
      </c>
      <c r="C31" s="424"/>
      <c r="D31" s="395">
        <v>1219</v>
      </c>
      <c r="E31" s="424" t="s">
        <v>181</v>
      </c>
      <c r="F31" s="425">
        <v>27531</v>
      </c>
      <c r="G31" s="392" t="s">
        <v>12</v>
      </c>
      <c r="H31" s="392"/>
      <c r="I31" s="392"/>
      <c r="J31" s="392" t="s">
        <v>182</v>
      </c>
      <c r="K31" s="118"/>
      <c r="L31" s="73">
        <f t="shared" si="0"/>
        <v>25</v>
      </c>
      <c r="M31" s="79" t="s">
        <v>80</v>
      </c>
      <c r="N31" s="144">
        <v>385508</v>
      </c>
      <c r="O31" s="145">
        <v>0</v>
      </c>
      <c r="P31" s="146">
        <v>0</v>
      </c>
      <c r="Q31" s="147">
        <v>0</v>
      </c>
      <c r="R31" s="148">
        <v>0</v>
      </c>
      <c r="S31" s="149"/>
      <c r="T31" s="147"/>
      <c r="U31" s="149"/>
      <c r="V31" s="147"/>
      <c r="W31" s="149"/>
      <c r="X31" s="147"/>
      <c r="Y31" s="150">
        <v>0</v>
      </c>
    </row>
    <row r="32" spans="1:25" ht="14.25" customHeight="1">
      <c r="A32" s="48" t="s">
        <v>183</v>
      </c>
      <c r="B32" s="424"/>
      <c r="C32" s="424"/>
      <c r="D32" s="395"/>
      <c r="E32" s="424"/>
      <c r="F32" s="392"/>
      <c r="G32" s="392"/>
      <c r="H32" s="392"/>
      <c r="I32" s="392"/>
      <c r="J32" s="392"/>
      <c r="K32" s="118"/>
      <c r="L32" s="65">
        <f t="shared" si="0"/>
        <v>26</v>
      </c>
      <c r="M32" s="78" t="s">
        <v>81</v>
      </c>
      <c r="N32" s="137">
        <v>461297</v>
      </c>
      <c r="O32" s="138">
        <v>2</v>
      </c>
      <c r="P32" s="139">
        <v>2</v>
      </c>
      <c r="Q32" s="151">
        <v>221.87</v>
      </c>
      <c r="R32" s="140">
        <v>102.75</v>
      </c>
      <c r="S32" s="142"/>
      <c r="T32" s="140"/>
      <c r="U32" s="142">
        <v>163.92</v>
      </c>
      <c r="V32" s="140">
        <v>102.75</v>
      </c>
      <c r="W32" s="142">
        <v>57.95</v>
      </c>
      <c r="X32" s="140"/>
      <c r="Y32" s="143">
        <v>0.048</v>
      </c>
    </row>
    <row r="33" spans="1:25" ht="14.25" customHeight="1">
      <c r="A33" s="49" t="s">
        <v>13</v>
      </c>
      <c r="B33" s="424"/>
      <c r="C33" s="424"/>
      <c r="D33" s="395"/>
      <c r="E33" s="424"/>
      <c r="F33" s="392"/>
      <c r="G33" s="392"/>
      <c r="H33" s="392"/>
      <c r="I33" s="392"/>
      <c r="J33" s="392"/>
      <c r="K33" s="118"/>
      <c r="L33" s="65">
        <f t="shared" si="0"/>
        <v>27</v>
      </c>
      <c r="M33" s="78" t="s">
        <v>82</v>
      </c>
      <c r="N33" s="137">
        <v>189373</v>
      </c>
      <c r="O33" s="138">
        <v>5</v>
      </c>
      <c r="P33" s="139">
        <v>5</v>
      </c>
      <c r="Q33" s="140">
        <v>38.33</v>
      </c>
      <c r="R33" s="141">
        <v>29.9</v>
      </c>
      <c r="S33" s="142">
        <v>0.15</v>
      </c>
      <c r="T33" s="140"/>
      <c r="U33" s="142"/>
      <c r="V33" s="140"/>
      <c r="W33" s="142">
        <v>38.18</v>
      </c>
      <c r="X33" s="140">
        <v>29.9</v>
      </c>
      <c r="Y33" s="143">
        <v>0.02</v>
      </c>
    </row>
    <row r="34" spans="1:26" ht="14.25" customHeight="1">
      <c r="A34" s="130"/>
      <c r="B34" s="424"/>
      <c r="C34" s="424"/>
      <c r="D34" s="395"/>
      <c r="E34" s="424"/>
      <c r="F34" s="392"/>
      <c r="G34" s="392"/>
      <c r="H34" s="392"/>
      <c r="I34" s="392"/>
      <c r="J34" s="392"/>
      <c r="K34" s="118"/>
      <c r="L34" s="65">
        <f t="shared" si="0"/>
        <v>28</v>
      </c>
      <c r="M34" s="78" t="s">
        <v>83</v>
      </c>
      <c r="N34" s="137">
        <v>839334</v>
      </c>
      <c r="O34" s="138">
        <v>16</v>
      </c>
      <c r="P34" s="139">
        <v>0</v>
      </c>
      <c r="Q34" s="140">
        <v>398.3</v>
      </c>
      <c r="R34" s="141">
        <v>0</v>
      </c>
      <c r="S34" s="142">
        <v>40</v>
      </c>
      <c r="T34" s="140"/>
      <c r="U34" s="142"/>
      <c r="V34" s="140"/>
      <c r="W34" s="142">
        <v>358.3</v>
      </c>
      <c r="X34" s="140"/>
      <c r="Y34" s="143">
        <v>0.047</v>
      </c>
      <c r="Z34" s="128"/>
    </row>
    <row r="35" spans="1:26" ht="14.25" customHeight="1">
      <c r="A35" s="50" t="s">
        <v>14</v>
      </c>
      <c r="B35" s="422" t="s">
        <v>15</v>
      </c>
      <c r="C35" s="422"/>
      <c r="D35" s="51">
        <v>5631</v>
      </c>
      <c r="E35" s="52"/>
      <c r="F35" s="52"/>
      <c r="G35" s="53"/>
      <c r="H35" s="54"/>
      <c r="I35" s="55"/>
      <c r="J35" s="52"/>
      <c r="K35" s="119"/>
      <c r="L35" s="65">
        <f t="shared" si="0"/>
        <v>29</v>
      </c>
      <c r="M35" s="78" t="s">
        <v>84</v>
      </c>
      <c r="N35" s="137">
        <v>369109</v>
      </c>
      <c r="O35" s="138">
        <v>1</v>
      </c>
      <c r="P35" s="139">
        <v>1</v>
      </c>
      <c r="Q35" s="140">
        <v>92.1</v>
      </c>
      <c r="R35" s="141">
        <v>92.1</v>
      </c>
      <c r="S35" s="142"/>
      <c r="T35" s="140"/>
      <c r="U35" s="142">
        <v>88.46</v>
      </c>
      <c r="V35" s="140">
        <v>88.46</v>
      </c>
      <c r="W35" s="142">
        <v>3.64</v>
      </c>
      <c r="X35" s="140">
        <v>3.64</v>
      </c>
      <c r="Y35" s="143">
        <v>0.025</v>
      </c>
      <c r="Z35" s="128"/>
    </row>
    <row r="36" spans="1:26" ht="14.25" customHeight="1">
      <c r="A36" s="111"/>
      <c r="B36" s="111"/>
      <c r="C36" s="111"/>
      <c r="D36" s="112"/>
      <c r="E36" s="110"/>
      <c r="F36" s="110"/>
      <c r="G36" s="110"/>
      <c r="H36" s="110"/>
      <c r="I36" s="110"/>
      <c r="J36" s="110"/>
      <c r="K36" s="110"/>
      <c r="L36" s="65">
        <f t="shared" si="0"/>
        <v>30</v>
      </c>
      <c r="M36" s="78" t="s">
        <v>85</v>
      </c>
      <c r="N36" s="144">
        <v>472567</v>
      </c>
      <c r="O36" s="138">
        <v>7</v>
      </c>
      <c r="P36" s="139">
        <v>7</v>
      </c>
      <c r="Q36" s="147">
        <v>329.39</v>
      </c>
      <c r="R36" s="140">
        <v>297.47</v>
      </c>
      <c r="S36" s="142">
        <v>314.71</v>
      </c>
      <c r="T36" s="140">
        <v>282.79</v>
      </c>
      <c r="U36" s="142">
        <v>0.59</v>
      </c>
      <c r="V36" s="140">
        <v>0.59</v>
      </c>
      <c r="W36" s="142">
        <v>14.09</v>
      </c>
      <c r="X36" s="140">
        <v>14.09</v>
      </c>
      <c r="Y36" s="143">
        <v>0.07</v>
      </c>
      <c r="Z36" s="128"/>
    </row>
    <row r="37" spans="1:26" ht="14.25" customHeight="1">
      <c r="A37" s="111"/>
      <c r="B37" s="111"/>
      <c r="C37" s="111"/>
      <c r="D37" s="112"/>
      <c r="E37" s="110"/>
      <c r="F37" s="110"/>
      <c r="G37" s="110"/>
      <c r="H37" s="110"/>
      <c r="I37" s="110"/>
      <c r="J37" s="110"/>
      <c r="K37" s="110"/>
      <c r="L37" s="62">
        <f t="shared" si="0"/>
        <v>31</v>
      </c>
      <c r="M37" s="80" t="s">
        <v>86</v>
      </c>
      <c r="N37" s="137">
        <v>350721</v>
      </c>
      <c r="O37" s="152">
        <v>15</v>
      </c>
      <c r="P37" s="153">
        <v>15</v>
      </c>
      <c r="Q37" s="151">
        <v>153.7</v>
      </c>
      <c r="R37" s="154">
        <v>102.15</v>
      </c>
      <c r="S37" s="155">
        <v>20.4</v>
      </c>
      <c r="T37" s="151">
        <v>18.8</v>
      </c>
      <c r="U37" s="155">
        <v>29.2</v>
      </c>
      <c r="V37" s="151">
        <v>19.55</v>
      </c>
      <c r="W37" s="155">
        <v>104.1</v>
      </c>
      <c r="X37" s="151">
        <v>63.8</v>
      </c>
      <c r="Y37" s="156">
        <v>0.044</v>
      </c>
      <c r="Z37" s="128"/>
    </row>
    <row r="38" spans="1:26" ht="14.25" customHeight="1">
      <c r="A38" s="111"/>
      <c r="B38" s="111"/>
      <c r="C38" s="111"/>
      <c r="D38" s="112"/>
      <c r="E38" s="110"/>
      <c r="F38" s="110"/>
      <c r="G38" s="110"/>
      <c r="H38" s="110"/>
      <c r="I38" s="110"/>
      <c r="J38" s="110"/>
      <c r="K38" s="110"/>
      <c r="L38" s="65">
        <f t="shared" si="0"/>
        <v>32</v>
      </c>
      <c r="M38" s="78" t="s">
        <v>87</v>
      </c>
      <c r="N38" s="137">
        <v>670746</v>
      </c>
      <c r="O38" s="138">
        <v>6</v>
      </c>
      <c r="P38" s="139">
        <v>6</v>
      </c>
      <c r="Q38" s="140">
        <v>178.74</v>
      </c>
      <c r="R38" s="141">
        <v>109.3</v>
      </c>
      <c r="S38" s="142">
        <v>4.4</v>
      </c>
      <c r="T38" s="140">
        <v>4.4</v>
      </c>
      <c r="U38" s="142">
        <v>75.62</v>
      </c>
      <c r="V38" s="140">
        <v>47.53</v>
      </c>
      <c r="W38" s="142">
        <v>98.72</v>
      </c>
      <c r="X38" s="140">
        <v>57.37</v>
      </c>
      <c r="Y38" s="143">
        <v>0.027</v>
      </c>
      <c r="Z38" s="128"/>
    </row>
    <row r="39" spans="1:26" ht="14.25" customHeight="1">
      <c r="A39" s="111"/>
      <c r="B39" s="111"/>
      <c r="C39" s="111"/>
      <c r="D39" s="112"/>
      <c r="E39" s="110"/>
      <c r="F39" s="110"/>
      <c r="G39" s="110"/>
      <c r="H39" s="110"/>
      <c r="I39" s="110"/>
      <c r="J39" s="110"/>
      <c r="K39" s="110"/>
      <c r="L39" s="65">
        <f t="shared" si="0"/>
        <v>33</v>
      </c>
      <c r="M39" s="78" t="s">
        <v>88</v>
      </c>
      <c r="N39" s="137">
        <v>700906</v>
      </c>
      <c r="O39" s="138">
        <v>3</v>
      </c>
      <c r="P39" s="139">
        <v>2</v>
      </c>
      <c r="Q39" s="140">
        <v>101.33</v>
      </c>
      <c r="R39" s="141">
        <v>38.49</v>
      </c>
      <c r="S39" s="142">
        <v>3.2</v>
      </c>
      <c r="T39" s="140">
        <v>2.81</v>
      </c>
      <c r="U39" s="142">
        <v>94.5</v>
      </c>
      <c r="V39" s="140">
        <v>35.68</v>
      </c>
      <c r="W39" s="142">
        <v>3.63</v>
      </c>
      <c r="X39" s="140"/>
      <c r="Y39" s="143">
        <v>0.014</v>
      </c>
      <c r="Z39" s="128"/>
    </row>
    <row r="40" spans="11:26" ht="14.25" customHeight="1">
      <c r="K40" s="123"/>
      <c r="L40" s="65">
        <f t="shared" si="0"/>
        <v>34</v>
      </c>
      <c r="M40" s="78" t="s">
        <v>89</v>
      </c>
      <c r="N40" s="137">
        <v>847758</v>
      </c>
      <c r="O40" s="138">
        <v>27</v>
      </c>
      <c r="P40" s="139">
        <v>26</v>
      </c>
      <c r="Q40" s="140">
        <v>2054.12</v>
      </c>
      <c r="R40" s="141">
        <v>1248.39</v>
      </c>
      <c r="S40" s="142">
        <v>316.02</v>
      </c>
      <c r="T40" s="140">
        <v>284.09</v>
      </c>
      <c r="U40" s="142">
        <v>207.73</v>
      </c>
      <c r="V40" s="140">
        <v>144.63</v>
      </c>
      <c r="W40" s="142">
        <v>1530.37</v>
      </c>
      <c r="X40" s="140">
        <v>819.67</v>
      </c>
      <c r="Y40" s="143">
        <v>0.242</v>
      </c>
      <c r="Z40" s="128"/>
    </row>
    <row r="41" spans="1:25" ht="14.25" customHeight="1">
      <c r="A41" s="30" t="s">
        <v>184</v>
      </c>
      <c r="B41" s="30"/>
      <c r="C41" s="30"/>
      <c r="D41" s="30"/>
      <c r="E41" s="30"/>
      <c r="F41" s="30"/>
      <c r="G41" s="30"/>
      <c r="K41" s="123"/>
      <c r="L41" s="73">
        <f t="shared" si="0"/>
        <v>35</v>
      </c>
      <c r="M41" s="79" t="s">
        <v>90</v>
      </c>
      <c r="N41" s="144">
        <v>611094</v>
      </c>
      <c r="O41" s="145">
        <v>0</v>
      </c>
      <c r="P41" s="146">
        <v>0</v>
      </c>
      <c r="Q41" s="147">
        <v>0</v>
      </c>
      <c r="R41" s="148">
        <v>0</v>
      </c>
      <c r="S41" s="145"/>
      <c r="T41" s="147"/>
      <c r="U41" s="149"/>
      <c r="V41" s="147"/>
      <c r="W41" s="149"/>
      <c r="X41" s="147"/>
      <c r="Y41" s="150">
        <v>0</v>
      </c>
    </row>
    <row r="42" spans="1:25" ht="14.25" customHeight="1">
      <c r="A42" s="389" t="s">
        <v>142</v>
      </c>
      <c r="B42" s="389" t="s">
        <v>143</v>
      </c>
      <c r="C42" s="389"/>
      <c r="D42" s="389" t="s">
        <v>144</v>
      </c>
      <c r="E42" s="389" t="s">
        <v>145</v>
      </c>
      <c r="F42" s="389" t="s">
        <v>130</v>
      </c>
      <c r="G42" s="389" t="s">
        <v>146</v>
      </c>
      <c r="H42" s="389"/>
      <c r="I42" s="389" t="s">
        <v>147</v>
      </c>
      <c r="J42" s="389"/>
      <c r="K42" s="120"/>
      <c r="L42" s="62">
        <f t="shared" si="0"/>
        <v>36</v>
      </c>
      <c r="M42" s="80" t="s">
        <v>91</v>
      </c>
      <c r="N42" s="157">
        <v>414546</v>
      </c>
      <c r="O42" s="152">
        <v>2</v>
      </c>
      <c r="P42" s="153">
        <v>2</v>
      </c>
      <c r="Q42" s="151">
        <v>39</v>
      </c>
      <c r="R42" s="151">
        <v>22.5</v>
      </c>
      <c r="S42" s="155">
        <v>2</v>
      </c>
      <c r="T42" s="151">
        <v>2</v>
      </c>
      <c r="U42" s="155"/>
      <c r="V42" s="151"/>
      <c r="W42" s="155">
        <v>37</v>
      </c>
      <c r="X42" s="151">
        <v>20.5</v>
      </c>
      <c r="Y42" s="156">
        <v>0.009</v>
      </c>
    </row>
    <row r="43" spans="1:25" ht="14.25" customHeight="1">
      <c r="A43" s="389"/>
      <c r="B43" s="389"/>
      <c r="C43" s="389"/>
      <c r="D43" s="389"/>
      <c r="E43" s="389"/>
      <c r="F43" s="389"/>
      <c r="G43" s="389"/>
      <c r="H43" s="389"/>
      <c r="I43" s="389"/>
      <c r="J43" s="389"/>
      <c r="K43" s="120"/>
      <c r="L43" s="65">
        <f t="shared" si="0"/>
        <v>37</v>
      </c>
      <c r="M43" s="78" t="s">
        <v>92</v>
      </c>
      <c r="N43" s="137">
        <v>186194</v>
      </c>
      <c r="O43" s="138">
        <v>4</v>
      </c>
      <c r="P43" s="139">
        <v>4</v>
      </c>
      <c r="Q43" s="140">
        <v>88.02</v>
      </c>
      <c r="R43" s="141">
        <v>83.53</v>
      </c>
      <c r="S43" s="142"/>
      <c r="T43" s="140"/>
      <c r="U43" s="142">
        <v>0.56</v>
      </c>
      <c r="V43" s="140">
        <v>0.05</v>
      </c>
      <c r="W43" s="142">
        <v>87.46</v>
      </c>
      <c r="X43" s="140">
        <v>83.48</v>
      </c>
      <c r="Y43" s="143">
        <v>0.047</v>
      </c>
    </row>
    <row r="44" spans="1:25" ht="14.25" customHeight="1">
      <c r="A44" s="56" t="s">
        <v>185</v>
      </c>
      <c r="B44" s="424" t="s">
        <v>16</v>
      </c>
      <c r="C44" s="424"/>
      <c r="D44" s="395">
        <v>674</v>
      </c>
      <c r="E44" s="389" t="s">
        <v>17</v>
      </c>
      <c r="F44" s="425">
        <v>28487</v>
      </c>
      <c r="G44" s="392" t="s">
        <v>18</v>
      </c>
      <c r="H44" s="392"/>
      <c r="I44" s="392" t="s">
        <v>19</v>
      </c>
      <c r="J44" s="392"/>
      <c r="K44" s="118"/>
      <c r="L44" s="65">
        <f t="shared" si="0"/>
        <v>38</v>
      </c>
      <c r="M44" s="78" t="s">
        <v>93</v>
      </c>
      <c r="N44" s="137">
        <v>567676</v>
      </c>
      <c r="O44" s="138">
        <v>2</v>
      </c>
      <c r="P44" s="139">
        <v>2</v>
      </c>
      <c r="Q44" s="140">
        <v>1914.37</v>
      </c>
      <c r="R44" s="141">
        <v>453.03</v>
      </c>
      <c r="S44" s="142">
        <v>211.34</v>
      </c>
      <c r="T44" s="140">
        <v>50.74</v>
      </c>
      <c r="U44" s="142">
        <v>652.93</v>
      </c>
      <c r="V44" s="140">
        <v>126.45</v>
      </c>
      <c r="W44" s="142">
        <v>1050.1</v>
      </c>
      <c r="X44" s="140">
        <v>275.84</v>
      </c>
      <c r="Y44" s="143">
        <v>0.337</v>
      </c>
    </row>
    <row r="45" spans="1:25" ht="14.25" customHeight="1">
      <c r="A45" s="57" t="s">
        <v>20</v>
      </c>
      <c r="B45" s="424"/>
      <c r="C45" s="424"/>
      <c r="D45" s="403"/>
      <c r="E45" s="389"/>
      <c r="F45" s="392"/>
      <c r="G45" s="392"/>
      <c r="H45" s="392"/>
      <c r="I45" s="392"/>
      <c r="J45" s="392"/>
      <c r="K45" s="118"/>
      <c r="L45" s="65">
        <f t="shared" si="0"/>
        <v>39</v>
      </c>
      <c r="M45" s="78" t="s">
        <v>94</v>
      </c>
      <c r="N45" s="137">
        <v>710487</v>
      </c>
      <c r="O45" s="138">
        <v>1</v>
      </c>
      <c r="P45" s="139">
        <v>1</v>
      </c>
      <c r="Q45" s="140">
        <v>4.7</v>
      </c>
      <c r="R45" s="141">
        <v>4.7</v>
      </c>
      <c r="S45" s="142"/>
      <c r="T45" s="140"/>
      <c r="U45" s="142"/>
      <c r="V45" s="140"/>
      <c r="W45" s="142">
        <v>4.7</v>
      </c>
      <c r="X45" s="140">
        <v>4.7</v>
      </c>
      <c r="Y45" s="143">
        <v>0.001</v>
      </c>
    </row>
    <row r="46" spans="1:25" ht="14.25" customHeight="1">
      <c r="A46" s="46" t="s">
        <v>186</v>
      </c>
      <c r="B46" s="392" t="s">
        <v>21</v>
      </c>
      <c r="C46" s="392"/>
      <c r="D46" s="395">
        <v>14043</v>
      </c>
      <c r="E46" s="390" t="s">
        <v>187</v>
      </c>
      <c r="F46" s="425">
        <v>33795</v>
      </c>
      <c r="G46" s="392" t="s">
        <v>22</v>
      </c>
      <c r="H46" s="392"/>
      <c r="I46" s="392" t="s">
        <v>23</v>
      </c>
      <c r="J46" s="392"/>
      <c r="K46" s="118"/>
      <c r="L46" s="65">
        <f t="shared" si="0"/>
        <v>40</v>
      </c>
      <c r="M46" s="78" t="s">
        <v>95</v>
      </c>
      <c r="N46" s="144">
        <v>484185</v>
      </c>
      <c r="O46" s="138">
        <v>4</v>
      </c>
      <c r="P46" s="139">
        <v>4</v>
      </c>
      <c r="Q46" s="147">
        <v>134.11</v>
      </c>
      <c r="R46" s="140">
        <v>125.21</v>
      </c>
      <c r="S46" s="142"/>
      <c r="T46" s="140"/>
      <c r="U46" s="142">
        <v>41.41</v>
      </c>
      <c r="V46" s="140">
        <v>32.71</v>
      </c>
      <c r="W46" s="142">
        <v>92.7</v>
      </c>
      <c r="X46" s="140">
        <v>92.5</v>
      </c>
      <c r="Y46" s="143">
        <v>0.028</v>
      </c>
    </row>
    <row r="47" spans="1:25" ht="14.25" customHeight="1">
      <c r="A47" s="427" t="s">
        <v>24</v>
      </c>
      <c r="B47" s="392"/>
      <c r="C47" s="392"/>
      <c r="D47" s="395"/>
      <c r="E47" s="390"/>
      <c r="F47" s="392"/>
      <c r="G47" s="392"/>
      <c r="H47" s="392"/>
      <c r="I47" s="392"/>
      <c r="J47" s="392"/>
      <c r="K47" s="118"/>
      <c r="L47" s="62">
        <f t="shared" si="0"/>
        <v>41</v>
      </c>
      <c r="M47" s="80" t="s">
        <v>96</v>
      </c>
      <c r="N47" s="137">
        <v>243931</v>
      </c>
      <c r="O47" s="152">
        <v>2</v>
      </c>
      <c r="P47" s="153">
        <v>2</v>
      </c>
      <c r="Q47" s="151">
        <v>243.93</v>
      </c>
      <c r="R47" s="154">
        <v>130.93</v>
      </c>
      <c r="S47" s="155"/>
      <c r="T47" s="151"/>
      <c r="U47" s="155">
        <v>139.82</v>
      </c>
      <c r="V47" s="151">
        <v>126.82</v>
      </c>
      <c r="W47" s="155">
        <v>104.11</v>
      </c>
      <c r="X47" s="151">
        <v>4.11</v>
      </c>
      <c r="Y47" s="156">
        <v>0.1</v>
      </c>
    </row>
    <row r="48" spans="1:25" ht="14.25" customHeight="1">
      <c r="A48" s="427"/>
      <c r="B48" s="392"/>
      <c r="C48" s="392"/>
      <c r="D48" s="395"/>
      <c r="E48" s="390"/>
      <c r="F48" s="392"/>
      <c r="G48" s="392"/>
      <c r="H48" s="392"/>
      <c r="I48" s="392"/>
      <c r="J48" s="392"/>
      <c r="K48" s="118"/>
      <c r="L48" s="65">
        <f t="shared" si="0"/>
        <v>42</v>
      </c>
      <c r="M48" s="78" t="s">
        <v>97</v>
      </c>
      <c r="N48" s="137">
        <v>409404</v>
      </c>
      <c r="O48" s="138">
        <v>14</v>
      </c>
      <c r="P48" s="139">
        <v>5</v>
      </c>
      <c r="Q48" s="140">
        <v>726.72</v>
      </c>
      <c r="R48" s="141">
        <v>130</v>
      </c>
      <c r="S48" s="142">
        <v>25.5</v>
      </c>
      <c r="T48" s="140"/>
      <c r="U48" s="142">
        <v>368.77</v>
      </c>
      <c r="V48" s="140">
        <v>130</v>
      </c>
      <c r="W48" s="142">
        <v>332.45</v>
      </c>
      <c r="X48" s="140"/>
      <c r="Y48" s="143">
        <v>0.178</v>
      </c>
    </row>
    <row r="49" spans="1:25" ht="14.25" customHeight="1">
      <c r="A49" s="426"/>
      <c r="B49" s="392"/>
      <c r="C49" s="392"/>
      <c r="D49" s="395"/>
      <c r="E49" s="390"/>
      <c r="F49" s="392"/>
      <c r="G49" s="392"/>
      <c r="H49" s="392"/>
      <c r="I49" s="392"/>
      <c r="J49" s="392"/>
      <c r="K49" s="118"/>
      <c r="L49" s="65">
        <f t="shared" si="0"/>
        <v>43</v>
      </c>
      <c r="M49" s="78" t="s">
        <v>98</v>
      </c>
      <c r="N49" s="137">
        <v>690895</v>
      </c>
      <c r="O49" s="138">
        <v>7</v>
      </c>
      <c r="P49" s="139">
        <v>7</v>
      </c>
      <c r="Q49" s="140">
        <v>182.01</v>
      </c>
      <c r="R49" s="141">
        <v>149.25</v>
      </c>
      <c r="S49" s="142">
        <v>48.65</v>
      </c>
      <c r="T49" s="140">
        <v>48.65</v>
      </c>
      <c r="U49" s="142">
        <v>119.57</v>
      </c>
      <c r="V49" s="140">
        <v>91.25</v>
      </c>
      <c r="W49" s="142">
        <v>13.79</v>
      </c>
      <c r="X49" s="140">
        <v>9.35</v>
      </c>
      <c r="Y49" s="143">
        <v>0.026</v>
      </c>
    </row>
    <row r="50" spans="1:25" ht="14.25" customHeight="1">
      <c r="A50" s="46" t="s">
        <v>188</v>
      </c>
      <c r="B50" s="424" t="s">
        <v>25</v>
      </c>
      <c r="C50" s="424"/>
      <c r="D50" s="395">
        <v>1451</v>
      </c>
      <c r="E50" s="390" t="s">
        <v>189</v>
      </c>
      <c r="F50" s="425">
        <v>29727</v>
      </c>
      <c r="G50" s="392" t="s">
        <v>26</v>
      </c>
      <c r="H50" s="392"/>
      <c r="I50" s="392" t="s">
        <v>19</v>
      </c>
      <c r="J50" s="392"/>
      <c r="K50" s="118"/>
      <c r="L50" s="65">
        <f t="shared" si="0"/>
        <v>44</v>
      </c>
      <c r="M50" s="78" t="s">
        <v>99</v>
      </c>
      <c r="N50" s="137">
        <v>580487</v>
      </c>
      <c r="O50" s="138">
        <v>6</v>
      </c>
      <c r="P50" s="139">
        <v>6</v>
      </c>
      <c r="Q50" s="140">
        <v>16.16</v>
      </c>
      <c r="R50" s="141">
        <v>12.92</v>
      </c>
      <c r="S50" s="142"/>
      <c r="T50" s="140"/>
      <c r="U50" s="142">
        <v>3.9</v>
      </c>
      <c r="V50" s="140">
        <v>3.9</v>
      </c>
      <c r="W50" s="142">
        <v>12.26</v>
      </c>
      <c r="X50" s="140">
        <v>9.02</v>
      </c>
      <c r="Y50" s="143">
        <v>0.003</v>
      </c>
    </row>
    <row r="51" spans="1:25" ht="14.25" customHeight="1">
      <c r="A51" s="426" t="s">
        <v>27</v>
      </c>
      <c r="B51" s="424"/>
      <c r="C51" s="424"/>
      <c r="D51" s="395"/>
      <c r="E51" s="390"/>
      <c r="F51" s="392"/>
      <c r="G51" s="392"/>
      <c r="H51" s="392"/>
      <c r="I51" s="392"/>
      <c r="J51" s="392"/>
      <c r="K51" s="118"/>
      <c r="L51" s="73">
        <f t="shared" si="0"/>
        <v>45</v>
      </c>
      <c r="M51" s="79" t="s">
        <v>100</v>
      </c>
      <c r="N51" s="144">
        <v>668480</v>
      </c>
      <c r="O51" s="145">
        <v>2</v>
      </c>
      <c r="P51" s="146">
        <v>2</v>
      </c>
      <c r="Q51" s="147">
        <v>183.97</v>
      </c>
      <c r="R51" s="148">
        <v>183.97</v>
      </c>
      <c r="S51" s="149">
        <v>183.97</v>
      </c>
      <c r="T51" s="147">
        <v>183.97</v>
      </c>
      <c r="U51" s="138"/>
      <c r="V51" s="147"/>
      <c r="W51" s="149"/>
      <c r="X51" s="147"/>
      <c r="Y51" s="150">
        <v>0.028</v>
      </c>
    </row>
    <row r="52" spans="1:25" ht="14.25" customHeight="1">
      <c r="A52" s="424"/>
      <c r="B52" s="424"/>
      <c r="C52" s="424"/>
      <c r="D52" s="395"/>
      <c r="E52" s="390"/>
      <c r="F52" s="392"/>
      <c r="G52" s="392"/>
      <c r="H52" s="392"/>
      <c r="I52" s="392"/>
      <c r="J52" s="392"/>
      <c r="K52" s="118"/>
      <c r="L52" s="65">
        <f t="shared" si="0"/>
        <v>46</v>
      </c>
      <c r="M52" s="78" t="s">
        <v>101</v>
      </c>
      <c r="N52" s="137">
        <v>913291</v>
      </c>
      <c r="O52" s="138">
        <v>2</v>
      </c>
      <c r="P52" s="139">
        <v>1</v>
      </c>
      <c r="Q52" s="151">
        <v>229</v>
      </c>
      <c r="R52" s="140">
        <v>113</v>
      </c>
      <c r="S52" s="142">
        <v>113</v>
      </c>
      <c r="T52" s="140">
        <v>113</v>
      </c>
      <c r="U52" s="155">
        <v>116</v>
      </c>
      <c r="V52" s="140"/>
      <c r="W52" s="142"/>
      <c r="X52" s="140"/>
      <c r="Y52" s="143">
        <v>0.025</v>
      </c>
    </row>
    <row r="53" spans="1:25" ht="14.25" customHeight="1">
      <c r="A53" s="58" t="s">
        <v>190</v>
      </c>
      <c r="B53" s="424" t="s">
        <v>28</v>
      </c>
      <c r="C53" s="424"/>
      <c r="D53" s="395">
        <v>1370</v>
      </c>
      <c r="E53" s="390" t="s">
        <v>191</v>
      </c>
      <c r="F53" s="425">
        <v>27531</v>
      </c>
      <c r="G53" s="392" t="s">
        <v>29</v>
      </c>
      <c r="H53" s="392"/>
      <c r="I53" s="392" t="s">
        <v>213</v>
      </c>
      <c r="J53" s="392"/>
      <c r="K53" s="118"/>
      <c r="L53" s="65">
        <f t="shared" si="0"/>
        <v>47</v>
      </c>
      <c r="M53" s="78" t="s">
        <v>102</v>
      </c>
      <c r="N53" s="137">
        <v>227341</v>
      </c>
      <c r="O53" s="138">
        <v>11</v>
      </c>
      <c r="P53" s="139">
        <v>7</v>
      </c>
      <c r="Q53" s="147">
        <v>950.79</v>
      </c>
      <c r="R53" s="140">
        <v>154.61</v>
      </c>
      <c r="S53" s="142">
        <v>2.3</v>
      </c>
      <c r="T53" s="140">
        <v>2.3</v>
      </c>
      <c r="U53" s="142">
        <v>948.49</v>
      </c>
      <c r="V53" s="140">
        <v>152.31</v>
      </c>
      <c r="W53" s="142"/>
      <c r="X53" s="140"/>
      <c r="Y53" s="143">
        <v>0.418</v>
      </c>
    </row>
    <row r="54" spans="1:25" ht="14.25" customHeight="1">
      <c r="A54" s="426" t="s">
        <v>214</v>
      </c>
      <c r="B54" s="424"/>
      <c r="C54" s="424"/>
      <c r="D54" s="395"/>
      <c r="E54" s="390"/>
      <c r="F54" s="392"/>
      <c r="G54" s="392"/>
      <c r="H54" s="392"/>
      <c r="I54" s="392"/>
      <c r="J54" s="392"/>
      <c r="K54" s="118"/>
      <c r="L54" s="81" t="s">
        <v>103</v>
      </c>
      <c r="M54" s="82"/>
      <c r="N54" s="158">
        <v>1101904</v>
      </c>
      <c r="O54" s="159"/>
      <c r="P54" s="160"/>
      <c r="Q54" s="161"/>
      <c r="R54" s="162"/>
      <c r="S54" s="161"/>
      <c r="T54" s="162"/>
      <c r="U54" s="161"/>
      <c r="V54" s="162"/>
      <c r="W54" s="161"/>
      <c r="X54" s="162"/>
      <c r="Y54" s="163">
        <v>0</v>
      </c>
    </row>
    <row r="55" spans="1:25" ht="14.25" customHeight="1">
      <c r="A55" s="424"/>
      <c r="B55" s="424"/>
      <c r="C55" s="424"/>
      <c r="D55" s="395"/>
      <c r="E55" s="390"/>
      <c r="F55" s="392"/>
      <c r="G55" s="392"/>
      <c r="H55" s="392"/>
      <c r="I55" s="392"/>
      <c r="J55" s="392"/>
      <c r="K55" s="121"/>
      <c r="L55" s="73"/>
      <c r="M55" s="79" t="s">
        <v>104</v>
      </c>
      <c r="N55" s="144">
        <v>37789920</v>
      </c>
      <c r="O55" s="145">
        <v>534</v>
      </c>
      <c r="P55" s="146">
        <v>312</v>
      </c>
      <c r="Q55" s="149">
        <v>76333.26</v>
      </c>
      <c r="R55" s="147">
        <v>25282.42</v>
      </c>
      <c r="S55" s="108">
        <v>23921.9</v>
      </c>
      <c r="T55" s="108">
        <v>14953.55</v>
      </c>
      <c r="U55" s="108">
        <v>24745.15</v>
      </c>
      <c r="V55" s="109">
        <v>6391.59</v>
      </c>
      <c r="W55" s="109">
        <v>27666.21</v>
      </c>
      <c r="X55" s="109">
        <v>3937.28</v>
      </c>
      <c r="Y55" s="150">
        <v>0.202</v>
      </c>
    </row>
    <row r="56" spans="1:25" ht="14.25" customHeight="1">
      <c r="A56" s="46" t="s">
        <v>192</v>
      </c>
      <c r="B56" s="424" t="s">
        <v>155</v>
      </c>
      <c r="C56" s="424"/>
      <c r="D56" s="388">
        <v>545</v>
      </c>
      <c r="E56" s="390" t="s">
        <v>193</v>
      </c>
      <c r="F56" s="425">
        <v>29661</v>
      </c>
      <c r="G56" s="392" t="s">
        <v>215</v>
      </c>
      <c r="H56" s="392"/>
      <c r="I56" s="392" t="s">
        <v>216</v>
      </c>
      <c r="J56" s="392"/>
      <c r="K56" s="121"/>
      <c r="L56" s="1" t="s">
        <v>277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</row>
    <row r="57" spans="1:25" ht="14.25" customHeight="1">
      <c r="A57" s="47" t="s">
        <v>217</v>
      </c>
      <c r="B57" s="424"/>
      <c r="C57" s="424"/>
      <c r="D57" s="388"/>
      <c r="E57" s="390"/>
      <c r="F57" s="392"/>
      <c r="G57" s="392"/>
      <c r="H57" s="392"/>
      <c r="I57" s="392"/>
      <c r="J57" s="392"/>
      <c r="K57" s="121"/>
      <c r="L57" s="131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</row>
    <row r="58" spans="1:25" ht="14.25" customHeight="1">
      <c r="A58" s="58" t="s">
        <v>194</v>
      </c>
      <c r="B58" s="424" t="s">
        <v>218</v>
      </c>
      <c r="C58" s="424"/>
      <c r="D58" s="395">
        <v>2318</v>
      </c>
      <c r="E58" s="390" t="s">
        <v>195</v>
      </c>
      <c r="F58" s="425">
        <v>28487</v>
      </c>
      <c r="G58" s="392" t="s">
        <v>31</v>
      </c>
      <c r="H58" s="392"/>
      <c r="I58" s="392" t="s">
        <v>19</v>
      </c>
      <c r="J58" s="392"/>
      <c r="K58" s="121"/>
      <c r="L58" s="131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</row>
    <row r="59" spans="1:25" ht="14.25" customHeight="1">
      <c r="A59" s="426" t="s">
        <v>32</v>
      </c>
      <c r="B59" s="424"/>
      <c r="C59" s="424"/>
      <c r="D59" s="395"/>
      <c r="E59" s="390"/>
      <c r="F59" s="392"/>
      <c r="G59" s="392"/>
      <c r="H59" s="392"/>
      <c r="I59" s="392"/>
      <c r="J59" s="392"/>
      <c r="K59" s="121"/>
      <c r="L59" s="131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</row>
    <row r="60" spans="1:25" ht="14.25" customHeight="1">
      <c r="A60" s="424"/>
      <c r="B60" s="424"/>
      <c r="C60" s="424"/>
      <c r="D60" s="395"/>
      <c r="E60" s="390"/>
      <c r="F60" s="392"/>
      <c r="G60" s="392"/>
      <c r="H60" s="392"/>
      <c r="I60" s="392"/>
      <c r="J60" s="392"/>
      <c r="K60" s="121"/>
      <c r="L60" s="131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</row>
    <row r="61" spans="1:25" ht="14.25" customHeight="1">
      <c r="A61" s="58"/>
      <c r="B61" s="392" t="s">
        <v>156</v>
      </c>
      <c r="C61" s="392"/>
      <c r="D61" s="395">
        <v>537</v>
      </c>
      <c r="E61" s="389" t="s">
        <v>33</v>
      </c>
      <c r="F61" s="425">
        <v>30041</v>
      </c>
      <c r="G61" s="392" t="s">
        <v>34</v>
      </c>
      <c r="H61" s="392"/>
      <c r="I61" s="392" t="s">
        <v>35</v>
      </c>
      <c r="J61" s="392"/>
      <c r="K61" s="121"/>
      <c r="L61" s="131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</row>
    <row r="62" spans="1:25" ht="14.25" customHeight="1">
      <c r="A62" s="59" t="s">
        <v>196</v>
      </c>
      <c r="B62" s="392"/>
      <c r="C62" s="392"/>
      <c r="D62" s="395"/>
      <c r="E62" s="389"/>
      <c r="F62" s="392"/>
      <c r="G62" s="392"/>
      <c r="H62" s="392"/>
      <c r="I62" s="392"/>
      <c r="J62" s="392"/>
      <c r="K62" s="121"/>
      <c r="L62" s="131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</row>
    <row r="63" spans="1:25" ht="14.25" customHeight="1">
      <c r="A63" s="60" t="s">
        <v>36</v>
      </c>
      <c r="B63" s="392"/>
      <c r="C63" s="392"/>
      <c r="D63" s="395"/>
      <c r="E63" s="389"/>
      <c r="F63" s="392"/>
      <c r="G63" s="392"/>
      <c r="H63" s="392"/>
      <c r="I63" s="392"/>
      <c r="J63" s="392"/>
      <c r="K63" s="121"/>
      <c r="L63" s="131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</row>
    <row r="64" spans="1:25" ht="14.25" customHeight="1">
      <c r="A64" s="41"/>
      <c r="B64" s="392"/>
      <c r="C64" s="392"/>
      <c r="D64" s="395"/>
      <c r="E64" s="389"/>
      <c r="F64" s="392"/>
      <c r="G64" s="392"/>
      <c r="H64" s="392"/>
      <c r="I64" s="392"/>
      <c r="J64" s="392"/>
      <c r="K64" s="121"/>
      <c r="L64" s="131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</row>
    <row r="65" spans="1:25" ht="14.25" customHeight="1">
      <c r="A65" s="61"/>
      <c r="B65" s="392"/>
      <c r="C65" s="392"/>
      <c r="D65" s="395"/>
      <c r="E65" s="389"/>
      <c r="F65" s="392"/>
      <c r="G65" s="392"/>
      <c r="H65" s="392"/>
      <c r="I65" s="392"/>
      <c r="J65" s="392"/>
      <c r="K65" s="121"/>
      <c r="L65" s="131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</row>
    <row r="66" spans="1:25" ht="14.25" customHeight="1">
      <c r="A66" s="46" t="s">
        <v>197</v>
      </c>
      <c r="B66" s="424" t="s">
        <v>157</v>
      </c>
      <c r="C66" s="424"/>
      <c r="D66" s="388">
        <v>150</v>
      </c>
      <c r="E66" s="389" t="s">
        <v>17</v>
      </c>
      <c r="F66" s="425">
        <v>29301</v>
      </c>
      <c r="G66" s="392" t="s">
        <v>37</v>
      </c>
      <c r="H66" s="392"/>
      <c r="I66" s="392" t="s">
        <v>216</v>
      </c>
      <c r="J66" s="392"/>
      <c r="K66" s="121"/>
      <c r="L66" s="131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</row>
    <row r="67" spans="1:25" ht="14.25" customHeight="1">
      <c r="A67" s="47" t="s">
        <v>38</v>
      </c>
      <c r="B67" s="424"/>
      <c r="C67" s="424"/>
      <c r="D67" s="388"/>
      <c r="E67" s="390"/>
      <c r="F67" s="392"/>
      <c r="G67" s="392"/>
      <c r="H67" s="392"/>
      <c r="I67" s="392"/>
      <c r="J67" s="392"/>
      <c r="K67" s="121"/>
      <c r="L67" s="131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</row>
    <row r="68" spans="1:25" ht="14.25" customHeight="1">
      <c r="A68" s="46" t="s">
        <v>198</v>
      </c>
      <c r="B68" s="392" t="s">
        <v>158</v>
      </c>
      <c r="C68" s="392"/>
      <c r="D68" s="388">
        <v>377</v>
      </c>
      <c r="E68" s="390" t="s">
        <v>199</v>
      </c>
      <c r="F68" s="425">
        <v>27531</v>
      </c>
      <c r="G68" s="392" t="s">
        <v>39</v>
      </c>
      <c r="H68" s="392"/>
      <c r="I68" s="392" t="s">
        <v>200</v>
      </c>
      <c r="J68" s="392"/>
      <c r="K68" s="121"/>
      <c r="L68" s="131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</row>
    <row r="69" spans="1:25" ht="14.25" customHeight="1">
      <c r="A69" s="47" t="s">
        <v>40</v>
      </c>
      <c r="B69" s="392"/>
      <c r="C69" s="392"/>
      <c r="D69" s="388"/>
      <c r="E69" s="390"/>
      <c r="F69" s="392"/>
      <c r="G69" s="392"/>
      <c r="H69" s="392"/>
      <c r="I69" s="392"/>
      <c r="J69" s="392"/>
      <c r="K69" s="121"/>
      <c r="L69" s="131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ht="14.25" customHeight="1">
      <c r="A70" s="56" t="s">
        <v>201</v>
      </c>
      <c r="B70" s="424" t="s">
        <v>41</v>
      </c>
      <c r="C70" s="424"/>
      <c r="D70" s="388">
        <v>128</v>
      </c>
      <c r="E70" s="390" t="s">
        <v>42</v>
      </c>
      <c r="F70" s="425">
        <v>30495</v>
      </c>
      <c r="G70" s="392" t="s">
        <v>43</v>
      </c>
      <c r="H70" s="392"/>
      <c r="I70" s="392" t="s">
        <v>44</v>
      </c>
      <c r="J70" s="392"/>
      <c r="K70" s="121"/>
      <c r="L70" s="131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</row>
    <row r="71" spans="1:25" ht="14.25" customHeight="1">
      <c r="A71" s="47" t="s">
        <v>45</v>
      </c>
      <c r="B71" s="424"/>
      <c r="C71" s="424"/>
      <c r="D71" s="388"/>
      <c r="E71" s="390"/>
      <c r="F71" s="392"/>
      <c r="G71" s="392"/>
      <c r="H71" s="392"/>
      <c r="I71" s="392"/>
      <c r="J71" s="392"/>
      <c r="K71" s="121"/>
      <c r="L71" s="131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</row>
    <row r="72" spans="1:25" ht="15" customHeight="1">
      <c r="A72" s="50" t="s">
        <v>14</v>
      </c>
      <c r="B72" s="422" t="s">
        <v>46</v>
      </c>
      <c r="C72" s="422"/>
      <c r="D72" s="51">
        <v>21593</v>
      </c>
      <c r="E72" s="52"/>
      <c r="F72" s="134"/>
      <c r="G72" s="423"/>
      <c r="H72" s="423"/>
      <c r="I72" s="423"/>
      <c r="J72" s="423"/>
      <c r="K72" s="122"/>
      <c r="L72" s="131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</row>
    <row r="73" spans="1:25" ht="13.5">
      <c r="A73" s="1" t="s">
        <v>277</v>
      </c>
      <c r="L73" s="131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</row>
    <row r="74" spans="12:25" ht="13.5">
      <c r="L74" s="131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</row>
    <row r="75" spans="12:25" ht="13.5">
      <c r="L75" s="131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</row>
    <row r="76" spans="12:25" ht="13.5">
      <c r="L76" s="131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</row>
    <row r="77" spans="12:25" ht="13.5">
      <c r="L77" s="131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</row>
    <row r="78" spans="12:25" ht="13.5">
      <c r="L78" s="131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</row>
    <row r="79" spans="12:25" ht="13.5">
      <c r="L79" s="131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</row>
    <row r="80" spans="12:25" ht="13.5">
      <c r="L80" s="131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</row>
    <row r="81" spans="12:25" ht="13.5">
      <c r="L81" s="131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</row>
    <row r="82" spans="12:25" ht="13.5">
      <c r="L82" s="131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</row>
    <row r="83" spans="12:25" ht="13.5">
      <c r="L83" s="131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</row>
    <row r="84" spans="12:25" ht="13.5">
      <c r="L84" s="131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</row>
    <row r="85" spans="12:25" ht="13.5">
      <c r="L85" s="131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</row>
    <row r="86" spans="12:25" ht="13.5">
      <c r="L86" s="131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</row>
    <row r="87" spans="12:25" ht="13.5">
      <c r="L87" s="131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</row>
    <row r="88" spans="12:25" ht="13.5">
      <c r="L88" s="131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</row>
    <row r="89" spans="12:25" ht="13.5">
      <c r="L89" s="131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</row>
    <row r="90" spans="12:25" ht="13.5">
      <c r="L90" s="131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</row>
    <row r="91" spans="12:25" ht="13.5">
      <c r="L91" s="131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</row>
    <row r="92" spans="12:25" ht="13.5">
      <c r="L92" s="131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</row>
    <row r="93" spans="12:25" ht="13.5">
      <c r="L93" s="131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</row>
    <row r="94" spans="12:25" ht="13.5">
      <c r="L94" s="131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</row>
    <row r="95" spans="12:25" ht="13.5">
      <c r="L95" s="131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</row>
    <row r="96" spans="12:25" ht="13.5">
      <c r="L96" s="131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</row>
    <row r="97" spans="12:25" ht="13.5">
      <c r="L97" s="131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</row>
    <row r="98" spans="12:25" ht="13.5">
      <c r="L98" s="131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</row>
    <row r="99" spans="12:25" ht="13.5">
      <c r="L99" s="131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</row>
    <row r="100" spans="12:25" ht="13.5">
      <c r="L100" s="131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</row>
    <row r="101" spans="12:25" ht="13.5">
      <c r="L101" s="131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</row>
    <row r="102" spans="12:25" ht="13.5">
      <c r="L102" s="131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</row>
    <row r="103" spans="12:25" ht="13.5">
      <c r="L103" s="131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</row>
    <row r="104" spans="12:25" ht="13.5">
      <c r="L104" s="131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</row>
    <row r="105" spans="12:25" ht="13.5">
      <c r="L105" s="131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</row>
    <row r="106" spans="12:25" ht="13.5">
      <c r="L106" s="131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</row>
    <row r="107" spans="12:25" ht="13.5">
      <c r="L107" s="131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</row>
    <row r="108" spans="12:25" ht="13.5">
      <c r="L108" s="131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</row>
    <row r="109" spans="12:25" ht="13.5">
      <c r="L109" s="131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</row>
    <row r="110" spans="12:25" ht="13.5">
      <c r="L110" s="131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</row>
    <row r="111" spans="12:25" ht="13.5">
      <c r="L111" s="131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</row>
    <row r="112" spans="12:25" ht="13.5">
      <c r="L112" s="131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</row>
    <row r="113" spans="12:25" ht="13.5">
      <c r="L113" s="131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</row>
    <row r="114" spans="12:25" ht="13.5">
      <c r="L114" s="131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</row>
    <row r="115" spans="12:25" ht="13.5">
      <c r="L115" s="131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</row>
    <row r="116" spans="12:25" ht="13.5">
      <c r="L116" s="131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</row>
    <row r="117" spans="12:25" ht="13.5">
      <c r="L117" s="131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</row>
    <row r="118" spans="12:25" ht="13.5">
      <c r="L118" s="131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</row>
    <row r="119" spans="12:25" ht="13.5">
      <c r="L119" s="131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</row>
    <row r="120" spans="12:25" ht="13.5">
      <c r="L120" s="131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</row>
    <row r="121" spans="12:25" ht="13.5">
      <c r="L121" s="131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</row>
    <row r="122" spans="12:25" ht="13.5">
      <c r="L122" s="131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</row>
    <row r="123" spans="12:25" ht="13.5">
      <c r="L123" s="131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</row>
    <row r="124" spans="12:25" ht="13.5">
      <c r="L124" s="131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</row>
    <row r="125" spans="12:25" ht="13.5">
      <c r="L125" s="131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</row>
    <row r="126" spans="12:25" ht="13.5">
      <c r="L126" s="131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</row>
    <row r="127" spans="12:25" ht="13.5">
      <c r="L127" s="131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</row>
    <row r="128" spans="12:25" ht="13.5">
      <c r="L128" s="131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</row>
    <row r="129" spans="12:25" ht="13.5">
      <c r="L129" s="131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</row>
    <row r="130" spans="12:25" ht="13.5">
      <c r="L130" s="131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</row>
    <row r="131" spans="12:25" ht="13.5">
      <c r="L131" s="131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</row>
    <row r="132" spans="12:25" ht="13.5">
      <c r="L132" s="131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</row>
    <row r="133" spans="12:25" ht="13.5">
      <c r="L133" s="131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</row>
    <row r="134" spans="12:25" ht="13.5">
      <c r="L134" s="131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</row>
    <row r="135" spans="12:25" ht="13.5">
      <c r="L135" s="131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</row>
    <row r="136" spans="12:25" ht="13.5">
      <c r="L136" s="131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</row>
    <row r="137" spans="12:25" ht="13.5">
      <c r="L137" s="131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</row>
    <row r="138" spans="12:25" ht="13.5">
      <c r="L138" s="131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</row>
    <row r="139" spans="12:25" ht="13.5">
      <c r="L139" s="131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</row>
    <row r="140" spans="12:25" ht="13.5">
      <c r="L140" s="131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</row>
    <row r="141" spans="12:25" ht="13.5">
      <c r="L141" s="131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</row>
  </sheetData>
  <sheetProtection/>
  <mergeCells count="128">
    <mergeCell ref="I68:J69"/>
    <mergeCell ref="I70:J71"/>
    <mergeCell ref="I72:J72"/>
    <mergeCell ref="I56:J57"/>
    <mergeCell ref="I58:J60"/>
    <mergeCell ref="I61:J65"/>
    <mergeCell ref="I66:J67"/>
    <mergeCell ref="B66:C67"/>
    <mergeCell ref="E70:E71"/>
    <mergeCell ref="F70:F71"/>
    <mergeCell ref="G66:H67"/>
    <mergeCell ref="D66:D67"/>
    <mergeCell ref="E66:E67"/>
    <mergeCell ref="F66:F67"/>
    <mergeCell ref="B70:C71"/>
    <mergeCell ref="B72:C72"/>
    <mergeCell ref="G72:H72"/>
    <mergeCell ref="G70:H71"/>
    <mergeCell ref="G68:H69"/>
    <mergeCell ref="D68:D69"/>
    <mergeCell ref="E68:E69"/>
    <mergeCell ref="F68:F69"/>
    <mergeCell ref="D70:D71"/>
    <mergeCell ref="B68:C69"/>
    <mergeCell ref="G42:H43"/>
    <mergeCell ref="F61:F65"/>
    <mergeCell ref="G58:H60"/>
    <mergeCell ref="G56:H57"/>
    <mergeCell ref="G61:H65"/>
    <mergeCell ref="G53:H55"/>
    <mergeCell ref="F44:F45"/>
    <mergeCell ref="F42:F43"/>
    <mergeCell ref="G46:H49"/>
    <mergeCell ref="F46:F49"/>
    <mergeCell ref="D42:D43"/>
    <mergeCell ref="D31:D34"/>
    <mergeCell ref="F31:F34"/>
    <mergeCell ref="E42:E43"/>
    <mergeCell ref="B61:C65"/>
    <mergeCell ref="B44:C45"/>
    <mergeCell ref="D61:D65"/>
    <mergeCell ref="E31:E34"/>
    <mergeCell ref="E61:E65"/>
    <mergeCell ref="E44:E45"/>
    <mergeCell ref="A59:A60"/>
    <mergeCell ref="B58:C60"/>
    <mergeCell ref="E58:E60"/>
    <mergeCell ref="A51:A52"/>
    <mergeCell ref="B50:C52"/>
    <mergeCell ref="D58:D60"/>
    <mergeCell ref="D50:D52"/>
    <mergeCell ref="E56:E57"/>
    <mergeCell ref="B56:C57"/>
    <mergeCell ref="D56:D57"/>
    <mergeCell ref="A54:A55"/>
    <mergeCell ref="D53:D55"/>
    <mergeCell ref="B53:C55"/>
    <mergeCell ref="E53:E55"/>
    <mergeCell ref="D46:D49"/>
    <mergeCell ref="A47:A49"/>
    <mergeCell ref="E46:E49"/>
    <mergeCell ref="I50:J52"/>
    <mergeCell ref="E50:E52"/>
    <mergeCell ref="D44:D45"/>
    <mergeCell ref="A21:A22"/>
    <mergeCell ref="B21:C22"/>
    <mergeCell ref="D21:D22"/>
    <mergeCell ref="E21:E22"/>
    <mergeCell ref="E29:E30"/>
    <mergeCell ref="F29:F30"/>
    <mergeCell ref="B23:C24"/>
    <mergeCell ref="J25:J26"/>
    <mergeCell ref="F27:F28"/>
    <mergeCell ref="J21:J22"/>
    <mergeCell ref="G21:I22"/>
    <mergeCell ref="D25:D26"/>
    <mergeCell ref="E25:E26"/>
    <mergeCell ref="F25:F26"/>
    <mergeCell ref="D23:D24"/>
    <mergeCell ref="E23:E24"/>
    <mergeCell ref="F23:F24"/>
    <mergeCell ref="G23:I24"/>
    <mergeCell ref="G31:I34"/>
    <mergeCell ref="G44:H45"/>
    <mergeCell ref="J29:J30"/>
    <mergeCell ref="G29:I30"/>
    <mergeCell ref="F21:F22"/>
    <mergeCell ref="J27:J28"/>
    <mergeCell ref="G25:I26"/>
    <mergeCell ref="G27:I28"/>
    <mergeCell ref="J23:J24"/>
    <mergeCell ref="I53:J55"/>
    <mergeCell ref="F50:F52"/>
    <mergeCell ref="F53:F55"/>
    <mergeCell ref="G50:H52"/>
    <mergeCell ref="B35:C35"/>
    <mergeCell ref="B29:C30"/>
    <mergeCell ref="I46:J49"/>
    <mergeCell ref="J31:J34"/>
    <mergeCell ref="I42:J43"/>
    <mergeCell ref="I44:J45"/>
    <mergeCell ref="B27:C28"/>
    <mergeCell ref="B31:C34"/>
    <mergeCell ref="A42:A43"/>
    <mergeCell ref="F58:F60"/>
    <mergeCell ref="F56:F57"/>
    <mergeCell ref="D29:D30"/>
    <mergeCell ref="D27:D28"/>
    <mergeCell ref="E27:E28"/>
    <mergeCell ref="B46:C49"/>
    <mergeCell ref="B42:C43"/>
    <mergeCell ref="B3:C4"/>
    <mergeCell ref="L5:M5"/>
    <mergeCell ref="O4:P4"/>
    <mergeCell ref="Q5:R5"/>
    <mergeCell ref="D3:G3"/>
    <mergeCell ref="F4:G4"/>
    <mergeCell ref="H3:I4"/>
    <mergeCell ref="B25:C26"/>
    <mergeCell ref="S5:T5"/>
    <mergeCell ref="S4:T4"/>
    <mergeCell ref="O3:P3"/>
    <mergeCell ref="S3:X3"/>
    <mergeCell ref="Q3:R3"/>
    <mergeCell ref="U5:V5"/>
    <mergeCell ref="W5:X5"/>
    <mergeCell ref="U4:V4"/>
    <mergeCell ref="W4:X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  <rowBreaks count="1" manualBreakCount="1">
    <brk id="40" max="23" man="1"/>
  </rowBreaks>
  <colBreaks count="1" manualBreakCount="1">
    <brk id="11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2014-07-30T00:59:02Z</cp:lastPrinted>
  <dcterms:created xsi:type="dcterms:W3CDTF">2001-12-21T09:02:28Z</dcterms:created>
  <dcterms:modified xsi:type="dcterms:W3CDTF">2014-07-31T09:38:52Z</dcterms:modified>
  <cp:category/>
  <cp:version/>
  <cp:contentType/>
  <cp:contentStatus/>
</cp:coreProperties>
</file>