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120" windowWidth="15520" windowHeight="10120" activeTab="0"/>
  </bookViews>
  <sheets>
    <sheet name="24-16" sheetId="1" r:id="rId1"/>
    <sheet name="15・14" sheetId="2" r:id="rId2"/>
  </sheets>
  <definedNames>
    <definedName name="_xlnm.Print_Titles" localSheetId="0">'24-16'!$2:$5</definedName>
  </definedNames>
  <calcPr fullCalcOnLoad="1"/>
</workbook>
</file>

<file path=xl/sharedStrings.xml><?xml version="1.0" encoding="utf-8"?>
<sst xmlns="http://schemas.openxmlformats.org/spreadsheetml/2006/main" count="392" uniqueCount="225">
  <si>
    <t>檜山</t>
  </si>
  <si>
    <t>後志</t>
  </si>
  <si>
    <t>石狩</t>
  </si>
  <si>
    <t>留萌</t>
  </si>
  <si>
    <t>国後択捉歯舞色丹</t>
  </si>
  <si>
    <t>-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</si>
  <si>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</si>
  <si>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</si>
  <si>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</si>
  <si>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</si>
  <si>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</si>
  <si>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</si>
  <si>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</si>
  <si>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</si>
  <si>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</si>
  <si>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奄美諸島</t>
  </si>
  <si>
    <t>沖縄島</t>
  </si>
  <si>
    <t>宮古列島</t>
  </si>
  <si>
    <t>八重山列島</t>
  </si>
  <si>
    <t>尖閣諸島</t>
  </si>
  <si>
    <t>-</t>
  </si>
  <si>
    <t>大東諸島</t>
  </si>
  <si>
    <t>-</t>
  </si>
  <si>
    <t>合計</t>
  </si>
  <si>
    <t>注）藻場タイプが複数示されている場合は、複数のタイプに各々同面積が加算されている。</t>
  </si>
  <si>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</si>
  <si>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</si>
  <si>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</si>
  <si>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</si>
  <si>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</si>
  <si>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</si>
  <si>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</si>
  <si>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</si>
  <si>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</si>
  <si>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</si>
  <si>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</si>
  <si>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</si>
  <si>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</si>
  <si>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</si>
  <si>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</si>
  <si>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</si>
  <si>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</si>
  <si>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</si>
  <si>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</si>
  <si>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</si>
  <si>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</si>
  <si>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</si>
  <si>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</si>
  <si>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</si>
  <si>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</si>
  <si>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</si>
  <si>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</si>
  <si>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</si>
  <si>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</si>
  <si>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</si>
  <si>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</si>
  <si>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</si>
  <si>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</si>
  <si>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</si>
  <si>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</si>
  <si>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</si>
  <si>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</si>
  <si>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</si>
  <si>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</si>
  <si>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</si>
  <si>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</si>
  <si>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</si>
  <si>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</si>
  <si>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</si>
  <si>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</si>
  <si>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</si>
  <si>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</si>
  <si>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</si>
  <si>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</si>
  <si>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</si>
  <si>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</si>
  <si>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</si>
  <si>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</si>
  <si>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</si>
  <si>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</si>
  <si>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</si>
  <si>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</si>
  <si>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</si>
  <si>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</si>
  <si>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</si>
  <si>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</si>
  <si>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</si>
  <si>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</si>
  <si>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</si>
  <si>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</si>
  <si>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</si>
  <si>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</si>
  <si>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</si>
  <si>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</si>
  <si>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</si>
  <si>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</si>
  <si>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</si>
  <si>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</si>
  <si>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</si>
  <si>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</si>
  <si>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</si>
  <si>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</si>
  <si>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</si>
  <si>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</si>
  <si>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</si>
  <si>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</si>
  <si>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</si>
  <si>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</si>
  <si>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</si>
  <si>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</si>
  <si>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</si>
  <si>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</si>
  <si>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</si>
  <si>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</si>
  <si>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</si>
  <si>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</si>
  <si>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</si>
  <si>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</si>
  <si>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</si>
  <si>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</si>
  <si>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</si>
  <si>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</si>
  <si>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</si>
  <si>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</si>
  <si>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</si>
  <si>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注）上記数値は浅海域（海辺のうち、10ｍ下限とし、高潮線を上限とする範囲）内におけるものであり、兵庫県、徳島県は未調査。なお、「0.0ha」は</t>
  </si>
  <si>
    <t>7.28　現存藻場分布状況（海域別）</t>
  </si>
  <si>
    <t>出典：環境省自然環境局生物多様性センター『第5回自然環境保全基礎調査「海辺調査」』</t>
  </si>
  <si>
    <t>現存藻場分布状況（海域別）</t>
  </si>
  <si>
    <t>（単位：ha）</t>
  </si>
  <si>
    <t>コード</t>
  </si>
  <si>
    <t>海域</t>
  </si>
  <si>
    <t>現　　　　　存　　　　　藻　　　　　場</t>
  </si>
  <si>
    <t>アマモ場</t>
  </si>
  <si>
    <t>ガラモ場</t>
  </si>
  <si>
    <t>コンブ場</t>
  </si>
  <si>
    <t>アラメ場</t>
  </si>
  <si>
    <t>ワカメ場</t>
  </si>
  <si>
    <t>テングサ場</t>
  </si>
  <si>
    <t>アオサ－アオノリ場</t>
  </si>
  <si>
    <t>その他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</si>
  <si>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</si>
  <si>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</si>
  <si>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</si>
  <si>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</si>
  <si>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</si>
  <si>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</si>
  <si>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</si>
  <si>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</si>
  <si>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</si>
  <si>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</si>
  <si>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</si>
  <si>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出典：環境省自然環境局生物多様性センター『第４回自然環境保全基礎調査「海域生物環境調査報告書」』1994年3月</t>
  </si>
  <si>
    <t>コード　海域</t>
  </si>
  <si>
    <t>　　「0ha」を表す。</t>
  </si>
  <si>
    <t>（平成10年3月現在）（単位：ha、％）</t>
  </si>
  <si>
    <t>アオサ・アオノリ場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</si>
  <si>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</si>
  <si>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</si>
  <si>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</si>
  <si>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</si>
  <si>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</si>
  <si>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</si>
  <si>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</si>
  <si>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兵庫</t>
  </si>
  <si>
    <t>鳥取</t>
  </si>
  <si>
    <t>島根</t>
  </si>
  <si>
    <t>北長門</t>
  </si>
  <si>
    <t>隠岐</t>
  </si>
  <si>
    <t>竹島</t>
  </si>
  <si>
    <t>-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</si>
  <si>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</si>
  <si>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</si>
  <si>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</si>
  <si>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</si>
  <si>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</si>
  <si>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</si>
  <si>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</si>
  <si>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</si>
  <si>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</si>
  <si>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</si>
  <si>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</si>
  <si>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</si>
  <si>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-</t>
  </si>
  <si>
    <t>火山列島</t>
  </si>
  <si>
    <t>-</t>
  </si>
  <si>
    <t>和歌山</t>
  </si>
  <si>
    <t>徳島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</si>
  <si>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</si>
  <si>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</si>
  <si>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</si>
  <si>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</si>
  <si>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</si>
  <si>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</si>
  <si>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</si>
  <si>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</si>
  <si>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</si>
  <si>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</si>
  <si>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</si>
  <si>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</si>
  <si>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</si>
  <si>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</si>
  <si>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</si>
  <si>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</si>
  <si>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</si>
  <si>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</si>
  <si>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紀伊水道西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</si>
  <si>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</si>
  <si>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</si>
  <si>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</si>
  <si>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</si>
  <si>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</si>
  <si>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</si>
  <si>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</si>
  <si>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</si>
  <si>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</si>
  <si>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</si>
  <si>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</si>
  <si>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</si>
  <si>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</si>
  <si>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</si>
  <si>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</si>
  <si>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-</t>
  </si>
  <si>
    <t>トカラ列島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</si>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</sst>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23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0"/>
    </font>
    <font>
      <sz val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178" fontId="1" fillId="0" borderId="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left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0" xfId="48" applyNumberFormat="1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horizontal="right"/>
    </xf>
    <xf numFmtId="38" fontId="1" fillId="0" borderId="0" xfId="48" applyFont="1" applyBorder="1" applyAlignment="1">
      <alignment/>
    </xf>
    <xf numFmtId="178" fontId="1" fillId="0" borderId="0" xfId="48" applyNumberFormat="1" applyFont="1" applyBorder="1" applyAlignment="1">
      <alignment/>
    </xf>
    <xf numFmtId="38" fontId="1" fillId="0" borderId="0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 wrapText="1"/>
    </xf>
    <xf numFmtId="38" fontId="1" fillId="0" borderId="0" xfId="48" applyFont="1" applyBorder="1" applyAlignment="1">
      <alignment horizontal="center" vertical="center" wrapText="1"/>
    </xf>
    <xf numFmtId="178" fontId="1" fillId="0" borderId="10" xfId="48" applyNumberFormat="1" applyFont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 wrapText="1"/>
    </xf>
    <xf numFmtId="38" fontId="1" fillId="0" borderId="12" xfId="48" applyFont="1" applyBorder="1" applyAlignment="1">
      <alignment horizontal="left" vertical="center" wrapText="1"/>
    </xf>
    <xf numFmtId="38" fontId="1" fillId="0" borderId="10" xfId="48" applyFont="1" applyBorder="1" applyAlignment="1">
      <alignment horizontal="right" vertical="center" wrapText="1"/>
    </xf>
    <xf numFmtId="178" fontId="1" fillId="0" borderId="10" xfId="48" applyNumberFormat="1" applyFont="1" applyBorder="1" applyAlignment="1">
      <alignment horizontal="right" vertical="center" wrapText="1"/>
    </xf>
    <xf numFmtId="38" fontId="1" fillId="0" borderId="12" xfId="48" applyFont="1" applyBorder="1" applyAlignment="1">
      <alignment/>
    </xf>
    <xf numFmtId="38" fontId="1" fillId="0" borderId="10" xfId="48" applyFont="1" applyBorder="1" applyAlignment="1">
      <alignment horizontal="right"/>
    </xf>
    <xf numFmtId="178" fontId="1" fillId="0" borderId="10" xfId="48" applyNumberFormat="1" applyFont="1" applyBorder="1" applyAlignment="1">
      <alignment horizontal="right"/>
    </xf>
    <xf numFmtId="38" fontId="1" fillId="0" borderId="12" xfId="48" applyFont="1" applyFill="1" applyBorder="1" applyAlignment="1">
      <alignment/>
    </xf>
    <xf numFmtId="38" fontId="1" fillId="0" borderId="11" xfId="48" applyFont="1" applyBorder="1" applyAlignment="1">
      <alignment/>
    </xf>
    <xf numFmtId="38" fontId="1" fillId="0" borderId="0" xfId="48" applyFont="1" applyBorder="1" applyAlignment="1">
      <alignment horizontal="right"/>
    </xf>
    <xf numFmtId="178" fontId="1" fillId="0" borderId="0" xfId="48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8" fontId="1" fillId="0" borderId="11" xfId="48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 wrapText="1"/>
    </xf>
    <xf numFmtId="38" fontId="1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selection activeCell="F24" sqref="F24"/>
    </sheetView>
  </sheetViews>
  <sheetFormatPr defaultColWidth="13.00390625" defaultRowHeight="13.5"/>
  <cols>
    <col min="1" max="1" width="5.125" style="30" customWidth="1"/>
    <col min="2" max="2" width="12.00390625" style="30" customWidth="1"/>
    <col min="3" max="20" width="8.625" style="30" customWidth="1"/>
    <col min="21" max="21" width="10.625" style="30" customWidth="1"/>
    <col min="22" max="16384" width="9.00390625" style="31" customWidth="1"/>
  </cols>
  <sheetData>
    <row r="1" spans="1:5" ht="18">
      <c r="A1" s="1" t="s">
        <v>126</v>
      </c>
      <c r="E1" s="34"/>
    </row>
    <row r="2" spans="2:21" ht="13.5">
      <c r="B2" s="1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2"/>
      <c r="T2" s="2"/>
      <c r="U2" s="3" t="s">
        <v>155</v>
      </c>
    </row>
    <row r="3" spans="1:21" s="32" customFormat="1" ht="13.5">
      <c r="A3" s="36" t="s">
        <v>153</v>
      </c>
      <c r="B3" s="37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32" customFormat="1" ht="13.5">
      <c r="A4" s="38"/>
      <c r="B4" s="39"/>
      <c r="C4" s="35" t="s">
        <v>26</v>
      </c>
      <c r="D4" s="35"/>
      <c r="E4" s="35" t="s">
        <v>27</v>
      </c>
      <c r="F4" s="35"/>
      <c r="G4" s="35" t="s">
        <v>28</v>
      </c>
      <c r="H4" s="35"/>
      <c r="I4" s="35" t="s">
        <v>123</v>
      </c>
      <c r="J4" s="35"/>
      <c r="K4" s="35" t="s">
        <v>29</v>
      </c>
      <c r="L4" s="35"/>
      <c r="M4" s="35" t="s">
        <v>30</v>
      </c>
      <c r="N4" s="35"/>
      <c r="O4" s="42" t="s">
        <v>156</v>
      </c>
      <c r="P4" s="42"/>
      <c r="Q4" s="42" t="s">
        <v>121</v>
      </c>
      <c r="R4" s="42"/>
      <c r="S4" s="44" t="s">
        <v>122</v>
      </c>
      <c r="T4" s="45"/>
      <c r="U4" s="4" t="s">
        <v>31</v>
      </c>
    </row>
    <row r="5" spans="1:21" s="32" customFormat="1" ht="13.5">
      <c r="A5" s="40"/>
      <c r="B5" s="41"/>
      <c r="C5" s="4" t="s">
        <v>32</v>
      </c>
      <c r="D5" s="6" t="s">
        <v>33</v>
      </c>
      <c r="E5" s="4" t="s">
        <v>32</v>
      </c>
      <c r="F5" s="6" t="s">
        <v>33</v>
      </c>
      <c r="G5" s="4" t="s">
        <v>32</v>
      </c>
      <c r="H5" s="6" t="s">
        <v>33</v>
      </c>
      <c r="I5" s="4" t="s">
        <v>32</v>
      </c>
      <c r="J5" s="6" t="s">
        <v>33</v>
      </c>
      <c r="K5" s="4" t="s">
        <v>32</v>
      </c>
      <c r="L5" s="6" t="s">
        <v>33</v>
      </c>
      <c r="M5" s="4" t="s">
        <v>32</v>
      </c>
      <c r="N5" s="6" t="s">
        <v>33</v>
      </c>
      <c r="O5" s="4" t="s">
        <v>32</v>
      </c>
      <c r="P5" s="6" t="s">
        <v>33</v>
      </c>
      <c r="Q5" s="4" t="s">
        <v>32</v>
      </c>
      <c r="R5" s="6" t="s">
        <v>33</v>
      </c>
      <c r="S5" s="4" t="s">
        <v>32</v>
      </c>
      <c r="T5" s="6" t="s">
        <v>33</v>
      </c>
      <c r="U5" s="4" t="s">
        <v>32</v>
      </c>
    </row>
    <row r="6" spans="1:21" s="32" customFormat="1" ht="13.5">
      <c r="A6" s="5">
        <v>101</v>
      </c>
      <c r="B6" s="7" t="s">
        <v>34</v>
      </c>
      <c r="C6" s="8">
        <v>1304.9</v>
      </c>
      <c r="D6" s="9">
        <f aca="true" t="shared" si="0" ref="D6:D48">C6/$U6*100</f>
        <v>25.122735411332087</v>
      </c>
      <c r="E6" s="8">
        <v>60.7</v>
      </c>
      <c r="F6" s="9">
        <f aca="true" t="shared" si="1" ref="F6:F48">E6/$U6*100</f>
        <v>1.1686336420169037</v>
      </c>
      <c r="G6" s="8">
        <v>3828.5</v>
      </c>
      <c r="H6" s="9">
        <f aca="true" t="shared" si="2" ref="H6:H48">G6/$U6*100</f>
        <v>73.708630946651</v>
      </c>
      <c r="I6" s="8">
        <v>0</v>
      </c>
      <c r="J6" s="9">
        <f aca="true" t="shared" si="3" ref="J6:J48">I6/$U6*100</f>
        <v>0</v>
      </c>
      <c r="K6" s="8">
        <v>0</v>
      </c>
      <c r="L6" s="9">
        <f aca="true" t="shared" si="4" ref="L6:L48">K6/$U6*100</f>
        <v>0</v>
      </c>
      <c r="M6" s="8">
        <v>0</v>
      </c>
      <c r="N6" s="9">
        <f aca="true" t="shared" si="5" ref="N6:N48">M6/$U6*100</f>
        <v>0</v>
      </c>
      <c r="O6" s="8">
        <v>0</v>
      </c>
      <c r="P6" s="9">
        <f aca="true" t="shared" si="6" ref="P6:P48">O6/$U6*100</f>
        <v>0</v>
      </c>
      <c r="Q6" s="8">
        <v>0</v>
      </c>
      <c r="R6" s="9">
        <f aca="true" t="shared" si="7" ref="R6:R48">Q6/$U6*100</f>
        <v>0</v>
      </c>
      <c r="S6" s="8">
        <v>0</v>
      </c>
      <c r="T6" s="9">
        <f aca="true" t="shared" si="8" ref="T6:T48">S6/$U6*100</f>
        <v>0</v>
      </c>
      <c r="U6" s="8">
        <f aca="true" t="shared" si="9" ref="U6:U37">SUM(S6,Q6,O6,M6,K6,I6,G6,E6,C6)</f>
        <v>5194.1</v>
      </c>
    </row>
    <row r="7" spans="1:21" s="32" customFormat="1" ht="13.5">
      <c r="A7" s="5">
        <v>102</v>
      </c>
      <c r="B7" s="10" t="s">
        <v>35</v>
      </c>
      <c r="C7" s="11">
        <v>575</v>
      </c>
      <c r="D7" s="9">
        <f t="shared" si="0"/>
        <v>29.326261029224256</v>
      </c>
      <c r="E7" s="11">
        <v>0</v>
      </c>
      <c r="F7" s="9">
        <f t="shared" si="1"/>
        <v>0</v>
      </c>
      <c r="G7" s="11">
        <v>1385.7</v>
      </c>
      <c r="H7" s="9">
        <f t="shared" si="2"/>
        <v>70.67373897077574</v>
      </c>
      <c r="I7" s="11">
        <v>0</v>
      </c>
      <c r="J7" s="9">
        <f t="shared" si="3"/>
        <v>0</v>
      </c>
      <c r="K7" s="11">
        <v>0</v>
      </c>
      <c r="L7" s="9">
        <f t="shared" si="4"/>
        <v>0</v>
      </c>
      <c r="M7" s="8">
        <v>0</v>
      </c>
      <c r="N7" s="9">
        <f t="shared" si="5"/>
        <v>0</v>
      </c>
      <c r="O7" s="11">
        <v>0</v>
      </c>
      <c r="P7" s="9">
        <f t="shared" si="6"/>
        <v>0</v>
      </c>
      <c r="Q7" s="11">
        <v>0</v>
      </c>
      <c r="R7" s="9">
        <f t="shared" si="7"/>
        <v>0</v>
      </c>
      <c r="S7" s="8">
        <v>0</v>
      </c>
      <c r="T7" s="9">
        <f t="shared" si="8"/>
        <v>0</v>
      </c>
      <c r="U7" s="8">
        <f t="shared" si="9"/>
        <v>1960.7</v>
      </c>
    </row>
    <row r="8" spans="1:21" s="32" customFormat="1" ht="13.5">
      <c r="A8" s="5">
        <v>103</v>
      </c>
      <c r="B8" s="10" t="s">
        <v>36</v>
      </c>
      <c r="C8" s="11">
        <v>5606.3</v>
      </c>
      <c r="D8" s="9">
        <f t="shared" si="0"/>
        <v>67.41420360260696</v>
      </c>
      <c r="E8" s="11">
        <v>315.6</v>
      </c>
      <c r="F8" s="9">
        <f t="shared" si="1"/>
        <v>3.7950025251917943</v>
      </c>
      <c r="G8" s="11">
        <v>2229.1</v>
      </c>
      <c r="H8" s="9">
        <f t="shared" si="2"/>
        <v>26.80430966066232</v>
      </c>
      <c r="I8" s="11">
        <v>0</v>
      </c>
      <c r="J8" s="9">
        <f t="shared" si="3"/>
        <v>0</v>
      </c>
      <c r="K8" s="11">
        <v>0</v>
      </c>
      <c r="L8" s="9">
        <f t="shared" si="4"/>
        <v>0</v>
      </c>
      <c r="M8" s="8">
        <v>0</v>
      </c>
      <c r="N8" s="9">
        <f t="shared" si="5"/>
        <v>0</v>
      </c>
      <c r="O8" s="11">
        <v>0</v>
      </c>
      <c r="P8" s="9">
        <f t="shared" si="6"/>
        <v>0</v>
      </c>
      <c r="Q8" s="11">
        <v>165.2</v>
      </c>
      <c r="R8" s="9">
        <f t="shared" si="7"/>
        <v>1.9864842115389236</v>
      </c>
      <c r="S8" s="8">
        <v>0</v>
      </c>
      <c r="T8" s="9">
        <f t="shared" si="8"/>
        <v>0</v>
      </c>
      <c r="U8" s="8">
        <f t="shared" si="9"/>
        <v>8316.2</v>
      </c>
    </row>
    <row r="9" spans="1:21" s="32" customFormat="1" ht="13.5">
      <c r="A9" s="5">
        <v>104</v>
      </c>
      <c r="B9" s="10" t="s">
        <v>37</v>
      </c>
      <c r="C9" s="11">
        <v>0</v>
      </c>
      <c r="D9" s="9">
        <f t="shared" si="0"/>
        <v>0</v>
      </c>
      <c r="E9" s="11">
        <v>0</v>
      </c>
      <c r="F9" s="9">
        <f t="shared" si="1"/>
        <v>0</v>
      </c>
      <c r="G9" s="11">
        <v>3565.4</v>
      </c>
      <c r="H9" s="9">
        <f t="shared" si="2"/>
        <v>100</v>
      </c>
      <c r="I9" s="11">
        <v>0</v>
      </c>
      <c r="J9" s="9">
        <f t="shared" si="3"/>
        <v>0</v>
      </c>
      <c r="K9" s="11">
        <v>0</v>
      </c>
      <c r="L9" s="9">
        <f t="shared" si="4"/>
        <v>0</v>
      </c>
      <c r="M9" s="8">
        <v>0</v>
      </c>
      <c r="N9" s="9">
        <f t="shared" si="5"/>
        <v>0</v>
      </c>
      <c r="O9" s="11">
        <v>0</v>
      </c>
      <c r="P9" s="9">
        <f t="shared" si="6"/>
        <v>0</v>
      </c>
      <c r="Q9" s="11">
        <v>0</v>
      </c>
      <c r="R9" s="9">
        <f t="shared" si="7"/>
        <v>0</v>
      </c>
      <c r="S9" s="8">
        <v>0</v>
      </c>
      <c r="T9" s="9">
        <f t="shared" si="8"/>
        <v>0</v>
      </c>
      <c r="U9" s="8">
        <f t="shared" si="9"/>
        <v>3565.4</v>
      </c>
    </row>
    <row r="10" spans="1:21" s="32" customFormat="1" ht="13.5">
      <c r="A10" s="5">
        <v>105</v>
      </c>
      <c r="B10" s="10" t="s">
        <v>38</v>
      </c>
      <c r="C10" s="11">
        <v>0</v>
      </c>
      <c r="D10" s="9">
        <f t="shared" si="0"/>
        <v>0</v>
      </c>
      <c r="E10" s="11">
        <v>0</v>
      </c>
      <c r="F10" s="9">
        <f t="shared" si="1"/>
        <v>0</v>
      </c>
      <c r="G10" s="11">
        <v>216</v>
      </c>
      <c r="H10" s="9">
        <f t="shared" si="2"/>
        <v>100</v>
      </c>
      <c r="I10" s="11">
        <v>0</v>
      </c>
      <c r="J10" s="9">
        <f t="shared" si="3"/>
        <v>0</v>
      </c>
      <c r="K10" s="11">
        <v>0</v>
      </c>
      <c r="L10" s="9">
        <f t="shared" si="4"/>
        <v>0</v>
      </c>
      <c r="M10" s="8">
        <v>0</v>
      </c>
      <c r="N10" s="9">
        <f t="shared" si="5"/>
        <v>0</v>
      </c>
      <c r="O10" s="11">
        <v>0</v>
      </c>
      <c r="P10" s="9">
        <f t="shared" si="6"/>
        <v>0</v>
      </c>
      <c r="Q10" s="11">
        <v>0</v>
      </c>
      <c r="R10" s="9">
        <f t="shared" si="7"/>
        <v>0</v>
      </c>
      <c r="S10" s="8">
        <v>0</v>
      </c>
      <c r="T10" s="9">
        <f t="shared" si="8"/>
        <v>0</v>
      </c>
      <c r="U10" s="8">
        <f t="shared" si="9"/>
        <v>216</v>
      </c>
    </row>
    <row r="11" spans="1:21" s="32" customFormat="1" ht="13.5">
      <c r="A11" s="5">
        <v>106</v>
      </c>
      <c r="B11" s="10" t="s">
        <v>39</v>
      </c>
      <c r="C11" s="11">
        <v>0</v>
      </c>
      <c r="D11" s="9">
        <f t="shared" si="0"/>
        <v>0</v>
      </c>
      <c r="E11" s="11">
        <v>0</v>
      </c>
      <c r="F11" s="9">
        <f t="shared" si="1"/>
        <v>0</v>
      </c>
      <c r="G11" s="11">
        <v>0</v>
      </c>
      <c r="H11" s="9">
        <f t="shared" si="2"/>
        <v>0</v>
      </c>
      <c r="I11" s="11">
        <v>0</v>
      </c>
      <c r="J11" s="9">
        <f t="shared" si="3"/>
        <v>0</v>
      </c>
      <c r="K11" s="11">
        <v>0</v>
      </c>
      <c r="L11" s="9">
        <f t="shared" si="4"/>
        <v>0</v>
      </c>
      <c r="M11" s="8">
        <v>0</v>
      </c>
      <c r="N11" s="9">
        <f t="shared" si="5"/>
        <v>0</v>
      </c>
      <c r="O11" s="11">
        <v>0</v>
      </c>
      <c r="P11" s="9">
        <f t="shared" si="6"/>
        <v>0</v>
      </c>
      <c r="Q11" s="11">
        <v>2750.2</v>
      </c>
      <c r="R11" s="9">
        <f t="shared" si="7"/>
        <v>100</v>
      </c>
      <c r="S11" s="8">
        <v>0</v>
      </c>
      <c r="T11" s="9">
        <f t="shared" si="8"/>
        <v>0</v>
      </c>
      <c r="U11" s="8">
        <f t="shared" si="9"/>
        <v>2750.2</v>
      </c>
    </row>
    <row r="12" spans="1:21" s="32" customFormat="1" ht="13.5">
      <c r="A12" s="5">
        <v>107</v>
      </c>
      <c r="B12" s="10" t="s">
        <v>40</v>
      </c>
      <c r="C12" s="11">
        <v>0</v>
      </c>
      <c r="D12" s="9">
        <f t="shared" si="0"/>
        <v>0</v>
      </c>
      <c r="E12" s="11">
        <v>0</v>
      </c>
      <c r="F12" s="9">
        <f t="shared" si="1"/>
        <v>0</v>
      </c>
      <c r="G12" s="11">
        <v>450.2</v>
      </c>
      <c r="H12" s="9">
        <f t="shared" si="2"/>
        <v>84.60815636158617</v>
      </c>
      <c r="I12" s="11">
        <v>0</v>
      </c>
      <c r="J12" s="9">
        <f t="shared" si="3"/>
        <v>0</v>
      </c>
      <c r="K12" s="11">
        <v>81.9</v>
      </c>
      <c r="L12" s="9">
        <f t="shared" si="4"/>
        <v>15.391843638413832</v>
      </c>
      <c r="M12" s="8">
        <v>0</v>
      </c>
      <c r="N12" s="9">
        <f t="shared" si="5"/>
        <v>0</v>
      </c>
      <c r="O12" s="11">
        <v>0</v>
      </c>
      <c r="P12" s="9">
        <f t="shared" si="6"/>
        <v>0</v>
      </c>
      <c r="Q12" s="11">
        <v>0</v>
      </c>
      <c r="R12" s="9">
        <f t="shared" si="7"/>
        <v>0</v>
      </c>
      <c r="S12" s="8">
        <v>0</v>
      </c>
      <c r="T12" s="9">
        <f t="shared" si="8"/>
        <v>0</v>
      </c>
      <c r="U12" s="8">
        <f t="shared" si="9"/>
        <v>532.1</v>
      </c>
    </row>
    <row r="13" spans="1:21" s="32" customFormat="1" ht="13.5">
      <c r="A13" s="5">
        <v>108</v>
      </c>
      <c r="B13" s="10" t="s">
        <v>41</v>
      </c>
      <c r="C13" s="11">
        <v>194</v>
      </c>
      <c r="D13" s="9">
        <f t="shared" si="0"/>
        <v>7.241508025382605</v>
      </c>
      <c r="E13" s="11">
        <v>99</v>
      </c>
      <c r="F13" s="9">
        <f t="shared" si="1"/>
        <v>3.6954087346024638</v>
      </c>
      <c r="G13" s="11">
        <v>1182</v>
      </c>
      <c r="H13" s="9">
        <f t="shared" si="2"/>
        <v>44.120940649496085</v>
      </c>
      <c r="I13" s="11">
        <v>0</v>
      </c>
      <c r="J13" s="9">
        <f t="shared" si="3"/>
        <v>0</v>
      </c>
      <c r="K13" s="11">
        <v>207</v>
      </c>
      <c r="L13" s="9">
        <f t="shared" si="4"/>
        <v>7.726763717805152</v>
      </c>
      <c r="M13" s="11">
        <v>7</v>
      </c>
      <c r="N13" s="9">
        <f t="shared" si="5"/>
        <v>0.2612915266890631</v>
      </c>
      <c r="O13" s="11">
        <v>0</v>
      </c>
      <c r="P13" s="9">
        <f t="shared" si="6"/>
        <v>0</v>
      </c>
      <c r="Q13" s="11">
        <v>990</v>
      </c>
      <c r="R13" s="9">
        <f t="shared" si="7"/>
        <v>36.954087346024636</v>
      </c>
      <c r="S13" s="8">
        <v>0</v>
      </c>
      <c r="T13" s="9">
        <f t="shared" si="8"/>
        <v>0</v>
      </c>
      <c r="U13" s="8">
        <f t="shared" si="9"/>
        <v>2679</v>
      </c>
    </row>
    <row r="14" spans="1:21" s="32" customFormat="1" ht="13.5">
      <c r="A14" s="5">
        <v>109</v>
      </c>
      <c r="B14" s="10" t="s">
        <v>42</v>
      </c>
      <c r="C14" s="11">
        <v>0</v>
      </c>
      <c r="D14" s="9">
        <f t="shared" si="0"/>
        <v>0</v>
      </c>
      <c r="E14" s="11">
        <v>0</v>
      </c>
      <c r="F14" s="9">
        <f t="shared" si="1"/>
        <v>0</v>
      </c>
      <c r="G14" s="11">
        <v>3248</v>
      </c>
      <c r="H14" s="9">
        <f t="shared" si="2"/>
        <v>91.21033417579332</v>
      </c>
      <c r="I14" s="11">
        <v>0</v>
      </c>
      <c r="J14" s="9">
        <f t="shared" si="3"/>
        <v>0</v>
      </c>
      <c r="K14" s="11">
        <v>313</v>
      </c>
      <c r="L14" s="9">
        <f t="shared" si="4"/>
        <v>8.789665824206685</v>
      </c>
      <c r="M14" s="11">
        <v>0</v>
      </c>
      <c r="N14" s="9">
        <f t="shared" si="5"/>
        <v>0</v>
      </c>
      <c r="O14" s="11">
        <v>0</v>
      </c>
      <c r="P14" s="9">
        <f t="shared" si="6"/>
        <v>0</v>
      </c>
      <c r="Q14" s="11">
        <v>0</v>
      </c>
      <c r="R14" s="9">
        <f t="shared" si="7"/>
        <v>0</v>
      </c>
      <c r="S14" s="8">
        <v>0</v>
      </c>
      <c r="T14" s="9">
        <f t="shared" si="8"/>
        <v>0</v>
      </c>
      <c r="U14" s="8">
        <f t="shared" si="9"/>
        <v>3561</v>
      </c>
    </row>
    <row r="15" spans="1:21" s="32" customFormat="1" ht="13.5">
      <c r="A15" s="5">
        <v>110</v>
      </c>
      <c r="B15" s="10" t="s">
        <v>43</v>
      </c>
      <c r="C15" s="11">
        <v>75</v>
      </c>
      <c r="D15" s="9">
        <f t="shared" si="0"/>
        <v>6.545073741164149</v>
      </c>
      <c r="E15" s="11">
        <v>47</v>
      </c>
      <c r="F15" s="9">
        <f t="shared" si="1"/>
        <v>4.101579544462868</v>
      </c>
      <c r="G15" s="11">
        <v>152</v>
      </c>
      <c r="H15" s="9">
        <f t="shared" si="2"/>
        <v>13.264682782092677</v>
      </c>
      <c r="I15" s="11">
        <v>0</v>
      </c>
      <c r="J15" s="9">
        <f t="shared" si="3"/>
        <v>0</v>
      </c>
      <c r="K15" s="11">
        <v>834.9</v>
      </c>
      <c r="L15" s="9">
        <f t="shared" si="4"/>
        <v>72.85976088663931</v>
      </c>
      <c r="M15" s="11">
        <v>0</v>
      </c>
      <c r="N15" s="9">
        <f t="shared" si="5"/>
        <v>0</v>
      </c>
      <c r="O15" s="11">
        <v>30</v>
      </c>
      <c r="P15" s="9">
        <f t="shared" si="6"/>
        <v>2.61802949646566</v>
      </c>
      <c r="Q15" s="11">
        <v>7</v>
      </c>
      <c r="R15" s="9">
        <f t="shared" si="7"/>
        <v>0.6108735491753207</v>
      </c>
      <c r="S15" s="8">
        <v>0</v>
      </c>
      <c r="T15" s="9">
        <f t="shared" si="8"/>
        <v>0</v>
      </c>
      <c r="U15" s="8">
        <f t="shared" si="9"/>
        <v>1145.9</v>
      </c>
    </row>
    <row r="16" spans="1:21" s="32" customFormat="1" ht="13.5">
      <c r="A16" s="5">
        <v>111</v>
      </c>
      <c r="B16" s="10" t="s">
        <v>44</v>
      </c>
      <c r="C16" s="11">
        <v>0</v>
      </c>
      <c r="D16" s="9">
        <f t="shared" si="0"/>
        <v>0</v>
      </c>
      <c r="E16" s="11">
        <v>0</v>
      </c>
      <c r="F16" s="9">
        <f t="shared" si="1"/>
        <v>0</v>
      </c>
      <c r="G16" s="11">
        <v>154</v>
      </c>
      <c r="H16" s="9">
        <f t="shared" si="2"/>
        <v>26.324786324786327</v>
      </c>
      <c r="I16" s="11">
        <v>0</v>
      </c>
      <c r="J16" s="9">
        <f t="shared" si="3"/>
        <v>0</v>
      </c>
      <c r="K16" s="11">
        <v>0</v>
      </c>
      <c r="L16" s="9">
        <f t="shared" si="4"/>
        <v>0</v>
      </c>
      <c r="M16" s="11">
        <v>0</v>
      </c>
      <c r="N16" s="9">
        <f t="shared" si="5"/>
        <v>0</v>
      </c>
      <c r="O16" s="11">
        <v>320</v>
      </c>
      <c r="P16" s="9">
        <f t="shared" si="6"/>
        <v>54.700854700854705</v>
      </c>
      <c r="Q16" s="11">
        <v>111</v>
      </c>
      <c r="R16" s="9">
        <f t="shared" si="7"/>
        <v>18.974358974358974</v>
      </c>
      <c r="S16" s="8">
        <v>0</v>
      </c>
      <c r="T16" s="9">
        <f t="shared" si="8"/>
        <v>0</v>
      </c>
      <c r="U16" s="8">
        <f t="shared" si="9"/>
        <v>585</v>
      </c>
    </row>
    <row r="17" spans="1:21" s="32" customFormat="1" ht="13.5">
      <c r="A17" s="5">
        <v>112</v>
      </c>
      <c r="B17" s="10" t="s">
        <v>45</v>
      </c>
      <c r="C17" s="11">
        <v>0</v>
      </c>
      <c r="D17" s="9">
        <f t="shared" si="0"/>
        <v>0</v>
      </c>
      <c r="E17" s="11">
        <v>27</v>
      </c>
      <c r="F17" s="9">
        <f t="shared" si="1"/>
        <v>1.9708029197080292</v>
      </c>
      <c r="G17" s="11">
        <v>1289</v>
      </c>
      <c r="H17" s="9">
        <f t="shared" si="2"/>
        <v>94.08759124087591</v>
      </c>
      <c r="I17" s="11">
        <v>0</v>
      </c>
      <c r="J17" s="9">
        <f t="shared" si="3"/>
        <v>0</v>
      </c>
      <c r="K17" s="11">
        <v>0</v>
      </c>
      <c r="L17" s="9">
        <f t="shared" si="4"/>
        <v>0</v>
      </c>
      <c r="M17" s="11">
        <v>0</v>
      </c>
      <c r="N17" s="9">
        <f t="shared" si="5"/>
        <v>0</v>
      </c>
      <c r="O17" s="11">
        <v>0</v>
      </c>
      <c r="P17" s="9">
        <f t="shared" si="6"/>
        <v>0</v>
      </c>
      <c r="Q17" s="11">
        <v>54</v>
      </c>
      <c r="R17" s="9">
        <f t="shared" si="7"/>
        <v>3.9416058394160585</v>
      </c>
      <c r="S17" s="8">
        <v>0</v>
      </c>
      <c r="T17" s="9">
        <f t="shared" si="8"/>
        <v>0</v>
      </c>
      <c r="U17" s="8">
        <f t="shared" si="9"/>
        <v>1370</v>
      </c>
    </row>
    <row r="18" spans="1:21" s="32" customFormat="1" ht="13.5">
      <c r="A18" s="5">
        <v>201</v>
      </c>
      <c r="B18" s="10" t="s">
        <v>46</v>
      </c>
      <c r="C18" s="11">
        <v>0</v>
      </c>
      <c r="D18" s="9">
        <f t="shared" si="0"/>
        <v>0</v>
      </c>
      <c r="E18" s="11">
        <v>14.8</v>
      </c>
      <c r="F18" s="9">
        <f t="shared" si="1"/>
        <v>0.7079984691924991</v>
      </c>
      <c r="G18" s="11">
        <v>0</v>
      </c>
      <c r="H18" s="9">
        <f t="shared" si="2"/>
        <v>0</v>
      </c>
      <c r="I18" s="11">
        <v>0</v>
      </c>
      <c r="J18" s="9">
        <f t="shared" si="3"/>
        <v>0</v>
      </c>
      <c r="K18" s="11">
        <v>0</v>
      </c>
      <c r="L18" s="9">
        <f t="shared" si="4"/>
        <v>0</v>
      </c>
      <c r="M18" s="11">
        <v>0</v>
      </c>
      <c r="N18" s="9">
        <f t="shared" si="5"/>
        <v>0</v>
      </c>
      <c r="O18" s="11">
        <v>0</v>
      </c>
      <c r="P18" s="9">
        <f t="shared" si="6"/>
        <v>0</v>
      </c>
      <c r="Q18" s="11">
        <v>2075.6</v>
      </c>
      <c r="R18" s="9">
        <f t="shared" si="7"/>
        <v>99.2920015308075</v>
      </c>
      <c r="S18" s="8">
        <v>0</v>
      </c>
      <c r="T18" s="9">
        <f t="shared" si="8"/>
        <v>0</v>
      </c>
      <c r="U18" s="8">
        <f t="shared" si="9"/>
        <v>2090.4</v>
      </c>
    </row>
    <row r="19" spans="1:21" s="32" customFormat="1" ht="13.5">
      <c r="A19" s="5">
        <v>202</v>
      </c>
      <c r="B19" s="10" t="s">
        <v>47</v>
      </c>
      <c r="C19" s="11">
        <v>0</v>
      </c>
      <c r="D19" s="9">
        <f t="shared" si="0"/>
        <v>0</v>
      </c>
      <c r="E19" s="11">
        <v>0</v>
      </c>
      <c r="F19" s="9">
        <f t="shared" si="1"/>
        <v>0</v>
      </c>
      <c r="G19" s="11">
        <v>0</v>
      </c>
      <c r="H19" s="9">
        <f t="shared" si="2"/>
        <v>0</v>
      </c>
      <c r="I19" s="11">
        <v>0</v>
      </c>
      <c r="J19" s="9">
        <f t="shared" si="3"/>
        <v>0</v>
      </c>
      <c r="K19" s="11">
        <v>0</v>
      </c>
      <c r="L19" s="9">
        <f t="shared" si="4"/>
        <v>0</v>
      </c>
      <c r="M19" s="11">
        <v>0</v>
      </c>
      <c r="N19" s="9">
        <f t="shared" si="5"/>
        <v>0</v>
      </c>
      <c r="O19" s="11">
        <v>0</v>
      </c>
      <c r="P19" s="9">
        <f t="shared" si="6"/>
        <v>0</v>
      </c>
      <c r="Q19" s="11">
        <v>3114</v>
      </c>
      <c r="R19" s="9">
        <f t="shared" si="7"/>
        <v>100</v>
      </c>
      <c r="S19" s="8">
        <v>0</v>
      </c>
      <c r="T19" s="9">
        <f t="shared" si="8"/>
        <v>0</v>
      </c>
      <c r="U19" s="8">
        <f t="shared" si="9"/>
        <v>3114</v>
      </c>
    </row>
    <row r="20" spans="1:21" s="32" customFormat="1" ht="13.5">
      <c r="A20" s="5">
        <v>203</v>
      </c>
      <c r="B20" s="10" t="s">
        <v>48</v>
      </c>
      <c r="C20" s="11">
        <v>0</v>
      </c>
      <c r="D20" s="9">
        <f t="shared" si="0"/>
        <v>0</v>
      </c>
      <c r="E20" s="11">
        <v>194.5</v>
      </c>
      <c r="F20" s="9">
        <f t="shared" si="1"/>
        <v>61.53116102499209</v>
      </c>
      <c r="G20" s="11">
        <v>0</v>
      </c>
      <c r="H20" s="9">
        <f t="shared" si="2"/>
        <v>0</v>
      </c>
      <c r="I20" s="11">
        <v>0</v>
      </c>
      <c r="J20" s="9">
        <f t="shared" si="3"/>
        <v>0</v>
      </c>
      <c r="K20" s="11">
        <v>0</v>
      </c>
      <c r="L20" s="9">
        <f t="shared" si="4"/>
        <v>0</v>
      </c>
      <c r="M20" s="11">
        <v>0</v>
      </c>
      <c r="N20" s="9">
        <f t="shared" si="5"/>
        <v>0</v>
      </c>
      <c r="O20" s="11">
        <v>0</v>
      </c>
      <c r="P20" s="9">
        <f t="shared" si="6"/>
        <v>0</v>
      </c>
      <c r="Q20" s="11">
        <v>121.6</v>
      </c>
      <c r="R20" s="9">
        <f t="shared" si="7"/>
        <v>38.4688389750079</v>
      </c>
      <c r="S20" s="8">
        <v>0</v>
      </c>
      <c r="T20" s="9">
        <f t="shared" si="8"/>
        <v>0</v>
      </c>
      <c r="U20" s="8">
        <f t="shared" si="9"/>
        <v>316.1</v>
      </c>
    </row>
    <row r="21" spans="1:21" s="32" customFormat="1" ht="13.5">
      <c r="A21" s="5">
        <v>204</v>
      </c>
      <c r="B21" s="10" t="s">
        <v>49</v>
      </c>
      <c r="C21" s="11">
        <v>0</v>
      </c>
      <c r="D21" s="9">
        <f t="shared" si="0"/>
        <v>0</v>
      </c>
      <c r="E21" s="11">
        <v>2195.1</v>
      </c>
      <c r="F21" s="9">
        <f t="shared" si="1"/>
        <v>86.9622058473972</v>
      </c>
      <c r="G21" s="11">
        <v>0</v>
      </c>
      <c r="H21" s="9">
        <f t="shared" si="2"/>
        <v>0</v>
      </c>
      <c r="I21" s="11">
        <v>0</v>
      </c>
      <c r="J21" s="9">
        <f t="shared" si="3"/>
        <v>0</v>
      </c>
      <c r="K21" s="11">
        <v>0</v>
      </c>
      <c r="L21" s="9">
        <f t="shared" si="4"/>
        <v>0</v>
      </c>
      <c r="M21" s="11">
        <v>0</v>
      </c>
      <c r="N21" s="9">
        <f t="shared" si="5"/>
        <v>0</v>
      </c>
      <c r="O21" s="11">
        <v>122.8</v>
      </c>
      <c r="P21" s="9">
        <f t="shared" si="6"/>
        <v>4.864907693526662</v>
      </c>
      <c r="Q21" s="11">
        <v>206.3</v>
      </c>
      <c r="R21" s="9">
        <f t="shared" si="7"/>
        <v>8.172886459076144</v>
      </c>
      <c r="S21" s="8">
        <v>0</v>
      </c>
      <c r="T21" s="9">
        <f t="shared" si="8"/>
        <v>0</v>
      </c>
      <c r="U21" s="8">
        <f t="shared" si="9"/>
        <v>2524.2</v>
      </c>
    </row>
    <row r="22" spans="1:21" s="32" customFormat="1" ht="13.5">
      <c r="A22" s="5">
        <v>205</v>
      </c>
      <c r="B22" s="10" t="s">
        <v>50</v>
      </c>
      <c r="C22" s="11">
        <v>972.1</v>
      </c>
      <c r="D22" s="9">
        <f t="shared" si="0"/>
        <v>19.815320640874067</v>
      </c>
      <c r="E22" s="11">
        <v>3079.7</v>
      </c>
      <c r="F22" s="9">
        <f t="shared" si="1"/>
        <v>62.776713278160535</v>
      </c>
      <c r="G22" s="11">
        <v>0</v>
      </c>
      <c r="H22" s="9">
        <f t="shared" si="2"/>
        <v>0</v>
      </c>
      <c r="I22" s="11">
        <v>339.3</v>
      </c>
      <c r="J22" s="9">
        <f t="shared" si="3"/>
        <v>6.916303151371846</v>
      </c>
      <c r="K22" s="11">
        <v>0</v>
      </c>
      <c r="L22" s="9">
        <f t="shared" si="4"/>
        <v>0</v>
      </c>
      <c r="M22" s="11">
        <v>0</v>
      </c>
      <c r="N22" s="9">
        <f t="shared" si="5"/>
        <v>0</v>
      </c>
      <c r="O22" s="11">
        <v>0</v>
      </c>
      <c r="P22" s="9">
        <f t="shared" si="6"/>
        <v>0</v>
      </c>
      <c r="Q22" s="11">
        <v>514.7</v>
      </c>
      <c r="R22" s="9">
        <f t="shared" si="7"/>
        <v>10.491662929593543</v>
      </c>
      <c r="S22" s="8">
        <v>0</v>
      </c>
      <c r="T22" s="9">
        <f t="shared" si="8"/>
        <v>0</v>
      </c>
      <c r="U22" s="8">
        <f t="shared" si="9"/>
        <v>4905.8</v>
      </c>
    </row>
    <row r="23" spans="1:21" s="32" customFormat="1" ht="13.5">
      <c r="A23" s="5">
        <v>206</v>
      </c>
      <c r="B23" s="10" t="s">
        <v>51</v>
      </c>
      <c r="C23" s="11">
        <v>0</v>
      </c>
      <c r="D23" s="9">
        <f t="shared" si="0"/>
        <v>0</v>
      </c>
      <c r="E23" s="11">
        <v>5</v>
      </c>
      <c r="F23" s="9">
        <f t="shared" si="1"/>
        <v>0.6067961165048543</v>
      </c>
      <c r="G23" s="11">
        <v>0</v>
      </c>
      <c r="H23" s="9">
        <f t="shared" si="2"/>
        <v>0</v>
      </c>
      <c r="I23" s="11">
        <v>0</v>
      </c>
      <c r="J23" s="9">
        <f t="shared" si="3"/>
        <v>0</v>
      </c>
      <c r="K23" s="11">
        <v>0</v>
      </c>
      <c r="L23" s="9">
        <f t="shared" si="4"/>
        <v>0</v>
      </c>
      <c r="M23" s="11">
        <v>0</v>
      </c>
      <c r="N23" s="9">
        <f t="shared" si="5"/>
        <v>0</v>
      </c>
      <c r="O23" s="11">
        <v>0</v>
      </c>
      <c r="P23" s="9">
        <f t="shared" si="6"/>
        <v>0</v>
      </c>
      <c r="Q23" s="11">
        <v>819</v>
      </c>
      <c r="R23" s="9">
        <f t="shared" si="7"/>
        <v>99.39320388349515</v>
      </c>
      <c r="S23" s="8">
        <v>0</v>
      </c>
      <c r="T23" s="9">
        <f t="shared" si="8"/>
        <v>0</v>
      </c>
      <c r="U23" s="8">
        <f t="shared" si="9"/>
        <v>824</v>
      </c>
    </row>
    <row r="24" spans="1:21" s="32" customFormat="1" ht="13.5">
      <c r="A24" s="5">
        <v>207</v>
      </c>
      <c r="B24" s="10" t="s">
        <v>52</v>
      </c>
      <c r="C24" s="11">
        <v>2803.6</v>
      </c>
      <c r="D24" s="9">
        <f t="shared" si="0"/>
        <v>29.751154029819066</v>
      </c>
      <c r="E24" s="11">
        <v>5576.2</v>
      </c>
      <c r="F24" s="9">
        <f t="shared" si="1"/>
        <v>59.173343237650556</v>
      </c>
      <c r="G24" s="11">
        <v>0</v>
      </c>
      <c r="H24" s="9">
        <f t="shared" si="2"/>
        <v>0</v>
      </c>
      <c r="I24" s="11">
        <v>0</v>
      </c>
      <c r="J24" s="9">
        <f t="shared" si="3"/>
        <v>0</v>
      </c>
      <c r="K24" s="11">
        <v>0</v>
      </c>
      <c r="L24" s="9">
        <f t="shared" si="4"/>
        <v>0</v>
      </c>
      <c r="M24" s="11">
        <v>0</v>
      </c>
      <c r="N24" s="9">
        <f t="shared" si="5"/>
        <v>0</v>
      </c>
      <c r="O24" s="11">
        <v>0</v>
      </c>
      <c r="P24" s="9">
        <f t="shared" si="6"/>
        <v>0</v>
      </c>
      <c r="Q24" s="11">
        <v>1043.7</v>
      </c>
      <c r="R24" s="9">
        <f t="shared" si="7"/>
        <v>11.075502732530376</v>
      </c>
      <c r="S24" s="8">
        <v>0</v>
      </c>
      <c r="T24" s="9">
        <f t="shared" si="8"/>
        <v>0</v>
      </c>
      <c r="U24" s="8">
        <f t="shared" si="9"/>
        <v>9423.5</v>
      </c>
    </row>
    <row r="25" spans="1:21" s="32" customFormat="1" ht="13.5">
      <c r="A25" s="5">
        <v>301</v>
      </c>
      <c r="B25" s="10" t="s">
        <v>53</v>
      </c>
      <c r="C25" s="11">
        <v>1815.5</v>
      </c>
      <c r="D25" s="9">
        <f t="shared" si="0"/>
        <v>68.08805880588058</v>
      </c>
      <c r="E25" s="11">
        <v>134.8</v>
      </c>
      <c r="F25" s="9">
        <f t="shared" si="1"/>
        <v>5.055505550555055</v>
      </c>
      <c r="G25" s="11">
        <v>0</v>
      </c>
      <c r="H25" s="9">
        <f t="shared" si="2"/>
        <v>0</v>
      </c>
      <c r="I25" s="11">
        <v>0</v>
      </c>
      <c r="J25" s="9">
        <f t="shared" si="3"/>
        <v>0</v>
      </c>
      <c r="K25" s="11">
        <v>0</v>
      </c>
      <c r="L25" s="9">
        <f t="shared" si="4"/>
        <v>0</v>
      </c>
      <c r="M25" s="11">
        <v>0</v>
      </c>
      <c r="N25" s="9">
        <f t="shared" si="5"/>
        <v>0</v>
      </c>
      <c r="O25" s="11">
        <v>0</v>
      </c>
      <c r="P25" s="9">
        <f t="shared" si="6"/>
        <v>0</v>
      </c>
      <c r="Q25" s="11">
        <v>716.1</v>
      </c>
      <c r="R25" s="9">
        <f t="shared" si="7"/>
        <v>26.856435643564357</v>
      </c>
      <c r="S25" s="8">
        <v>0</v>
      </c>
      <c r="T25" s="9">
        <f t="shared" si="8"/>
        <v>0</v>
      </c>
      <c r="U25" s="8">
        <f t="shared" si="9"/>
        <v>2666.4</v>
      </c>
    </row>
    <row r="26" spans="1:21" s="32" customFormat="1" ht="13.5">
      <c r="A26" s="5">
        <v>302</v>
      </c>
      <c r="B26" s="10" t="s">
        <v>54</v>
      </c>
      <c r="C26" s="11">
        <v>344.6</v>
      </c>
      <c r="D26" s="9">
        <f t="shared" si="0"/>
        <v>13.212683562746829</v>
      </c>
      <c r="E26" s="11">
        <v>391.1</v>
      </c>
      <c r="F26" s="9">
        <f t="shared" si="1"/>
        <v>14.99559065986734</v>
      </c>
      <c r="G26" s="11">
        <v>1274.3</v>
      </c>
      <c r="H26" s="9">
        <f t="shared" si="2"/>
        <v>48.85932287872398</v>
      </c>
      <c r="I26" s="11">
        <v>388.7</v>
      </c>
      <c r="J26" s="9">
        <f t="shared" si="3"/>
        <v>14.903569648403053</v>
      </c>
      <c r="K26" s="11">
        <v>92</v>
      </c>
      <c r="L26" s="9">
        <f t="shared" si="4"/>
        <v>3.5274721061309</v>
      </c>
      <c r="M26" s="11">
        <v>0</v>
      </c>
      <c r="N26" s="9">
        <f t="shared" si="5"/>
        <v>0</v>
      </c>
      <c r="O26" s="11">
        <v>0</v>
      </c>
      <c r="P26" s="9">
        <f t="shared" si="6"/>
        <v>0</v>
      </c>
      <c r="Q26" s="11">
        <v>117.4</v>
      </c>
      <c r="R26" s="9">
        <f t="shared" si="7"/>
        <v>4.50136114412791</v>
      </c>
      <c r="S26" s="8">
        <v>0</v>
      </c>
      <c r="T26" s="9">
        <f t="shared" si="8"/>
        <v>0</v>
      </c>
      <c r="U26" s="8">
        <f t="shared" si="9"/>
        <v>2608.1</v>
      </c>
    </row>
    <row r="27" spans="1:21" s="32" customFormat="1" ht="13.5">
      <c r="A27" s="5">
        <v>303</v>
      </c>
      <c r="B27" s="10" t="s">
        <v>55</v>
      </c>
      <c r="C27" s="11">
        <v>0</v>
      </c>
      <c r="D27" s="9">
        <f t="shared" si="0"/>
        <v>0</v>
      </c>
      <c r="E27" s="11">
        <v>0</v>
      </c>
      <c r="F27" s="9">
        <f t="shared" si="1"/>
        <v>0</v>
      </c>
      <c r="G27" s="11">
        <v>256.2</v>
      </c>
      <c r="H27" s="9">
        <f t="shared" si="2"/>
        <v>48.93048128342245</v>
      </c>
      <c r="I27" s="11">
        <v>0</v>
      </c>
      <c r="J27" s="9">
        <f t="shared" si="3"/>
        <v>0</v>
      </c>
      <c r="K27" s="11">
        <v>27.6</v>
      </c>
      <c r="L27" s="9">
        <f t="shared" si="4"/>
        <v>5.271199388846448</v>
      </c>
      <c r="M27" s="11">
        <v>0</v>
      </c>
      <c r="N27" s="9">
        <f t="shared" si="5"/>
        <v>0</v>
      </c>
      <c r="O27" s="11">
        <v>0</v>
      </c>
      <c r="P27" s="9">
        <f t="shared" si="6"/>
        <v>0</v>
      </c>
      <c r="Q27" s="11">
        <v>239.8</v>
      </c>
      <c r="R27" s="9">
        <f t="shared" si="7"/>
        <v>45.79831932773109</v>
      </c>
      <c r="S27" s="8">
        <v>0</v>
      </c>
      <c r="T27" s="9">
        <f t="shared" si="8"/>
        <v>0</v>
      </c>
      <c r="U27" s="8">
        <f t="shared" si="9"/>
        <v>523.6</v>
      </c>
    </row>
    <row r="28" spans="1:21" s="32" customFormat="1" ht="13.5">
      <c r="A28" s="5">
        <v>304</v>
      </c>
      <c r="B28" s="10" t="s">
        <v>56</v>
      </c>
      <c r="C28" s="11">
        <v>297.8</v>
      </c>
      <c r="D28" s="9">
        <f t="shared" si="0"/>
        <v>10.775019900137494</v>
      </c>
      <c r="E28" s="11">
        <v>41.6</v>
      </c>
      <c r="F28" s="9">
        <f t="shared" si="1"/>
        <v>1.5051740357478836</v>
      </c>
      <c r="G28" s="11">
        <v>959</v>
      </c>
      <c r="H28" s="9">
        <f t="shared" si="2"/>
        <v>34.698603372168755</v>
      </c>
      <c r="I28" s="11">
        <v>64.1</v>
      </c>
      <c r="J28" s="9">
        <f t="shared" si="3"/>
        <v>2.319270569505753</v>
      </c>
      <c r="K28" s="11">
        <v>1401.3</v>
      </c>
      <c r="L28" s="9">
        <f t="shared" si="4"/>
        <v>50.70193212244012</v>
      </c>
      <c r="M28" s="11">
        <v>0</v>
      </c>
      <c r="N28" s="9">
        <f t="shared" si="5"/>
        <v>0</v>
      </c>
      <c r="O28" s="11">
        <v>0</v>
      </c>
      <c r="P28" s="9">
        <f t="shared" si="6"/>
        <v>0</v>
      </c>
      <c r="Q28" s="11">
        <v>0</v>
      </c>
      <c r="R28" s="9">
        <f t="shared" si="7"/>
        <v>0</v>
      </c>
      <c r="S28" s="8">
        <v>0</v>
      </c>
      <c r="T28" s="9">
        <f t="shared" si="8"/>
        <v>0</v>
      </c>
      <c r="U28" s="8">
        <f t="shared" si="9"/>
        <v>2763.7999999999997</v>
      </c>
    </row>
    <row r="29" spans="1:21" s="32" customFormat="1" ht="13.5">
      <c r="A29" s="5">
        <v>305</v>
      </c>
      <c r="B29" s="10" t="s">
        <v>57</v>
      </c>
      <c r="C29" s="11">
        <v>40.8</v>
      </c>
      <c r="D29" s="9">
        <f t="shared" si="0"/>
        <v>2.0682313580372083</v>
      </c>
      <c r="E29" s="11">
        <v>91.1</v>
      </c>
      <c r="F29" s="9">
        <f t="shared" si="1"/>
        <v>4.6180361940487655</v>
      </c>
      <c r="G29" s="11">
        <v>166</v>
      </c>
      <c r="H29" s="9">
        <f t="shared" si="2"/>
        <v>8.414862878288641</v>
      </c>
      <c r="I29" s="11">
        <v>258</v>
      </c>
      <c r="J29" s="9">
        <f t="shared" si="3"/>
        <v>13.078521822882344</v>
      </c>
      <c r="K29" s="11">
        <v>48.9</v>
      </c>
      <c r="L29" s="9">
        <f t="shared" si="4"/>
        <v>2.4788361129416536</v>
      </c>
      <c r="M29" s="11">
        <v>9.5</v>
      </c>
      <c r="N29" s="9">
        <f t="shared" si="5"/>
        <v>0.4815734779743499</v>
      </c>
      <c r="O29" s="11">
        <v>5.1</v>
      </c>
      <c r="P29" s="9">
        <f t="shared" si="6"/>
        <v>0.25852891975465103</v>
      </c>
      <c r="Q29" s="11">
        <v>1353.3</v>
      </c>
      <c r="R29" s="9">
        <f t="shared" si="7"/>
        <v>68.6014092360724</v>
      </c>
      <c r="S29" s="8">
        <v>0</v>
      </c>
      <c r="T29" s="9">
        <f t="shared" si="8"/>
        <v>0</v>
      </c>
      <c r="U29" s="8">
        <f t="shared" si="9"/>
        <v>1972.6999999999998</v>
      </c>
    </row>
    <row r="30" spans="1:21" s="32" customFormat="1" ht="13.5">
      <c r="A30" s="5">
        <v>306</v>
      </c>
      <c r="B30" s="10" t="s">
        <v>58</v>
      </c>
      <c r="C30" s="11">
        <v>878.4</v>
      </c>
      <c r="D30" s="9">
        <f t="shared" si="0"/>
        <v>45.13874614594039</v>
      </c>
      <c r="E30" s="11">
        <v>124.5</v>
      </c>
      <c r="F30" s="9">
        <f t="shared" si="1"/>
        <v>6.397738951695786</v>
      </c>
      <c r="G30" s="11">
        <v>0</v>
      </c>
      <c r="H30" s="9">
        <f t="shared" si="2"/>
        <v>0</v>
      </c>
      <c r="I30" s="11">
        <v>65.5</v>
      </c>
      <c r="J30" s="9">
        <f t="shared" si="3"/>
        <v>3.365878725590956</v>
      </c>
      <c r="K30" s="11">
        <v>82.6</v>
      </c>
      <c r="L30" s="9">
        <f t="shared" si="4"/>
        <v>4.244604316546762</v>
      </c>
      <c r="M30" s="11">
        <v>0</v>
      </c>
      <c r="N30" s="9">
        <f t="shared" si="5"/>
        <v>0</v>
      </c>
      <c r="O30" s="11">
        <v>0</v>
      </c>
      <c r="P30" s="9">
        <f t="shared" si="6"/>
        <v>0</v>
      </c>
      <c r="Q30" s="11">
        <v>783</v>
      </c>
      <c r="R30" s="9">
        <f t="shared" si="7"/>
        <v>40.23638232271326</v>
      </c>
      <c r="S30" s="8">
        <v>12</v>
      </c>
      <c r="T30" s="9">
        <f t="shared" si="8"/>
        <v>0.6166495375128468</v>
      </c>
      <c r="U30" s="8">
        <f t="shared" si="9"/>
        <v>1946</v>
      </c>
    </row>
    <row r="31" spans="1:21" s="32" customFormat="1" ht="13.5">
      <c r="A31" s="5">
        <v>307</v>
      </c>
      <c r="B31" s="10" t="s">
        <v>59</v>
      </c>
      <c r="C31" s="11">
        <v>0</v>
      </c>
      <c r="D31" s="9">
        <f t="shared" si="0"/>
        <v>0</v>
      </c>
      <c r="E31" s="11">
        <v>0</v>
      </c>
      <c r="F31" s="9">
        <f t="shared" si="1"/>
        <v>0</v>
      </c>
      <c r="G31" s="11">
        <v>0</v>
      </c>
      <c r="H31" s="9">
        <f t="shared" si="2"/>
        <v>0</v>
      </c>
      <c r="I31" s="11">
        <v>298</v>
      </c>
      <c r="J31" s="9">
        <f t="shared" si="3"/>
        <v>100</v>
      </c>
      <c r="K31" s="11">
        <v>0</v>
      </c>
      <c r="L31" s="9">
        <f t="shared" si="4"/>
        <v>0</v>
      </c>
      <c r="M31" s="11">
        <v>0</v>
      </c>
      <c r="N31" s="9">
        <f t="shared" si="5"/>
        <v>0</v>
      </c>
      <c r="O31" s="11">
        <v>0</v>
      </c>
      <c r="P31" s="9">
        <f t="shared" si="6"/>
        <v>0</v>
      </c>
      <c r="Q31" s="11">
        <v>0</v>
      </c>
      <c r="R31" s="9">
        <f t="shared" si="7"/>
        <v>0</v>
      </c>
      <c r="S31" s="8">
        <v>0</v>
      </c>
      <c r="T31" s="9">
        <f t="shared" si="8"/>
        <v>0</v>
      </c>
      <c r="U31" s="8">
        <f t="shared" si="9"/>
        <v>298</v>
      </c>
    </row>
    <row r="32" spans="1:21" s="32" customFormat="1" ht="13.5">
      <c r="A32" s="5">
        <v>308</v>
      </c>
      <c r="B32" s="10" t="s">
        <v>60</v>
      </c>
      <c r="C32" s="11">
        <v>0</v>
      </c>
      <c r="D32" s="9">
        <f t="shared" si="0"/>
        <v>0</v>
      </c>
      <c r="E32" s="11">
        <v>49</v>
      </c>
      <c r="F32" s="9">
        <f t="shared" si="1"/>
        <v>22.58064516129032</v>
      </c>
      <c r="G32" s="11">
        <v>0</v>
      </c>
      <c r="H32" s="9">
        <f t="shared" si="2"/>
        <v>0</v>
      </c>
      <c r="I32" s="11">
        <v>41</v>
      </c>
      <c r="J32" s="9">
        <f t="shared" si="3"/>
        <v>18.89400921658986</v>
      </c>
      <c r="K32" s="11">
        <v>0</v>
      </c>
      <c r="L32" s="9">
        <f t="shared" si="4"/>
        <v>0</v>
      </c>
      <c r="M32" s="11">
        <v>0</v>
      </c>
      <c r="N32" s="9">
        <f t="shared" si="5"/>
        <v>0</v>
      </c>
      <c r="O32" s="11">
        <v>0</v>
      </c>
      <c r="P32" s="9">
        <f t="shared" si="6"/>
        <v>0</v>
      </c>
      <c r="Q32" s="11">
        <v>127</v>
      </c>
      <c r="R32" s="9">
        <f t="shared" si="7"/>
        <v>58.525345622119815</v>
      </c>
      <c r="S32" s="8">
        <v>0</v>
      </c>
      <c r="T32" s="9">
        <f t="shared" si="8"/>
        <v>0</v>
      </c>
      <c r="U32" s="8">
        <f t="shared" si="9"/>
        <v>217</v>
      </c>
    </row>
    <row r="33" spans="1:21" s="32" customFormat="1" ht="13.5">
      <c r="A33" s="5">
        <v>401</v>
      </c>
      <c r="B33" s="10" t="s">
        <v>61</v>
      </c>
      <c r="C33" s="11">
        <v>132</v>
      </c>
      <c r="D33" s="9">
        <f t="shared" si="0"/>
        <v>5.621326973852312</v>
      </c>
      <c r="E33" s="11">
        <v>114</v>
      </c>
      <c r="F33" s="9">
        <f t="shared" si="1"/>
        <v>4.854782386508816</v>
      </c>
      <c r="G33" s="11">
        <v>0</v>
      </c>
      <c r="H33" s="9">
        <f t="shared" si="2"/>
        <v>0</v>
      </c>
      <c r="I33" s="11">
        <v>0</v>
      </c>
      <c r="J33" s="9">
        <f t="shared" si="3"/>
        <v>0</v>
      </c>
      <c r="K33" s="11">
        <v>8</v>
      </c>
      <c r="L33" s="9">
        <f t="shared" si="4"/>
        <v>0.34068648326377654</v>
      </c>
      <c r="M33" s="11">
        <v>3</v>
      </c>
      <c r="N33" s="9">
        <f t="shared" si="5"/>
        <v>0.12775743122391622</v>
      </c>
      <c r="O33" s="11">
        <v>0</v>
      </c>
      <c r="P33" s="9">
        <f t="shared" si="6"/>
        <v>0</v>
      </c>
      <c r="Q33" s="11">
        <v>2091.2</v>
      </c>
      <c r="R33" s="9">
        <f t="shared" si="7"/>
        <v>89.05544672515117</v>
      </c>
      <c r="S33" s="8">
        <v>0</v>
      </c>
      <c r="T33" s="9">
        <f t="shared" si="8"/>
        <v>0</v>
      </c>
      <c r="U33" s="8">
        <f t="shared" si="9"/>
        <v>2348.2</v>
      </c>
    </row>
    <row r="34" spans="1:21" s="32" customFormat="1" ht="13.5">
      <c r="A34" s="5">
        <v>403</v>
      </c>
      <c r="B34" s="10" t="s">
        <v>62</v>
      </c>
      <c r="C34" s="11">
        <v>0</v>
      </c>
      <c r="D34" s="9">
        <f t="shared" si="0"/>
        <v>0</v>
      </c>
      <c r="E34" s="11">
        <v>1761</v>
      </c>
      <c r="F34" s="9">
        <f t="shared" si="1"/>
        <v>100</v>
      </c>
      <c r="G34" s="11">
        <v>0</v>
      </c>
      <c r="H34" s="9">
        <f t="shared" si="2"/>
        <v>0</v>
      </c>
      <c r="I34" s="11">
        <v>0</v>
      </c>
      <c r="J34" s="9">
        <f t="shared" si="3"/>
        <v>0</v>
      </c>
      <c r="K34" s="11">
        <v>0</v>
      </c>
      <c r="L34" s="9">
        <f t="shared" si="4"/>
        <v>0</v>
      </c>
      <c r="M34" s="11">
        <v>0</v>
      </c>
      <c r="N34" s="9">
        <f t="shared" si="5"/>
        <v>0</v>
      </c>
      <c r="O34" s="11">
        <v>0</v>
      </c>
      <c r="P34" s="9">
        <f t="shared" si="6"/>
        <v>0</v>
      </c>
      <c r="Q34" s="11">
        <v>0</v>
      </c>
      <c r="R34" s="9">
        <f t="shared" si="7"/>
        <v>0</v>
      </c>
      <c r="S34" s="8">
        <v>0</v>
      </c>
      <c r="T34" s="9">
        <f t="shared" si="8"/>
        <v>0</v>
      </c>
      <c r="U34" s="8">
        <f t="shared" si="9"/>
        <v>1761</v>
      </c>
    </row>
    <row r="35" spans="1:21" s="32" customFormat="1" ht="13.5">
      <c r="A35" s="5">
        <v>404</v>
      </c>
      <c r="B35" s="10" t="s">
        <v>63</v>
      </c>
      <c r="C35" s="11">
        <v>55</v>
      </c>
      <c r="D35" s="9">
        <f t="shared" si="0"/>
        <v>1.956111960735498</v>
      </c>
      <c r="E35" s="11">
        <v>2756.7</v>
      </c>
      <c r="F35" s="9">
        <f t="shared" si="1"/>
        <v>98.0438880392645</v>
      </c>
      <c r="G35" s="11">
        <v>0</v>
      </c>
      <c r="H35" s="9">
        <f t="shared" si="2"/>
        <v>0</v>
      </c>
      <c r="I35" s="11">
        <v>0</v>
      </c>
      <c r="J35" s="9">
        <f t="shared" si="3"/>
        <v>0</v>
      </c>
      <c r="K35" s="11">
        <v>0</v>
      </c>
      <c r="L35" s="9">
        <f t="shared" si="4"/>
        <v>0</v>
      </c>
      <c r="M35" s="11">
        <v>0</v>
      </c>
      <c r="N35" s="9">
        <f t="shared" si="5"/>
        <v>0</v>
      </c>
      <c r="O35" s="11">
        <v>0</v>
      </c>
      <c r="P35" s="9">
        <f t="shared" si="6"/>
        <v>0</v>
      </c>
      <c r="Q35" s="11">
        <v>0</v>
      </c>
      <c r="R35" s="9">
        <f t="shared" si="7"/>
        <v>0</v>
      </c>
      <c r="S35" s="8">
        <v>0</v>
      </c>
      <c r="T35" s="9">
        <f t="shared" si="8"/>
        <v>0</v>
      </c>
      <c r="U35" s="8">
        <f t="shared" si="9"/>
        <v>2811.7</v>
      </c>
    </row>
    <row r="36" spans="1:21" s="32" customFormat="1" ht="13.5">
      <c r="A36" s="5">
        <v>405</v>
      </c>
      <c r="B36" s="10" t="s">
        <v>64</v>
      </c>
      <c r="C36" s="11">
        <v>1.3</v>
      </c>
      <c r="D36" s="9">
        <f t="shared" si="0"/>
        <v>0.0632049786075457</v>
      </c>
      <c r="E36" s="11">
        <v>33.5</v>
      </c>
      <c r="F36" s="9">
        <f t="shared" si="1"/>
        <v>1.628743679502139</v>
      </c>
      <c r="G36" s="11">
        <v>0</v>
      </c>
      <c r="H36" s="9">
        <f t="shared" si="2"/>
        <v>0</v>
      </c>
      <c r="I36" s="11">
        <v>0</v>
      </c>
      <c r="J36" s="9">
        <f t="shared" si="3"/>
        <v>0</v>
      </c>
      <c r="K36" s="11">
        <v>0</v>
      </c>
      <c r="L36" s="9">
        <f t="shared" si="4"/>
        <v>0</v>
      </c>
      <c r="M36" s="11">
        <v>0</v>
      </c>
      <c r="N36" s="9">
        <f t="shared" si="5"/>
        <v>0</v>
      </c>
      <c r="O36" s="11">
        <v>0</v>
      </c>
      <c r="P36" s="9">
        <f t="shared" si="6"/>
        <v>0</v>
      </c>
      <c r="Q36" s="11">
        <v>2022</v>
      </c>
      <c r="R36" s="9">
        <f t="shared" si="7"/>
        <v>98.3080513418903</v>
      </c>
      <c r="S36" s="8">
        <v>0</v>
      </c>
      <c r="T36" s="9">
        <f t="shared" si="8"/>
        <v>0</v>
      </c>
      <c r="U36" s="8">
        <f t="shared" si="9"/>
        <v>2056.8</v>
      </c>
    </row>
    <row r="37" spans="1:21" s="32" customFormat="1" ht="13.5">
      <c r="A37" s="5">
        <v>406</v>
      </c>
      <c r="B37" s="10" t="s">
        <v>65</v>
      </c>
      <c r="C37" s="11">
        <v>203.2</v>
      </c>
      <c r="D37" s="9">
        <f t="shared" si="0"/>
        <v>13.59015516318887</v>
      </c>
      <c r="E37" s="11">
        <v>1283.8</v>
      </c>
      <c r="F37" s="9">
        <f t="shared" si="1"/>
        <v>85.86142322097378</v>
      </c>
      <c r="G37" s="11">
        <v>0</v>
      </c>
      <c r="H37" s="9">
        <f t="shared" si="2"/>
        <v>0</v>
      </c>
      <c r="I37" s="11">
        <v>0</v>
      </c>
      <c r="J37" s="9">
        <f t="shared" si="3"/>
        <v>0</v>
      </c>
      <c r="K37" s="11">
        <v>0</v>
      </c>
      <c r="L37" s="9">
        <f t="shared" si="4"/>
        <v>0</v>
      </c>
      <c r="M37" s="11">
        <v>0</v>
      </c>
      <c r="N37" s="9">
        <f t="shared" si="5"/>
        <v>0</v>
      </c>
      <c r="O37" s="11">
        <v>0</v>
      </c>
      <c r="P37" s="9">
        <f t="shared" si="6"/>
        <v>0</v>
      </c>
      <c r="Q37" s="11">
        <v>8.2</v>
      </c>
      <c r="R37" s="9">
        <f t="shared" si="7"/>
        <v>0.5484216158373462</v>
      </c>
      <c r="S37" s="8">
        <v>0</v>
      </c>
      <c r="T37" s="9">
        <f t="shared" si="8"/>
        <v>0</v>
      </c>
      <c r="U37" s="8">
        <f t="shared" si="9"/>
        <v>1495.2</v>
      </c>
    </row>
    <row r="38" spans="1:21" s="32" customFormat="1" ht="13.5">
      <c r="A38" s="5">
        <v>501</v>
      </c>
      <c r="B38" s="10" t="s">
        <v>66</v>
      </c>
      <c r="C38" s="11">
        <v>0</v>
      </c>
      <c r="D38" s="9">
        <f t="shared" si="0"/>
        <v>0</v>
      </c>
      <c r="E38" s="11">
        <v>181.5</v>
      </c>
      <c r="F38" s="9">
        <f t="shared" si="1"/>
        <v>20.423089906605153</v>
      </c>
      <c r="G38" s="11">
        <v>0</v>
      </c>
      <c r="H38" s="9">
        <f t="shared" si="2"/>
        <v>0</v>
      </c>
      <c r="I38" s="11">
        <v>295</v>
      </c>
      <c r="J38" s="9">
        <f t="shared" si="3"/>
        <v>33.19455384269157</v>
      </c>
      <c r="K38" s="11">
        <v>0</v>
      </c>
      <c r="L38" s="9">
        <f t="shared" si="4"/>
        <v>0</v>
      </c>
      <c r="M38" s="11">
        <v>0</v>
      </c>
      <c r="N38" s="9">
        <f t="shared" si="5"/>
        <v>0</v>
      </c>
      <c r="O38" s="11">
        <v>0</v>
      </c>
      <c r="P38" s="9">
        <f t="shared" si="6"/>
        <v>0</v>
      </c>
      <c r="Q38" s="11">
        <v>412.2</v>
      </c>
      <c r="R38" s="9">
        <f t="shared" si="7"/>
        <v>46.382356250703275</v>
      </c>
      <c r="S38" s="8">
        <v>0</v>
      </c>
      <c r="T38" s="9">
        <f t="shared" si="8"/>
        <v>0</v>
      </c>
      <c r="U38" s="8">
        <f aca="true" t="shared" si="10" ref="U38:U69">SUM(S38,Q38,O38,M38,K38,I38,G38,E38,C38)</f>
        <v>888.7</v>
      </c>
    </row>
    <row r="39" spans="1:21" s="32" customFormat="1" ht="13.5">
      <c r="A39" s="5">
        <v>502</v>
      </c>
      <c r="B39" s="10" t="s">
        <v>67</v>
      </c>
      <c r="C39" s="11">
        <v>264</v>
      </c>
      <c r="D39" s="9">
        <f t="shared" si="0"/>
        <v>18.49257495096666</v>
      </c>
      <c r="E39" s="11">
        <v>58</v>
      </c>
      <c r="F39" s="9">
        <f t="shared" si="1"/>
        <v>4.062762678621463</v>
      </c>
      <c r="G39" s="11">
        <v>0</v>
      </c>
      <c r="H39" s="9">
        <f t="shared" si="2"/>
        <v>0</v>
      </c>
      <c r="I39" s="11">
        <v>1014</v>
      </c>
      <c r="J39" s="9">
        <f t="shared" si="3"/>
        <v>71.02829924348558</v>
      </c>
      <c r="K39" s="11">
        <v>0</v>
      </c>
      <c r="L39" s="9">
        <f t="shared" si="4"/>
        <v>0</v>
      </c>
      <c r="M39" s="11">
        <v>0</v>
      </c>
      <c r="N39" s="9">
        <f t="shared" si="5"/>
        <v>0</v>
      </c>
      <c r="O39" s="11">
        <v>0</v>
      </c>
      <c r="P39" s="9">
        <f t="shared" si="6"/>
        <v>0</v>
      </c>
      <c r="Q39" s="11">
        <v>91.6</v>
      </c>
      <c r="R39" s="9">
        <f t="shared" si="7"/>
        <v>6.41636312692631</v>
      </c>
      <c r="S39" s="8">
        <v>0</v>
      </c>
      <c r="T39" s="9">
        <f t="shared" si="8"/>
        <v>0</v>
      </c>
      <c r="U39" s="8">
        <f t="shared" si="10"/>
        <v>1427.6</v>
      </c>
    </row>
    <row r="40" spans="1:21" s="32" customFormat="1" ht="13.5">
      <c r="A40" s="5">
        <v>503</v>
      </c>
      <c r="B40" s="10" t="s">
        <v>68</v>
      </c>
      <c r="C40" s="11">
        <v>45</v>
      </c>
      <c r="D40" s="9">
        <f t="shared" si="0"/>
        <v>1.5706806282722512</v>
      </c>
      <c r="E40" s="11">
        <v>18</v>
      </c>
      <c r="F40" s="9">
        <f t="shared" si="1"/>
        <v>0.6282722513089005</v>
      </c>
      <c r="G40" s="11">
        <v>0</v>
      </c>
      <c r="H40" s="9">
        <f t="shared" si="2"/>
        <v>0</v>
      </c>
      <c r="I40" s="11">
        <v>2717</v>
      </c>
      <c r="J40" s="9">
        <f t="shared" si="3"/>
        <v>94.83420593368237</v>
      </c>
      <c r="K40" s="11">
        <v>0</v>
      </c>
      <c r="L40" s="9">
        <f t="shared" si="4"/>
        <v>0</v>
      </c>
      <c r="M40" s="11">
        <v>85</v>
      </c>
      <c r="N40" s="9">
        <f t="shared" si="5"/>
        <v>2.966841186736475</v>
      </c>
      <c r="O40" s="11">
        <v>0</v>
      </c>
      <c r="P40" s="9">
        <f t="shared" si="6"/>
        <v>0</v>
      </c>
      <c r="Q40" s="11">
        <v>0</v>
      </c>
      <c r="R40" s="9">
        <f t="shared" si="7"/>
        <v>0</v>
      </c>
      <c r="S40" s="8">
        <v>0</v>
      </c>
      <c r="T40" s="9">
        <f t="shared" si="8"/>
        <v>0</v>
      </c>
      <c r="U40" s="8">
        <f t="shared" si="10"/>
        <v>2865</v>
      </c>
    </row>
    <row r="41" spans="1:21" s="32" customFormat="1" ht="13.5">
      <c r="A41" s="5">
        <v>504</v>
      </c>
      <c r="B41" s="10" t="s">
        <v>69</v>
      </c>
      <c r="C41" s="11">
        <v>3</v>
      </c>
      <c r="D41" s="9">
        <f t="shared" si="0"/>
        <v>0.06194507536650836</v>
      </c>
      <c r="E41" s="11">
        <v>0</v>
      </c>
      <c r="F41" s="9">
        <f t="shared" si="1"/>
        <v>0</v>
      </c>
      <c r="G41" s="11">
        <v>0</v>
      </c>
      <c r="H41" s="9">
        <f t="shared" si="2"/>
        <v>0</v>
      </c>
      <c r="I41" s="11">
        <v>0</v>
      </c>
      <c r="J41" s="9">
        <f t="shared" si="3"/>
        <v>0</v>
      </c>
      <c r="K41" s="11">
        <v>0</v>
      </c>
      <c r="L41" s="9">
        <f t="shared" si="4"/>
        <v>0</v>
      </c>
      <c r="M41" s="11">
        <v>662</v>
      </c>
      <c r="N41" s="9">
        <f t="shared" si="5"/>
        <v>13.669213297542845</v>
      </c>
      <c r="O41" s="11">
        <v>0</v>
      </c>
      <c r="P41" s="9">
        <f t="shared" si="6"/>
        <v>0</v>
      </c>
      <c r="Q41" s="11">
        <v>4178</v>
      </c>
      <c r="R41" s="9">
        <f t="shared" si="7"/>
        <v>86.26884162709064</v>
      </c>
      <c r="S41" s="8">
        <v>0</v>
      </c>
      <c r="T41" s="9">
        <f t="shared" si="8"/>
        <v>0</v>
      </c>
      <c r="U41" s="8">
        <f t="shared" si="10"/>
        <v>4843</v>
      </c>
    </row>
    <row r="42" spans="1:21" s="32" customFormat="1" ht="13.5">
      <c r="A42" s="5">
        <v>505</v>
      </c>
      <c r="B42" s="10" t="s">
        <v>70</v>
      </c>
      <c r="C42" s="11">
        <v>0</v>
      </c>
      <c r="D42" s="9">
        <f t="shared" si="0"/>
        <v>0</v>
      </c>
      <c r="E42" s="11">
        <v>0</v>
      </c>
      <c r="F42" s="9">
        <f t="shared" si="1"/>
        <v>0</v>
      </c>
      <c r="G42" s="11">
        <v>0</v>
      </c>
      <c r="H42" s="9">
        <f t="shared" si="2"/>
        <v>0</v>
      </c>
      <c r="I42" s="11">
        <v>80</v>
      </c>
      <c r="J42" s="9">
        <f t="shared" si="3"/>
        <v>2.611818478615736</v>
      </c>
      <c r="K42" s="11">
        <v>0</v>
      </c>
      <c r="L42" s="9">
        <f t="shared" si="4"/>
        <v>0</v>
      </c>
      <c r="M42" s="11">
        <v>0</v>
      </c>
      <c r="N42" s="9">
        <f t="shared" si="5"/>
        <v>0</v>
      </c>
      <c r="O42" s="11">
        <v>0</v>
      </c>
      <c r="P42" s="9">
        <f t="shared" si="6"/>
        <v>0</v>
      </c>
      <c r="Q42" s="11">
        <v>2983</v>
      </c>
      <c r="R42" s="9">
        <f t="shared" si="7"/>
        <v>97.38818152138427</v>
      </c>
      <c r="S42" s="8">
        <v>0</v>
      </c>
      <c r="T42" s="9">
        <f t="shared" si="8"/>
        <v>0</v>
      </c>
      <c r="U42" s="8">
        <f t="shared" si="10"/>
        <v>3063</v>
      </c>
    </row>
    <row r="43" spans="1:21" s="32" customFormat="1" ht="13.5">
      <c r="A43" s="5">
        <v>506</v>
      </c>
      <c r="B43" s="10" t="s">
        <v>71</v>
      </c>
      <c r="C43" s="11">
        <v>0</v>
      </c>
      <c r="D43" s="9">
        <f t="shared" si="0"/>
        <v>0</v>
      </c>
      <c r="E43" s="11">
        <v>0</v>
      </c>
      <c r="F43" s="9">
        <f t="shared" si="1"/>
        <v>0</v>
      </c>
      <c r="G43" s="11">
        <v>0</v>
      </c>
      <c r="H43" s="9">
        <f t="shared" si="2"/>
        <v>0</v>
      </c>
      <c r="I43" s="11">
        <v>82.8</v>
      </c>
      <c r="J43" s="9">
        <f t="shared" si="3"/>
        <v>100</v>
      </c>
      <c r="K43" s="11">
        <v>0</v>
      </c>
      <c r="L43" s="9">
        <f t="shared" si="4"/>
        <v>0</v>
      </c>
      <c r="M43" s="11">
        <v>0</v>
      </c>
      <c r="N43" s="9">
        <f t="shared" si="5"/>
        <v>0</v>
      </c>
      <c r="O43" s="11">
        <v>0</v>
      </c>
      <c r="P43" s="9">
        <f t="shared" si="6"/>
        <v>0</v>
      </c>
      <c r="Q43" s="11">
        <v>0</v>
      </c>
      <c r="R43" s="9">
        <f t="shared" si="7"/>
        <v>0</v>
      </c>
      <c r="S43" s="8">
        <v>0</v>
      </c>
      <c r="T43" s="9">
        <f t="shared" si="8"/>
        <v>0</v>
      </c>
      <c r="U43" s="8">
        <f t="shared" si="10"/>
        <v>82.8</v>
      </c>
    </row>
    <row r="44" spans="1:21" s="32" customFormat="1" ht="13.5">
      <c r="A44" s="5">
        <v>507</v>
      </c>
      <c r="B44" s="10" t="s">
        <v>72</v>
      </c>
      <c r="C44" s="11">
        <v>203.2</v>
      </c>
      <c r="D44" s="9">
        <f t="shared" si="0"/>
        <v>11.892777712747279</v>
      </c>
      <c r="E44" s="11">
        <v>131.8</v>
      </c>
      <c r="F44" s="9">
        <f t="shared" si="1"/>
        <v>7.713917827461081</v>
      </c>
      <c r="G44" s="11">
        <v>0</v>
      </c>
      <c r="H44" s="9">
        <f t="shared" si="2"/>
        <v>0</v>
      </c>
      <c r="I44" s="11">
        <v>133.1</v>
      </c>
      <c r="J44" s="9">
        <f t="shared" si="3"/>
        <v>7.7900035116469635</v>
      </c>
      <c r="K44" s="11">
        <v>438</v>
      </c>
      <c r="L44" s="9">
        <f t="shared" si="4"/>
        <v>25.635022825705256</v>
      </c>
      <c r="M44" s="11">
        <v>4.5</v>
      </c>
      <c r="N44" s="9">
        <f t="shared" si="5"/>
        <v>0.2633735221819033</v>
      </c>
      <c r="O44" s="11">
        <v>0</v>
      </c>
      <c r="P44" s="9">
        <f t="shared" si="6"/>
        <v>0</v>
      </c>
      <c r="Q44" s="11">
        <v>798</v>
      </c>
      <c r="R44" s="9">
        <f t="shared" si="7"/>
        <v>46.70490460025752</v>
      </c>
      <c r="S44" s="8">
        <v>0</v>
      </c>
      <c r="T44" s="9">
        <f t="shared" si="8"/>
        <v>0</v>
      </c>
      <c r="U44" s="8">
        <f t="shared" si="10"/>
        <v>1708.6</v>
      </c>
    </row>
    <row r="45" spans="1:21" s="32" customFormat="1" ht="13.5">
      <c r="A45" s="5">
        <v>508</v>
      </c>
      <c r="B45" s="10" t="s">
        <v>73</v>
      </c>
      <c r="C45" s="11">
        <v>340.6</v>
      </c>
      <c r="D45" s="9">
        <f t="shared" si="0"/>
        <v>59.79634831460674</v>
      </c>
      <c r="E45" s="11">
        <v>221.5</v>
      </c>
      <c r="F45" s="9">
        <f t="shared" si="1"/>
        <v>38.88693820224719</v>
      </c>
      <c r="G45" s="11">
        <v>0</v>
      </c>
      <c r="H45" s="9">
        <f t="shared" si="2"/>
        <v>0</v>
      </c>
      <c r="I45" s="11">
        <v>7.5</v>
      </c>
      <c r="J45" s="9">
        <f t="shared" si="3"/>
        <v>1.3167134831460674</v>
      </c>
      <c r="K45" s="11">
        <v>0</v>
      </c>
      <c r="L45" s="9">
        <f t="shared" si="4"/>
        <v>0</v>
      </c>
      <c r="M45" s="11">
        <v>0</v>
      </c>
      <c r="N45" s="9">
        <f t="shared" si="5"/>
        <v>0</v>
      </c>
      <c r="O45" s="11">
        <v>0</v>
      </c>
      <c r="P45" s="9">
        <f t="shared" si="6"/>
        <v>0</v>
      </c>
      <c r="Q45" s="11">
        <v>0</v>
      </c>
      <c r="R45" s="9">
        <f t="shared" si="7"/>
        <v>0</v>
      </c>
      <c r="S45" s="8">
        <v>0</v>
      </c>
      <c r="T45" s="9">
        <f t="shared" si="8"/>
        <v>0</v>
      </c>
      <c r="U45" s="8">
        <f t="shared" si="10"/>
        <v>569.6</v>
      </c>
    </row>
    <row r="46" spans="1:21" s="32" customFormat="1" ht="13.5">
      <c r="A46" s="5">
        <v>509</v>
      </c>
      <c r="B46" s="10" t="s">
        <v>74</v>
      </c>
      <c r="C46" s="11">
        <v>84</v>
      </c>
      <c r="D46" s="9">
        <f t="shared" si="0"/>
        <v>1.5041902442518444</v>
      </c>
      <c r="E46" s="11">
        <v>501.8</v>
      </c>
      <c r="F46" s="9">
        <f t="shared" si="1"/>
        <v>8.985746006733043</v>
      </c>
      <c r="G46" s="11">
        <v>0</v>
      </c>
      <c r="H46" s="9">
        <f t="shared" si="2"/>
        <v>0</v>
      </c>
      <c r="I46" s="11">
        <v>186.9</v>
      </c>
      <c r="J46" s="9">
        <f t="shared" si="3"/>
        <v>3.346823293460354</v>
      </c>
      <c r="K46" s="11">
        <v>22.6</v>
      </c>
      <c r="L46" s="9">
        <f t="shared" si="4"/>
        <v>0.40469880381061535</v>
      </c>
      <c r="M46" s="11">
        <v>155.2</v>
      </c>
      <c r="N46" s="9">
        <f t="shared" si="5"/>
        <v>2.7791705465224554</v>
      </c>
      <c r="O46" s="11">
        <v>0</v>
      </c>
      <c r="P46" s="9">
        <f t="shared" si="6"/>
        <v>0</v>
      </c>
      <c r="Q46" s="11">
        <v>4633.9</v>
      </c>
      <c r="R46" s="9">
        <f t="shared" si="7"/>
        <v>82.97937110522169</v>
      </c>
      <c r="S46" s="8">
        <v>0</v>
      </c>
      <c r="T46" s="9">
        <f t="shared" si="8"/>
        <v>0</v>
      </c>
      <c r="U46" s="8">
        <f t="shared" si="10"/>
        <v>5584.4</v>
      </c>
    </row>
    <row r="47" spans="1:21" s="32" customFormat="1" ht="13.5">
      <c r="A47" s="5">
        <v>510</v>
      </c>
      <c r="B47" s="10" t="s">
        <v>75</v>
      </c>
      <c r="C47" s="11">
        <v>0</v>
      </c>
      <c r="D47" s="9">
        <f t="shared" si="0"/>
        <v>0</v>
      </c>
      <c r="E47" s="11">
        <v>36</v>
      </c>
      <c r="F47" s="9">
        <f t="shared" si="1"/>
        <v>12.7208480565371</v>
      </c>
      <c r="G47" s="11">
        <v>0</v>
      </c>
      <c r="H47" s="9">
        <f t="shared" si="2"/>
        <v>0</v>
      </c>
      <c r="I47" s="11">
        <v>0</v>
      </c>
      <c r="J47" s="9">
        <f t="shared" si="3"/>
        <v>0</v>
      </c>
      <c r="K47" s="11">
        <v>0</v>
      </c>
      <c r="L47" s="9">
        <f t="shared" si="4"/>
        <v>0</v>
      </c>
      <c r="M47" s="11">
        <v>179.5</v>
      </c>
      <c r="N47" s="9">
        <f t="shared" si="5"/>
        <v>63.427561837455826</v>
      </c>
      <c r="O47" s="11">
        <v>0</v>
      </c>
      <c r="P47" s="9">
        <f t="shared" si="6"/>
        <v>0</v>
      </c>
      <c r="Q47" s="11">
        <v>67.5</v>
      </c>
      <c r="R47" s="9">
        <f t="shared" si="7"/>
        <v>23.851590106007066</v>
      </c>
      <c r="S47" s="8">
        <v>0</v>
      </c>
      <c r="T47" s="9">
        <f t="shared" si="8"/>
        <v>0</v>
      </c>
      <c r="U47" s="8">
        <f t="shared" si="10"/>
        <v>283</v>
      </c>
    </row>
    <row r="48" spans="1:21" s="32" customFormat="1" ht="13.5">
      <c r="A48" s="5">
        <v>511</v>
      </c>
      <c r="B48" s="10" t="s">
        <v>76</v>
      </c>
      <c r="C48" s="11">
        <v>0</v>
      </c>
      <c r="D48" s="9">
        <f t="shared" si="0"/>
        <v>0</v>
      </c>
      <c r="E48" s="11">
        <v>247</v>
      </c>
      <c r="F48" s="9">
        <f t="shared" si="1"/>
        <v>48.336594911937375</v>
      </c>
      <c r="G48" s="11">
        <v>0</v>
      </c>
      <c r="H48" s="9">
        <f t="shared" si="2"/>
        <v>0</v>
      </c>
      <c r="I48" s="11">
        <v>0</v>
      </c>
      <c r="J48" s="9">
        <f t="shared" si="3"/>
        <v>0</v>
      </c>
      <c r="K48" s="11">
        <v>0</v>
      </c>
      <c r="L48" s="9">
        <f t="shared" si="4"/>
        <v>0</v>
      </c>
      <c r="M48" s="11">
        <v>205</v>
      </c>
      <c r="N48" s="9">
        <f t="shared" si="5"/>
        <v>40.11741682974559</v>
      </c>
      <c r="O48" s="11">
        <v>0</v>
      </c>
      <c r="P48" s="9">
        <f t="shared" si="6"/>
        <v>0</v>
      </c>
      <c r="Q48" s="11">
        <v>59</v>
      </c>
      <c r="R48" s="9">
        <f t="shared" si="7"/>
        <v>11.545988258317024</v>
      </c>
      <c r="S48" s="8">
        <v>0</v>
      </c>
      <c r="T48" s="9">
        <f t="shared" si="8"/>
        <v>0</v>
      </c>
      <c r="U48" s="8">
        <f t="shared" si="10"/>
        <v>511</v>
      </c>
    </row>
    <row r="49" spans="1:21" s="32" customFormat="1" ht="13.5">
      <c r="A49" s="5">
        <v>530</v>
      </c>
      <c r="B49" s="10" t="s">
        <v>77</v>
      </c>
      <c r="C49" s="11">
        <v>0</v>
      </c>
      <c r="D49" s="9" t="s">
        <v>124</v>
      </c>
      <c r="E49" s="11">
        <v>0</v>
      </c>
      <c r="F49" s="9" t="s">
        <v>124</v>
      </c>
      <c r="G49" s="11">
        <v>0</v>
      </c>
      <c r="H49" s="9" t="s">
        <v>124</v>
      </c>
      <c r="I49" s="11">
        <v>0</v>
      </c>
      <c r="J49" s="9" t="s">
        <v>124</v>
      </c>
      <c r="K49" s="11">
        <v>0</v>
      </c>
      <c r="L49" s="9" t="s">
        <v>124</v>
      </c>
      <c r="M49" s="11">
        <v>0</v>
      </c>
      <c r="N49" s="9" t="s">
        <v>124</v>
      </c>
      <c r="O49" s="11">
        <v>0</v>
      </c>
      <c r="P49" s="9" t="s">
        <v>124</v>
      </c>
      <c r="Q49" s="11">
        <v>0</v>
      </c>
      <c r="R49" s="9" t="s">
        <v>124</v>
      </c>
      <c r="S49" s="8">
        <v>0</v>
      </c>
      <c r="T49" s="9" t="s">
        <v>124</v>
      </c>
      <c r="U49" s="8">
        <f t="shared" si="10"/>
        <v>0</v>
      </c>
    </row>
    <row r="50" spans="1:21" s="32" customFormat="1" ht="13.5">
      <c r="A50" s="5">
        <v>550</v>
      </c>
      <c r="B50" s="10" t="s">
        <v>78</v>
      </c>
      <c r="C50" s="11">
        <v>0</v>
      </c>
      <c r="D50" s="9" t="s">
        <v>124</v>
      </c>
      <c r="E50" s="11">
        <v>0</v>
      </c>
      <c r="F50" s="9" t="s">
        <v>124</v>
      </c>
      <c r="G50" s="11">
        <v>0</v>
      </c>
      <c r="H50" s="9" t="s">
        <v>124</v>
      </c>
      <c r="I50" s="11">
        <v>0</v>
      </c>
      <c r="J50" s="9" t="s">
        <v>124</v>
      </c>
      <c r="K50" s="11">
        <v>0</v>
      </c>
      <c r="L50" s="9" t="s">
        <v>124</v>
      </c>
      <c r="M50" s="11">
        <v>0</v>
      </c>
      <c r="N50" s="9" t="s">
        <v>124</v>
      </c>
      <c r="O50" s="11">
        <v>0</v>
      </c>
      <c r="P50" s="9" t="s">
        <v>124</v>
      </c>
      <c r="Q50" s="11">
        <v>0</v>
      </c>
      <c r="R50" s="9" t="s">
        <v>124</v>
      </c>
      <c r="S50" s="8">
        <v>0</v>
      </c>
      <c r="T50" s="9" t="s">
        <v>124</v>
      </c>
      <c r="U50" s="8">
        <f t="shared" si="10"/>
        <v>0</v>
      </c>
    </row>
    <row r="51" spans="1:21" s="32" customFormat="1" ht="13.5">
      <c r="A51" s="5">
        <v>601</v>
      </c>
      <c r="B51" s="10" t="s">
        <v>79</v>
      </c>
      <c r="C51" s="11">
        <v>6</v>
      </c>
      <c r="D51" s="9">
        <f aca="true" t="shared" si="11" ref="D51:D67">C51/$U51*100</f>
        <v>1.2353304508956144</v>
      </c>
      <c r="E51" s="11">
        <v>166.7</v>
      </c>
      <c r="F51" s="9">
        <f aca="true" t="shared" si="12" ref="F51:F67">E51/$U51*100</f>
        <v>34.32159769404982</v>
      </c>
      <c r="G51" s="11">
        <v>0</v>
      </c>
      <c r="H51" s="9">
        <f aca="true" t="shared" si="13" ref="H51:H67">G51/$U51*100</f>
        <v>0</v>
      </c>
      <c r="I51" s="11">
        <v>31</v>
      </c>
      <c r="J51" s="9">
        <f aca="true" t="shared" si="14" ref="J51:J67">I51/$U51*100</f>
        <v>6.382540662960675</v>
      </c>
      <c r="K51" s="11">
        <v>0</v>
      </c>
      <c r="L51" s="9">
        <f aca="true" t="shared" si="15" ref="L51:L67">K51/$U51*100</f>
        <v>0</v>
      </c>
      <c r="M51" s="11">
        <v>0</v>
      </c>
      <c r="N51" s="9">
        <f aca="true" t="shared" si="16" ref="N51:N67">M51/$U51*100</f>
        <v>0</v>
      </c>
      <c r="O51" s="11">
        <v>0</v>
      </c>
      <c r="P51" s="9">
        <f aca="true" t="shared" si="17" ref="P51:P67">O51/$U51*100</f>
        <v>0</v>
      </c>
      <c r="Q51" s="11">
        <v>282</v>
      </c>
      <c r="R51" s="9">
        <f aca="true" t="shared" si="18" ref="R51:R67">Q51/$U51*100</f>
        <v>58.06053119209389</v>
      </c>
      <c r="S51" s="8">
        <v>0</v>
      </c>
      <c r="T51" s="9">
        <f aca="true" t="shared" si="19" ref="T51:T67">S51/$U51*100</f>
        <v>0</v>
      </c>
      <c r="U51" s="8">
        <f t="shared" si="10"/>
        <v>485.7</v>
      </c>
    </row>
    <row r="52" spans="1:21" s="32" customFormat="1" ht="13.5">
      <c r="A52" s="5">
        <v>603</v>
      </c>
      <c r="B52" s="10" t="s">
        <v>80</v>
      </c>
      <c r="C52" s="11">
        <v>4</v>
      </c>
      <c r="D52" s="9">
        <f t="shared" si="11"/>
        <v>0.4031851627860095</v>
      </c>
      <c r="E52" s="11">
        <v>233.2</v>
      </c>
      <c r="F52" s="9">
        <f t="shared" si="12"/>
        <v>23.505694990424352</v>
      </c>
      <c r="G52" s="11">
        <v>0</v>
      </c>
      <c r="H52" s="9">
        <f t="shared" si="13"/>
        <v>0</v>
      </c>
      <c r="I52" s="11">
        <v>360</v>
      </c>
      <c r="J52" s="9">
        <f t="shared" si="14"/>
        <v>36.28666465074086</v>
      </c>
      <c r="K52" s="11">
        <v>0</v>
      </c>
      <c r="L52" s="9">
        <f t="shared" si="15"/>
        <v>0</v>
      </c>
      <c r="M52" s="11">
        <v>217.2</v>
      </c>
      <c r="N52" s="9">
        <f t="shared" si="16"/>
        <v>21.892954339280315</v>
      </c>
      <c r="O52" s="11">
        <v>5</v>
      </c>
      <c r="P52" s="9">
        <f t="shared" si="17"/>
        <v>0.5039814534825119</v>
      </c>
      <c r="Q52" s="11">
        <v>172.7</v>
      </c>
      <c r="R52" s="9">
        <f t="shared" si="18"/>
        <v>17.40751940328596</v>
      </c>
      <c r="S52" s="8">
        <v>0</v>
      </c>
      <c r="T52" s="9">
        <f t="shared" si="19"/>
        <v>0</v>
      </c>
      <c r="U52" s="8">
        <f t="shared" si="10"/>
        <v>992.0999999999999</v>
      </c>
    </row>
    <row r="53" spans="1:21" s="32" customFormat="1" ht="13.5">
      <c r="A53" s="5">
        <v>604</v>
      </c>
      <c r="B53" s="10" t="s">
        <v>81</v>
      </c>
      <c r="C53" s="11">
        <v>5</v>
      </c>
      <c r="D53" s="9">
        <f t="shared" si="11"/>
        <v>0.3537068477645728</v>
      </c>
      <c r="E53" s="11">
        <v>434.6</v>
      </c>
      <c r="F53" s="9">
        <f t="shared" si="12"/>
        <v>30.744199207696667</v>
      </c>
      <c r="G53" s="11">
        <v>0</v>
      </c>
      <c r="H53" s="9">
        <f t="shared" si="13"/>
        <v>0</v>
      </c>
      <c r="I53" s="11">
        <v>58.2</v>
      </c>
      <c r="J53" s="9">
        <f t="shared" si="14"/>
        <v>4.117147707979627</v>
      </c>
      <c r="K53" s="11">
        <v>59.1</v>
      </c>
      <c r="L53" s="9">
        <f t="shared" si="15"/>
        <v>4.180814940577251</v>
      </c>
      <c r="M53" s="11">
        <v>148.9</v>
      </c>
      <c r="N53" s="9">
        <f t="shared" si="16"/>
        <v>10.533389926428976</v>
      </c>
      <c r="O53" s="11">
        <v>73</v>
      </c>
      <c r="P53" s="9">
        <f t="shared" si="17"/>
        <v>5.164119977362762</v>
      </c>
      <c r="Q53" s="11">
        <v>634.8</v>
      </c>
      <c r="R53" s="9">
        <f t="shared" si="18"/>
        <v>44.906621392190154</v>
      </c>
      <c r="S53" s="8">
        <v>0</v>
      </c>
      <c r="T53" s="9">
        <f t="shared" si="19"/>
        <v>0</v>
      </c>
      <c r="U53" s="8">
        <f t="shared" si="10"/>
        <v>1413.6</v>
      </c>
    </row>
    <row r="54" spans="1:21" s="32" customFormat="1" ht="13.5">
      <c r="A54" s="5">
        <v>701</v>
      </c>
      <c r="B54" s="10" t="s">
        <v>82</v>
      </c>
      <c r="C54" s="11">
        <v>88</v>
      </c>
      <c r="D54" s="9">
        <f t="shared" si="11"/>
        <v>3.646459205237641</v>
      </c>
      <c r="E54" s="11">
        <v>0</v>
      </c>
      <c r="F54" s="9">
        <f t="shared" si="12"/>
        <v>0</v>
      </c>
      <c r="G54" s="11">
        <v>0</v>
      </c>
      <c r="H54" s="9">
        <f t="shared" si="13"/>
        <v>0</v>
      </c>
      <c r="I54" s="11">
        <v>0</v>
      </c>
      <c r="J54" s="9">
        <f t="shared" si="14"/>
        <v>0</v>
      </c>
      <c r="K54" s="11">
        <v>0</v>
      </c>
      <c r="L54" s="9">
        <f t="shared" si="15"/>
        <v>0</v>
      </c>
      <c r="M54" s="11">
        <v>0</v>
      </c>
      <c r="N54" s="9">
        <f t="shared" si="16"/>
        <v>0</v>
      </c>
      <c r="O54" s="11">
        <v>1392</v>
      </c>
      <c r="P54" s="9">
        <f t="shared" si="17"/>
        <v>57.680354701031774</v>
      </c>
      <c r="Q54" s="11">
        <v>933.3</v>
      </c>
      <c r="R54" s="9">
        <f t="shared" si="18"/>
        <v>38.67318609373057</v>
      </c>
      <c r="S54" s="8">
        <v>0</v>
      </c>
      <c r="T54" s="9">
        <f t="shared" si="19"/>
        <v>0</v>
      </c>
      <c r="U54" s="8">
        <f t="shared" si="10"/>
        <v>2413.3</v>
      </c>
    </row>
    <row r="55" spans="1:21" s="32" customFormat="1" ht="13.5">
      <c r="A55" s="5">
        <v>702</v>
      </c>
      <c r="B55" s="10" t="s">
        <v>83</v>
      </c>
      <c r="C55" s="11">
        <v>27</v>
      </c>
      <c r="D55" s="9">
        <f t="shared" si="11"/>
        <v>2.8040294942361617</v>
      </c>
      <c r="E55" s="11">
        <v>28</v>
      </c>
      <c r="F55" s="9">
        <f t="shared" si="12"/>
        <v>2.9078824384671305</v>
      </c>
      <c r="G55" s="11">
        <v>2</v>
      </c>
      <c r="H55" s="9">
        <f t="shared" si="13"/>
        <v>0.2077058884619379</v>
      </c>
      <c r="I55" s="11">
        <v>0</v>
      </c>
      <c r="J55" s="9">
        <f t="shared" si="14"/>
        <v>0</v>
      </c>
      <c r="K55" s="11">
        <v>1</v>
      </c>
      <c r="L55" s="9">
        <f t="shared" si="15"/>
        <v>0.10385294423096895</v>
      </c>
      <c r="M55" s="11">
        <v>0</v>
      </c>
      <c r="N55" s="9">
        <f t="shared" si="16"/>
        <v>0</v>
      </c>
      <c r="O55" s="11">
        <v>5</v>
      </c>
      <c r="P55" s="9">
        <f t="shared" si="17"/>
        <v>0.5192647211548448</v>
      </c>
      <c r="Q55" s="11">
        <v>894.9</v>
      </c>
      <c r="R55" s="9">
        <f t="shared" si="18"/>
        <v>92.93799979229411</v>
      </c>
      <c r="S55" s="8">
        <v>5</v>
      </c>
      <c r="T55" s="9">
        <f t="shared" si="19"/>
        <v>0.5192647211548448</v>
      </c>
      <c r="U55" s="8">
        <f t="shared" si="10"/>
        <v>962.9</v>
      </c>
    </row>
    <row r="56" spans="1:21" s="32" customFormat="1" ht="13.5">
      <c r="A56" s="5">
        <v>703</v>
      </c>
      <c r="B56" s="10" t="s">
        <v>84</v>
      </c>
      <c r="C56" s="11">
        <v>0</v>
      </c>
      <c r="D56" s="9">
        <f t="shared" si="11"/>
        <v>0</v>
      </c>
      <c r="E56" s="11">
        <v>0</v>
      </c>
      <c r="F56" s="9">
        <f t="shared" si="12"/>
        <v>0</v>
      </c>
      <c r="G56" s="11">
        <v>0</v>
      </c>
      <c r="H56" s="9">
        <f t="shared" si="13"/>
        <v>0</v>
      </c>
      <c r="I56" s="11">
        <v>48</v>
      </c>
      <c r="J56" s="9">
        <f t="shared" si="14"/>
        <v>10.652463382157123</v>
      </c>
      <c r="K56" s="11">
        <v>0</v>
      </c>
      <c r="L56" s="9">
        <f t="shared" si="15"/>
        <v>0</v>
      </c>
      <c r="M56" s="11">
        <v>0</v>
      </c>
      <c r="N56" s="9">
        <f t="shared" si="16"/>
        <v>0</v>
      </c>
      <c r="O56" s="11">
        <v>4</v>
      </c>
      <c r="P56" s="9">
        <f t="shared" si="17"/>
        <v>0.887705281846427</v>
      </c>
      <c r="Q56" s="11">
        <v>398.6</v>
      </c>
      <c r="R56" s="9">
        <f t="shared" si="18"/>
        <v>88.45983133599645</v>
      </c>
      <c r="S56" s="8">
        <v>0</v>
      </c>
      <c r="T56" s="9">
        <f t="shared" si="19"/>
        <v>0</v>
      </c>
      <c r="U56" s="8">
        <f t="shared" si="10"/>
        <v>450.6</v>
      </c>
    </row>
    <row r="57" spans="1:21" s="32" customFormat="1" ht="13.5">
      <c r="A57" s="5">
        <v>704</v>
      </c>
      <c r="B57" s="10" t="s">
        <v>85</v>
      </c>
      <c r="C57" s="11">
        <v>15</v>
      </c>
      <c r="D57" s="9">
        <f t="shared" si="11"/>
        <v>6.607929515418502</v>
      </c>
      <c r="E57" s="11">
        <v>11</v>
      </c>
      <c r="F57" s="9">
        <f t="shared" si="12"/>
        <v>4.845814977973569</v>
      </c>
      <c r="G57" s="11">
        <v>0</v>
      </c>
      <c r="H57" s="9">
        <f t="shared" si="13"/>
        <v>0</v>
      </c>
      <c r="I57" s="11">
        <v>0</v>
      </c>
      <c r="J57" s="9">
        <f t="shared" si="14"/>
        <v>0</v>
      </c>
      <c r="K57" s="11">
        <v>0</v>
      </c>
      <c r="L57" s="9">
        <f t="shared" si="15"/>
        <v>0</v>
      </c>
      <c r="M57" s="11">
        <v>2</v>
      </c>
      <c r="N57" s="9">
        <f t="shared" si="16"/>
        <v>0.881057268722467</v>
      </c>
      <c r="O57" s="11">
        <v>0</v>
      </c>
      <c r="P57" s="9">
        <f t="shared" si="17"/>
        <v>0</v>
      </c>
      <c r="Q57" s="11">
        <v>199</v>
      </c>
      <c r="R57" s="9">
        <f t="shared" si="18"/>
        <v>87.66519823788546</v>
      </c>
      <c r="S57" s="8">
        <v>0</v>
      </c>
      <c r="T57" s="9">
        <f t="shared" si="19"/>
        <v>0</v>
      </c>
      <c r="U57" s="8">
        <f t="shared" si="10"/>
        <v>227</v>
      </c>
    </row>
    <row r="58" spans="1:21" s="32" customFormat="1" ht="13.5">
      <c r="A58" s="5">
        <v>705</v>
      </c>
      <c r="B58" s="10" t="s">
        <v>86</v>
      </c>
      <c r="C58" s="11">
        <v>0</v>
      </c>
      <c r="D58" s="9">
        <f t="shared" si="11"/>
        <v>0</v>
      </c>
      <c r="E58" s="11">
        <v>72</v>
      </c>
      <c r="F58" s="9">
        <f t="shared" si="12"/>
        <v>6.111535523300229</v>
      </c>
      <c r="G58" s="11">
        <v>0</v>
      </c>
      <c r="H58" s="9">
        <f t="shared" si="13"/>
        <v>0</v>
      </c>
      <c r="I58" s="11">
        <v>18.3</v>
      </c>
      <c r="J58" s="9">
        <f t="shared" si="14"/>
        <v>1.5533486121721416</v>
      </c>
      <c r="K58" s="11">
        <v>0</v>
      </c>
      <c r="L58" s="9">
        <f t="shared" si="15"/>
        <v>0</v>
      </c>
      <c r="M58" s="11">
        <v>1.7</v>
      </c>
      <c r="N58" s="9">
        <f t="shared" si="16"/>
        <v>0.1443001443001443</v>
      </c>
      <c r="O58" s="11">
        <v>1.2</v>
      </c>
      <c r="P58" s="9">
        <f t="shared" si="17"/>
        <v>0.10185892538833714</v>
      </c>
      <c r="Q58" s="11">
        <v>1084.9</v>
      </c>
      <c r="R58" s="9">
        <f t="shared" si="18"/>
        <v>92.08895679483915</v>
      </c>
      <c r="S58" s="8">
        <v>0</v>
      </c>
      <c r="T58" s="9">
        <f t="shared" si="19"/>
        <v>0</v>
      </c>
      <c r="U58" s="8">
        <f t="shared" si="10"/>
        <v>1178.1000000000001</v>
      </c>
    </row>
    <row r="59" spans="1:21" s="32" customFormat="1" ht="13.5">
      <c r="A59" s="5">
        <v>706</v>
      </c>
      <c r="B59" s="10" t="s">
        <v>87</v>
      </c>
      <c r="C59" s="11">
        <v>19</v>
      </c>
      <c r="D59" s="9">
        <f t="shared" si="11"/>
        <v>4.745254745254746</v>
      </c>
      <c r="E59" s="11">
        <v>11.7</v>
      </c>
      <c r="F59" s="9">
        <f t="shared" si="12"/>
        <v>2.922077922077922</v>
      </c>
      <c r="G59" s="11">
        <v>0</v>
      </c>
      <c r="H59" s="9">
        <f t="shared" si="13"/>
        <v>0</v>
      </c>
      <c r="I59" s="11">
        <v>0</v>
      </c>
      <c r="J59" s="9">
        <f t="shared" si="14"/>
        <v>0</v>
      </c>
      <c r="K59" s="11">
        <v>0</v>
      </c>
      <c r="L59" s="9">
        <f t="shared" si="15"/>
        <v>0</v>
      </c>
      <c r="M59" s="11">
        <v>0</v>
      </c>
      <c r="N59" s="9">
        <f t="shared" si="16"/>
        <v>0</v>
      </c>
      <c r="O59" s="11">
        <v>0</v>
      </c>
      <c r="P59" s="9">
        <f t="shared" si="17"/>
        <v>0</v>
      </c>
      <c r="Q59" s="11">
        <v>369.7</v>
      </c>
      <c r="R59" s="9">
        <f t="shared" si="18"/>
        <v>92.33266733266734</v>
      </c>
      <c r="S59" s="8">
        <v>0</v>
      </c>
      <c r="T59" s="9">
        <f t="shared" si="19"/>
        <v>0</v>
      </c>
      <c r="U59" s="8">
        <f t="shared" si="10"/>
        <v>400.4</v>
      </c>
    </row>
    <row r="60" spans="1:21" s="32" customFormat="1" ht="13.5">
      <c r="A60" s="5">
        <v>707</v>
      </c>
      <c r="B60" s="10" t="s">
        <v>88</v>
      </c>
      <c r="C60" s="11">
        <v>134.8</v>
      </c>
      <c r="D60" s="9">
        <f t="shared" si="11"/>
        <v>30.251346499102333</v>
      </c>
      <c r="E60" s="11">
        <v>77.7</v>
      </c>
      <c r="F60" s="9">
        <f t="shared" si="12"/>
        <v>17.437163375224415</v>
      </c>
      <c r="G60" s="11">
        <v>0</v>
      </c>
      <c r="H60" s="9">
        <f t="shared" si="13"/>
        <v>0</v>
      </c>
      <c r="I60" s="11">
        <v>0</v>
      </c>
      <c r="J60" s="9">
        <f t="shared" si="14"/>
        <v>0</v>
      </c>
      <c r="K60" s="11">
        <v>0</v>
      </c>
      <c r="L60" s="9">
        <f t="shared" si="15"/>
        <v>0</v>
      </c>
      <c r="M60" s="11">
        <v>0</v>
      </c>
      <c r="N60" s="9">
        <f t="shared" si="16"/>
        <v>0</v>
      </c>
      <c r="O60" s="11">
        <v>1.2</v>
      </c>
      <c r="P60" s="9">
        <f t="shared" si="17"/>
        <v>0.2692998204667863</v>
      </c>
      <c r="Q60" s="11">
        <v>231.9</v>
      </c>
      <c r="R60" s="9">
        <f t="shared" si="18"/>
        <v>52.04219030520646</v>
      </c>
      <c r="S60" s="8">
        <v>0</v>
      </c>
      <c r="T60" s="9">
        <f t="shared" si="19"/>
        <v>0</v>
      </c>
      <c r="U60" s="8">
        <f t="shared" si="10"/>
        <v>445.6</v>
      </c>
    </row>
    <row r="61" spans="1:21" s="32" customFormat="1" ht="13.5">
      <c r="A61" s="5">
        <v>708</v>
      </c>
      <c r="B61" s="10" t="s">
        <v>89</v>
      </c>
      <c r="C61" s="11">
        <v>213.6</v>
      </c>
      <c r="D61" s="9">
        <f t="shared" si="11"/>
        <v>15.500725689404934</v>
      </c>
      <c r="E61" s="11">
        <v>150.9</v>
      </c>
      <c r="F61" s="9">
        <f t="shared" si="12"/>
        <v>10.950653120464441</v>
      </c>
      <c r="G61" s="11">
        <v>0</v>
      </c>
      <c r="H61" s="9">
        <f t="shared" si="13"/>
        <v>0</v>
      </c>
      <c r="I61" s="11">
        <v>0</v>
      </c>
      <c r="J61" s="9">
        <f t="shared" si="14"/>
        <v>0</v>
      </c>
      <c r="K61" s="11">
        <v>0</v>
      </c>
      <c r="L61" s="9">
        <f t="shared" si="15"/>
        <v>0</v>
      </c>
      <c r="M61" s="11">
        <v>0</v>
      </c>
      <c r="N61" s="9">
        <f t="shared" si="16"/>
        <v>0</v>
      </c>
      <c r="O61" s="11">
        <v>45</v>
      </c>
      <c r="P61" s="9">
        <f t="shared" si="17"/>
        <v>3.265602322206096</v>
      </c>
      <c r="Q61" s="11">
        <v>968.5</v>
      </c>
      <c r="R61" s="9">
        <f t="shared" si="18"/>
        <v>70.28301886792453</v>
      </c>
      <c r="S61" s="8">
        <v>0</v>
      </c>
      <c r="T61" s="9">
        <f t="shared" si="19"/>
        <v>0</v>
      </c>
      <c r="U61" s="8">
        <f t="shared" si="10"/>
        <v>1378</v>
      </c>
    </row>
    <row r="62" spans="1:21" s="32" customFormat="1" ht="13.5">
      <c r="A62" s="5">
        <v>709</v>
      </c>
      <c r="B62" s="10" t="s">
        <v>90</v>
      </c>
      <c r="C62" s="11">
        <v>255.6</v>
      </c>
      <c r="D62" s="9">
        <f t="shared" si="11"/>
        <v>29.238160603980777</v>
      </c>
      <c r="E62" s="11">
        <v>101.9</v>
      </c>
      <c r="F62" s="9">
        <f t="shared" si="12"/>
        <v>11.656371539693435</v>
      </c>
      <c r="G62" s="11">
        <v>0</v>
      </c>
      <c r="H62" s="9">
        <f t="shared" si="13"/>
        <v>0</v>
      </c>
      <c r="I62" s="11">
        <v>0</v>
      </c>
      <c r="J62" s="9">
        <f t="shared" si="14"/>
        <v>0</v>
      </c>
      <c r="K62" s="11">
        <v>0</v>
      </c>
      <c r="L62" s="9">
        <f t="shared" si="15"/>
        <v>0</v>
      </c>
      <c r="M62" s="11">
        <v>0</v>
      </c>
      <c r="N62" s="9">
        <f t="shared" si="16"/>
        <v>0</v>
      </c>
      <c r="O62" s="11">
        <v>2.2</v>
      </c>
      <c r="P62" s="9">
        <f t="shared" si="17"/>
        <v>0.25165865934568754</v>
      </c>
      <c r="Q62" s="11">
        <v>502.5</v>
      </c>
      <c r="R62" s="9">
        <f t="shared" si="18"/>
        <v>57.48112560054906</v>
      </c>
      <c r="S62" s="8">
        <v>12</v>
      </c>
      <c r="T62" s="9">
        <f t="shared" si="19"/>
        <v>1.3726835964310224</v>
      </c>
      <c r="U62" s="8">
        <f t="shared" si="10"/>
        <v>874.2</v>
      </c>
    </row>
    <row r="63" spans="1:21" s="32" customFormat="1" ht="13.5">
      <c r="A63" s="5">
        <v>710</v>
      </c>
      <c r="B63" s="10" t="s">
        <v>91</v>
      </c>
      <c r="C63" s="11">
        <v>50</v>
      </c>
      <c r="D63" s="9">
        <f t="shared" si="11"/>
        <v>34.96503496503497</v>
      </c>
      <c r="E63" s="11">
        <v>44.2</v>
      </c>
      <c r="F63" s="9">
        <f t="shared" si="12"/>
        <v>30.909090909090914</v>
      </c>
      <c r="G63" s="11">
        <v>0</v>
      </c>
      <c r="H63" s="9">
        <f t="shared" si="13"/>
        <v>0</v>
      </c>
      <c r="I63" s="11">
        <v>0</v>
      </c>
      <c r="J63" s="9">
        <f t="shared" si="14"/>
        <v>0</v>
      </c>
      <c r="K63" s="11">
        <v>0</v>
      </c>
      <c r="L63" s="9">
        <f t="shared" si="15"/>
        <v>0</v>
      </c>
      <c r="M63" s="11">
        <v>0</v>
      </c>
      <c r="N63" s="9">
        <f t="shared" si="16"/>
        <v>0</v>
      </c>
      <c r="O63" s="11">
        <v>0</v>
      </c>
      <c r="P63" s="9">
        <f t="shared" si="17"/>
        <v>0</v>
      </c>
      <c r="Q63" s="11">
        <v>48.8</v>
      </c>
      <c r="R63" s="9">
        <f t="shared" si="18"/>
        <v>34.12587412587412</v>
      </c>
      <c r="S63" s="8">
        <v>0</v>
      </c>
      <c r="T63" s="9">
        <f t="shared" si="19"/>
        <v>0</v>
      </c>
      <c r="U63" s="8">
        <f t="shared" si="10"/>
        <v>143</v>
      </c>
    </row>
    <row r="64" spans="1:21" s="32" customFormat="1" ht="13.5">
      <c r="A64" s="5">
        <v>711</v>
      </c>
      <c r="B64" s="10" t="s">
        <v>92</v>
      </c>
      <c r="C64" s="11">
        <v>778.6</v>
      </c>
      <c r="D64" s="9">
        <f t="shared" si="11"/>
        <v>76.25110175301147</v>
      </c>
      <c r="E64" s="11">
        <v>97.5</v>
      </c>
      <c r="F64" s="9">
        <f t="shared" si="12"/>
        <v>9.548526099304672</v>
      </c>
      <c r="G64" s="11">
        <v>0</v>
      </c>
      <c r="H64" s="9">
        <f t="shared" si="13"/>
        <v>0</v>
      </c>
      <c r="I64" s="11">
        <v>0</v>
      </c>
      <c r="J64" s="9">
        <f t="shared" si="14"/>
        <v>0</v>
      </c>
      <c r="K64" s="11">
        <v>1</v>
      </c>
      <c r="L64" s="9">
        <f t="shared" si="15"/>
        <v>0.09793360101850944</v>
      </c>
      <c r="M64" s="11">
        <v>0</v>
      </c>
      <c r="N64" s="9">
        <f t="shared" si="16"/>
        <v>0</v>
      </c>
      <c r="O64" s="11">
        <v>0</v>
      </c>
      <c r="P64" s="9">
        <f t="shared" si="17"/>
        <v>0</v>
      </c>
      <c r="Q64" s="11">
        <v>144</v>
      </c>
      <c r="R64" s="9">
        <f t="shared" si="18"/>
        <v>14.102438546665361</v>
      </c>
      <c r="S64" s="8">
        <v>0</v>
      </c>
      <c r="T64" s="9">
        <f t="shared" si="19"/>
        <v>0</v>
      </c>
      <c r="U64" s="8">
        <f t="shared" si="10"/>
        <v>1021.1</v>
      </c>
    </row>
    <row r="65" spans="1:21" s="32" customFormat="1" ht="13.5">
      <c r="A65" s="5">
        <v>712</v>
      </c>
      <c r="B65" s="10" t="s">
        <v>93</v>
      </c>
      <c r="C65" s="11">
        <v>404.5</v>
      </c>
      <c r="D65" s="9">
        <f t="shared" si="11"/>
        <v>56.258692628650905</v>
      </c>
      <c r="E65" s="11">
        <v>119.2</v>
      </c>
      <c r="F65" s="9">
        <f t="shared" si="12"/>
        <v>16.578581363004172</v>
      </c>
      <c r="G65" s="11">
        <v>0</v>
      </c>
      <c r="H65" s="9">
        <f t="shared" si="13"/>
        <v>0</v>
      </c>
      <c r="I65" s="11">
        <v>0</v>
      </c>
      <c r="J65" s="9">
        <f t="shared" si="14"/>
        <v>0</v>
      </c>
      <c r="K65" s="11">
        <v>22.1</v>
      </c>
      <c r="L65" s="9">
        <f t="shared" si="15"/>
        <v>3.0737134909596664</v>
      </c>
      <c r="M65" s="11">
        <v>0</v>
      </c>
      <c r="N65" s="9">
        <f t="shared" si="16"/>
        <v>0</v>
      </c>
      <c r="O65" s="11">
        <v>1</v>
      </c>
      <c r="P65" s="9">
        <f t="shared" si="17"/>
        <v>0.13908205841446453</v>
      </c>
      <c r="Q65" s="11">
        <v>172.2</v>
      </c>
      <c r="R65" s="9">
        <f t="shared" si="18"/>
        <v>23.94993045897079</v>
      </c>
      <c r="S65" s="8">
        <v>0</v>
      </c>
      <c r="T65" s="9">
        <f t="shared" si="19"/>
        <v>0</v>
      </c>
      <c r="U65" s="8">
        <f t="shared" si="10"/>
        <v>719</v>
      </c>
    </row>
    <row r="66" spans="1:21" s="32" customFormat="1" ht="13.5">
      <c r="A66" s="5">
        <v>713</v>
      </c>
      <c r="B66" s="10" t="s">
        <v>94</v>
      </c>
      <c r="C66" s="11">
        <v>27</v>
      </c>
      <c r="D66" s="9">
        <f t="shared" si="11"/>
        <v>16.853932584269664</v>
      </c>
      <c r="E66" s="11">
        <v>65.4</v>
      </c>
      <c r="F66" s="9">
        <f t="shared" si="12"/>
        <v>40.823970037453186</v>
      </c>
      <c r="G66" s="11">
        <v>0</v>
      </c>
      <c r="H66" s="9">
        <f t="shared" si="13"/>
        <v>0</v>
      </c>
      <c r="I66" s="11">
        <v>0</v>
      </c>
      <c r="J66" s="9">
        <f t="shared" si="14"/>
        <v>0</v>
      </c>
      <c r="K66" s="11">
        <v>0</v>
      </c>
      <c r="L66" s="9">
        <f t="shared" si="15"/>
        <v>0</v>
      </c>
      <c r="M66" s="11">
        <v>0</v>
      </c>
      <c r="N66" s="9">
        <f t="shared" si="16"/>
        <v>0</v>
      </c>
      <c r="O66" s="11">
        <v>14</v>
      </c>
      <c r="P66" s="9">
        <f t="shared" si="17"/>
        <v>8.739076154806492</v>
      </c>
      <c r="Q66" s="11">
        <v>53.8</v>
      </c>
      <c r="R66" s="9">
        <f t="shared" si="18"/>
        <v>33.58302122347066</v>
      </c>
      <c r="S66" s="8">
        <v>0</v>
      </c>
      <c r="T66" s="9">
        <f t="shared" si="19"/>
        <v>0</v>
      </c>
      <c r="U66" s="8">
        <f t="shared" si="10"/>
        <v>160.2</v>
      </c>
    </row>
    <row r="67" spans="1:21" s="32" customFormat="1" ht="13.5">
      <c r="A67" s="5">
        <v>714</v>
      </c>
      <c r="B67" s="10" t="s">
        <v>95</v>
      </c>
      <c r="C67" s="11">
        <v>31.7</v>
      </c>
      <c r="D67" s="9">
        <f t="shared" si="11"/>
        <v>33.61611876988335</v>
      </c>
      <c r="E67" s="11">
        <v>62.6</v>
      </c>
      <c r="F67" s="9">
        <f t="shared" si="12"/>
        <v>66.38388123011664</v>
      </c>
      <c r="G67" s="11">
        <v>0</v>
      </c>
      <c r="H67" s="9">
        <f t="shared" si="13"/>
        <v>0</v>
      </c>
      <c r="I67" s="11">
        <v>0</v>
      </c>
      <c r="J67" s="9">
        <f t="shared" si="14"/>
        <v>0</v>
      </c>
      <c r="K67" s="11">
        <v>0</v>
      </c>
      <c r="L67" s="9">
        <f t="shared" si="15"/>
        <v>0</v>
      </c>
      <c r="M67" s="11">
        <v>0</v>
      </c>
      <c r="N67" s="9">
        <f t="shared" si="16"/>
        <v>0</v>
      </c>
      <c r="O67" s="11">
        <v>0</v>
      </c>
      <c r="P67" s="9">
        <f t="shared" si="17"/>
        <v>0</v>
      </c>
      <c r="Q67" s="11">
        <v>0</v>
      </c>
      <c r="R67" s="9">
        <f t="shared" si="18"/>
        <v>0</v>
      </c>
      <c r="S67" s="8">
        <v>0</v>
      </c>
      <c r="T67" s="9">
        <f t="shared" si="19"/>
        <v>0</v>
      </c>
      <c r="U67" s="8">
        <f t="shared" si="10"/>
        <v>94.3</v>
      </c>
    </row>
    <row r="68" spans="1:21" s="32" customFormat="1" ht="13.5">
      <c r="A68" s="5">
        <v>715</v>
      </c>
      <c r="B68" s="10" t="s">
        <v>96</v>
      </c>
      <c r="C68" s="11">
        <v>0</v>
      </c>
      <c r="D68" s="9" t="s">
        <v>124</v>
      </c>
      <c r="E68" s="11">
        <v>0</v>
      </c>
      <c r="F68" s="9" t="s">
        <v>124</v>
      </c>
      <c r="G68" s="11">
        <v>0</v>
      </c>
      <c r="H68" s="9" t="s">
        <v>124</v>
      </c>
      <c r="I68" s="11">
        <v>0</v>
      </c>
      <c r="J68" s="9" t="s">
        <v>124</v>
      </c>
      <c r="K68" s="11">
        <v>0</v>
      </c>
      <c r="L68" s="9" t="s">
        <v>124</v>
      </c>
      <c r="M68" s="11">
        <v>0</v>
      </c>
      <c r="N68" s="9" t="s">
        <v>124</v>
      </c>
      <c r="O68" s="11">
        <v>0</v>
      </c>
      <c r="P68" s="9" t="s">
        <v>124</v>
      </c>
      <c r="Q68" s="11">
        <v>0</v>
      </c>
      <c r="R68" s="9" t="s">
        <v>124</v>
      </c>
      <c r="S68" s="8">
        <v>0</v>
      </c>
      <c r="T68" s="9" t="s">
        <v>124</v>
      </c>
      <c r="U68" s="8">
        <f t="shared" si="10"/>
        <v>0</v>
      </c>
    </row>
    <row r="69" spans="1:21" s="32" customFormat="1" ht="13.5">
      <c r="A69" s="5">
        <v>716</v>
      </c>
      <c r="B69" s="10" t="s">
        <v>97</v>
      </c>
      <c r="C69" s="11">
        <v>3</v>
      </c>
      <c r="D69" s="9">
        <f aca="true" t="shared" si="20" ref="D69:D83">C69/$U69*100</f>
        <v>2.73972602739726</v>
      </c>
      <c r="E69" s="11">
        <v>0</v>
      </c>
      <c r="F69" s="9">
        <f aca="true" t="shared" si="21" ref="F69:F83">E69/$U69*100</f>
        <v>0</v>
      </c>
      <c r="G69" s="11">
        <v>0</v>
      </c>
      <c r="H69" s="9">
        <f aca="true" t="shared" si="22" ref="H69:H83">G69/$U69*100</f>
        <v>0</v>
      </c>
      <c r="I69" s="11">
        <v>0</v>
      </c>
      <c r="J69" s="9">
        <f aca="true" t="shared" si="23" ref="J69:J83">I69/$U69*100</f>
        <v>0</v>
      </c>
      <c r="K69" s="11">
        <v>0</v>
      </c>
      <c r="L69" s="9">
        <f aca="true" t="shared" si="24" ref="L69:L83">K69/$U69*100</f>
        <v>0</v>
      </c>
      <c r="M69" s="11">
        <v>0</v>
      </c>
      <c r="N69" s="9">
        <f aca="true" t="shared" si="25" ref="N69:N83">M69/$U69*100</f>
        <v>0</v>
      </c>
      <c r="O69" s="11">
        <v>0</v>
      </c>
      <c r="P69" s="9">
        <f aca="true" t="shared" si="26" ref="P69:P83">O69/$U69*100</f>
        <v>0</v>
      </c>
      <c r="Q69" s="11">
        <v>106.5</v>
      </c>
      <c r="R69" s="9">
        <f aca="true" t="shared" si="27" ref="R69:R83">Q69/$U69*100</f>
        <v>97.26027397260275</v>
      </c>
      <c r="S69" s="8">
        <v>0</v>
      </c>
      <c r="T69" s="9">
        <f aca="true" t="shared" si="28" ref="T69:T83">S69/$U69*100</f>
        <v>0</v>
      </c>
      <c r="U69" s="8">
        <f t="shared" si="10"/>
        <v>109.5</v>
      </c>
    </row>
    <row r="70" spans="1:21" s="32" customFormat="1" ht="13.5">
      <c r="A70" s="5">
        <v>717</v>
      </c>
      <c r="B70" s="10" t="s">
        <v>98</v>
      </c>
      <c r="C70" s="11">
        <v>22</v>
      </c>
      <c r="D70" s="9">
        <f t="shared" si="20"/>
        <v>7.135906584495622</v>
      </c>
      <c r="E70" s="11">
        <v>16</v>
      </c>
      <c r="F70" s="9">
        <f t="shared" si="21"/>
        <v>5.189750243269542</v>
      </c>
      <c r="G70" s="11">
        <v>0</v>
      </c>
      <c r="H70" s="9">
        <f t="shared" si="22"/>
        <v>0</v>
      </c>
      <c r="I70" s="11">
        <v>4</v>
      </c>
      <c r="J70" s="9">
        <f t="shared" si="23"/>
        <v>1.2974375608173856</v>
      </c>
      <c r="K70" s="11">
        <v>0</v>
      </c>
      <c r="L70" s="9">
        <f t="shared" si="24"/>
        <v>0</v>
      </c>
      <c r="M70" s="11">
        <v>0</v>
      </c>
      <c r="N70" s="9">
        <f t="shared" si="25"/>
        <v>0</v>
      </c>
      <c r="O70" s="11">
        <v>4</v>
      </c>
      <c r="P70" s="9">
        <f t="shared" si="26"/>
        <v>1.2974375608173856</v>
      </c>
      <c r="Q70" s="11">
        <v>262.3</v>
      </c>
      <c r="R70" s="9">
        <f t="shared" si="27"/>
        <v>85.07946805060006</v>
      </c>
      <c r="S70" s="8">
        <v>0</v>
      </c>
      <c r="T70" s="9">
        <f t="shared" si="28"/>
        <v>0</v>
      </c>
      <c r="U70" s="8">
        <f aca="true" t="shared" si="29" ref="U70:U91">SUM(S70,Q70,O70,M70,K70,I70,G70,E70,C70)</f>
        <v>308.3</v>
      </c>
    </row>
    <row r="71" spans="1:21" s="32" customFormat="1" ht="13.5">
      <c r="A71" s="5">
        <v>801</v>
      </c>
      <c r="B71" s="10" t="s">
        <v>99</v>
      </c>
      <c r="C71" s="11">
        <v>16.3</v>
      </c>
      <c r="D71" s="9">
        <f t="shared" si="20"/>
        <v>0.3231562252180809</v>
      </c>
      <c r="E71" s="11">
        <v>880.7</v>
      </c>
      <c r="F71" s="9">
        <f t="shared" si="21"/>
        <v>17.460348929421095</v>
      </c>
      <c r="G71" s="11">
        <v>56.1</v>
      </c>
      <c r="H71" s="9">
        <f t="shared" si="22"/>
        <v>1.112212529738303</v>
      </c>
      <c r="I71" s="11">
        <v>1802.4</v>
      </c>
      <c r="J71" s="9">
        <f t="shared" si="23"/>
        <v>35.733544805709755</v>
      </c>
      <c r="K71" s="11">
        <v>0</v>
      </c>
      <c r="L71" s="9">
        <f t="shared" si="24"/>
        <v>0</v>
      </c>
      <c r="M71" s="11">
        <v>0</v>
      </c>
      <c r="N71" s="9">
        <f t="shared" si="25"/>
        <v>0</v>
      </c>
      <c r="O71" s="11">
        <v>1</v>
      </c>
      <c r="P71" s="9">
        <f t="shared" si="26"/>
        <v>0.019825535289452814</v>
      </c>
      <c r="Q71" s="11">
        <v>2287.5</v>
      </c>
      <c r="R71" s="9">
        <f t="shared" si="27"/>
        <v>45.350911974623315</v>
      </c>
      <c r="S71" s="8">
        <v>0</v>
      </c>
      <c r="T71" s="9">
        <f t="shared" si="28"/>
        <v>0</v>
      </c>
      <c r="U71" s="8">
        <f t="shared" si="29"/>
        <v>5044</v>
      </c>
    </row>
    <row r="72" spans="1:21" s="32" customFormat="1" ht="13.5">
      <c r="A72" s="5">
        <v>802</v>
      </c>
      <c r="B72" s="10" t="s">
        <v>100</v>
      </c>
      <c r="C72" s="11">
        <v>0</v>
      </c>
      <c r="D72" s="9">
        <f t="shared" si="20"/>
        <v>0</v>
      </c>
      <c r="E72" s="11">
        <v>62.6</v>
      </c>
      <c r="F72" s="9">
        <f t="shared" si="21"/>
        <v>15.369506506260741</v>
      </c>
      <c r="G72" s="11">
        <v>0</v>
      </c>
      <c r="H72" s="9">
        <f t="shared" si="22"/>
        <v>0</v>
      </c>
      <c r="I72" s="11">
        <v>344.7</v>
      </c>
      <c r="J72" s="9">
        <f t="shared" si="23"/>
        <v>84.63049349373925</v>
      </c>
      <c r="K72" s="11">
        <v>0</v>
      </c>
      <c r="L72" s="9">
        <f t="shared" si="24"/>
        <v>0</v>
      </c>
      <c r="M72" s="11">
        <v>0</v>
      </c>
      <c r="N72" s="9">
        <f t="shared" si="25"/>
        <v>0</v>
      </c>
      <c r="O72" s="11">
        <v>0</v>
      </c>
      <c r="P72" s="9">
        <f t="shared" si="26"/>
        <v>0</v>
      </c>
      <c r="Q72" s="11">
        <v>0</v>
      </c>
      <c r="R72" s="9">
        <f t="shared" si="27"/>
        <v>0</v>
      </c>
      <c r="S72" s="8">
        <v>0</v>
      </c>
      <c r="T72" s="9">
        <f t="shared" si="28"/>
        <v>0</v>
      </c>
      <c r="U72" s="8">
        <f t="shared" si="29"/>
        <v>407.3</v>
      </c>
    </row>
    <row r="73" spans="1:21" s="32" customFormat="1" ht="13.5">
      <c r="A73" s="5">
        <v>803</v>
      </c>
      <c r="B73" s="10" t="s">
        <v>101</v>
      </c>
      <c r="C73" s="11">
        <v>247.2</v>
      </c>
      <c r="D73" s="9">
        <f t="shared" si="20"/>
        <v>7.163348691645659</v>
      </c>
      <c r="E73" s="11">
        <v>578.1</v>
      </c>
      <c r="F73" s="9">
        <f t="shared" si="21"/>
        <v>16.752151612622797</v>
      </c>
      <c r="G73" s="11">
        <v>0</v>
      </c>
      <c r="H73" s="9">
        <f t="shared" si="22"/>
        <v>0</v>
      </c>
      <c r="I73" s="11">
        <v>316.1</v>
      </c>
      <c r="J73" s="9">
        <f t="shared" si="23"/>
        <v>9.159929293807414</v>
      </c>
      <c r="K73" s="11">
        <v>0</v>
      </c>
      <c r="L73" s="9">
        <f t="shared" si="24"/>
        <v>0</v>
      </c>
      <c r="M73" s="11">
        <v>70.3</v>
      </c>
      <c r="N73" s="9">
        <f t="shared" si="25"/>
        <v>2.037149729056188</v>
      </c>
      <c r="O73" s="11">
        <v>0</v>
      </c>
      <c r="P73" s="9">
        <f t="shared" si="26"/>
        <v>0</v>
      </c>
      <c r="Q73" s="11">
        <v>2239.2</v>
      </c>
      <c r="R73" s="9">
        <f t="shared" si="27"/>
        <v>64.88742067286795</v>
      </c>
      <c r="S73" s="8">
        <v>0</v>
      </c>
      <c r="T73" s="9">
        <f t="shared" si="28"/>
        <v>0</v>
      </c>
      <c r="U73" s="8">
        <f t="shared" si="29"/>
        <v>3450.8999999999996</v>
      </c>
    </row>
    <row r="74" spans="1:21" s="32" customFormat="1" ht="13.5">
      <c r="A74" s="5">
        <v>804</v>
      </c>
      <c r="B74" s="10" t="s">
        <v>102</v>
      </c>
      <c r="C74" s="11">
        <v>143.7</v>
      </c>
      <c r="D74" s="9">
        <f t="shared" si="20"/>
        <v>12.126582278481012</v>
      </c>
      <c r="E74" s="11">
        <v>504.7</v>
      </c>
      <c r="F74" s="9">
        <f t="shared" si="21"/>
        <v>42.59071729957806</v>
      </c>
      <c r="G74" s="11">
        <v>0</v>
      </c>
      <c r="H74" s="9">
        <f t="shared" si="22"/>
        <v>0</v>
      </c>
      <c r="I74" s="11">
        <v>48.7</v>
      </c>
      <c r="J74" s="9">
        <f t="shared" si="23"/>
        <v>4.109704641350211</v>
      </c>
      <c r="K74" s="11">
        <v>0</v>
      </c>
      <c r="L74" s="9">
        <f t="shared" si="24"/>
        <v>0</v>
      </c>
      <c r="M74" s="11">
        <v>0</v>
      </c>
      <c r="N74" s="9">
        <f t="shared" si="25"/>
        <v>0</v>
      </c>
      <c r="O74" s="11">
        <v>0</v>
      </c>
      <c r="P74" s="9">
        <f t="shared" si="26"/>
        <v>0</v>
      </c>
      <c r="Q74" s="11">
        <v>487.9</v>
      </c>
      <c r="R74" s="9">
        <f t="shared" si="27"/>
        <v>41.17299578059072</v>
      </c>
      <c r="S74" s="8">
        <v>0</v>
      </c>
      <c r="T74" s="9">
        <f t="shared" si="28"/>
        <v>0</v>
      </c>
      <c r="U74" s="8">
        <f t="shared" si="29"/>
        <v>1185</v>
      </c>
    </row>
    <row r="75" spans="1:21" s="32" customFormat="1" ht="13.5">
      <c r="A75" s="5">
        <v>805</v>
      </c>
      <c r="B75" s="10" t="s">
        <v>103</v>
      </c>
      <c r="C75" s="11">
        <v>0</v>
      </c>
      <c r="D75" s="9">
        <f t="shared" si="20"/>
        <v>0</v>
      </c>
      <c r="E75" s="11">
        <v>209.1</v>
      </c>
      <c r="F75" s="9">
        <f t="shared" si="21"/>
        <v>45.26953886122537</v>
      </c>
      <c r="G75" s="11">
        <v>0</v>
      </c>
      <c r="H75" s="9">
        <f t="shared" si="22"/>
        <v>0</v>
      </c>
      <c r="I75" s="11">
        <v>49.4</v>
      </c>
      <c r="J75" s="9">
        <f t="shared" si="23"/>
        <v>10.694955618099156</v>
      </c>
      <c r="K75" s="11">
        <v>0</v>
      </c>
      <c r="L75" s="9">
        <f t="shared" si="24"/>
        <v>0</v>
      </c>
      <c r="M75" s="11">
        <v>0</v>
      </c>
      <c r="N75" s="9">
        <f t="shared" si="25"/>
        <v>0</v>
      </c>
      <c r="O75" s="11">
        <v>0</v>
      </c>
      <c r="P75" s="9">
        <f t="shared" si="26"/>
        <v>0</v>
      </c>
      <c r="Q75" s="11">
        <v>203.4</v>
      </c>
      <c r="R75" s="9">
        <f t="shared" si="27"/>
        <v>44.03550552067547</v>
      </c>
      <c r="S75" s="8">
        <v>0</v>
      </c>
      <c r="T75" s="9">
        <f t="shared" si="28"/>
        <v>0</v>
      </c>
      <c r="U75" s="8">
        <f t="shared" si="29"/>
        <v>461.9</v>
      </c>
    </row>
    <row r="76" spans="1:21" s="32" customFormat="1" ht="13.5">
      <c r="A76" s="5">
        <v>806</v>
      </c>
      <c r="B76" s="10" t="s">
        <v>104</v>
      </c>
      <c r="C76" s="11">
        <v>0</v>
      </c>
      <c r="D76" s="9">
        <f t="shared" si="20"/>
        <v>0</v>
      </c>
      <c r="E76" s="11">
        <v>251.8</v>
      </c>
      <c r="F76" s="9">
        <f t="shared" si="21"/>
        <v>10.59719708766466</v>
      </c>
      <c r="G76" s="11">
        <v>0</v>
      </c>
      <c r="H76" s="9">
        <f t="shared" si="22"/>
        <v>0</v>
      </c>
      <c r="I76" s="11">
        <v>62.9</v>
      </c>
      <c r="J76" s="9">
        <f t="shared" si="23"/>
        <v>2.64719498337612</v>
      </c>
      <c r="K76" s="11">
        <v>0</v>
      </c>
      <c r="L76" s="9">
        <f t="shared" si="24"/>
        <v>0</v>
      </c>
      <c r="M76" s="11">
        <v>0</v>
      </c>
      <c r="N76" s="9">
        <f t="shared" si="25"/>
        <v>0</v>
      </c>
      <c r="O76" s="11">
        <v>6.8</v>
      </c>
      <c r="P76" s="9">
        <f t="shared" si="26"/>
        <v>0.286183241446067</v>
      </c>
      <c r="Q76" s="11">
        <v>2054.6</v>
      </c>
      <c r="R76" s="9">
        <f t="shared" si="27"/>
        <v>86.46942468751313</v>
      </c>
      <c r="S76" s="8">
        <v>0</v>
      </c>
      <c r="T76" s="9">
        <f t="shared" si="28"/>
        <v>0</v>
      </c>
      <c r="U76" s="8">
        <f t="shared" si="29"/>
        <v>2376.1000000000004</v>
      </c>
    </row>
    <row r="77" spans="1:21" s="32" customFormat="1" ht="13.5">
      <c r="A77" s="5">
        <v>807</v>
      </c>
      <c r="B77" s="10" t="s">
        <v>105</v>
      </c>
      <c r="C77" s="11">
        <v>83</v>
      </c>
      <c r="D77" s="9">
        <f t="shared" si="20"/>
        <v>5.190419611031205</v>
      </c>
      <c r="E77" s="11">
        <v>191</v>
      </c>
      <c r="F77" s="9">
        <f t="shared" si="21"/>
        <v>11.944218622975422</v>
      </c>
      <c r="G77" s="11">
        <v>0</v>
      </c>
      <c r="H77" s="9">
        <f t="shared" si="22"/>
        <v>0</v>
      </c>
      <c r="I77" s="11">
        <v>0</v>
      </c>
      <c r="J77" s="9">
        <f t="shared" si="23"/>
        <v>0</v>
      </c>
      <c r="K77" s="11">
        <v>0</v>
      </c>
      <c r="L77" s="9">
        <f t="shared" si="24"/>
        <v>0</v>
      </c>
      <c r="M77" s="11">
        <v>0</v>
      </c>
      <c r="N77" s="9">
        <f t="shared" si="25"/>
        <v>0</v>
      </c>
      <c r="O77" s="11">
        <v>1.4</v>
      </c>
      <c r="P77" s="9">
        <f t="shared" si="26"/>
        <v>0.08754924645112874</v>
      </c>
      <c r="Q77" s="11">
        <v>1323.7</v>
      </c>
      <c r="R77" s="9">
        <f t="shared" si="27"/>
        <v>82.77781251954224</v>
      </c>
      <c r="S77" s="8">
        <v>0</v>
      </c>
      <c r="T77" s="9">
        <f t="shared" si="28"/>
        <v>0</v>
      </c>
      <c r="U77" s="8">
        <f t="shared" si="29"/>
        <v>1599.1000000000001</v>
      </c>
    </row>
    <row r="78" spans="1:21" s="32" customFormat="1" ht="13.5">
      <c r="A78" s="5">
        <v>808</v>
      </c>
      <c r="B78" s="10" t="s">
        <v>106</v>
      </c>
      <c r="C78" s="11">
        <v>108.5</v>
      </c>
      <c r="D78" s="9">
        <f t="shared" si="20"/>
        <v>9.508369117518185</v>
      </c>
      <c r="E78" s="11">
        <v>114.1</v>
      </c>
      <c r="F78" s="9">
        <f t="shared" si="21"/>
        <v>9.999123652615898</v>
      </c>
      <c r="G78" s="11">
        <v>0</v>
      </c>
      <c r="H78" s="9">
        <f t="shared" si="22"/>
        <v>0</v>
      </c>
      <c r="I78" s="11">
        <v>46.4</v>
      </c>
      <c r="J78" s="9">
        <f t="shared" si="23"/>
        <v>4.066251862238191</v>
      </c>
      <c r="K78" s="11">
        <v>51.1</v>
      </c>
      <c r="L78" s="9">
        <f t="shared" si="24"/>
        <v>4.47813513276663</v>
      </c>
      <c r="M78" s="11">
        <v>0</v>
      </c>
      <c r="N78" s="9">
        <f t="shared" si="25"/>
        <v>0</v>
      </c>
      <c r="O78" s="11">
        <v>256.1</v>
      </c>
      <c r="P78" s="9">
        <f t="shared" si="26"/>
        <v>22.44325650687933</v>
      </c>
      <c r="Q78" s="11">
        <v>564.9</v>
      </c>
      <c r="R78" s="9">
        <f t="shared" si="27"/>
        <v>49.50486372798177</v>
      </c>
      <c r="S78" s="8">
        <v>0</v>
      </c>
      <c r="T78" s="9">
        <f t="shared" si="28"/>
        <v>0</v>
      </c>
      <c r="U78" s="8">
        <f t="shared" si="29"/>
        <v>1141.1</v>
      </c>
    </row>
    <row r="79" spans="1:21" s="32" customFormat="1" ht="13.5">
      <c r="A79" s="5">
        <v>809</v>
      </c>
      <c r="B79" s="10" t="s">
        <v>107</v>
      </c>
      <c r="C79" s="11">
        <v>22.1</v>
      </c>
      <c r="D79" s="9">
        <f t="shared" si="20"/>
        <v>2.0349907918968695</v>
      </c>
      <c r="E79" s="11">
        <v>158.7</v>
      </c>
      <c r="F79" s="9">
        <f t="shared" si="21"/>
        <v>14.613259668508288</v>
      </c>
      <c r="G79" s="11">
        <v>0</v>
      </c>
      <c r="H79" s="9">
        <f t="shared" si="22"/>
        <v>0</v>
      </c>
      <c r="I79" s="11">
        <v>25.3</v>
      </c>
      <c r="J79" s="9">
        <f t="shared" si="23"/>
        <v>2.3296500920810317</v>
      </c>
      <c r="K79" s="11">
        <v>50.9</v>
      </c>
      <c r="L79" s="9">
        <f t="shared" si="24"/>
        <v>4.686924493554328</v>
      </c>
      <c r="M79" s="11">
        <v>26.3</v>
      </c>
      <c r="N79" s="9">
        <f t="shared" si="25"/>
        <v>2.4217311233885828</v>
      </c>
      <c r="O79" s="11">
        <v>0</v>
      </c>
      <c r="P79" s="9">
        <f t="shared" si="26"/>
        <v>0</v>
      </c>
      <c r="Q79" s="11">
        <v>802.7</v>
      </c>
      <c r="R79" s="9">
        <f t="shared" si="27"/>
        <v>73.91344383057093</v>
      </c>
      <c r="S79" s="8">
        <v>0</v>
      </c>
      <c r="T79" s="9">
        <f t="shared" si="28"/>
        <v>0</v>
      </c>
      <c r="U79" s="8">
        <f t="shared" si="29"/>
        <v>1085.9999999999998</v>
      </c>
    </row>
    <row r="80" spans="1:21" s="32" customFormat="1" ht="13.5">
      <c r="A80" s="5">
        <v>810</v>
      </c>
      <c r="B80" s="10" t="s">
        <v>108</v>
      </c>
      <c r="C80" s="11">
        <v>22.9</v>
      </c>
      <c r="D80" s="9">
        <f t="shared" si="20"/>
        <v>8.134991119005328</v>
      </c>
      <c r="E80" s="11">
        <v>130.9</v>
      </c>
      <c r="F80" s="9">
        <f t="shared" si="21"/>
        <v>46.50088809946714</v>
      </c>
      <c r="G80" s="11">
        <v>0</v>
      </c>
      <c r="H80" s="9">
        <f t="shared" si="22"/>
        <v>0</v>
      </c>
      <c r="I80" s="11">
        <v>0</v>
      </c>
      <c r="J80" s="9">
        <f t="shared" si="23"/>
        <v>0</v>
      </c>
      <c r="K80" s="11">
        <v>21.8</v>
      </c>
      <c r="L80" s="9">
        <f t="shared" si="24"/>
        <v>7.744227353463589</v>
      </c>
      <c r="M80" s="11">
        <v>0</v>
      </c>
      <c r="N80" s="9">
        <f t="shared" si="25"/>
        <v>0</v>
      </c>
      <c r="O80" s="11">
        <v>16</v>
      </c>
      <c r="P80" s="9">
        <f t="shared" si="26"/>
        <v>5.683836589698046</v>
      </c>
      <c r="Q80" s="11">
        <v>89.9</v>
      </c>
      <c r="R80" s="9">
        <f t="shared" si="27"/>
        <v>31.9360568383659</v>
      </c>
      <c r="S80" s="8">
        <v>0</v>
      </c>
      <c r="T80" s="9">
        <f t="shared" si="28"/>
        <v>0</v>
      </c>
      <c r="U80" s="8">
        <f t="shared" si="29"/>
        <v>281.5</v>
      </c>
    </row>
    <row r="81" spans="1:21" s="32" customFormat="1" ht="13.5">
      <c r="A81" s="5">
        <v>811</v>
      </c>
      <c r="B81" s="10" t="s">
        <v>109</v>
      </c>
      <c r="C81" s="11">
        <v>0</v>
      </c>
      <c r="D81" s="9">
        <f t="shared" si="20"/>
        <v>0</v>
      </c>
      <c r="E81" s="11">
        <v>112.8</v>
      </c>
      <c r="F81" s="9">
        <f t="shared" si="21"/>
        <v>38.21138211382114</v>
      </c>
      <c r="G81" s="11">
        <v>0</v>
      </c>
      <c r="H81" s="9">
        <f t="shared" si="22"/>
        <v>0</v>
      </c>
      <c r="I81" s="11">
        <v>0</v>
      </c>
      <c r="J81" s="9">
        <f t="shared" si="23"/>
        <v>0</v>
      </c>
      <c r="K81" s="11">
        <v>8.2</v>
      </c>
      <c r="L81" s="9">
        <f t="shared" si="24"/>
        <v>2.7777777777777777</v>
      </c>
      <c r="M81" s="11">
        <v>34.3</v>
      </c>
      <c r="N81" s="9">
        <f t="shared" si="25"/>
        <v>11.619241192411923</v>
      </c>
      <c r="O81" s="11">
        <v>9.8</v>
      </c>
      <c r="P81" s="9">
        <f t="shared" si="26"/>
        <v>3.319783197831979</v>
      </c>
      <c r="Q81" s="11">
        <v>130.1</v>
      </c>
      <c r="R81" s="9">
        <f t="shared" si="27"/>
        <v>44.07181571815718</v>
      </c>
      <c r="S81" s="8">
        <v>0</v>
      </c>
      <c r="T81" s="9">
        <f t="shared" si="28"/>
        <v>0</v>
      </c>
      <c r="U81" s="8">
        <f t="shared" si="29"/>
        <v>295.2</v>
      </c>
    </row>
    <row r="82" spans="1:21" s="32" customFormat="1" ht="13.5">
      <c r="A82" s="5">
        <v>812</v>
      </c>
      <c r="B82" s="10" t="s">
        <v>110</v>
      </c>
      <c r="C82" s="11">
        <v>0</v>
      </c>
      <c r="D82" s="9">
        <f t="shared" si="20"/>
        <v>0</v>
      </c>
      <c r="E82" s="11">
        <v>261.2</v>
      </c>
      <c r="F82" s="9">
        <f t="shared" si="21"/>
        <v>21.090028259991925</v>
      </c>
      <c r="G82" s="11">
        <v>0</v>
      </c>
      <c r="H82" s="9">
        <f t="shared" si="22"/>
        <v>0</v>
      </c>
      <c r="I82" s="11">
        <v>265.4</v>
      </c>
      <c r="J82" s="9">
        <f t="shared" si="23"/>
        <v>21.42914816310052</v>
      </c>
      <c r="K82" s="11">
        <v>0</v>
      </c>
      <c r="L82" s="9">
        <f t="shared" si="24"/>
        <v>0</v>
      </c>
      <c r="M82" s="11">
        <v>0</v>
      </c>
      <c r="N82" s="9">
        <f t="shared" si="25"/>
        <v>0</v>
      </c>
      <c r="O82" s="11">
        <v>0</v>
      </c>
      <c r="P82" s="9">
        <f t="shared" si="26"/>
        <v>0</v>
      </c>
      <c r="Q82" s="11">
        <v>711.9</v>
      </c>
      <c r="R82" s="9">
        <f t="shared" si="27"/>
        <v>57.48082357690755</v>
      </c>
      <c r="S82" s="8">
        <v>0</v>
      </c>
      <c r="T82" s="9">
        <f t="shared" si="28"/>
        <v>0</v>
      </c>
      <c r="U82" s="8">
        <f t="shared" si="29"/>
        <v>1238.5</v>
      </c>
    </row>
    <row r="83" spans="1:21" s="32" customFormat="1" ht="13.5">
      <c r="A83" s="5">
        <v>813</v>
      </c>
      <c r="B83" s="10" t="s">
        <v>111</v>
      </c>
      <c r="C83" s="11">
        <v>0</v>
      </c>
      <c r="D83" s="9">
        <f t="shared" si="20"/>
        <v>0</v>
      </c>
      <c r="E83" s="11">
        <v>638.2</v>
      </c>
      <c r="F83" s="9">
        <f t="shared" si="21"/>
        <v>22.222222222222225</v>
      </c>
      <c r="G83" s="11">
        <v>0</v>
      </c>
      <c r="H83" s="9">
        <f t="shared" si="22"/>
        <v>0</v>
      </c>
      <c r="I83" s="11">
        <v>749.6</v>
      </c>
      <c r="J83" s="9">
        <f t="shared" si="23"/>
        <v>26.10118736724817</v>
      </c>
      <c r="K83" s="11">
        <v>0</v>
      </c>
      <c r="L83" s="9">
        <f t="shared" si="24"/>
        <v>0</v>
      </c>
      <c r="M83" s="11">
        <v>0</v>
      </c>
      <c r="N83" s="9">
        <f t="shared" si="25"/>
        <v>0</v>
      </c>
      <c r="O83" s="11">
        <v>0</v>
      </c>
      <c r="P83" s="9">
        <f t="shared" si="26"/>
        <v>0</v>
      </c>
      <c r="Q83" s="11">
        <v>1484.1</v>
      </c>
      <c r="R83" s="9">
        <f t="shared" si="27"/>
        <v>51.67659041052962</v>
      </c>
      <c r="S83" s="8">
        <v>0</v>
      </c>
      <c r="T83" s="9">
        <f t="shared" si="28"/>
        <v>0</v>
      </c>
      <c r="U83" s="8">
        <f t="shared" si="29"/>
        <v>2871.8999999999996</v>
      </c>
    </row>
    <row r="84" spans="1:21" s="32" customFormat="1" ht="13.5">
      <c r="A84" s="5">
        <v>814</v>
      </c>
      <c r="B84" s="10" t="s">
        <v>112</v>
      </c>
      <c r="C84" s="11">
        <v>0</v>
      </c>
      <c r="D84" s="9" t="s">
        <v>124</v>
      </c>
      <c r="E84" s="11">
        <v>0</v>
      </c>
      <c r="F84" s="9" t="s">
        <v>124</v>
      </c>
      <c r="G84" s="11">
        <v>0</v>
      </c>
      <c r="H84" s="9" t="s">
        <v>124</v>
      </c>
      <c r="I84" s="11">
        <v>0</v>
      </c>
      <c r="J84" s="9" t="s">
        <v>124</v>
      </c>
      <c r="K84" s="11">
        <v>0</v>
      </c>
      <c r="L84" s="9" t="s">
        <v>124</v>
      </c>
      <c r="M84" s="11">
        <v>0</v>
      </c>
      <c r="N84" s="9" t="s">
        <v>124</v>
      </c>
      <c r="O84" s="11">
        <v>0</v>
      </c>
      <c r="P84" s="9" t="s">
        <v>124</v>
      </c>
      <c r="Q84" s="11">
        <v>0</v>
      </c>
      <c r="R84" s="9" t="s">
        <v>124</v>
      </c>
      <c r="S84" s="8">
        <v>0</v>
      </c>
      <c r="T84" s="9" t="s">
        <v>124</v>
      </c>
      <c r="U84" s="8">
        <f t="shared" si="29"/>
        <v>0</v>
      </c>
    </row>
    <row r="85" spans="1:21" s="32" customFormat="1" ht="13.5">
      <c r="A85" s="5">
        <v>820</v>
      </c>
      <c r="B85" s="10" t="s">
        <v>113</v>
      </c>
      <c r="C85" s="11">
        <v>0</v>
      </c>
      <c r="D85" s="9" t="s">
        <v>124</v>
      </c>
      <c r="E85" s="11">
        <v>0</v>
      </c>
      <c r="F85" s="9" t="s">
        <v>124</v>
      </c>
      <c r="G85" s="11">
        <v>0</v>
      </c>
      <c r="H85" s="9" t="s">
        <v>124</v>
      </c>
      <c r="I85" s="11">
        <v>0</v>
      </c>
      <c r="J85" s="9" t="s">
        <v>124</v>
      </c>
      <c r="K85" s="11">
        <v>0</v>
      </c>
      <c r="L85" s="9" t="s">
        <v>124</v>
      </c>
      <c r="M85" s="11">
        <v>0</v>
      </c>
      <c r="N85" s="9" t="s">
        <v>124</v>
      </c>
      <c r="O85" s="11">
        <v>0</v>
      </c>
      <c r="P85" s="9" t="s">
        <v>124</v>
      </c>
      <c r="Q85" s="11">
        <v>0</v>
      </c>
      <c r="R85" s="9" t="s">
        <v>124</v>
      </c>
      <c r="S85" s="8">
        <v>0</v>
      </c>
      <c r="T85" s="9" t="s">
        <v>124</v>
      </c>
      <c r="U85" s="8">
        <f t="shared" si="29"/>
        <v>0</v>
      </c>
    </row>
    <row r="86" spans="1:21" s="32" customFormat="1" ht="13.5">
      <c r="A86" s="5">
        <v>830</v>
      </c>
      <c r="B86" s="10" t="s">
        <v>114</v>
      </c>
      <c r="C86" s="11">
        <v>0</v>
      </c>
      <c r="D86" s="9" t="s">
        <v>124</v>
      </c>
      <c r="E86" s="11">
        <v>0</v>
      </c>
      <c r="F86" s="9" t="s">
        <v>124</v>
      </c>
      <c r="G86" s="11">
        <v>0</v>
      </c>
      <c r="H86" s="9" t="s">
        <v>124</v>
      </c>
      <c r="I86" s="11">
        <v>0</v>
      </c>
      <c r="J86" s="9" t="s">
        <v>124</v>
      </c>
      <c r="K86" s="11">
        <v>0</v>
      </c>
      <c r="L86" s="9" t="s">
        <v>124</v>
      </c>
      <c r="M86" s="11">
        <v>0</v>
      </c>
      <c r="N86" s="9" t="s">
        <v>124</v>
      </c>
      <c r="O86" s="11">
        <v>0</v>
      </c>
      <c r="P86" s="9" t="s">
        <v>124</v>
      </c>
      <c r="Q86" s="11">
        <v>0</v>
      </c>
      <c r="R86" s="9" t="s">
        <v>124</v>
      </c>
      <c r="S86" s="8">
        <v>0</v>
      </c>
      <c r="T86" s="9" t="s">
        <v>124</v>
      </c>
      <c r="U86" s="8">
        <f t="shared" si="29"/>
        <v>0</v>
      </c>
    </row>
    <row r="87" spans="1:21" s="32" customFormat="1" ht="13.5">
      <c r="A87" s="5">
        <v>850</v>
      </c>
      <c r="B87" s="10" t="s">
        <v>115</v>
      </c>
      <c r="C87" s="11">
        <v>1261.8</v>
      </c>
      <c r="D87" s="9">
        <f>C87/$U87*100</f>
        <v>100</v>
      </c>
      <c r="E87" s="11">
        <v>0</v>
      </c>
      <c r="F87" s="9">
        <f>E87/$U87*100</f>
        <v>0</v>
      </c>
      <c r="G87" s="11">
        <v>0</v>
      </c>
      <c r="H87" s="9">
        <f>G87/$U87*100</f>
        <v>0</v>
      </c>
      <c r="I87" s="11">
        <v>0</v>
      </c>
      <c r="J87" s="9">
        <f>I87/$U87*100</f>
        <v>0</v>
      </c>
      <c r="K87" s="11">
        <v>0</v>
      </c>
      <c r="L87" s="9">
        <f>K87/$U87*100</f>
        <v>0</v>
      </c>
      <c r="M87" s="11">
        <v>0</v>
      </c>
      <c r="N87" s="9">
        <f>M87/$U87*100</f>
        <v>0</v>
      </c>
      <c r="O87" s="11">
        <v>0</v>
      </c>
      <c r="P87" s="9">
        <f>O87/$U87*100</f>
        <v>0</v>
      </c>
      <c r="Q87" s="11">
        <v>0</v>
      </c>
      <c r="R87" s="9">
        <f>Q87/$U87*100</f>
        <v>0</v>
      </c>
      <c r="S87" s="8">
        <v>0</v>
      </c>
      <c r="T87" s="9">
        <f>S87/$U87*100</f>
        <v>0</v>
      </c>
      <c r="U87" s="8">
        <f t="shared" si="29"/>
        <v>1261.8</v>
      </c>
    </row>
    <row r="88" spans="1:21" s="32" customFormat="1" ht="13.5">
      <c r="A88" s="5">
        <v>870</v>
      </c>
      <c r="B88" s="10" t="s">
        <v>116</v>
      </c>
      <c r="C88" s="11">
        <v>1508</v>
      </c>
      <c r="D88" s="9">
        <f>C88/$U88*100</f>
        <v>100</v>
      </c>
      <c r="E88" s="11">
        <v>0</v>
      </c>
      <c r="F88" s="9">
        <f>E88/$U88*100</f>
        <v>0</v>
      </c>
      <c r="G88" s="11">
        <v>0</v>
      </c>
      <c r="H88" s="9">
        <f>G88/$U88*100</f>
        <v>0</v>
      </c>
      <c r="I88" s="11">
        <v>0</v>
      </c>
      <c r="J88" s="9">
        <f>I88/$U88*100</f>
        <v>0</v>
      </c>
      <c r="K88" s="11">
        <v>0</v>
      </c>
      <c r="L88" s="9">
        <f>K88/$U88*100</f>
        <v>0</v>
      </c>
      <c r="M88" s="11">
        <v>0</v>
      </c>
      <c r="N88" s="9">
        <f>M88/$U88*100</f>
        <v>0</v>
      </c>
      <c r="O88" s="11">
        <v>0</v>
      </c>
      <c r="P88" s="9">
        <f>O88/$U88*100</f>
        <v>0</v>
      </c>
      <c r="Q88" s="11">
        <v>0</v>
      </c>
      <c r="R88" s="9">
        <f>Q88/$U88*100</f>
        <v>0</v>
      </c>
      <c r="S88" s="8">
        <v>0</v>
      </c>
      <c r="T88" s="9">
        <f>S88/$U88*100</f>
        <v>0</v>
      </c>
      <c r="U88" s="8">
        <f t="shared" si="29"/>
        <v>1508</v>
      </c>
    </row>
    <row r="89" spans="1:21" s="32" customFormat="1" ht="13.5">
      <c r="A89" s="5">
        <v>880</v>
      </c>
      <c r="B89" s="10" t="s">
        <v>117</v>
      </c>
      <c r="C89" s="11">
        <v>4105</v>
      </c>
      <c r="D89" s="9">
        <f>C89/$U89*100</f>
        <v>100</v>
      </c>
      <c r="E89" s="11">
        <v>0</v>
      </c>
      <c r="F89" s="9">
        <f>E89/$U89*100</f>
        <v>0</v>
      </c>
      <c r="G89" s="11">
        <v>0</v>
      </c>
      <c r="H89" s="9">
        <f>G89/$U89*100</f>
        <v>0</v>
      </c>
      <c r="I89" s="11">
        <v>0</v>
      </c>
      <c r="J89" s="9">
        <f>I89/$U89*100</f>
        <v>0</v>
      </c>
      <c r="K89" s="11">
        <v>0</v>
      </c>
      <c r="L89" s="9">
        <f>K89/$U89*100</f>
        <v>0</v>
      </c>
      <c r="M89" s="11">
        <v>0</v>
      </c>
      <c r="N89" s="9">
        <f>M89/$U89*100</f>
        <v>0</v>
      </c>
      <c r="O89" s="11">
        <v>0</v>
      </c>
      <c r="P89" s="9">
        <f>O89/$U89*100</f>
        <v>0</v>
      </c>
      <c r="Q89" s="11">
        <v>0</v>
      </c>
      <c r="R89" s="9">
        <f>Q89/$U89*100</f>
        <v>0</v>
      </c>
      <c r="S89" s="8">
        <v>0</v>
      </c>
      <c r="T89" s="9">
        <f>S89/$U89*100</f>
        <v>0</v>
      </c>
      <c r="U89" s="8">
        <f t="shared" si="29"/>
        <v>4105</v>
      </c>
    </row>
    <row r="90" spans="1:21" s="32" customFormat="1" ht="13.5">
      <c r="A90" s="5">
        <v>890</v>
      </c>
      <c r="B90" s="10" t="s">
        <v>118</v>
      </c>
      <c r="C90" s="11">
        <v>0</v>
      </c>
      <c r="D90" s="9" t="s">
        <v>124</v>
      </c>
      <c r="E90" s="11">
        <v>0</v>
      </c>
      <c r="F90" s="9" t="s">
        <v>124</v>
      </c>
      <c r="G90" s="11">
        <v>0</v>
      </c>
      <c r="H90" s="9" t="s">
        <v>124</v>
      </c>
      <c r="I90" s="11">
        <v>0</v>
      </c>
      <c r="J90" s="9" t="s">
        <v>124</v>
      </c>
      <c r="K90" s="11">
        <v>0</v>
      </c>
      <c r="L90" s="9" t="s">
        <v>124</v>
      </c>
      <c r="M90" s="11">
        <v>0</v>
      </c>
      <c r="N90" s="9" t="s">
        <v>124</v>
      </c>
      <c r="O90" s="11">
        <v>0</v>
      </c>
      <c r="P90" s="9" t="s">
        <v>124</v>
      </c>
      <c r="Q90" s="11">
        <v>0</v>
      </c>
      <c r="R90" s="9" t="s">
        <v>124</v>
      </c>
      <c r="S90" s="8">
        <v>0</v>
      </c>
      <c r="T90" s="9" t="s">
        <v>124</v>
      </c>
      <c r="U90" s="8">
        <f t="shared" si="29"/>
        <v>0</v>
      </c>
    </row>
    <row r="91" spans="1:21" s="32" customFormat="1" ht="13.5">
      <c r="A91" s="5">
        <v>895</v>
      </c>
      <c r="B91" s="10" t="s">
        <v>119</v>
      </c>
      <c r="C91" s="11">
        <v>0</v>
      </c>
      <c r="D91" s="9" t="s">
        <v>124</v>
      </c>
      <c r="E91" s="11">
        <v>0</v>
      </c>
      <c r="F91" s="9" t="s">
        <v>124</v>
      </c>
      <c r="G91" s="11">
        <v>0</v>
      </c>
      <c r="H91" s="9" t="s">
        <v>124</v>
      </c>
      <c r="I91" s="11">
        <v>0</v>
      </c>
      <c r="J91" s="9" t="s">
        <v>124</v>
      </c>
      <c r="K91" s="11">
        <v>0</v>
      </c>
      <c r="L91" s="9" t="s">
        <v>124</v>
      </c>
      <c r="M91" s="11">
        <v>0</v>
      </c>
      <c r="N91" s="9" t="s">
        <v>124</v>
      </c>
      <c r="O91" s="11">
        <v>0</v>
      </c>
      <c r="P91" s="9" t="s">
        <v>124</v>
      </c>
      <c r="Q91" s="11">
        <v>0</v>
      </c>
      <c r="R91" s="9" t="s">
        <v>124</v>
      </c>
      <c r="S91" s="8">
        <v>0</v>
      </c>
      <c r="T91" s="9" t="s">
        <v>124</v>
      </c>
      <c r="U91" s="8">
        <f t="shared" si="29"/>
        <v>0</v>
      </c>
    </row>
    <row r="92" spans="1:21" s="32" customFormat="1" ht="13.5">
      <c r="A92" s="33"/>
      <c r="B92" s="10" t="s">
        <v>120</v>
      </c>
      <c r="C92" s="11">
        <f>SUM(C6:C91)</f>
        <v>25842.6</v>
      </c>
      <c r="D92" s="9">
        <f>C92/$U92*100</f>
        <v>18.140377231343752</v>
      </c>
      <c r="E92" s="11">
        <f>SUM(E6:E91)</f>
        <v>25577.8</v>
      </c>
      <c r="F92" s="9">
        <f>E92/$U92*100</f>
        <v>17.95449918924041</v>
      </c>
      <c r="G92" s="11">
        <f>SUM(G6:G91)</f>
        <v>20413.5</v>
      </c>
      <c r="H92" s="9">
        <f>G92/$U92*100</f>
        <v>14.329385998778593</v>
      </c>
      <c r="I92" s="11">
        <f>SUM(I6:I91)</f>
        <v>10201.300000000001</v>
      </c>
      <c r="J92" s="9">
        <f>I92/$U92*100</f>
        <v>7.160867337268968</v>
      </c>
      <c r="K92" s="11">
        <f>SUM(K6:K91)</f>
        <v>3772.9999999999995</v>
      </c>
      <c r="L92" s="9">
        <f>K92/$U92*100</f>
        <v>2.6484813174316812</v>
      </c>
      <c r="M92" s="11">
        <f>SUM(M6:M91)</f>
        <v>1811.4</v>
      </c>
      <c r="N92" s="9">
        <f>M92/$U92*100</f>
        <v>1.2715237366540546</v>
      </c>
      <c r="O92" s="11">
        <f>SUM(O6:O91)</f>
        <v>2316.6000000000004</v>
      </c>
      <c r="P92" s="9">
        <f>O92/$U92*100</f>
        <v>1.626152085863301</v>
      </c>
      <c r="Q92" s="11">
        <f>SUM(Q6:Q91)</f>
        <v>52493.8</v>
      </c>
      <c r="R92" s="9">
        <f>Q92/$U92*100</f>
        <v>36.84835636920096</v>
      </c>
      <c r="S92" s="8">
        <f>SUM(S6:S91)</f>
        <v>29</v>
      </c>
      <c r="T92" s="9">
        <f>S92/$U92*100</f>
        <v>0.020356734218266306</v>
      </c>
      <c r="U92" s="8">
        <f>SUM(U6:U91)</f>
        <v>142459.00000000003</v>
      </c>
    </row>
    <row r="93" spans="1:21" ht="13.5">
      <c r="A93" s="30" t="s">
        <v>125</v>
      </c>
      <c r="B93" s="1"/>
      <c r="C93" s="12"/>
      <c r="D93" s="3"/>
      <c r="E93" s="12"/>
      <c r="F93" s="3"/>
      <c r="G93" s="12"/>
      <c r="H93" s="3"/>
      <c r="I93" s="12"/>
      <c r="J93" s="3"/>
      <c r="K93" s="12"/>
      <c r="L93" s="3"/>
      <c r="M93" s="12"/>
      <c r="N93" s="3"/>
      <c r="O93" s="12"/>
      <c r="P93" s="3"/>
      <c r="Q93" s="12"/>
      <c r="R93" s="3"/>
      <c r="S93" s="3"/>
      <c r="T93" s="3"/>
      <c r="U93" s="12"/>
    </row>
    <row r="94" spans="1:21" ht="13.5">
      <c r="A94" s="30" t="s">
        <v>154</v>
      </c>
      <c r="B94" s="1"/>
      <c r="C94" s="12"/>
      <c r="D94" s="3"/>
      <c r="E94" s="12"/>
      <c r="F94" s="3"/>
      <c r="G94" s="12"/>
      <c r="H94" s="3"/>
      <c r="I94" s="12"/>
      <c r="J94" s="3"/>
      <c r="K94" s="12"/>
      <c r="L94" s="3"/>
      <c r="M94" s="12"/>
      <c r="N94" s="3"/>
      <c r="O94" s="12"/>
      <c r="P94" s="3"/>
      <c r="Q94" s="12"/>
      <c r="R94" s="3"/>
      <c r="S94" s="3"/>
      <c r="T94" s="3"/>
      <c r="U94" s="12"/>
    </row>
    <row r="95" spans="1:21" ht="13.5">
      <c r="A95" s="1" t="s">
        <v>127</v>
      </c>
      <c r="B95" s="1"/>
      <c r="C95" s="1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1"/>
      <c r="R95" s="2"/>
      <c r="S95" s="2"/>
      <c r="T95" s="2"/>
      <c r="U95" s="1"/>
    </row>
  </sheetData>
  <sheetProtection/>
  <mergeCells count="11">
    <mergeCell ref="Q4:R4"/>
    <mergeCell ref="C3:U3"/>
    <mergeCell ref="G4:H4"/>
    <mergeCell ref="I4:J4"/>
    <mergeCell ref="K4:L4"/>
    <mergeCell ref="M4:N4"/>
    <mergeCell ref="S4:T4"/>
    <mergeCell ref="C4:D4"/>
    <mergeCell ref="E4:F4"/>
    <mergeCell ref="A3:B5"/>
    <mergeCell ref="O4:P4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55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C96" sqref="C96"/>
    </sheetView>
  </sheetViews>
  <sheetFormatPr defaultColWidth="9.50390625" defaultRowHeight="13.5"/>
  <cols>
    <col min="1" max="1" width="5.125" style="13" customWidth="1"/>
    <col min="2" max="2" width="15.125" style="13" customWidth="1"/>
    <col min="3" max="3" width="6.625" style="13" customWidth="1"/>
    <col min="4" max="4" width="7.125" style="14" customWidth="1"/>
    <col min="5" max="5" width="6.625" style="13" customWidth="1"/>
    <col min="6" max="6" width="7.125" style="14" customWidth="1"/>
    <col min="7" max="7" width="6.625" style="13" customWidth="1"/>
    <col min="8" max="8" width="7.125" style="14" customWidth="1"/>
    <col min="9" max="9" width="6.625" style="13" customWidth="1"/>
    <col min="10" max="10" width="7.125" style="14" customWidth="1"/>
    <col min="11" max="11" width="6.625" style="13" customWidth="1"/>
    <col min="12" max="12" width="7.125" style="14" customWidth="1"/>
    <col min="13" max="13" width="6.625" style="13" customWidth="1"/>
    <col min="14" max="14" width="7.125" style="14" customWidth="1"/>
    <col min="15" max="15" width="6.625" style="13" customWidth="1"/>
    <col min="16" max="16" width="7.125" style="14" customWidth="1"/>
    <col min="17" max="17" width="6.625" style="13" customWidth="1"/>
    <col min="18" max="18" width="7.125" style="14" customWidth="1"/>
    <col min="19" max="19" width="9.875" style="13" customWidth="1"/>
    <col min="20" max="16384" width="9.50390625" style="13" customWidth="1"/>
  </cols>
  <sheetData>
    <row r="1" spans="1:18" ht="13.5">
      <c r="A1" s="13" t="s">
        <v>128</v>
      </c>
      <c r="R1" s="14" t="s">
        <v>129</v>
      </c>
    </row>
    <row r="2" spans="1:19" s="15" customFormat="1" ht="13.5">
      <c r="A2" s="46" t="s">
        <v>130</v>
      </c>
      <c r="B2" s="47" t="s">
        <v>131</v>
      </c>
      <c r="C2" s="49" t="s">
        <v>132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17" customFormat="1" ht="14.25" customHeight="1">
      <c r="A3" s="46"/>
      <c r="B3" s="47"/>
      <c r="C3" s="48" t="s">
        <v>133</v>
      </c>
      <c r="D3" s="48"/>
      <c r="E3" s="48" t="s">
        <v>134</v>
      </c>
      <c r="F3" s="48"/>
      <c r="G3" s="48" t="s">
        <v>135</v>
      </c>
      <c r="H3" s="48"/>
      <c r="I3" s="48" t="s">
        <v>136</v>
      </c>
      <c r="J3" s="48"/>
      <c r="K3" s="48" t="s">
        <v>137</v>
      </c>
      <c r="L3" s="48"/>
      <c r="M3" s="48" t="s">
        <v>138</v>
      </c>
      <c r="N3" s="48"/>
      <c r="O3" s="50" t="s">
        <v>139</v>
      </c>
      <c r="P3" s="50"/>
      <c r="Q3" s="48" t="s">
        <v>140</v>
      </c>
      <c r="R3" s="48"/>
      <c r="S3" s="16" t="s">
        <v>141</v>
      </c>
    </row>
    <row r="4" spans="1:19" s="17" customFormat="1" ht="13.5">
      <c r="A4" s="46"/>
      <c r="B4" s="47"/>
      <c r="C4" s="16" t="s">
        <v>142</v>
      </c>
      <c r="D4" s="18" t="s">
        <v>143</v>
      </c>
      <c r="E4" s="16" t="s">
        <v>142</v>
      </c>
      <c r="F4" s="18" t="s">
        <v>143</v>
      </c>
      <c r="G4" s="16" t="s">
        <v>142</v>
      </c>
      <c r="H4" s="18" t="s">
        <v>143</v>
      </c>
      <c r="I4" s="16" t="s">
        <v>142</v>
      </c>
      <c r="J4" s="18" t="s">
        <v>143</v>
      </c>
      <c r="K4" s="16" t="s">
        <v>142</v>
      </c>
      <c r="L4" s="18" t="s">
        <v>143</v>
      </c>
      <c r="M4" s="16" t="s">
        <v>142</v>
      </c>
      <c r="N4" s="18" t="s">
        <v>143</v>
      </c>
      <c r="O4" s="16" t="s">
        <v>142</v>
      </c>
      <c r="P4" s="18" t="s">
        <v>143</v>
      </c>
      <c r="Q4" s="16" t="s">
        <v>142</v>
      </c>
      <c r="R4" s="18" t="s">
        <v>143</v>
      </c>
      <c r="S4" s="16" t="s">
        <v>142</v>
      </c>
    </row>
    <row r="5" spans="1:19" s="17" customFormat="1" ht="13.5" customHeight="1">
      <c r="A5" s="19">
        <v>101</v>
      </c>
      <c r="B5" s="20" t="s">
        <v>144</v>
      </c>
      <c r="C5" s="21">
        <v>1369</v>
      </c>
      <c r="D5" s="22">
        <v>22.4</v>
      </c>
      <c r="E5" s="21">
        <v>73</v>
      </c>
      <c r="F5" s="22">
        <v>1.2</v>
      </c>
      <c r="G5" s="21">
        <v>4658</v>
      </c>
      <c r="H5" s="22">
        <v>76.4</v>
      </c>
      <c r="I5" s="21">
        <v>0</v>
      </c>
      <c r="J5" s="22">
        <v>0</v>
      </c>
      <c r="K5" s="21">
        <v>0</v>
      </c>
      <c r="L5" s="22">
        <v>0</v>
      </c>
      <c r="M5" s="21">
        <v>0</v>
      </c>
      <c r="N5" s="22">
        <v>0</v>
      </c>
      <c r="O5" s="21">
        <v>0</v>
      </c>
      <c r="P5" s="22">
        <v>0</v>
      </c>
      <c r="Q5" s="21">
        <v>0</v>
      </c>
      <c r="R5" s="22">
        <v>0</v>
      </c>
      <c r="S5" s="21">
        <v>6100</v>
      </c>
    </row>
    <row r="6" spans="1:19" ht="13.5">
      <c r="A6" s="19">
        <v>102</v>
      </c>
      <c r="B6" s="23" t="s">
        <v>145</v>
      </c>
      <c r="C6" s="24">
        <v>5718</v>
      </c>
      <c r="D6" s="25">
        <v>95.7</v>
      </c>
      <c r="E6" s="24">
        <v>0</v>
      </c>
      <c r="F6" s="25">
        <v>0</v>
      </c>
      <c r="G6" s="24">
        <v>255</v>
      </c>
      <c r="H6" s="25">
        <v>4.3</v>
      </c>
      <c r="I6" s="24">
        <v>0</v>
      </c>
      <c r="J6" s="22">
        <v>0</v>
      </c>
      <c r="K6" s="24">
        <v>0</v>
      </c>
      <c r="L6" s="25">
        <v>0</v>
      </c>
      <c r="M6" s="21">
        <v>0</v>
      </c>
      <c r="N6" s="22">
        <v>0</v>
      </c>
      <c r="O6" s="24">
        <v>0</v>
      </c>
      <c r="P6" s="25">
        <v>0</v>
      </c>
      <c r="Q6" s="24">
        <v>0</v>
      </c>
      <c r="R6" s="25">
        <v>0</v>
      </c>
      <c r="S6" s="24">
        <v>5973</v>
      </c>
    </row>
    <row r="7" spans="1:19" ht="13.5">
      <c r="A7" s="19">
        <v>103</v>
      </c>
      <c r="B7" s="23" t="s">
        <v>146</v>
      </c>
      <c r="C7" s="24">
        <v>3475</v>
      </c>
      <c r="D7" s="25">
        <v>55.7</v>
      </c>
      <c r="E7" s="24">
        <v>272</v>
      </c>
      <c r="F7" s="25">
        <v>4.4</v>
      </c>
      <c r="G7" s="24">
        <v>2269</v>
      </c>
      <c r="H7" s="25">
        <v>36.4</v>
      </c>
      <c r="I7" s="24">
        <v>0</v>
      </c>
      <c r="J7" s="22">
        <v>0</v>
      </c>
      <c r="K7" s="24">
        <v>0</v>
      </c>
      <c r="L7" s="25">
        <v>0</v>
      </c>
      <c r="M7" s="21">
        <v>0</v>
      </c>
      <c r="N7" s="22">
        <v>0</v>
      </c>
      <c r="O7" s="24">
        <v>81</v>
      </c>
      <c r="P7" s="25">
        <v>1.3</v>
      </c>
      <c r="Q7" s="24">
        <v>141</v>
      </c>
      <c r="R7" s="25">
        <v>2.3</v>
      </c>
      <c r="S7" s="24">
        <v>6238</v>
      </c>
    </row>
    <row r="8" spans="1:19" ht="13.5">
      <c r="A8" s="19">
        <v>104</v>
      </c>
      <c r="B8" s="26" t="s">
        <v>147</v>
      </c>
      <c r="C8" s="24">
        <v>2800</v>
      </c>
      <c r="D8" s="25">
        <v>27.3</v>
      </c>
      <c r="E8" s="24">
        <v>0</v>
      </c>
      <c r="F8" s="25">
        <v>0</v>
      </c>
      <c r="G8" s="24">
        <v>7463</v>
      </c>
      <c r="H8" s="25">
        <v>72.7</v>
      </c>
      <c r="I8" s="24">
        <v>0</v>
      </c>
      <c r="J8" s="22">
        <v>0</v>
      </c>
      <c r="K8" s="24">
        <v>0</v>
      </c>
      <c r="L8" s="25">
        <v>0</v>
      </c>
      <c r="M8" s="21">
        <v>0</v>
      </c>
      <c r="N8" s="22">
        <v>0</v>
      </c>
      <c r="O8" s="24">
        <v>0</v>
      </c>
      <c r="P8" s="25">
        <v>0</v>
      </c>
      <c r="Q8" s="24">
        <v>0</v>
      </c>
      <c r="R8" s="25">
        <v>0</v>
      </c>
      <c r="S8" s="24">
        <v>10263</v>
      </c>
    </row>
    <row r="9" spans="1:19" ht="13.5">
      <c r="A9" s="19">
        <v>105</v>
      </c>
      <c r="B9" s="23" t="s">
        <v>148</v>
      </c>
      <c r="C9" s="24">
        <v>0</v>
      </c>
      <c r="D9" s="25">
        <v>0</v>
      </c>
      <c r="E9" s="24">
        <v>0</v>
      </c>
      <c r="F9" s="25">
        <v>0</v>
      </c>
      <c r="G9" s="24">
        <v>236</v>
      </c>
      <c r="H9" s="25">
        <v>100</v>
      </c>
      <c r="I9" s="24">
        <v>0</v>
      </c>
      <c r="J9" s="22">
        <v>0</v>
      </c>
      <c r="K9" s="24">
        <v>0</v>
      </c>
      <c r="L9" s="25">
        <v>0</v>
      </c>
      <c r="M9" s="21">
        <v>0</v>
      </c>
      <c r="N9" s="22">
        <v>0</v>
      </c>
      <c r="O9" s="24">
        <v>0</v>
      </c>
      <c r="P9" s="25">
        <v>0</v>
      </c>
      <c r="Q9" s="24">
        <v>0</v>
      </c>
      <c r="R9" s="25">
        <v>0</v>
      </c>
      <c r="S9" s="24">
        <v>236</v>
      </c>
    </row>
    <row r="10" spans="1:19" ht="13.5">
      <c r="A10" s="19">
        <v>106</v>
      </c>
      <c r="B10" s="26" t="s">
        <v>149</v>
      </c>
      <c r="C10" s="24">
        <v>2854</v>
      </c>
      <c r="D10" s="25">
        <v>21.4</v>
      </c>
      <c r="E10" s="24">
        <v>2702</v>
      </c>
      <c r="F10" s="25">
        <v>20.2</v>
      </c>
      <c r="G10" s="24">
        <v>3192</v>
      </c>
      <c r="H10" s="25">
        <v>23.9</v>
      </c>
      <c r="I10" s="24">
        <v>544</v>
      </c>
      <c r="J10" s="25">
        <v>4.1</v>
      </c>
      <c r="K10" s="24">
        <v>323</v>
      </c>
      <c r="L10" s="25">
        <v>2.5</v>
      </c>
      <c r="M10" s="21">
        <v>0</v>
      </c>
      <c r="N10" s="22">
        <v>0</v>
      </c>
      <c r="O10" s="24">
        <v>540</v>
      </c>
      <c r="P10" s="25">
        <v>4</v>
      </c>
      <c r="Q10" s="24">
        <v>3192</v>
      </c>
      <c r="R10" s="25">
        <v>23.9</v>
      </c>
      <c r="S10" s="24">
        <v>13352</v>
      </c>
    </row>
    <row r="11" spans="1:19" ht="13.5">
      <c r="A11" s="19">
        <v>107</v>
      </c>
      <c r="B11" s="26" t="s">
        <v>150</v>
      </c>
      <c r="C11" s="24">
        <v>0</v>
      </c>
      <c r="D11" s="25">
        <v>0</v>
      </c>
      <c r="E11" s="24">
        <v>0</v>
      </c>
      <c r="F11" s="25">
        <v>0</v>
      </c>
      <c r="G11" s="24">
        <v>426</v>
      </c>
      <c r="H11" s="25">
        <v>89.1</v>
      </c>
      <c r="I11" s="24">
        <v>0</v>
      </c>
      <c r="J11" s="25">
        <v>0</v>
      </c>
      <c r="K11" s="24">
        <v>52</v>
      </c>
      <c r="L11" s="25">
        <v>10.9</v>
      </c>
      <c r="M11" s="21">
        <v>0</v>
      </c>
      <c r="N11" s="22">
        <v>0</v>
      </c>
      <c r="O11" s="24">
        <v>0</v>
      </c>
      <c r="P11" s="25">
        <v>0</v>
      </c>
      <c r="Q11" s="24">
        <v>0</v>
      </c>
      <c r="R11" s="25">
        <v>0</v>
      </c>
      <c r="S11" s="24">
        <v>478</v>
      </c>
    </row>
    <row r="12" spans="1:19" ht="13.5">
      <c r="A12" s="19">
        <v>108</v>
      </c>
      <c r="B12" s="26" t="s">
        <v>151</v>
      </c>
      <c r="C12" s="24">
        <v>780</v>
      </c>
      <c r="D12" s="25">
        <v>10.8</v>
      </c>
      <c r="E12" s="24">
        <v>1108</v>
      </c>
      <c r="F12" s="25">
        <v>15.3</v>
      </c>
      <c r="G12" s="24">
        <v>3365</v>
      </c>
      <c r="H12" s="25">
        <v>46.6</v>
      </c>
      <c r="I12" s="24">
        <v>310</v>
      </c>
      <c r="J12" s="25">
        <v>4.3</v>
      </c>
      <c r="K12" s="24">
        <v>1209</v>
      </c>
      <c r="L12" s="25">
        <v>16.7</v>
      </c>
      <c r="M12" s="24">
        <v>107</v>
      </c>
      <c r="N12" s="25">
        <v>1.5</v>
      </c>
      <c r="O12" s="24">
        <v>228</v>
      </c>
      <c r="P12" s="25">
        <v>3.2</v>
      </c>
      <c r="Q12" s="24">
        <v>118</v>
      </c>
      <c r="R12" s="25">
        <v>1.6</v>
      </c>
      <c r="S12" s="24">
        <v>7225</v>
      </c>
    </row>
    <row r="13" spans="1:19" ht="13.5">
      <c r="A13" s="19">
        <v>109</v>
      </c>
      <c r="B13" s="26" t="s">
        <v>0</v>
      </c>
      <c r="C13" s="24">
        <v>0</v>
      </c>
      <c r="D13" s="25">
        <v>0</v>
      </c>
      <c r="E13" s="24">
        <v>0</v>
      </c>
      <c r="F13" s="25">
        <v>0</v>
      </c>
      <c r="G13" s="24">
        <v>3248</v>
      </c>
      <c r="H13" s="25">
        <v>91.2</v>
      </c>
      <c r="I13" s="24">
        <v>0</v>
      </c>
      <c r="J13" s="25">
        <v>0</v>
      </c>
      <c r="K13" s="24">
        <v>313</v>
      </c>
      <c r="L13" s="25">
        <v>8.8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3561</v>
      </c>
    </row>
    <row r="14" spans="1:19" ht="13.5">
      <c r="A14" s="19">
        <v>110</v>
      </c>
      <c r="B14" s="23" t="s">
        <v>1</v>
      </c>
      <c r="C14" s="24">
        <v>75</v>
      </c>
      <c r="D14" s="25">
        <v>6.5</v>
      </c>
      <c r="E14" s="24">
        <v>47</v>
      </c>
      <c r="F14" s="25">
        <v>4.1</v>
      </c>
      <c r="G14" s="24">
        <v>152</v>
      </c>
      <c r="H14" s="25">
        <v>13.1</v>
      </c>
      <c r="I14" s="24">
        <v>0</v>
      </c>
      <c r="J14" s="25">
        <v>0</v>
      </c>
      <c r="K14" s="24">
        <v>848</v>
      </c>
      <c r="L14" s="25">
        <v>73.2</v>
      </c>
      <c r="M14" s="24">
        <v>0</v>
      </c>
      <c r="N14" s="25">
        <v>0</v>
      </c>
      <c r="O14" s="24">
        <v>30</v>
      </c>
      <c r="P14" s="25">
        <v>2.6</v>
      </c>
      <c r="Q14" s="24">
        <v>7</v>
      </c>
      <c r="R14" s="25">
        <v>0.6</v>
      </c>
      <c r="S14" s="24">
        <v>1159</v>
      </c>
    </row>
    <row r="15" spans="1:19" ht="13.5">
      <c r="A15" s="19">
        <v>111</v>
      </c>
      <c r="B15" s="26" t="s">
        <v>2</v>
      </c>
      <c r="C15" s="24">
        <v>0</v>
      </c>
      <c r="D15" s="25">
        <v>0</v>
      </c>
      <c r="E15" s="24">
        <v>0</v>
      </c>
      <c r="F15" s="25">
        <v>0</v>
      </c>
      <c r="G15" s="24">
        <v>154</v>
      </c>
      <c r="H15" s="25">
        <v>26.3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320</v>
      </c>
      <c r="P15" s="25">
        <v>54.7</v>
      </c>
      <c r="Q15" s="24">
        <v>111</v>
      </c>
      <c r="R15" s="25">
        <v>19</v>
      </c>
      <c r="S15" s="24">
        <v>585</v>
      </c>
    </row>
    <row r="16" spans="1:19" ht="13.5">
      <c r="A16" s="19">
        <v>112</v>
      </c>
      <c r="B16" s="26" t="s">
        <v>3</v>
      </c>
      <c r="C16" s="24">
        <v>0</v>
      </c>
      <c r="D16" s="25">
        <v>0</v>
      </c>
      <c r="E16" s="24">
        <v>25</v>
      </c>
      <c r="F16" s="25">
        <v>1.7</v>
      </c>
      <c r="G16" s="24">
        <v>1172</v>
      </c>
      <c r="H16" s="25">
        <v>79.1</v>
      </c>
      <c r="I16" s="24">
        <v>0</v>
      </c>
      <c r="J16" s="25">
        <v>0</v>
      </c>
      <c r="K16" s="24">
        <v>230</v>
      </c>
      <c r="L16" s="25">
        <v>15.5</v>
      </c>
      <c r="M16" s="24">
        <v>0</v>
      </c>
      <c r="N16" s="25">
        <v>0</v>
      </c>
      <c r="O16" s="24">
        <v>0</v>
      </c>
      <c r="P16" s="25">
        <v>0</v>
      </c>
      <c r="Q16" s="24">
        <v>54</v>
      </c>
      <c r="R16" s="25">
        <v>3.6</v>
      </c>
      <c r="S16" s="24">
        <v>1481</v>
      </c>
    </row>
    <row r="17" spans="1:19" ht="13.5">
      <c r="A17" s="19">
        <v>113</v>
      </c>
      <c r="B17" s="26" t="s">
        <v>4</v>
      </c>
      <c r="C17" s="24">
        <v>0</v>
      </c>
      <c r="D17" s="25" t="s">
        <v>5</v>
      </c>
      <c r="E17" s="24">
        <v>0</v>
      </c>
      <c r="F17" s="25" t="s">
        <v>5</v>
      </c>
      <c r="G17" s="24">
        <v>0</v>
      </c>
      <c r="H17" s="25" t="s">
        <v>5</v>
      </c>
      <c r="I17" s="24">
        <v>0</v>
      </c>
      <c r="J17" s="25" t="s">
        <v>5</v>
      </c>
      <c r="K17" s="24">
        <v>0</v>
      </c>
      <c r="L17" s="25" t="s">
        <v>5</v>
      </c>
      <c r="M17" s="24">
        <v>0</v>
      </c>
      <c r="N17" s="25" t="s">
        <v>5</v>
      </c>
      <c r="O17" s="24">
        <v>0</v>
      </c>
      <c r="P17" s="25" t="s">
        <v>5</v>
      </c>
      <c r="Q17" s="24">
        <v>0</v>
      </c>
      <c r="R17" s="25" t="s">
        <v>5</v>
      </c>
      <c r="S17" s="24">
        <v>0</v>
      </c>
    </row>
    <row r="18" spans="1:19" ht="13.5">
      <c r="A18" s="5">
        <v>201</v>
      </c>
      <c r="B18" s="26" t="s">
        <v>6</v>
      </c>
      <c r="C18" s="24">
        <v>0</v>
      </c>
      <c r="D18" s="25">
        <v>0</v>
      </c>
      <c r="E18" s="24">
        <v>3275</v>
      </c>
      <c r="F18" s="25">
        <v>32.5</v>
      </c>
      <c r="G18" s="24">
        <v>828</v>
      </c>
      <c r="H18" s="25">
        <v>8.2</v>
      </c>
      <c r="I18" s="24">
        <v>152</v>
      </c>
      <c r="J18" s="25">
        <v>1.5</v>
      </c>
      <c r="K18" s="24">
        <v>2668</v>
      </c>
      <c r="L18" s="25">
        <v>26.5</v>
      </c>
      <c r="M18" s="24">
        <v>0</v>
      </c>
      <c r="N18" s="25">
        <v>0</v>
      </c>
      <c r="O18" s="24">
        <v>0</v>
      </c>
      <c r="P18" s="25">
        <v>0</v>
      </c>
      <c r="Q18" s="24">
        <v>3152</v>
      </c>
      <c r="R18" s="25">
        <v>31.3</v>
      </c>
      <c r="S18" s="24">
        <v>10075</v>
      </c>
    </row>
    <row r="19" spans="1:19" ht="13.5">
      <c r="A19" s="5">
        <v>202</v>
      </c>
      <c r="B19" s="23" t="s">
        <v>7</v>
      </c>
      <c r="C19" s="24">
        <v>700</v>
      </c>
      <c r="D19" s="25">
        <v>6.5</v>
      </c>
      <c r="E19" s="24">
        <v>3177</v>
      </c>
      <c r="F19" s="25">
        <v>29.4</v>
      </c>
      <c r="G19" s="24">
        <v>0</v>
      </c>
      <c r="H19" s="25">
        <v>0</v>
      </c>
      <c r="I19" s="24">
        <v>1763</v>
      </c>
      <c r="J19" s="25">
        <v>16.3</v>
      </c>
      <c r="K19" s="24">
        <v>2193</v>
      </c>
      <c r="L19" s="25">
        <v>20.3</v>
      </c>
      <c r="M19" s="24">
        <v>1735</v>
      </c>
      <c r="N19" s="25">
        <v>16.1</v>
      </c>
      <c r="O19" s="24">
        <v>569</v>
      </c>
      <c r="P19" s="25">
        <v>5.3</v>
      </c>
      <c r="Q19" s="24">
        <v>660</v>
      </c>
      <c r="R19" s="25">
        <v>6.1</v>
      </c>
      <c r="S19" s="24">
        <v>10797</v>
      </c>
    </row>
    <row r="20" spans="1:19" ht="13.5">
      <c r="A20" s="5">
        <v>203</v>
      </c>
      <c r="B20" s="26" t="s">
        <v>8</v>
      </c>
      <c r="C20" s="24">
        <v>0</v>
      </c>
      <c r="D20" s="25">
        <v>0</v>
      </c>
      <c r="E20" s="24">
        <v>152</v>
      </c>
      <c r="F20" s="25">
        <v>66.7</v>
      </c>
      <c r="G20" s="24">
        <v>0</v>
      </c>
      <c r="H20" s="25">
        <v>0</v>
      </c>
      <c r="I20" s="24">
        <v>76</v>
      </c>
      <c r="J20" s="25">
        <v>33.3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228</v>
      </c>
    </row>
    <row r="21" spans="1:19" ht="13.5">
      <c r="A21" s="5">
        <v>204</v>
      </c>
      <c r="B21" s="26" t="s">
        <v>9</v>
      </c>
      <c r="C21" s="24">
        <v>986</v>
      </c>
      <c r="D21" s="25">
        <v>15.6</v>
      </c>
      <c r="E21" s="24">
        <v>4078</v>
      </c>
      <c r="F21" s="25">
        <v>64.5</v>
      </c>
      <c r="G21" s="24">
        <v>0</v>
      </c>
      <c r="H21" s="25">
        <v>0</v>
      </c>
      <c r="I21" s="24">
        <v>521</v>
      </c>
      <c r="J21" s="25">
        <v>8.2</v>
      </c>
      <c r="K21" s="24">
        <v>0</v>
      </c>
      <c r="L21" s="25">
        <v>0</v>
      </c>
      <c r="M21" s="24">
        <v>0</v>
      </c>
      <c r="N21" s="25">
        <v>0</v>
      </c>
      <c r="O21" s="24">
        <v>107</v>
      </c>
      <c r="P21" s="25">
        <v>1.7</v>
      </c>
      <c r="Q21" s="24">
        <v>632</v>
      </c>
      <c r="R21" s="25">
        <v>10</v>
      </c>
      <c r="S21" s="24">
        <v>6324</v>
      </c>
    </row>
    <row r="22" spans="1:19" ht="13.5">
      <c r="A22" s="5">
        <v>205</v>
      </c>
      <c r="B22" s="26" t="s">
        <v>10</v>
      </c>
      <c r="C22" s="24">
        <v>683</v>
      </c>
      <c r="D22" s="25">
        <v>15.2</v>
      </c>
      <c r="E22" s="24">
        <v>3483</v>
      </c>
      <c r="F22" s="25">
        <v>77.5</v>
      </c>
      <c r="G22" s="24">
        <v>0</v>
      </c>
      <c r="H22" s="25">
        <v>0</v>
      </c>
      <c r="I22" s="24">
        <v>139</v>
      </c>
      <c r="J22" s="25">
        <v>3.1</v>
      </c>
      <c r="K22" s="24">
        <v>57</v>
      </c>
      <c r="L22" s="25">
        <v>1.3</v>
      </c>
      <c r="M22" s="24">
        <v>0</v>
      </c>
      <c r="N22" s="25">
        <v>0</v>
      </c>
      <c r="O22" s="24">
        <v>0</v>
      </c>
      <c r="P22" s="25">
        <v>0</v>
      </c>
      <c r="Q22" s="24">
        <v>135</v>
      </c>
      <c r="R22" s="25">
        <v>3</v>
      </c>
      <c r="S22" s="24">
        <v>4497</v>
      </c>
    </row>
    <row r="23" spans="1:19" ht="13.5">
      <c r="A23" s="5">
        <v>206</v>
      </c>
      <c r="B23" s="26" t="s">
        <v>11</v>
      </c>
      <c r="C23" s="24">
        <v>113</v>
      </c>
      <c r="D23" s="25">
        <v>6.5</v>
      </c>
      <c r="E23" s="24">
        <v>557</v>
      </c>
      <c r="F23" s="25">
        <v>32</v>
      </c>
      <c r="G23" s="24">
        <v>0</v>
      </c>
      <c r="H23" s="25">
        <v>0</v>
      </c>
      <c r="I23" s="24">
        <v>164</v>
      </c>
      <c r="J23" s="25">
        <v>9.4</v>
      </c>
      <c r="K23" s="24">
        <v>266</v>
      </c>
      <c r="L23" s="25">
        <v>15.3</v>
      </c>
      <c r="M23" s="24">
        <v>512</v>
      </c>
      <c r="N23" s="25">
        <v>29.4</v>
      </c>
      <c r="O23" s="24">
        <v>0</v>
      </c>
      <c r="P23" s="25">
        <v>0</v>
      </c>
      <c r="Q23" s="24">
        <v>128</v>
      </c>
      <c r="R23" s="25">
        <v>7.4</v>
      </c>
      <c r="S23" s="24">
        <v>1740</v>
      </c>
    </row>
    <row r="24" spans="1:19" ht="13.5">
      <c r="A24" s="5">
        <v>207</v>
      </c>
      <c r="B24" s="26" t="s">
        <v>12</v>
      </c>
      <c r="C24" s="24">
        <v>2923</v>
      </c>
      <c r="D24" s="25">
        <v>17.7</v>
      </c>
      <c r="E24" s="24">
        <v>11838</v>
      </c>
      <c r="F24" s="25">
        <v>71.8</v>
      </c>
      <c r="G24" s="24">
        <v>0</v>
      </c>
      <c r="H24" s="25">
        <v>0</v>
      </c>
      <c r="I24" s="24">
        <v>470</v>
      </c>
      <c r="J24" s="25">
        <v>2.8</v>
      </c>
      <c r="K24" s="24">
        <v>0</v>
      </c>
      <c r="L24" s="25">
        <v>0</v>
      </c>
      <c r="M24" s="24">
        <v>1025</v>
      </c>
      <c r="N24" s="25">
        <v>6.2</v>
      </c>
      <c r="O24" s="24">
        <v>0</v>
      </c>
      <c r="P24" s="25">
        <v>0</v>
      </c>
      <c r="Q24" s="24">
        <v>240</v>
      </c>
      <c r="R24" s="25">
        <v>1.5</v>
      </c>
      <c r="S24" s="24">
        <v>16496</v>
      </c>
    </row>
    <row r="25" spans="1:19" ht="13.5">
      <c r="A25" s="5">
        <v>301</v>
      </c>
      <c r="B25" s="26" t="s">
        <v>13</v>
      </c>
      <c r="C25" s="24">
        <v>6862</v>
      </c>
      <c r="D25" s="25">
        <v>77</v>
      </c>
      <c r="E25" s="24">
        <v>813</v>
      </c>
      <c r="F25" s="25">
        <v>9.1</v>
      </c>
      <c r="G25" s="24">
        <v>240</v>
      </c>
      <c r="H25" s="25">
        <v>2.7</v>
      </c>
      <c r="I25" s="24">
        <v>0</v>
      </c>
      <c r="J25" s="25">
        <v>0</v>
      </c>
      <c r="K25" s="24">
        <v>194</v>
      </c>
      <c r="L25" s="25">
        <v>2.2</v>
      </c>
      <c r="M25" s="24">
        <v>0</v>
      </c>
      <c r="N25" s="25">
        <v>0</v>
      </c>
      <c r="O25" s="24">
        <v>513</v>
      </c>
      <c r="P25" s="25">
        <v>5.8</v>
      </c>
      <c r="Q25" s="24">
        <v>287</v>
      </c>
      <c r="R25" s="25">
        <v>3.2</v>
      </c>
      <c r="S25" s="24">
        <v>8909</v>
      </c>
    </row>
    <row r="26" spans="1:19" ht="13.5">
      <c r="A26" s="5">
        <v>302</v>
      </c>
      <c r="B26" s="26" t="s">
        <v>14</v>
      </c>
      <c r="C26" s="24">
        <v>409</v>
      </c>
      <c r="D26" s="25">
        <v>4.4</v>
      </c>
      <c r="E26" s="24">
        <v>930</v>
      </c>
      <c r="F26" s="25">
        <v>10.1</v>
      </c>
      <c r="G26" s="24">
        <v>5543</v>
      </c>
      <c r="H26" s="25">
        <v>60.2</v>
      </c>
      <c r="I26" s="24">
        <v>1934</v>
      </c>
      <c r="J26" s="25">
        <v>21</v>
      </c>
      <c r="K26" s="24">
        <v>385</v>
      </c>
      <c r="L26" s="25">
        <v>4.2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9201</v>
      </c>
    </row>
    <row r="27" spans="1:19" ht="13.5">
      <c r="A27" s="5">
        <v>303</v>
      </c>
      <c r="B27" s="26" t="s">
        <v>157</v>
      </c>
      <c r="C27" s="24">
        <v>0</v>
      </c>
      <c r="D27" s="25">
        <v>0</v>
      </c>
      <c r="E27" s="24">
        <v>0</v>
      </c>
      <c r="F27" s="25">
        <v>0</v>
      </c>
      <c r="G27" s="24">
        <v>701</v>
      </c>
      <c r="H27" s="25">
        <v>62.4</v>
      </c>
      <c r="I27" s="24">
        <v>0</v>
      </c>
      <c r="J27" s="25">
        <v>0</v>
      </c>
      <c r="K27" s="24">
        <v>423</v>
      </c>
      <c r="L27" s="25">
        <v>37.6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1124</v>
      </c>
    </row>
    <row r="28" spans="1:19" ht="13.5">
      <c r="A28" s="5">
        <v>304</v>
      </c>
      <c r="B28" s="26" t="s">
        <v>158</v>
      </c>
      <c r="C28" s="24">
        <v>344</v>
      </c>
      <c r="D28" s="25">
        <v>11.2</v>
      </c>
      <c r="E28" s="24">
        <v>40</v>
      </c>
      <c r="F28" s="25">
        <v>1.3</v>
      </c>
      <c r="G28" s="24">
        <v>1055</v>
      </c>
      <c r="H28" s="25">
        <v>34.3</v>
      </c>
      <c r="I28" s="24">
        <v>64</v>
      </c>
      <c r="J28" s="25">
        <v>2.1</v>
      </c>
      <c r="K28" s="24">
        <v>1577</v>
      </c>
      <c r="L28" s="25">
        <v>51.2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3080</v>
      </c>
    </row>
    <row r="29" spans="1:19" ht="13.5">
      <c r="A29" s="5">
        <v>305</v>
      </c>
      <c r="B29" s="23" t="s">
        <v>159</v>
      </c>
      <c r="C29" s="24">
        <v>210</v>
      </c>
      <c r="D29" s="25">
        <v>5.2</v>
      </c>
      <c r="E29" s="24">
        <v>419</v>
      </c>
      <c r="F29" s="25">
        <v>10.4</v>
      </c>
      <c r="G29" s="24">
        <v>763</v>
      </c>
      <c r="H29" s="25">
        <v>18.9</v>
      </c>
      <c r="I29" s="24">
        <v>751</v>
      </c>
      <c r="J29" s="25">
        <v>18.6</v>
      </c>
      <c r="K29" s="24">
        <v>559</v>
      </c>
      <c r="L29" s="25">
        <v>13.8</v>
      </c>
      <c r="M29" s="24">
        <v>139</v>
      </c>
      <c r="N29" s="25">
        <v>3.4</v>
      </c>
      <c r="O29" s="24">
        <v>166</v>
      </c>
      <c r="P29" s="25">
        <v>4.1</v>
      </c>
      <c r="Q29" s="24">
        <v>1038</v>
      </c>
      <c r="R29" s="25">
        <v>25.7</v>
      </c>
      <c r="S29" s="24">
        <v>4045</v>
      </c>
    </row>
    <row r="30" spans="1:19" ht="13.5">
      <c r="A30" s="5">
        <v>306</v>
      </c>
      <c r="B30" s="26" t="s">
        <v>160</v>
      </c>
      <c r="C30" s="24">
        <v>1297</v>
      </c>
      <c r="D30" s="25">
        <v>36.1</v>
      </c>
      <c r="E30" s="24">
        <v>462</v>
      </c>
      <c r="F30" s="25">
        <v>12.9</v>
      </c>
      <c r="G30" s="24">
        <v>4</v>
      </c>
      <c r="H30" s="25">
        <v>0.1</v>
      </c>
      <c r="I30" s="24">
        <v>573</v>
      </c>
      <c r="J30" s="25">
        <v>15.9</v>
      </c>
      <c r="K30" s="24">
        <v>674</v>
      </c>
      <c r="L30" s="25">
        <v>18.7</v>
      </c>
      <c r="M30" s="24">
        <v>78</v>
      </c>
      <c r="N30" s="25">
        <v>2.2</v>
      </c>
      <c r="O30" s="24">
        <v>240</v>
      </c>
      <c r="P30" s="25">
        <v>6.7</v>
      </c>
      <c r="Q30" s="24">
        <v>267</v>
      </c>
      <c r="R30" s="25">
        <v>7.4</v>
      </c>
      <c r="S30" s="24">
        <v>3595</v>
      </c>
    </row>
    <row r="31" spans="1:19" ht="13.5">
      <c r="A31" s="5">
        <v>307</v>
      </c>
      <c r="B31" s="26" t="s">
        <v>161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298</v>
      </c>
      <c r="J31" s="25">
        <v>100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298</v>
      </c>
    </row>
    <row r="32" spans="1:19" ht="13.5">
      <c r="A32" s="5">
        <v>308</v>
      </c>
      <c r="B32" s="26" t="s">
        <v>162</v>
      </c>
      <c r="C32" s="24">
        <v>13</v>
      </c>
      <c r="D32" s="25">
        <v>4.7</v>
      </c>
      <c r="E32" s="24">
        <v>129</v>
      </c>
      <c r="F32" s="25">
        <v>46.6</v>
      </c>
      <c r="G32" s="24">
        <v>0</v>
      </c>
      <c r="H32" s="25">
        <v>0</v>
      </c>
      <c r="I32" s="24">
        <v>130</v>
      </c>
      <c r="J32" s="25">
        <v>46.9</v>
      </c>
      <c r="K32" s="24">
        <v>5</v>
      </c>
      <c r="L32" s="25">
        <v>1.8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5">
        <v>0</v>
      </c>
      <c r="S32" s="24">
        <v>277</v>
      </c>
    </row>
    <row r="33" spans="1:19" ht="13.5">
      <c r="A33" s="5">
        <v>401</v>
      </c>
      <c r="B33" s="26" t="s">
        <v>163</v>
      </c>
      <c r="C33" s="24">
        <v>941</v>
      </c>
      <c r="D33" s="25">
        <v>16.4</v>
      </c>
      <c r="E33" s="24">
        <v>1895</v>
      </c>
      <c r="F33" s="25">
        <v>33.1</v>
      </c>
      <c r="G33" s="24">
        <v>0</v>
      </c>
      <c r="H33" s="25">
        <v>0</v>
      </c>
      <c r="I33" s="24">
        <v>527</v>
      </c>
      <c r="J33" s="25">
        <v>9.2</v>
      </c>
      <c r="K33" s="24">
        <v>574</v>
      </c>
      <c r="L33" s="25">
        <v>10</v>
      </c>
      <c r="M33" s="24">
        <v>3</v>
      </c>
      <c r="N33" s="25">
        <v>0.1</v>
      </c>
      <c r="O33" s="24">
        <v>0</v>
      </c>
      <c r="P33" s="25">
        <v>0</v>
      </c>
      <c r="Q33" s="24">
        <v>1781</v>
      </c>
      <c r="R33" s="25">
        <v>31.1</v>
      </c>
      <c r="S33" s="24">
        <v>5721</v>
      </c>
    </row>
    <row r="34" spans="1:19" ht="13.5">
      <c r="A34" s="5">
        <v>402</v>
      </c>
      <c r="B34" s="23" t="s">
        <v>164</v>
      </c>
      <c r="C34" s="24">
        <v>0</v>
      </c>
      <c r="D34" s="25">
        <v>0</v>
      </c>
      <c r="E34" s="24">
        <v>514</v>
      </c>
      <c r="F34" s="25">
        <v>93.6</v>
      </c>
      <c r="G34" s="24">
        <v>0</v>
      </c>
      <c r="H34" s="25">
        <v>0</v>
      </c>
      <c r="I34" s="24">
        <v>20</v>
      </c>
      <c r="J34" s="25">
        <v>3.6</v>
      </c>
      <c r="K34" s="24">
        <v>15</v>
      </c>
      <c r="L34" s="25">
        <v>2.7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  <c r="S34" s="24">
        <v>549</v>
      </c>
    </row>
    <row r="35" spans="1:19" ht="13.5">
      <c r="A35" s="5">
        <v>403</v>
      </c>
      <c r="B35" s="26" t="s">
        <v>165</v>
      </c>
      <c r="C35" s="24">
        <v>0</v>
      </c>
      <c r="D35" s="25">
        <v>0</v>
      </c>
      <c r="E35" s="24">
        <v>1168</v>
      </c>
      <c r="F35" s="25">
        <v>89</v>
      </c>
      <c r="G35" s="24">
        <v>0</v>
      </c>
      <c r="H35" s="25">
        <v>0</v>
      </c>
      <c r="I35" s="24">
        <v>0</v>
      </c>
      <c r="J35" s="25">
        <v>0</v>
      </c>
      <c r="K35" s="24">
        <v>144</v>
      </c>
      <c r="L35" s="25">
        <v>11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1312</v>
      </c>
    </row>
    <row r="36" spans="1:19" ht="13.5">
      <c r="A36" s="5">
        <v>404</v>
      </c>
      <c r="B36" s="26" t="s">
        <v>166</v>
      </c>
      <c r="C36" s="24">
        <v>1</v>
      </c>
      <c r="D36" s="25">
        <v>0.7</v>
      </c>
      <c r="E36" s="24">
        <v>158</v>
      </c>
      <c r="F36" s="25">
        <v>99.4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159</v>
      </c>
    </row>
    <row r="37" spans="1:19" ht="13.5">
      <c r="A37" s="5">
        <v>405</v>
      </c>
      <c r="B37" s="26" t="s">
        <v>167</v>
      </c>
      <c r="C37" s="24">
        <v>6</v>
      </c>
      <c r="D37" s="25">
        <v>0.1</v>
      </c>
      <c r="E37" s="24">
        <v>3084</v>
      </c>
      <c r="F37" s="25">
        <v>46.9</v>
      </c>
      <c r="G37" s="24">
        <v>0</v>
      </c>
      <c r="H37" s="25">
        <v>0</v>
      </c>
      <c r="I37" s="24">
        <v>3182</v>
      </c>
      <c r="J37" s="25">
        <v>48.4</v>
      </c>
      <c r="K37" s="24">
        <v>231</v>
      </c>
      <c r="L37" s="25">
        <v>3.5</v>
      </c>
      <c r="M37" s="24">
        <v>55</v>
      </c>
      <c r="N37" s="25">
        <v>0.8</v>
      </c>
      <c r="O37" s="24">
        <v>12</v>
      </c>
      <c r="P37" s="25">
        <v>0.2</v>
      </c>
      <c r="Q37" s="24">
        <v>11</v>
      </c>
      <c r="R37" s="25">
        <v>0.2</v>
      </c>
      <c r="S37" s="24">
        <v>6581</v>
      </c>
    </row>
    <row r="38" spans="1:19" ht="13.5">
      <c r="A38" s="5">
        <v>406</v>
      </c>
      <c r="B38" s="26" t="s">
        <v>168</v>
      </c>
      <c r="C38" s="24">
        <v>20</v>
      </c>
      <c r="D38" s="25">
        <v>24.1</v>
      </c>
      <c r="E38" s="24">
        <v>65</v>
      </c>
      <c r="F38" s="25">
        <v>75.6</v>
      </c>
      <c r="G38" s="24">
        <v>0</v>
      </c>
      <c r="H38" s="25">
        <v>0</v>
      </c>
      <c r="I38" s="24">
        <v>0</v>
      </c>
      <c r="J38" s="25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1</v>
      </c>
      <c r="R38" s="25">
        <v>1.2</v>
      </c>
      <c r="S38" s="24">
        <v>86</v>
      </c>
    </row>
    <row r="39" spans="1:19" ht="13.5">
      <c r="A39" s="5">
        <v>407</v>
      </c>
      <c r="B39" s="23" t="s">
        <v>169</v>
      </c>
      <c r="C39" s="24">
        <v>0</v>
      </c>
      <c r="D39" s="25" t="s">
        <v>170</v>
      </c>
      <c r="E39" s="24">
        <v>0</v>
      </c>
      <c r="F39" s="25" t="s">
        <v>170</v>
      </c>
      <c r="G39" s="24">
        <v>0</v>
      </c>
      <c r="H39" s="25" t="s">
        <v>170</v>
      </c>
      <c r="I39" s="24">
        <v>0</v>
      </c>
      <c r="J39" s="25" t="s">
        <v>170</v>
      </c>
      <c r="K39" s="24">
        <v>0</v>
      </c>
      <c r="L39" s="25" t="s">
        <v>170</v>
      </c>
      <c r="M39" s="24">
        <v>0</v>
      </c>
      <c r="N39" s="25" t="s">
        <v>170</v>
      </c>
      <c r="O39" s="24">
        <v>0</v>
      </c>
      <c r="P39" s="25" t="s">
        <v>170</v>
      </c>
      <c r="Q39" s="24">
        <v>0</v>
      </c>
      <c r="R39" s="25" t="s">
        <v>170</v>
      </c>
      <c r="S39" s="24">
        <v>0</v>
      </c>
    </row>
    <row r="40" spans="1:19" ht="13.5">
      <c r="A40" s="5">
        <v>501</v>
      </c>
      <c r="B40" s="26" t="s">
        <v>171</v>
      </c>
      <c r="C40" s="24">
        <v>0</v>
      </c>
      <c r="D40" s="25">
        <v>0</v>
      </c>
      <c r="E40" s="24">
        <v>419</v>
      </c>
      <c r="F40" s="25">
        <v>38.7</v>
      </c>
      <c r="G40" s="24">
        <v>0</v>
      </c>
      <c r="H40" s="25">
        <v>0</v>
      </c>
      <c r="I40" s="24">
        <v>487</v>
      </c>
      <c r="J40" s="25">
        <v>45</v>
      </c>
      <c r="K40" s="24">
        <v>61</v>
      </c>
      <c r="L40" s="25">
        <v>5.6</v>
      </c>
      <c r="M40" s="24">
        <v>116</v>
      </c>
      <c r="N40" s="25">
        <v>10.7</v>
      </c>
      <c r="O40" s="24">
        <v>0</v>
      </c>
      <c r="P40" s="25">
        <v>0</v>
      </c>
      <c r="Q40" s="24">
        <v>0</v>
      </c>
      <c r="R40" s="25">
        <v>0</v>
      </c>
      <c r="S40" s="24">
        <v>1083</v>
      </c>
    </row>
    <row r="41" spans="1:19" ht="13.5">
      <c r="A41" s="5">
        <v>502</v>
      </c>
      <c r="B41" s="26" t="s">
        <v>172</v>
      </c>
      <c r="C41" s="24">
        <v>260</v>
      </c>
      <c r="D41" s="25">
        <v>15.7</v>
      </c>
      <c r="E41" s="24">
        <v>176</v>
      </c>
      <c r="F41" s="25">
        <v>10.6</v>
      </c>
      <c r="G41" s="24">
        <v>0</v>
      </c>
      <c r="H41" s="25">
        <v>0</v>
      </c>
      <c r="I41" s="24">
        <v>1136</v>
      </c>
      <c r="J41" s="25">
        <v>68.7</v>
      </c>
      <c r="K41" s="24">
        <v>80</v>
      </c>
      <c r="L41" s="25">
        <v>4.8</v>
      </c>
      <c r="M41" s="24">
        <v>0</v>
      </c>
      <c r="N41" s="25">
        <v>0</v>
      </c>
      <c r="O41" s="24">
        <v>0</v>
      </c>
      <c r="P41" s="25">
        <v>0</v>
      </c>
      <c r="Q41" s="24">
        <v>2</v>
      </c>
      <c r="R41" s="25">
        <v>0.1</v>
      </c>
      <c r="S41" s="24">
        <v>1654</v>
      </c>
    </row>
    <row r="42" spans="1:19" ht="13.5">
      <c r="A42" s="5">
        <v>503</v>
      </c>
      <c r="B42" s="26" t="s">
        <v>173</v>
      </c>
      <c r="C42" s="24">
        <v>70</v>
      </c>
      <c r="D42" s="25">
        <v>2.3</v>
      </c>
      <c r="E42" s="24">
        <v>18</v>
      </c>
      <c r="F42" s="25">
        <v>0.6</v>
      </c>
      <c r="G42" s="24">
        <v>0</v>
      </c>
      <c r="H42" s="25">
        <v>0</v>
      </c>
      <c r="I42" s="24">
        <v>2717</v>
      </c>
      <c r="J42" s="25">
        <v>90</v>
      </c>
      <c r="K42" s="24">
        <v>0</v>
      </c>
      <c r="L42" s="25">
        <v>0</v>
      </c>
      <c r="M42" s="24">
        <v>214</v>
      </c>
      <c r="N42" s="25">
        <v>7.1</v>
      </c>
      <c r="O42" s="24">
        <v>0</v>
      </c>
      <c r="P42" s="25">
        <v>0</v>
      </c>
      <c r="Q42" s="24">
        <v>0</v>
      </c>
      <c r="R42" s="25">
        <v>0</v>
      </c>
      <c r="S42" s="24">
        <v>3019</v>
      </c>
    </row>
    <row r="43" spans="1:19" ht="13.5">
      <c r="A43" s="5">
        <v>504</v>
      </c>
      <c r="B43" s="26" t="s">
        <v>174</v>
      </c>
      <c r="C43" s="24">
        <v>0</v>
      </c>
      <c r="D43" s="25">
        <v>0</v>
      </c>
      <c r="E43" s="24">
        <v>1109</v>
      </c>
      <c r="F43" s="25">
        <v>10.4</v>
      </c>
      <c r="G43" s="24">
        <v>0</v>
      </c>
      <c r="H43" s="25">
        <v>0</v>
      </c>
      <c r="I43" s="24">
        <v>3476</v>
      </c>
      <c r="J43" s="25">
        <v>32.6</v>
      </c>
      <c r="K43" s="24">
        <v>1144</v>
      </c>
      <c r="L43" s="25">
        <v>10.7</v>
      </c>
      <c r="M43" s="24">
        <v>4774</v>
      </c>
      <c r="N43" s="25">
        <v>44.8</v>
      </c>
      <c r="O43" s="24">
        <v>152</v>
      </c>
      <c r="P43" s="25">
        <v>1.4</v>
      </c>
      <c r="Q43" s="24">
        <v>0</v>
      </c>
      <c r="R43" s="25">
        <v>0</v>
      </c>
      <c r="S43" s="24">
        <v>10655</v>
      </c>
    </row>
    <row r="44" spans="1:19" ht="13.5">
      <c r="A44" s="5">
        <v>505</v>
      </c>
      <c r="B44" s="23" t="s">
        <v>175</v>
      </c>
      <c r="C44" s="24">
        <v>3</v>
      </c>
      <c r="D44" s="25">
        <v>0</v>
      </c>
      <c r="E44" s="24">
        <v>8059</v>
      </c>
      <c r="F44" s="25">
        <v>32.5</v>
      </c>
      <c r="G44" s="24">
        <v>0</v>
      </c>
      <c r="H44" s="25">
        <v>0</v>
      </c>
      <c r="I44" s="24">
        <v>8212</v>
      </c>
      <c r="J44" s="25">
        <v>33.1</v>
      </c>
      <c r="K44" s="24">
        <v>8235</v>
      </c>
      <c r="L44" s="25">
        <v>33.2</v>
      </c>
      <c r="M44" s="24">
        <v>40</v>
      </c>
      <c r="N44" s="25">
        <v>0.2</v>
      </c>
      <c r="O44" s="24">
        <v>249</v>
      </c>
      <c r="P44" s="25">
        <v>1</v>
      </c>
      <c r="Q44" s="24">
        <v>0</v>
      </c>
      <c r="R44" s="25">
        <v>0</v>
      </c>
      <c r="S44" s="24">
        <v>24798</v>
      </c>
    </row>
    <row r="45" spans="1:19" ht="13.5">
      <c r="A45" s="5">
        <v>506</v>
      </c>
      <c r="B45" s="26" t="s">
        <v>176</v>
      </c>
      <c r="C45" s="24">
        <v>727</v>
      </c>
      <c r="D45" s="25">
        <v>87.8</v>
      </c>
      <c r="E45" s="24">
        <v>0</v>
      </c>
      <c r="F45" s="25">
        <v>0</v>
      </c>
      <c r="G45" s="24">
        <v>0</v>
      </c>
      <c r="H45" s="25">
        <v>0</v>
      </c>
      <c r="I45" s="24">
        <v>101</v>
      </c>
      <c r="J45" s="25">
        <v>12.2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828</v>
      </c>
    </row>
    <row r="46" spans="1:19" ht="13.5">
      <c r="A46" s="5">
        <v>507</v>
      </c>
      <c r="B46" s="26" t="s">
        <v>177</v>
      </c>
      <c r="C46" s="24">
        <v>315</v>
      </c>
      <c r="D46" s="25">
        <v>7.5</v>
      </c>
      <c r="E46" s="24">
        <v>854</v>
      </c>
      <c r="F46" s="25">
        <v>20.2</v>
      </c>
      <c r="G46" s="24">
        <v>0</v>
      </c>
      <c r="H46" s="25">
        <v>0</v>
      </c>
      <c r="I46" s="24">
        <v>1252</v>
      </c>
      <c r="J46" s="25">
        <v>29.6</v>
      </c>
      <c r="K46" s="24">
        <v>524</v>
      </c>
      <c r="L46" s="25">
        <v>12.4</v>
      </c>
      <c r="M46" s="24">
        <v>384</v>
      </c>
      <c r="N46" s="25">
        <v>9.1</v>
      </c>
      <c r="O46" s="24">
        <v>0</v>
      </c>
      <c r="P46" s="25">
        <v>0</v>
      </c>
      <c r="Q46" s="24">
        <v>897</v>
      </c>
      <c r="R46" s="25">
        <v>21.2</v>
      </c>
      <c r="S46" s="24">
        <v>4226</v>
      </c>
    </row>
    <row r="47" spans="1:19" ht="13.5">
      <c r="A47" s="5">
        <v>508</v>
      </c>
      <c r="B47" s="26" t="s">
        <v>178</v>
      </c>
      <c r="C47" s="24">
        <v>390</v>
      </c>
      <c r="D47" s="25">
        <v>61.1</v>
      </c>
      <c r="E47" s="24">
        <v>248</v>
      </c>
      <c r="F47" s="25">
        <v>38.9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638</v>
      </c>
    </row>
    <row r="48" spans="1:19" ht="13.5">
      <c r="A48" s="5">
        <v>509</v>
      </c>
      <c r="B48" s="26" t="s">
        <v>179</v>
      </c>
      <c r="C48" s="24">
        <v>103</v>
      </c>
      <c r="D48" s="25">
        <v>0.6</v>
      </c>
      <c r="E48" s="24">
        <v>3429</v>
      </c>
      <c r="F48" s="25">
        <v>20</v>
      </c>
      <c r="G48" s="24">
        <v>0</v>
      </c>
      <c r="H48" s="25">
        <v>0</v>
      </c>
      <c r="I48" s="24">
        <v>5261</v>
      </c>
      <c r="J48" s="25">
        <v>30.6</v>
      </c>
      <c r="K48" s="24">
        <v>857</v>
      </c>
      <c r="L48" s="25">
        <v>5</v>
      </c>
      <c r="M48" s="24">
        <v>4682</v>
      </c>
      <c r="N48" s="25">
        <v>27.3</v>
      </c>
      <c r="O48" s="24">
        <v>0</v>
      </c>
      <c r="P48" s="25">
        <v>0</v>
      </c>
      <c r="Q48" s="24">
        <v>2844</v>
      </c>
      <c r="R48" s="25">
        <v>16.6</v>
      </c>
      <c r="S48" s="24">
        <v>17175</v>
      </c>
    </row>
    <row r="49" spans="1:19" ht="13.5">
      <c r="A49" s="5">
        <v>510</v>
      </c>
      <c r="B49" s="23" t="s">
        <v>180</v>
      </c>
      <c r="C49" s="24">
        <v>0</v>
      </c>
      <c r="D49" s="25">
        <v>0</v>
      </c>
      <c r="E49" s="24">
        <v>130</v>
      </c>
      <c r="F49" s="25">
        <v>32.7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253</v>
      </c>
      <c r="N49" s="25">
        <v>63.7</v>
      </c>
      <c r="O49" s="24">
        <v>0</v>
      </c>
      <c r="P49" s="25">
        <v>0</v>
      </c>
      <c r="Q49" s="24">
        <v>14</v>
      </c>
      <c r="R49" s="25">
        <v>3.5</v>
      </c>
      <c r="S49" s="24">
        <v>397</v>
      </c>
    </row>
    <row r="50" spans="1:19" ht="13.5">
      <c r="A50" s="5">
        <v>511</v>
      </c>
      <c r="B50" s="26" t="s">
        <v>181</v>
      </c>
      <c r="C50" s="24">
        <v>0</v>
      </c>
      <c r="D50" s="25">
        <v>0</v>
      </c>
      <c r="E50" s="24">
        <v>476</v>
      </c>
      <c r="F50" s="25">
        <v>53.8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409</v>
      </c>
      <c r="N50" s="25">
        <v>46.2</v>
      </c>
      <c r="O50" s="24">
        <v>0</v>
      </c>
      <c r="P50" s="25">
        <v>0</v>
      </c>
      <c r="Q50" s="24">
        <v>0</v>
      </c>
      <c r="R50" s="25">
        <v>0</v>
      </c>
      <c r="S50" s="24">
        <v>885</v>
      </c>
    </row>
    <row r="51" spans="1:19" ht="13.5">
      <c r="A51" s="5">
        <v>530</v>
      </c>
      <c r="B51" s="26" t="s">
        <v>182</v>
      </c>
      <c r="C51" s="24">
        <v>0</v>
      </c>
      <c r="D51" s="25" t="s">
        <v>183</v>
      </c>
      <c r="E51" s="24">
        <v>0</v>
      </c>
      <c r="F51" s="25" t="s">
        <v>183</v>
      </c>
      <c r="G51" s="24">
        <v>0</v>
      </c>
      <c r="H51" s="25" t="s">
        <v>183</v>
      </c>
      <c r="I51" s="24">
        <v>0</v>
      </c>
      <c r="J51" s="25" t="s">
        <v>183</v>
      </c>
      <c r="K51" s="24">
        <v>0</v>
      </c>
      <c r="L51" s="25" t="s">
        <v>183</v>
      </c>
      <c r="M51" s="24">
        <v>0</v>
      </c>
      <c r="N51" s="25" t="s">
        <v>183</v>
      </c>
      <c r="O51" s="24">
        <v>0</v>
      </c>
      <c r="P51" s="25" t="s">
        <v>183</v>
      </c>
      <c r="Q51" s="24">
        <v>0</v>
      </c>
      <c r="R51" s="25" t="s">
        <v>183</v>
      </c>
      <c r="S51" s="24">
        <v>0</v>
      </c>
    </row>
    <row r="52" spans="1:19" ht="13.5">
      <c r="A52" s="5">
        <v>550</v>
      </c>
      <c r="B52" s="26" t="s">
        <v>184</v>
      </c>
      <c r="C52" s="24">
        <v>0</v>
      </c>
      <c r="D52" s="25" t="s">
        <v>185</v>
      </c>
      <c r="E52" s="24">
        <v>0</v>
      </c>
      <c r="F52" s="25" t="s">
        <v>185</v>
      </c>
      <c r="G52" s="24">
        <v>0</v>
      </c>
      <c r="H52" s="25" t="s">
        <v>185</v>
      </c>
      <c r="I52" s="24">
        <v>0</v>
      </c>
      <c r="J52" s="25" t="s">
        <v>185</v>
      </c>
      <c r="K52" s="24">
        <v>0</v>
      </c>
      <c r="L52" s="25" t="s">
        <v>185</v>
      </c>
      <c r="M52" s="24">
        <v>0</v>
      </c>
      <c r="N52" s="25" t="s">
        <v>185</v>
      </c>
      <c r="O52" s="24">
        <v>0</v>
      </c>
      <c r="P52" s="25" t="s">
        <v>185</v>
      </c>
      <c r="Q52" s="24">
        <v>0</v>
      </c>
      <c r="R52" s="25" t="s">
        <v>185</v>
      </c>
      <c r="S52" s="24">
        <v>0</v>
      </c>
    </row>
    <row r="53" spans="1:19" ht="13.5">
      <c r="A53" s="5">
        <v>601</v>
      </c>
      <c r="B53" s="26" t="s">
        <v>186</v>
      </c>
      <c r="C53" s="24">
        <v>10</v>
      </c>
      <c r="D53" s="25">
        <v>1.4</v>
      </c>
      <c r="E53" s="24">
        <v>421</v>
      </c>
      <c r="F53" s="25">
        <v>56.9</v>
      </c>
      <c r="G53" s="24">
        <v>0</v>
      </c>
      <c r="H53" s="25">
        <v>0</v>
      </c>
      <c r="I53" s="24">
        <v>261</v>
      </c>
      <c r="J53" s="25">
        <v>35.3</v>
      </c>
      <c r="K53" s="24">
        <v>0</v>
      </c>
      <c r="L53" s="25">
        <v>0</v>
      </c>
      <c r="M53" s="24">
        <v>0</v>
      </c>
      <c r="N53" s="25">
        <v>0</v>
      </c>
      <c r="O53" s="24">
        <v>23</v>
      </c>
      <c r="P53" s="25">
        <v>3.1</v>
      </c>
      <c r="Q53" s="24">
        <v>25</v>
      </c>
      <c r="R53" s="25">
        <v>3.4</v>
      </c>
      <c r="S53" s="24">
        <v>740</v>
      </c>
    </row>
    <row r="54" spans="1:19" ht="13.5">
      <c r="A54" s="5">
        <v>602</v>
      </c>
      <c r="B54" s="23" t="s">
        <v>187</v>
      </c>
      <c r="C54" s="24">
        <v>5</v>
      </c>
      <c r="D54" s="25">
        <v>0.5</v>
      </c>
      <c r="E54" s="24">
        <v>136</v>
      </c>
      <c r="F54" s="25">
        <v>14.5</v>
      </c>
      <c r="G54" s="24">
        <v>0</v>
      </c>
      <c r="H54" s="25">
        <v>0</v>
      </c>
      <c r="I54" s="24">
        <v>652</v>
      </c>
      <c r="J54" s="25">
        <v>69.3</v>
      </c>
      <c r="K54" s="24">
        <v>10</v>
      </c>
      <c r="L54" s="25">
        <v>1.1</v>
      </c>
      <c r="M54" s="24">
        <v>134</v>
      </c>
      <c r="N54" s="25">
        <v>14.2</v>
      </c>
      <c r="O54" s="24">
        <v>4</v>
      </c>
      <c r="P54" s="25">
        <v>0.4</v>
      </c>
      <c r="Q54" s="24">
        <v>0</v>
      </c>
      <c r="R54" s="25">
        <v>0</v>
      </c>
      <c r="S54" s="24">
        <v>941</v>
      </c>
    </row>
    <row r="55" spans="1:19" ht="13.5">
      <c r="A55" s="5">
        <v>603</v>
      </c>
      <c r="B55" s="26" t="s">
        <v>188</v>
      </c>
      <c r="C55" s="24">
        <v>4</v>
      </c>
      <c r="D55" s="25">
        <v>0.2</v>
      </c>
      <c r="E55" s="24">
        <v>471</v>
      </c>
      <c r="F55" s="25">
        <v>18.7</v>
      </c>
      <c r="G55" s="24">
        <v>0</v>
      </c>
      <c r="H55" s="25">
        <v>0</v>
      </c>
      <c r="I55" s="24">
        <v>762</v>
      </c>
      <c r="J55" s="25">
        <v>30.3</v>
      </c>
      <c r="K55" s="24">
        <v>0</v>
      </c>
      <c r="L55" s="25">
        <v>0</v>
      </c>
      <c r="M55" s="24">
        <v>477</v>
      </c>
      <c r="N55" s="25">
        <v>19</v>
      </c>
      <c r="O55" s="24">
        <v>315</v>
      </c>
      <c r="P55" s="25">
        <v>12.5</v>
      </c>
      <c r="Q55" s="24">
        <v>487</v>
      </c>
      <c r="R55" s="25">
        <v>19.4</v>
      </c>
      <c r="S55" s="24">
        <v>2516</v>
      </c>
    </row>
    <row r="56" spans="1:19" ht="13.5">
      <c r="A56" s="5">
        <v>604</v>
      </c>
      <c r="B56" s="26" t="s">
        <v>189</v>
      </c>
      <c r="C56" s="24">
        <v>10</v>
      </c>
      <c r="D56" s="25">
        <v>0.5</v>
      </c>
      <c r="E56" s="24">
        <v>759</v>
      </c>
      <c r="F56" s="25">
        <v>36.1</v>
      </c>
      <c r="G56" s="24">
        <v>0</v>
      </c>
      <c r="H56" s="25">
        <v>0</v>
      </c>
      <c r="I56" s="24">
        <v>346</v>
      </c>
      <c r="J56" s="25">
        <v>16.4</v>
      </c>
      <c r="K56" s="24">
        <v>96</v>
      </c>
      <c r="L56" s="25">
        <v>4.6</v>
      </c>
      <c r="M56" s="24">
        <v>448</v>
      </c>
      <c r="N56" s="25">
        <v>21.3</v>
      </c>
      <c r="O56" s="24">
        <v>169</v>
      </c>
      <c r="P56" s="25">
        <v>8</v>
      </c>
      <c r="Q56" s="24">
        <v>277</v>
      </c>
      <c r="R56" s="25">
        <v>13.2</v>
      </c>
      <c r="S56" s="24">
        <v>2105</v>
      </c>
    </row>
    <row r="57" spans="1:19" ht="13.5">
      <c r="A57" s="5">
        <v>701</v>
      </c>
      <c r="B57" s="26" t="s">
        <v>190</v>
      </c>
      <c r="C57" s="24">
        <v>1</v>
      </c>
      <c r="D57" s="25">
        <v>0</v>
      </c>
      <c r="E57" s="24">
        <v>24</v>
      </c>
      <c r="F57" s="25">
        <v>0.7</v>
      </c>
      <c r="G57" s="24">
        <v>0</v>
      </c>
      <c r="H57" s="25">
        <v>0</v>
      </c>
      <c r="I57" s="24">
        <v>8</v>
      </c>
      <c r="J57" s="25">
        <v>0.2</v>
      </c>
      <c r="K57" s="24">
        <v>13</v>
      </c>
      <c r="L57" s="25">
        <v>0.4</v>
      </c>
      <c r="M57" s="24">
        <v>14</v>
      </c>
      <c r="N57" s="25">
        <v>0.4</v>
      </c>
      <c r="O57" s="24">
        <v>2292</v>
      </c>
      <c r="P57" s="25">
        <v>69.6</v>
      </c>
      <c r="Q57" s="24">
        <v>940</v>
      </c>
      <c r="R57" s="25">
        <v>28.6</v>
      </c>
      <c r="S57" s="24">
        <v>3292</v>
      </c>
    </row>
    <row r="58" spans="1:19" ht="13.5">
      <c r="A58" s="5">
        <v>702</v>
      </c>
      <c r="B58" s="26" t="s">
        <v>191</v>
      </c>
      <c r="C58" s="24">
        <v>362</v>
      </c>
      <c r="D58" s="25">
        <v>12.7</v>
      </c>
      <c r="E58" s="24">
        <v>797</v>
      </c>
      <c r="F58" s="25">
        <v>27.9</v>
      </c>
      <c r="G58" s="24">
        <v>0</v>
      </c>
      <c r="H58" s="25">
        <v>0</v>
      </c>
      <c r="I58" s="24">
        <v>567</v>
      </c>
      <c r="J58" s="25">
        <v>19.9</v>
      </c>
      <c r="K58" s="24">
        <v>97</v>
      </c>
      <c r="L58" s="25">
        <v>3.4</v>
      </c>
      <c r="M58" s="24">
        <v>477</v>
      </c>
      <c r="N58" s="25">
        <v>16.7</v>
      </c>
      <c r="O58" s="24">
        <v>372</v>
      </c>
      <c r="P58" s="25">
        <v>13</v>
      </c>
      <c r="Q58" s="24">
        <v>180</v>
      </c>
      <c r="R58" s="25">
        <v>5.3</v>
      </c>
      <c r="S58" s="24">
        <v>2852</v>
      </c>
    </row>
    <row r="59" spans="1:19" ht="13.5">
      <c r="A59" s="5">
        <v>703</v>
      </c>
      <c r="B59" s="23" t="s">
        <v>192</v>
      </c>
      <c r="C59" s="24">
        <v>21</v>
      </c>
      <c r="D59" s="25">
        <v>1.8</v>
      </c>
      <c r="E59" s="24">
        <v>85</v>
      </c>
      <c r="F59" s="25">
        <v>7.4</v>
      </c>
      <c r="G59" s="24">
        <v>0</v>
      </c>
      <c r="H59" s="25">
        <v>0</v>
      </c>
      <c r="I59" s="24">
        <v>733</v>
      </c>
      <c r="J59" s="25">
        <v>64.1</v>
      </c>
      <c r="K59" s="24">
        <v>0</v>
      </c>
      <c r="L59" s="25">
        <v>0</v>
      </c>
      <c r="M59" s="24">
        <v>209</v>
      </c>
      <c r="N59" s="25">
        <v>18.3</v>
      </c>
      <c r="O59" s="24">
        <v>60</v>
      </c>
      <c r="P59" s="25">
        <v>5.2</v>
      </c>
      <c r="Q59" s="24">
        <v>35</v>
      </c>
      <c r="R59" s="25">
        <v>3.1</v>
      </c>
      <c r="S59" s="24">
        <v>1143</v>
      </c>
    </row>
    <row r="60" spans="1:19" ht="13.5">
      <c r="A60" s="5">
        <v>704</v>
      </c>
      <c r="B60" s="26" t="s">
        <v>193</v>
      </c>
      <c r="C60" s="24">
        <v>85</v>
      </c>
      <c r="D60" s="25">
        <v>17.1</v>
      </c>
      <c r="E60" s="24">
        <v>125</v>
      </c>
      <c r="F60" s="25">
        <v>25.2</v>
      </c>
      <c r="G60" s="24">
        <v>0</v>
      </c>
      <c r="H60" s="25">
        <v>0</v>
      </c>
      <c r="I60" s="24">
        <v>81</v>
      </c>
      <c r="J60" s="25">
        <v>16.3</v>
      </c>
      <c r="K60" s="24">
        <v>10</v>
      </c>
      <c r="L60" s="25">
        <v>2</v>
      </c>
      <c r="M60" s="24">
        <v>51</v>
      </c>
      <c r="N60" s="25">
        <v>10.3</v>
      </c>
      <c r="O60" s="24">
        <v>85</v>
      </c>
      <c r="P60" s="25">
        <v>17.1</v>
      </c>
      <c r="Q60" s="24">
        <v>60</v>
      </c>
      <c r="R60" s="25">
        <v>12.1</v>
      </c>
      <c r="S60" s="24">
        <v>497</v>
      </c>
    </row>
    <row r="61" spans="1:19" ht="13.5">
      <c r="A61" s="5">
        <v>705</v>
      </c>
      <c r="B61" s="26" t="s">
        <v>194</v>
      </c>
      <c r="C61" s="24">
        <v>7</v>
      </c>
      <c r="D61" s="25">
        <v>0.2</v>
      </c>
      <c r="E61" s="24">
        <v>1314</v>
      </c>
      <c r="F61" s="25">
        <v>44.5</v>
      </c>
      <c r="G61" s="24">
        <v>0</v>
      </c>
      <c r="H61" s="25">
        <v>0</v>
      </c>
      <c r="I61" s="24">
        <v>1398</v>
      </c>
      <c r="J61" s="25">
        <v>47.4</v>
      </c>
      <c r="K61" s="24">
        <v>0</v>
      </c>
      <c r="L61" s="25">
        <v>0</v>
      </c>
      <c r="M61" s="24">
        <v>34</v>
      </c>
      <c r="N61" s="25">
        <v>1.2</v>
      </c>
      <c r="O61" s="24">
        <v>75</v>
      </c>
      <c r="P61" s="25">
        <v>2.5</v>
      </c>
      <c r="Q61" s="24">
        <v>122</v>
      </c>
      <c r="R61" s="25">
        <v>4.1</v>
      </c>
      <c r="S61" s="24">
        <v>2950</v>
      </c>
    </row>
    <row r="62" spans="1:19" ht="13.5">
      <c r="A62" s="5">
        <v>706</v>
      </c>
      <c r="B62" s="26" t="s">
        <v>195</v>
      </c>
      <c r="C62" s="24">
        <v>474</v>
      </c>
      <c r="D62" s="25">
        <v>31.4</v>
      </c>
      <c r="E62" s="24">
        <v>264</v>
      </c>
      <c r="F62" s="25">
        <v>17.5</v>
      </c>
      <c r="G62" s="24">
        <v>0</v>
      </c>
      <c r="H62" s="25">
        <v>0</v>
      </c>
      <c r="I62" s="24">
        <v>426</v>
      </c>
      <c r="J62" s="25">
        <v>28.2</v>
      </c>
      <c r="K62" s="24">
        <v>10</v>
      </c>
      <c r="L62" s="25">
        <v>0.7</v>
      </c>
      <c r="M62" s="24">
        <v>48</v>
      </c>
      <c r="N62" s="25">
        <v>3.2</v>
      </c>
      <c r="O62" s="24">
        <v>168</v>
      </c>
      <c r="P62" s="25">
        <v>11.1</v>
      </c>
      <c r="Q62" s="24">
        <v>119</v>
      </c>
      <c r="R62" s="25">
        <v>7.9</v>
      </c>
      <c r="S62" s="24">
        <v>1509</v>
      </c>
    </row>
    <row r="63" spans="1:19" ht="13.5">
      <c r="A63" s="5">
        <v>707</v>
      </c>
      <c r="B63" s="26" t="s">
        <v>196</v>
      </c>
      <c r="C63" s="24">
        <v>204</v>
      </c>
      <c r="D63" s="25">
        <v>32.7</v>
      </c>
      <c r="E63" s="24">
        <v>124</v>
      </c>
      <c r="F63" s="25">
        <v>19.9</v>
      </c>
      <c r="G63" s="24">
        <v>0</v>
      </c>
      <c r="H63" s="25">
        <v>0</v>
      </c>
      <c r="I63" s="24">
        <v>35</v>
      </c>
      <c r="J63" s="25">
        <v>5.6</v>
      </c>
      <c r="K63" s="24">
        <v>0</v>
      </c>
      <c r="L63" s="25">
        <v>0</v>
      </c>
      <c r="M63" s="24">
        <v>31</v>
      </c>
      <c r="N63" s="25">
        <v>5</v>
      </c>
      <c r="O63" s="24">
        <v>101</v>
      </c>
      <c r="P63" s="25">
        <v>16.2</v>
      </c>
      <c r="Q63" s="24">
        <v>128</v>
      </c>
      <c r="R63" s="25">
        <v>20.5</v>
      </c>
      <c r="S63" s="24">
        <v>623</v>
      </c>
    </row>
    <row r="64" spans="1:19" ht="13.5">
      <c r="A64" s="5">
        <v>708</v>
      </c>
      <c r="B64" s="23" t="s">
        <v>197</v>
      </c>
      <c r="C64" s="24">
        <v>1738</v>
      </c>
      <c r="D64" s="25">
        <v>46.4</v>
      </c>
      <c r="E64" s="24">
        <v>999</v>
      </c>
      <c r="F64" s="25">
        <v>26.6</v>
      </c>
      <c r="G64" s="24">
        <v>0</v>
      </c>
      <c r="H64" s="25">
        <v>0</v>
      </c>
      <c r="I64" s="24">
        <v>229</v>
      </c>
      <c r="J64" s="25">
        <v>6.1</v>
      </c>
      <c r="K64" s="24">
        <v>71</v>
      </c>
      <c r="L64" s="25">
        <v>1.9</v>
      </c>
      <c r="M64" s="24">
        <v>6</v>
      </c>
      <c r="N64" s="25">
        <v>0.2</v>
      </c>
      <c r="O64" s="24">
        <v>86</v>
      </c>
      <c r="P64" s="25">
        <v>2.8</v>
      </c>
      <c r="Q64" s="24">
        <v>620</v>
      </c>
      <c r="R64" s="25">
        <v>16.5</v>
      </c>
      <c r="S64" s="24">
        <v>3749</v>
      </c>
    </row>
    <row r="65" spans="1:19" ht="13.5">
      <c r="A65" s="5">
        <v>709</v>
      </c>
      <c r="B65" s="26" t="s">
        <v>198</v>
      </c>
      <c r="C65" s="24">
        <v>510</v>
      </c>
      <c r="D65" s="25">
        <v>43.2</v>
      </c>
      <c r="E65" s="24">
        <v>157</v>
      </c>
      <c r="F65" s="25">
        <v>13.3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  <c r="L65" s="25">
        <v>0</v>
      </c>
      <c r="M65" s="24">
        <v>2</v>
      </c>
      <c r="N65" s="25">
        <v>0.2</v>
      </c>
      <c r="O65" s="24">
        <v>85</v>
      </c>
      <c r="P65" s="25">
        <v>7.2</v>
      </c>
      <c r="Q65" s="24">
        <v>426</v>
      </c>
      <c r="R65" s="25">
        <v>36.1</v>
      </c>
      <c r="S65" s="24">
        <v>1180</v>
      </c>
    </row>
    <row r="66" spans="1:19" ht="13.5">
      <c r="A66" s="5">
        <v>710</v>
      </c>
      <c r="B66" s="26" t="s">
        <v>199</v>
      </c>
      <c r="C66" s="24">
        <v>1111</v>
      </c>
      <c r="D66" s="25">
        <v>59.9</v>
      </c>
      <c r="E66" s="24">
        <v>383</v>
      </c>
      <c r="F66" s="25">
        <v>20.6</v>
      </c>
      <c r="G66" s="24">
        <v>0</v>
      </c>
      <c r="H66" s="25">
        <v>0</v>
      </c>
      <c r="I66" s="24">
        <v>149</v>
      </c>
      <c r="J66" s="25">
        <v>8</v>
      </c>
      <c r="K66" s="24">
        <v>1</v>
      </c>
      <c r="L66" s="25">
        <v>0.1</v>
      </c>
      <c r="M66" s="24">
        <v>0</v>
      </c>
      <c r="N66" s="25">
        <v>0</v>
      </c>
      <c r="O66" s="24">
        <v>108</v>
      </c>
      <c r="P66" s="25">
        <v>5.8</v>
      </c>
      <c r="Q66" s="24">
        <v>103</v>
      </c>
      <c r="R66" s="25">
        <v>5.6</v>
      </c>
      <c r="S66" s="24">
        <v>1855</v>
      </c>
    </row>
    <row r="67" spans="1:19" ht="13.5">
      <c r="A67" s="5">
        <v>711</v>
      </c>
      <c r="B67" s="26" t="s">
        <v>200</v>
      </c>
      <c r="C67" s="24">
        <v>974</v>
      </c>
      <c r="D67" s="25">
        <v>65.9</v>
      </c>
      <c r="E67" s="24">
        <v>188</v>
      </c>
      <c r="F67" s="25">
        <v>12.7</v>
      </c>
      <c r="G67" s="24">
        <v>0</v>
      </c>
      <c r="H67" s="25">
        <v>0</v>
      </c>
      <c r="I67" s="24">
        <v>0</v>
      </c>
      <c r="J67" s="25">
        <v>0</v>
      </c>
      <c r="K67" s="24">
        <v>45</v>
      </c>
      <c r="L67" s="25">
        <v>3</v>
      </c>
      <c r="M67" s="24">
        <v>44</v>
      </c>
      <c r="N67" s="25">
        <v>3</v>
      </c>
      <c r="O67" s="24">
        <v>228</v>
      </c>
      <c r="P67" s="25">
        <v>15.4</v>
      </c>
      <c r="Q67" s="24">
        <v>0</v>
      </c>
      <c r="R67" s="25">
        <v>0</v>
      </c>
      <c r="S67" s="24">
        <v>1479</v>
      </c>
    </row>
    <row r="68" spans="1:19" ht="13.5">
      <c r="A68" s="5">
        <v>712</v>
      </c>
      <c r="B68" s="26" t="s">
        <v>201</v>
      </c>
      <c r="C68" s="24">
        <v>452</v>
      </c>
      <c r="D68" s="25">
        <v>38.1</v>
      </c>
      <c r="E68" s="24">
        <v>241</v>
      </c>
      <c r="F68" s="25">
        <v>20.3</v>
      </c>
      <c r="G68" s="24">
        <v>0</v>
      </c>
      <c r="H68" s="25">
        <v>0</v>
      </c>
      <c r="I68" s="24">
        <v>0</v>
      </c>
      <c r="J68" s="25">
        <v>0</v>
      </c>
      <c r="K68" s="24">
        <v>88</v>
      </c>
      <c r="L68" s="25">
        <v>7.4</v>
      </c>
      <c r="M68" s="24">
        <v>8</v>
      </c>
      <c r="N68" s="25">
        <v>0.7</v>
      </c>
      <c r="O68" s="24">
        <v>389</v>
      </c>
      <c r="P68" s="25">
        <v>32.8</v>
      </c>
      <c r="Q68" s="24">
        <v>8</v>
      </c>
      <c r="R68" s="25">
        <v>0.7</v>
      </c>
      <c r="S68" s="24">
        <v>1186</v>
      </c>
    </row>
    <row r="69" spans="1:19" ht="13.5">
      <c r="A69" s="5">
        <v>713</v>
      </c>
      <c r="B69" s="26" t="s">
        <v>202</v>
      </c>
      <c r="C69" s="24">
        <v>176</v>
      </c>
      <c r="D69" s="25">
        <v>33</v>
      </c>
      <c r="E69" s="24">
        <v>142</v>
      </c>
      <c r="F69" s="25">
        <v>26.6</v>
      </c>
      <c r="G69" s="24">
        <v>0</v>
      </c>
      <c r="H69" s="25">
        <v>0</v>
      </c>
      <c r="I69" s="24">
        <v>0</v>
      </c>
      <c r="J69" s="25">
        <v>0</v>
      </c>
      <c r="K69" s="24">
        <v>71</v>
      </c>
      <c r="L69" s="25">
        <v>13.3</v>
      </c>
      <c r="M69" s="24">
        <v>0</v>
      </c>
      <c r="N69" s="25">
        <v>0</v>
      </c>
      <c r="O69" s="24">
        <v>132</v>
      </c>
      <c r="P69" s="25">
        <v>24.7</v>
      </c>
      <c r="Q69" s="24">
        <v>13</v>
      </c>
      <c r="R69" s="25">
        <v>2.4</v>
      </c>
      <c r="S69" s="24">
        <v>534</v>
      </c>
    </row>
    <row r="70" spans="1:19" ht="13.5">
      <c r="A70" s="5">
        <v>714</v>
      </c>
      <c r="B70" s="23" t="s">
        <v>203</v>
      </c>
      <c r="C70" s="24">
        <v>28</v>
      </c>
      <c r="D70" s="25">
        <v>3.7</v>
      </c>
      <c r="E70" s="24">
        <v>189</v>
      </c>
      <c r="F70" s="25">
        <v>25.2</v>
      </c>
      <c r="G70" s="24">
        <v>0</v>
      </c>
      <c r="H70" s="25">
        <v>0</v>
      </c>
      <c r="I70" s="24">
        <v>37</v>
      </c>
      <c r="J70" s="25">
        <v>4.9</v>
      </c>
      <c r="K70" s="24">
        <v>207</v>
      </c>
      <c r="L70" s="25">
        <v>27.6</v>
      </c>
      <c r="M70" s="24">
        <v>28</v>
      </c>
      <c r="N70" s="25">
        <v>3.7</v>
      </c>
      <c r="O70" s="24">
        <v>225</v>
      </c>
      <c r="P70" s="25">
        <v>30</v>
      </c>
      <c r="Q70" s="24">
        <v>35</v>
      </c>
      <c r="R70" s="25">
        <v>4.7</v>
      </c>
      <c r="S70" s="24">
        <v>749</v>
      </c>
    </row>
    <row r="71" spans="1:19" ht="13.5">
      <c r="A71" s="5">
        <v>715</v>
      </c>
      <c r="B71" s="23" t="s">
        <v>204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59</v>
      </c>
      <c r="L71" s="25">
        <v>95.2</v>
      </c>
      <c r="M71" s="24">
        <v>0</v>
      </c>
      <c r="N71" s="25">
        <v>0</v>
      </c>
      <c r="O71" s="24">
        <v>3</v>
      </c>
      <c r="P71" s="25">
        <v>4.8</v>
      </c>
      <c r="Q71" s="24">
        <v>0</v>
      </c>
      <c r="R71" s="25">
        <v>0</v>
      </c>
      <c r="S71" s="24">
        <v>62</v>
      </c>
    </row>
    <row r="72" spans="1:19" ht="13.5">
      <c r="A72" s="5">
        <v>716</v>
      </c>
      <c r="B72" s="26" t="s">
        <v>205</v>
      </c>
      <c r="C72" s="24">
        <v>12</v>
      </c>
      <c r="D72" s="25">
        <v>1.4</v>
      </c>
      <c r="E72" s="24">
        <v>98</v>
      </c>
      <c r="F72" s="25">
        <v>11.8</v>
      </c>
      <c r="G72" s="24">
        <v>0</v>
      </c>
      <c r="H72" s="25">
        <v>0</v>
      </c>
      <c r="I72" s="24">
        <v>26</v>
      </c>
      <c r="J72" s="25">
        <v>3.1</v>
      </c>
      <c r="K72" s="24">
        <v>208</v>
      </c>
      <c r="L72" s="25">
        <v>25.1</v>
      </c>
      <c r="M72" s="24">
        <v>89</v>
      </c>
      <c r="N72" s="25">
        <v>10.7</v>
      </c>
      <c r="O72" s="24">
        <v>197</v>
      </c>
      <c r="P72" s="25">
        <v>23.8</v>
      </c>
      <c r="Q72" s="24">
        <v>198</v>
      </c>
      <c r="R72" s="25">
        <v>23.9</v>
      </c>
      <c r="S72" s="24">
        <v>828</v>
      </c>
    </row>
    <row r="73" spans="1:19" ht="13.5">
      <c r="A73" s="5">
        <v>717</v>
      </c>
      <c r="B73" s="26" t="s">
        <v>206</v>
      </c>
      <c r="C73" s="24">
        <v>180</v>
      </c>
      <c r="D73" s="25">
        <v>22.3</v>
      </c>
      <c r="E73" s="24">
        <v>77</v>
      </c>
      <c r="F73" s="25">
        <v>9.5</v>
      </c>
      <c r="G73" s="24">
        <v>0</v>
      </c>
      <c r="H73" s="25">
        <v>0</v>
      </c>
      <c r="I73" s="24">
        <v>452</v>
      </c>
      <c r="J73" s="25">
        <v>56</v>
      </c>
      <c r="K73" s="24">
        <v>5</v>
      </c>
      <c r="L73" s="25">
        <v>0.6</v>
      </c>
      <c r="M73" s="24">
        <v>32</v>
      </c>
      <c r="N73" s="25">
        <v>4</v>
      </c>
      <c r="O73" s="24">
        <v>42</v>
      </c>
      <c r="P73" s="25">
        <v>5.2</v>
      </c>
      <c r="Q73" s="24">
        <v>19</v>
      </c>
      <c r="R73" s="25">
        <v>2.4</v>
      </c>
      <c r="S73" s="24">
        <v>807</v>
      </c>
    </row>
    <row r="74" spans="1:19" ht="13.5">
      <c r="A74" s="5">
        <v>718</v>
      </c>
      <c r="B74" s="26" t="s">
        <v>207</v>
      </c>
      <c r="C74" s="24">
        <v>46</v>
      </c>
      <c r="D74" s="25">
        <v>4.1</v>
      </c>
      <c r="E74" s="24">
        <v>304</v>
      </c>
      <c r="F74" s="25">
        <v>26.9</v>
      </c>
      <c r="G74" s="24">
        <v>0</v>
      </c>
      <c r="H74" s="25">
        <v>0</v>
      </c>
      <c r="I74" s="24">
        <v>476</v>
      </c>
      <c r="J74" s="25">
        <v>42.2</v>
      </c>
      <c r="K74" s="24">
        <v>11</v>
      </c>
      <c r="L74" s="25">
        <v>1</v>
      </c>
      <c r="M74" s="24">
        <v>177</v>
      </c>
      <c r="N74" s="25">
        <v>15.7</v>
      </c>
      <c r="O74" s="24">
        <v>19</v>
      </c>
      <c r="P74" s="25">
        <v>1.7</v>
      </c>
      <c r="Q74" s="24">
        <v>96</v>
      </c>
      <c r="R74" s="25">
        <v>8.5</v>
      </c>
      <c r="S74" s="24">
        <v>1129</v>
      </c>
    </row>
    <row r="75" spans="1:19" ht="13.5">
      <c r="A75" s="5">
        <v>801</v>
      </c>
      <c r="B75" s="26" t="s">
        <v>208</v>
      </c>
      <c r="C75" s="24">
        <v>20</v>
      </c>
      <c r="D75" s="25">
        <v>0.2</v>
      </c>
      <c r="E75" s="24">
        <v>3297</v>
      </c>
      <c r="F75" s="25">
        <v>31.2</v>
      </c>
      <c r="G75" s="24">
        <v>0</v>
      </c>
      <c r="H75" s="25">
        <v>0</v>
      </c>
      <c r="I75" s="24">
        <v>6014</v>
      </c>
      <c r="J75" s="25">
        <v>56.9</v>
      </c>
      <c r="K75" s="24">
        <v>428</v>
      </c>
      <c r="L75" s="25">
        <v>4</v>
      </c>
      <c r="M75" s="24">
        <v>17</v>
      </c>
      <c r="N75" s="25">
        <v>0.2</v>
      </c>
      <c r="O75" s="24">
        <v>285</v>
      </c>
      <c r="P75" s="25">
        <v>2.7</v>
      </c>
      <c r="Q75" s="24">
        <v>507</v>
      </c>
      <c r="R75" s="25">
        <v>4.8</v>
      </c>
      <c r="S75" s="24">
        <v>10568</v>
      </c>
    </row>
    <row r="76" spans="1:19" ht="13.5">
      <c r="A76" s="5">
        <v>802</v>
      </c>
      <c r="B76" s="23" t="s">
        <v>209</v>
      </c>
      <c r="C76" s="24">
        <v>0</v>
      </c>
      <c r="D76" s="25">
        <v>0</v>
      </c>
      <c r="E76" s="24">
        <v>83</v>
      </c>
      <c r="F76" s="25">
        <v>9.7</v>
      </c>
      <c r="G76" s="24">
        <v>0</v>
      </c>
      <c r="H76" s="25">
        <v>0</v>
      </c>
      <c r="I76" s="24">
        <v>774</v>
      </c>
      <c r="J76" s="25">
        <v>90.3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857</v>
      </c>
    </row>
    <row r="77" spans="1:19" ht="13.5">
      <c r="A77" s="5">
        <v>803</v>
      </c>
      <c r="B77" s="26" t="s">
        <v>210</v>
      </c>
      <c r="C77" s="24">
        <v>306</v>
      </c>
      <c r="D77" s="25">
        <v>2.7</v>
      </c>
      <c r="E77" s="24">
        <v>5523</v>
      </c>
      <c r="F77" s="25">
        <v>48.8</v>
      </c>
      <c r="G77" s="24">
        <v>0</v>
      </c>
      <c r="H77" s="25">
        <v>0</v>
      </c>
      <c r="I77" s="24">
        <v>5489</v>
      </c>
      <c r="J77" s="25">
        <v>48.5</v>
      </c>
      <c r="K77" s="24">
        <v>0</v>
      </c>
      <c r="L77" s="25">
        <v>0</v>
      </c>
      <c r="M77" s="24">
        <v>8</v>
      </c>
      <c r="N77" s="25">
        <v>0.1</v>
      </c>
      <c r="O77" s="24">
        <v>0</v>
      </c>
      <c r="P77" s="25">
        <v>0</v>
      </c>
      <c r="Q77" s="24">
        <v>0</v>
      </c>
      <c r="R77" s="25">
        <v>0</v>
      </c>
      <c r="S77" s="24">
        <v>11326</v>
      </c>
    </row>
    <row r="78" spans="1:19" ht="13.5">
      <c r="A78" s="5">
        <v>804</v>
      </c>
      <c r="B78" s="26" t="s">
        <v>211</v>
      </c>
      <c r="C78" s="24">
        <v>442</v>
      </c>
      <c r="D78" s="25">
        <v>19.5</v>
      </c>
      <c r="E78" s="24">
        <v>1071</v>
      </c>
      <c r="F78" s="25">
        <v>47.3</v>
      </c>
      <c r="G78" s="24">
        <v>0</v>
      </c>
      <c r="H78" s="25">
        <v>0</v>
      </c>
      <c r="I78" s="24">
        <v>751</v>
      </c>
      <c r="J78" s="25">
        <v>33.2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2264</v>
      </c>
    </row>
    <row r="79" spans="1:19" ht="13.5">
      <c r="A79" s="5">
        <v>805</v>
      </c>
      <c r="B79" s="26" t="s">
        <v>212</v>
      </c>
      <c r="C79" s="24">
        <v>13</v>
      </c>
      <c r="D79" s="25">
        <v>1.1</v>
      </c>
      <c r="E79" s="24">
        <v>655</v>
      </c>
      <c r="F79" s="25">
        <v>54.6</v>
      </c>
      <c r="G79" s="24">
        <v>0</v>
      </c>
      <c r="H79" s="25">
        <v>0</v>
      </c>
      <c r="I79" s="24">
        <v>532</v>
      </c>
      <c r="J79" s="25">
        <v>44.3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1200</v>
      </c>
    </row>
    <row r="80" spans="1:19" ht="13.5">
      <c r="A80" s="5">
        <v>806</v>
      </c>
      <c r="B80" s="26" t="s">
        <v>213</v>
      </c>
      <c r="C80" s="24">
        <v>2</v>
      </c>
      <c r="D80" s="25">
        <v>0</v>
      </c>
      <c r="E80" s="24">
        <v>4979</v>
      </c>
      <c r="F80" s="25">
        <v>32.1</v>
      </c>
      <c r="G80" s="24">
        <v>0</v>
      </c>
      <c r="H80" s="25">
        <v>0</v>
      </c>
      <c r="I80" s="24">
        <v>5049</v>
      </c>
      <c r="J80" s="25">
        <v>32.6</v>
      </c>
      <c r="K80" s="24">
        <v>4443</v>
      </c>
      <c r="L80" s="25">
        <v>28.7</v>
      </c>
      <c r="M80" s="24">
        <v>932</v>
      </c>
      <c r="N80" s="25">
        <v>6</v>
      </c>
      <c r="O80" s="24">
        <v>15</v>
      </c>
      <c r="P80" s="25">
        <v>0.1</v>
      </c>
      <c r="Q80" s="24">
        <v>87</v>
      </c>
      <c r="R80" s="25">
        <v>0.6</v>
      </c>
      <c r="S80" s="24">
        <v>15507</v>
      </c>
    </row>
    <row r="81" spans="1:19" ht="13.5">
      <c r="A81" s="5">
        <v>807</v>
      </c>
      <c r="B81" s="26" t="s">
        <v>214</v>
      </c>
      <c r="C81" s="24">
        <v>440</v>
      </c>
      <c r="D81" s="25">
        <v>11.9</v>
      </c>
      <c r="E81" s="24">
        <v>1438</v>
      </c>
      <c r="F81" s="25">
        <v>38.7</v>
      </c>
      <c r="G81" s="24">
        <v>0</v>
      </c>
      <c r="H81" s="25">
        <v>0</v>
      </c>
      <c r="I81" s="24">
        <v>42</v>
      </c>
      <c r="J81" s="25">
        <v>1.1</v>
      </c>
      <c r="K81" s="24">
        <v>904</v>
      </c>
      <c r="L81" s="25">
        <v>24.4</v>
      </c>
      <c r="M81" s="24">
        <v>877</v>
      </c>
      <c r="N81" s="25">
        <v>23.6</v>
      </c>
      <c r="O81" s="24">
        <v>10</v>
      </c>
      <c r="P81" s="25">
        <v>0.3</v>
      </c>
      <c r="Q81" s="24">
        <v>0</v>
      </c>
      <c r="R81" s="25">
        <v>0</v>
      </c>
      <c r="S81" s="24">
        <v>3711</v>
      </c>
    </row>
    <row r="82" spans="1:19" ht="13.5">
      <c r="A82" s="5">
        <v>808</v>
      </c>
      <c r="B82" s="26" t="s">
        <v>215</v>
      </c>
      <c r="C82" s="24">
        <v>149</v>
      </c>
      <c r="D82" s="25">
        <v>7.4</v>
      </c>
      <c r="E82" s="24">
        <v>583</v>
      </c>
      <c r="F82" s="25">
        <v>28.9</v>
      </c>
      <c r="G82" s="24">
        <v>0</v>
      </c>
      <c r="H82" s="25">
        <v>0</v>
      </c>
      <c r="I82" s="24">
        <v>319</v>
      </c>
      <c r="J82" s="25">
        <v>15.8</v>
      </c>
      <c r="K82" s="24">
        <v>512</v>
      </c>
      <c r="L82" s="25">
        <v>25.4</v>
      </c>
      <c r="M82" s="24">
        <v>43</v>
      </c>
      <c r="N82" s="25">
        <v>2.1</v>
      </c>
      <c r="O82" s="24">
        <v>355</v>
      </c>
      <c r="P82" s="25">
        <v>17.6</v>
      </c>
      <c r="Q82" s="24">
        <v>58</v>
      </c>
      <c r="R82" s="25">
        <v>2.9</v>
      </c>
      <c r="S82" s="24">
        <v>2019</v>
      </c>
    </row>
    <row r="83" spans="1:19" ht="13.5">
      <c r="A83" s="5">
        <v>809</v>
      </c>
      <c r="B83" s="26" t="s">
        <v>216</v>
      </c>
      <c r="C83" s="24">
        <v>164</v>
      </c>
      <c r="D83" s="25">
        <v>6.6</v>
      </c>
      <c r="E83" s="24">
        <v>806</v>
      </c>
      <c r="F83" s="25">
        <v>32.5</v>
      </c>
      <c r="G83" s="24">
        <v>0</v>
      </c>
      <c r="H83" s="25">
        <v>0</v>
      </c>
      <c r="I83" s="24">
        <v>376</v>
      </c>
      <c r="J83" s="25">
        <v>15.2</v>
      </c>
      <c r="K83" s="24">
        <v>191</v>
      </c>
      <c r="L83" s="25">
        <v>7.7</v>
      </c>
      <c r="M83" s="24">
        <v>193</v>
      </c>
      <c r="N83" s="25">
        <v>7.8</v>
      </c>
      <c r="O83" s="24">
        <v>3</v>
      </c>
      <c r="P83" s="25">
        <v>0.1</v>
      </c>
      <c r="Q83" s="24">
        <v>745</v>
      </c>
      <c r="R83" s="25">
        <v>30.1</v>
      </c>
      <c r="S83" s="24">
        <v>2478</v>
      </c>
    </row>
    <row r="84" spans="1:19" ht="13.5">
      <c r="A84" s="5">
        <v>810</v>
      </c>
      <c r="B84" s="26" t="s">
        <v>217</v>
      </c>
      <c r="C84" s="24">
        <v>117</v>
      </c>
      <c r="D84" s="25">
        <v>27.2</v>
      </c>
      <c r="E84" s="24">
        <v>231</v>
      </c>
      <c r="F84" s="25">
        <v>53.7</v>
      </c>
      <c r="G84" s="24">
        <v>0</v>
      </c>
      <c r="H84" s="25">
        <v>0</v>
      </c>
      <c r="I84" s="24">
        <v>0</v>
      </c>
      <c r="J84" s="25">
        <v>0</v>
      </c>
      <c r="K84" s="24">
        <v>47</v>
      </c>
      <c r="L84" s="25">
        <v>10.9</v>
      </c>
      <c r="M84" s="24">
        <v>0</v>
      </c>
      <c r="N84" s="25">
        <v>0</v>
      </c>
      <c r="O84" s="24">
        <v>35</v>
      </c>
      <c r="P84" s="25">
        <v>8.1</v>
      </c>
      <c r="Q84" s="24">
        <v>0</v>
      </c>
      <c r="R84" s="25">
        <v>0</v>
      </c>
      <c r="S84" s="24">
        <v>430</v>
      </c>
    </row>
    <row r="85" spans="1:19" ht="13.5">
      <c r="A85" s="5">
        <v>811</v>
      </c>
      <c r="B85" s="23" t="s">
        <v>218</v>
      </c>
      <c r="C85" s="24">
        <v>0</v>
      </c>
      <c r="D85" s="25">
        <v>0</v>
      </c>
      <c r="E85" s="24">
        <v>207</v>
      </c>
      <c r="F85" s="25">
        <v>57.2</v>
      </c>
      <c r="G85" s="24">
        <v>0</v>
      </c>
      <c r="H85" s="25">
        <v>0</v>
      </c>
      <c r="I85" s="24">
        <v>0</v>
      </c>
      <c r="J85" s="25">
        <v>0</v>
      </c>
      <c r="K85" s="24">
        <v>8</v>
      </c>
      <c r="L85" s="25">
        <v>2.2</v>
      </c>
      <c r="M85" s="24">
        <v>117</v>
      </c>
      <c r="N85" s="25">
        <v>32.3</v>
      </c>
      <c r="O85" s="24">
        <v>21</v>
      </c>
      <c r="P85" s="25">
        <v>5.8</v>
      </c>
      <c r="Q85" s="24">
        <v>9</v>
      </c>
      <c r="R85" s="25">
        <v>2.5</v>
      </c>
      <c r="S85" s="24">
        <v>362</v>
      </c>
    </row>
    <row r="86" spans="1:19" ht="13.5">
      <c r="A86" s="5">
        <v>812</v>
      </c>
      <c r="B86" s="26" t="s">
        <v>219</v>
      </c>
      <c r="C86" s="24">
        <v>2</v>
      </c>
      <c r="D86" s="25">
        <v>0.1</v>
      </c>
      <c r="E86" s="24">
        <v>921</v>
      </c>
      <c r="F86" s="25">
        <v>49.2</v>
      </c>
      <c r="G86" s="24">
        <v>0</v>
      </c>
      <c r="H86" s="25">
        <v>0</v>
      </c>
      <c r="I86" s="24">
        <v>948</v>
      </c>
      <c r="J86" s="25">
        <v>50.7</v>
      </c>
      <c r="K86" s="24">
        <v>0</v>
      </c>
      <c r="L86" s="25">
        <v>0</v>
      </c>
      <c r="M86" s="24">
        <v>0</v>
      </c>
      <c r="N86" s="25">
        <v>0</v>
      </c>
      <c r="O86" s="24">
        <v>0</v>
      </c>
      <c r="P86" s="25">
        <v>0</v>
      </c>
      <c r="Q86" s="24">
        <v>0</v>
      </c>
      <c r="R86" s="25">
        <v>0</v>
      </c>
      <c r="S86" s="24">
        <v>1871</v>
      </c>
    </row>
    <row r="87" spans="1:19" ht="13.5">
      <c r="A87" s="5">
        <v>813</v>
      </c>
      <c r="B87" s="26" t="s">
        <v>220</v>
      </c>
      <c r="C87" s="24">
        <v>50</v>
      </c>
      <c r="D87" s="25">
        <v>0.8</v>
      </c>
      <c r="E87" s="24">
        <v>3208</v>
      </c>
      <c r="F87" s="25">
        <v>49</v>
      </c>
      <c r="G87" s="24">
        <v>0</v>
      </c>
      <c r="H87" s="25">
        <v>0</v>
      </c>
      <c r="I87" s="24">
        <v>3285</v>
      </c>
      <c r="J87" s="25">
        <v>50.2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6543</v>
      </c>
    </row>
    <row r="88" spans="1:19" ht="13.5">
      <c r="A88" s="5">
        <v>814</v>
      </c>
      <c r="B88" s="26" t="s">
        <v>221</v>
      </c>
      <c r="C88" s="24">
        <v>0</v>
      </c>
      <c r="D88" s="25" t="s">
        <v>222</v>
      </c>
      <c r="E88" s="24">
        <v>0</v>
      </c>
      <c r="F88" s="25" t="s">
        <v>222</v>
      </c>
      <c r="G88" s="24">
        <v>0</v>
      </c>
      <c r="H88" s="25" t="s">
        <v>222</v>
      </c>
      <c r="I88" s="24">
        <v>0</v>
      </c>
      <c r="J88" s="25" t="s">
        <v>222</v>
      </c>
      <c r="K88" s="24">
        <v>0</v>
      </c>
      <c r="L88" s="25" t="s">
        <v>222</v>
      </c>
      <c r="M88" s="24">
        <v>0</v>
      </c>
      <c r="N88" s="25" t="s">
        <v>222</v>
      </c>
      <c r="O88" s="24">
        <v>0</v>
      </c>
      <c r="P88" s="25" t="s">
        <v>222</v>
      </c>
      <c r="Q88" s="24">
        <v>0</v>
      </c>
      <c r="R88" s="25" t="s">
        <v>222</v>
      </c>
      <c r="S88" s="24">
        <v>0</v>
      </c>
    </row>
    <row r="89" spans="1:19" ht="13.5">
      <c r="A89" s="5">
        <v>820</v>
      </c>
      <c r="B89" s="26" t="s">
        <v>223</v>
      </c>
      <c r="C89" s="24">
        <v>0</v>
      </c>
      <c r="D89" s="25" t="s">
        <v>224</v>
      </c>
      <c r="E89" s="24">
        <v>0</v>
      </c>
      <c r="F89" s="25" t="s">
        <v>224</v>
      </c>
      <c r="G89" s="24">
        <v>0</v>
      </c>
      <c r="H89" s="25" t="s">
        <v>224</v>
      </c>
      <c r="I89" s="24">
        <v>0</v>
      </c>
      <c r="J89" s="25" t="s">
        <v>224</v>
      </c>
      <c r="K89" s="24">
        <v>0</v>
      </c>
      <c r="L89" s="25" t="s">
        <v>224</v>
      </c>
      <c r="M89" s="24">
        <v>0</v>
      </c>
      <c r="N89" s="25" t="s">
        <v>224</v>
      </c>
      <c r="O89" s="24">
        <v>0</v>
      </c>
      <c r="P89" s="25" t="s">
        <v>224</v>
      </c>
      <c r="Q89" s="24">
        <v>0</v>
      </c>
      <c r="R89" s="25" t="s">
        <v>224</v>
      </c>
      <c r="S89" s="24">
        <v>0</v>
      </c>
    </row>
    <row r="90" spans="1:19" ht="13.5">
      <c r="A90" s="5">
        <v>830</v>
      </c>
      <c r="B90" s="23" t="s">
        <v>15</v>
      </c>
      <c r="C90" s="24">
        <v>0</v>
      </c>
      <c r="D90" s="25" t="s">
        <v>185</v>
      </c>
      <c r="E90" s="24">
        <v>0</v>
      </c>
      <c r="F90" s="25" t="s">
        <v>185</v>
      </c>
      <c r="G90" s="24">
        <v>0</v>
      </c>
      <c r="H90" s="25" t="s">
        <v>185</v>
      </c>
      <c r="I90" s="24">
        <v>0</v>
      </c>
      <c r="J90" s="25" t="s">
        <v>185</v>
      </c>
      <c r="K90" s="24">
        <v>0</v>
      </c>
      <c r="L90" s="25" t="s">
        <v>185</v>
      </c>
      <c r="M90" s="24">
        <v>0</v>
      </c>
      <c r="N90" s="25" t="s">
        <v>185</v>
      </c>
      <c r="O90" s="24">
        <v>0</v>
      </c>
      <c r="P90" s="25" t="s">
        <v>185</v>
      </c>
      <c r="Q90" s="24">
        <v>0</v>
      </c>
      <c r="R90" s="25" t="s">
        <v>185</v>
      </c>
      <c r="S90" s="24">
        <v>0</v>
      </c>
    </row>
    <row r="91" spans="1:19" ht="13.5">
      <c r="A91" s="5">
        <v>850</v>
      </c>
      <c r="B91" s="26" t="s">
        <v>16</v>
      </c>
      <c r="C91" s="24">
        <v>1282</v>
      </c>
      <c r="D91" s="25">
        <v>100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1282</v>
      </c>
    </row>
    <row r="92" spans="1:19" ht="13.5">
      <c r="A92" s="5">
        <v>870</v>
      </c>
      <c r="B92" s="26" t="s">
        <v>17</v>
      </c>
      <c r="C92" s="24">
        <v>1529</v>
      </c>
      <c r="D92" s="25">
        <v>100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1529</v>
      </c>
    </row>
    <row r="93" spans="1:19" ht="13.5">
      <c r="A93" s="5">
        <v>880</v>
      </c>
      <c r="B93" s="26" t="s">
        <v>18</v>
      </c>
      <c r="C93" s="24">
        <v>4091</v>
      </c>
      <c r="D93" s="25">
        <v>100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4091</v>
      </c>
    </row>
    <row r="94" spans="1:19" ht="13.5">
      <c r="A94" s="5">
        <v>890</v>
      </c>
      <c r="B94" s="26" t="s">
        <v>19</v>
      </c>
      <c r="C94" s="24">
        <v>0</v>
      </c>
      <c r="D94" s="25" t="s">
        <v>20</v>
      </c>
      <c r="E94" s="24">
        <v>0</v>
      </c>
      <c r="F94" s="25" t="s">
        <v>20</v>
      </c>
      <c r="G94" s="24">
        <v>0</v>
      </c>
      <c r="H94" s="25" t="s">
        <v>20</v>
      </c>
      <c r="I94" s="24">
        <v>0</v>
      </c>
      <c r="J94" s="25" t="s">
        <v>20</v>
      </c>
      <c r="K94" s="24">
        <v>0</v>
      </c>
      <c r="L94" s="25" t="s">
        <v>20</v>
      </c>
      <c r="M94" s="24">
        <v>0</v>
      </c>
      <c r="N94" s="25" t="s">
        <v>20</v>
      </c>
      <c r="O94" s="24">
        <v>0</v>
      </c>
      <c r="P94" s="25" t="s">
        <v>20</v>
      </c>
      <c r="Q94" s="24">
        <v>0</v>
      </c>
      <c r="R94" s="25" t="s">
        <v>20</v>
      </c>
      <c r="S94" s="24">
        <v>0</v>
      </c>
    </row>
    <row r="95" spans="1:19" ht="13.5">
      <c r="A95" s="5">
        <v>895</v>
      </c>
      <c r="B95" s="26" t="s">
        <v>21</v>
      </c>
      <c r="C95" s="24">
        <v>0</v>
      </c>
      <c r="D95" s="25" t="s">
        <v>22</v>
      </c>
      <c r="E95" s="24">
        <v>0</v>
      </c>
      <c r="F95" s="25" t="s">
        <v>22</v>
      </c>
      <c r="G95" s="24">
        <v>0</v>
      </c>
      <c r="H95" s="25" t="s">
        <v>22</v>
      </c>
      <c r="I95" s="24">
        <v>0</v>
      </c>
      <c r="J95" s="25" t="s">
        <v>22</v>
      </c>
      <c r="K95" s="24">
        <v>0</v>
      </c>
      <c r="L95" s="25" t="s">
        <v>22</v>
      </c>
      <c r="M95" s="24">
        <v>0</v>
      </c>
      <c r="N95" s="25" t="s">
        <v>22</v>
      </c>
      <c r="O95" s="24">
        <v>0</v>
      </c>
      <c r="P95" s="25" t="s">
        <v>22</v>
      </c>
      <c r="Q95" s="24">
        <v>0</v>
      </c>
      <c r="R95" s="25" t="s">
        <v>22</v>
      </c>
      <c r="S95" s="24">
        <v>0</v>
      </c>
    </row>
    <row r="96" spans="1:19" ht="13.5">
      <c r="A96" s="27"/>
      <c r="B96" s="23" t="s">
        <v>23</v>
      </c>
      <c r="C96" s="24">
        <v>49464</v>
      </c>
      <c r="D96" s="25">
        <v>15.7</v>
      </c>
      <c r="E96" s="24">
        <v>85682</v>
      </c>
      <c r="F96" s="25">
        <v>27.1</v>
      </c>
      <c r="G96" s="24">
        <v>35724</v>
      </c>
      <c r="H96" s="25">
        <v>11.3</v>
      </c>
      <c r="I96" s="24">
        <v>64477</v>
      </c>
      <c r="J96" s="25">
        <v>20.4</v>
      </c>
      <c r="K96" s="24">
        <v>31381</v>
      </c>
      <c r="L96" s="25">
        <v>9.9</v>
      </c>
      <c r="M96" s="24">
        <v>19022</v>
      </c>
      <c r="N96" s="25">
        <v>6</v>
      </c>
      <c r="O96" s="24">
        <v>9109</v>
      </c>
      <c r="P96" s="25">
        <v>2.9</v>
      </c>
      <c r="Q96" s="24">
        <v>21009</v>
      </c>
      <c r="R96" s="25">
        <v>6.7</v>
      </c>
      <c r="S96" s="24">
        <v>315868</v>
      </c>
    </row>
    <row r="97" spans="1:19" ht="13.5">
      <c r="A97" s="1" t="s">
        <v>24</v>
      </c>
      <c r="C97" s="28"/>
      <c r="D97" s="29"/>
      <c r="E97" s="28"/>
      <c r="F97" s="29"/>
      <c r="G97" s="28"/>
      <c r="H97" s="29"/>
      <c r="I97" s="28"/>
      <c r="J97" s="29"/>
      <c r="K97" s="28"/>
      <c r="L97" s="29"/>
      <c r="M97" s="28"/>
      <c r="N97" s="29"/>
      <c r="O97" s="28"/>
      <c r="P97" s="29"/>
      <c r="Q97" s="28"/>
      <c r="R97" s="29"/>
      <c r="S97" s="28"/>
    </row>
    <row r="98" ht="13.5">
      <c r="A98" s="13" t="s">
        <v>152</v>
      </c>
    </row>
  </sheetData>
  <sheetProtection/>
  <mergeCells count="11">
    <mergeCell ref="Q3:R3"/>
    <mergeCell ref="C2:S2"/>
    <mergeCell ref="G3:H3"/>
    <mergeCell ref="I3:J3"/>
    <mergeCell ref="K3:L3"/>
    <mergeCell ref="M3:N3"/>
    <mergeCell ref="O3:P3"/>
    <mergeCell ref="A2:A4"/>
    <mergeCell ref="B2:B4"/>
    <mergeCell ref="C3:D3"/>
    <mergeCell ref="E3:F3"/>
  </mergeCells>
  <printOptions/>
  <pageMargins left="0.3937007874015748" right="0.19" top="0.38" bottom="0.2" header="0.2" footer="0.1968503937007874"/>
  <pageSetup horizontalDpi="600" verticalDpi="600" orientation="portrait" paperSize="8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2011-11-18T08:31:25Z</cp:lastPrinted>
  <dcterms:created xsi:type="dcterms:W3CDTF">2001-12-21T09:02:28Z</dcterms:created>
  <dcterms:modified xsi:type="dcterms:W3CDTF">2011-11-18T08:31:26Z</dcterms:modified>
  <cp:category/>
  <cp:version/>
  <cp:contentType/>
  <cp:contentStatus/>
</cp:coreProperties>
</file>