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0" yWindow="2540" windowWidth="13460" windowHeight="9380" activeTab="0"/>
  </bookViews>
  <sheets>
    <sheet name="24" sheetId="1" r:id="rId1"/>
    <sheet name="23" sheetId="2" r:id="rId2"/>
    <sheet name="22" sheetId="3" r:id="rId3"/>
    <sheet name="21" sheetId="4" r:id="rId4"/>
    <sheet name="20-15" sheetId="5" r:id="rId5"/>
  </sheets>
  <definedNames>
    <definedName name="_xlnm.Print_Area" localSheetId="3">'21'!$A$1:$O$44</definedName>
    <definedName name="_xlnm.Print_Area" localSheetId="2">'22'!$A$1:$O$44</definedName>
    <definedName name="_xlnm.Print_Area" localSheetId="1">'23'!$A$1:$N$44</definedName>
    <definedName name="_xlnm.Print_Area" localSheetId="0">'24'!$A$1:$N$44</definedName>
  </definedNames>
  <calcPr fullCalcOnLoad="1"/>
</workbook>
</file>

<file path=xl/sharedStrings.xml><?xml version="1.0" encoding="utf-8"?>
<sst xmlns="http://schemas.openxmlformats.org/spreadsheetml/2006/main" count="950" uniqueCount="175">
  <si>
    <t>委託費 (収集運搬費+中間処理費+最終処分費+その他)</t>
  </si>
  <si>
    <t>(組合分担金)</t>
  </si>
  <si>
    <t>収集運搬施設</t>
  </si>
  <si>
    <t>－</t>
  </si>
  <si>
    <t>収集運搬施設</t>
  </si>
  <si>
    <t>中間処理施設</t>
  </si>
  <si>
    <t>最終処分場</t>
  </si>
  <si>
    <t>その他</t>
  </si>
  <si>
    <t>収集運搬費</t>
  </si>
  <si>
    <t>中間処理費</t>
  </si>
  <si>
    <t>最終処分費</t>
  </si>
  <si>
    <t>その他</t>
  </si>
  <si>
    <t>調査費</t>
  </si>
  <si>
    <t>（参考）組合分担金</t>
  </si>
  <si>
    <t>処理及び維持管理費等</t>
  </si>
  <si>
    <t>委託費</t>
  </si>
  <si>
    <t>－</t>
  </si>
  <si>
    <t>－</t>
  </si>
  <si>
    <t>－</t>
  </si>
  <si>
    <t>１人当たりのし尿事業経費
（円／人年）</t>
  </si>
  <si>
    <t>注）・人口については平成18年10月1日現在であるが、一部は平成19年3月31日である。</t>
  </si>
  <si>
    <t>　　・組合分担金とは、一部事務組合を構成する市町村の一部事務組合に対する負担金であり、一部事務組合の処理事業経費に</t>
  </si>
  <si>
    <t>　　　　　あてられるため、計に含んでいない。</t>
  </si>
  <si>
    <t>年度</t>
  </si>
  <si>
    <t>5年度</t>
  </si>
  <si>
    <t>建設改良費 (工事費+調査費)</t>
  </si>
  <si>
    <t>調査費</t>
  </si>
  <si>
    <t>（建設改良費組合分担金）</t>
  </si>
  <si>
    <t>人件費</t>
  </si>
  <si>
    <t>車両等購入費</t>
  </si>
  <si>
    <t>(組合分担金)</t>
  </si>
  <si>
    <t>－</t>
  </si>
  <si>
    <t>－</t>
  </si>
  <si>
    <t>中間処理施設</t>
  </si>
  <si>
    <t>最終処分場</t>
  </si>
  <si>
    <t>その他</t>
  </si>
  <si>
    <t>収集運搬費</t>
  </si>
  <si>
    <t>中間処理費</t>
  </si>
  <si>
    <t>最終処分費</t>
  </si>
  <si>
    <t>その他</t>
  </si>
  <si>
    <t>－</t>
  </si>
  <si>
    <t>ごみ</t>
  </si>
  <si>
    <t>ごみ</t>
  </si>
  <si>
    <t>収集運搬</t>
  </si>
  <si>
    <t>中間処理</t>
  </si>
  <si>
    <t>最終処分</t>
  </si>
  <si>
    <t>人員数</t>
  </si>
  <si>
    <t>ごみ</t>
  </si>
  <si>
    <t>し尿</t>
  </si>
  <si>
    <t>今年度</t>
  </si>
  <si>
    <t>市町村</t>
  </si>
  <si>
    <t>事務組合</t>
  </si>
  <si>
    <t>前年度</t>
  </si>
  <si>
    <t>事業者数</t>
  </si>
  <si>
    <t>従業者数</t>
  </si>
  <si>
    <t>ごみ</t>
  </si>
  <si>
    <t>収集運搬</t>
  </si>
  <si>
    <t>中間処理</t>
  </si>
  <si>
    <t>最終処分</t>
  </si>
  <si>
    <t>平成10年度</t>
  </si>
  <si>
    <t>19年度</t>
  </si>
  <si>
    <t>建設改良費 (工事費+調査費)</t>
  </si>
  <si>
    <t>人件費</t>
  </si>
  <si>
    <t>(組合分担金)</t>
  </si>
  <si>
    <t>収集運搬費</t>
  </si>
  <si>
    <t>中間処理費</t>
  </si>
  <si>
    <t>最終処分費</t>
  </si>
  <si>
    <t>その他</t>
  </si>
  <si>
    <t>－</t>
  </si>
  <si>
    <t>注）・人口については平成19年10月1日現在であるが、一部は平成20年3月31日である。</t>
  </si>
  <si>
    <t>建設改良費 (工事費+調査費)</t>
  </si>
  <si>
    <t>人件費</t>
  </si>
  <si>
    <t>(組合分担金)</t>
  </si>
  <si>
    <t>収集運搬費</t>
  </si>
  <si>
    <t>中間処理費</t>
  </si>
  <si>
    <t>最終処分費</t>
  </si>
  <si>
    <t>その他</t>
  </si>
  <si>
    <t>－</t>
  </si>
  <si>
    <t>平成11年度</t>
  </si>
  <si>
    <t>注）・人口については各年度の10月1日現在であるが、一部は年度末3月31日である。</t>
  </si>
  <si>
    <t>20年度</t>
  </si>
  <si>
    <t>注）・一部市町村では総人口に外国人人口が含まれる。</t>
  </si>
  <si>
    <t>　　・組合分担金とは、一部事務組合を構成する市町村の一部事務組合に対する負担金であり、一部事務組合の処理事業経費に充てられるため、計には</t>
  </si>
  <si>
    <t>　　　含んでいない。</t>
  </si>
  <si>
    <t>し尿処理対象人口</t>
  </si>
  <si>
    <t>浄化槽</t>
  </si>
  <si>
    <t>し尿処理事業経費</t>
  </si>
  <si>
    <t>1人当たりのし尿事業経費
（円/人・年）</t>
  </si>
  <si>
    <t>非水洗化人口計</t>
  </si>
  <si>
    <t>（単位：百万円）</t>
  </si>
  <si>
    <t>－</t>
  </si>
  <si>
    <t>－</t>
  </si>
  <si>
    <t>13年度</t>
  </si>
  <si>
    <t>平成3年度</t>
  </si>
  <si>
    <t>4年度</t>
  </si>
  <si>
    <t>－</t>
  </si>
  <si>
    <t>14年度</t>
  </si>
  <si>
    <t>15年度</t>
  </si>
  <si>
    <t>5.27　し尿処理事業経費の推移</t>
  </si>
  <si>
    <t>16年度</t>
  </si>
  <si>
    <t>17年度</t>
  </si>
  <si>
    <t>委託費</t>
  </si>
  <si>
    <t>委託費計</t>
  </si>
  <si>
    <t>調査研究費</t>
  </si>
  <si>
    <t>21年度</t>
  </si>
  <si>
    <t>（建設改良費組合分担金）</t>
  </si>
  <si>
    <t>人件費</t>
  </si>
  <si>
    <t>処理費 (収集運搬費+中間処理費+最終処分費)</t>
  </si>
  <si>
    <t>車両等購入費</t>
  </si>
  <si>
    <t>出典：環境省大臣官房廃棄物・リサイクル対策部・廃棄物対策課「日本廃棄物処理　平成17年度版」</t>
  </si>
  <si>
    <t>一般財源</t>
  </si>
  <si>
    <t>国庫支出金</t>
  </si>
  <si>
    <t>都道府県
支出金</t>
  </si>
  <si>
    <t>地方債</t>
  </si>
  <si>
    <t>使用料及び
手数料</t>
  </si>
  <si>
    <t>（市区町村
分担金）</t>
  </si>
  <si>
    <t>その他</t>
  </si>
  <si>
    <t>合計</t>
  </si>
  <si>
    <t>－</t>
  </si>
  <si>
    <t>し尿</t>
  </si>
  <si>
    <t>事務系</t>
  </si>
  <si>
    <t>技術系</t>
  </si>
  <si>
    <t>収集運搬</t>
  </si>
  <si>
    <t>中間処理</t>
  </si>
  <si>
    <t>最終処分</t>
  </si>
  <si>
    <t>歳入</t>
  </si>
  <si>
    <t>合計 (特定財源(市町村分担金を除く)+一般財源)</t>
  </si>
  <si>
    <t>総人口</t>
  </si>
  <si>
    <t>非水洗化人口計</t>
  </si>
  <si>
    <t>(単位：百万円／年)</t>
  </si>
  <si>
    <t>特定財源 (市町村分担金を除く)</t>
  </si>
  <si>
    <t>　　　　　　　　　　　年度
区分</t>
  </si>
  <si>
    <t>17年度</t>
  </si>
  <si>
    <t>18年度</t>
  </si>
  <si>
    <t>総人口（千人）</t>
  </si>
  <si>
    <t>歳出</t>
  </si>
  <si>
    <t>建設改良費 (工事費+調査費)</t>
  </si>
  <si>
    <t>処理及び維持管理費 (人件費+処理費+車両購入費+委託費+組合分担金+調査研究費)</t>
  </si>
  <si>
    <t>1人当り</t>
  </si>
  <si>
    <t>合計</t>
  </si>
  <si>
    <t>工事費 (中間処理施設+最終処分場+その他)</t>
  </si>
  <si>
    <t>調査費</t>
  </si>
  <si>
    <t>6年度</t>
  </si>
  <si>
    <t>7年度</t>
  </si>
  <si>
    <t>8年度</t>
  </si>
  <si>
    <t>9年度</t>
  </si>
  <si>
    <t>10年度</t>
  </si>
  <si>
    <t>11年度</t>
  </si>
  <si>
    <t>12年度</t>
  </si>
  <si>
    <t>総人口</t>
  </si>
  <si>
    <t>歳入（市町村分）</t>
  </si>
  <si>
    <t>合計</t>
  </si>
  <si>
    <t>一般財源</t>
  </si>
  <si>
    <t>特定財源</t>
  </si>
  <si>
    <t>小計</t>
  </si>
  <si>
    <t>国庫支出金</t>
  </si>
  <si>
    <t>都道府県支出金</t>
  </si>
  <si>
    <t>使用料・手数料</t>
  </si>
  <si>
    <t>地方債</t>
  </si>
  <si>
    <t>その他</t>
  </si>
  <si>
    <t>歳出（市町村及び組合の合計）</t>
  </si>
  <si>
    <t>建設改良費</t>
  </si>
  <si>
    <t>工事費</t>
  </si>
  <si>
    <t>中間処理施設</t>
  </si>
  <si>
    <t>最終処分場</t>
  </si>
  <si>
    <t>調査費</t>
  </si>
  <si>
    <t>(参考)組合分担金</t>
  </si>
  <si>
    <t>処理及び維持管理費</t>
  </si>
  <si>
    <t>人件費</t>
  </si>
  <si>
    <t>処理費</t>
  </si>
  <si>
    <t>収集運搬</t>
  </si>
  <si>
    <t>中間処理</t>
  </si>
  <si>
    <t>最終処分</t>
  </si>
  <si>
    <t>車両等購入費</t>
  </si>
  <si>
    <t>出典：環境省大臣官房廃棄物・リサイクル対策部・廃棄物対策課「日本廃棄物処理　(各年度版)」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</si>
</sst>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Red]#,##0"/>
    <numFmt numFmtId="178" formatCode="#,##0.0;[Red]#,##0.0"/>
    <numFmt numFmtId="179" formatCode="0_ "/>
    <numFmt numFmtId="180" formatCode="#,##0_);[Red]\(#,##0\)"/>
    <numFmt numFmtId="181" formatCode="#,##0_);\(#,##0\)"/>
    <numFmt numFmtId="182" formatCode="0.0_ "/>
    <numFmt numFmtId="183" formatCode="\(0\)"/>
    <numFmt numFmtId="184" formatCode="[DBNum3][$-411]#,##0"/>
    <numFmt numFmtId="185" formatCode="#,##0_ "/>
    <numFmt numFmtId="186" formatCode="\(#,##0\)"/>
    <numFmt numFmtId="187" formatCode="#,##0.00_ "/>
    <numFmt numFmtId="188" formatCode="#,##0.0_ "/>
    <numFmt numFmtId="189" formatCode="0_);[Red]\(0\)"/>
    <numFmt numFmtId="190" formatCode="#,##0_ ;[Red]\-#,##0\ "/>
    <numFmt numFmtId="191" formatCode="0.0_);[Red]\(0.0\)"/>
    <numFmt numFmtId="192" formatCode="0.0_);\(0.0\)"/>
    <numFmt numFmtId="193" formatCode="0.00_);\(0.00\)"/>
    <numFmt numFmtId="194" formatCode="#,##0.0"/>
    <numFmt numFmtId="195" formatCode="\(0,000\)"/>
    <numFmt numFmtId="196" formatCode="0.0%"/>
    <numFmt numFmtId="197" formatCode="0.0%&quot; &quot;"/>
    <numFmt numFmtId="198" formatCode="\(0.0%\)"/>
    <numFmt numFmtId="199" formatCode="0.000%"/>
    <numFmt numFmtId="200" formatCode="#,##0.0_);\(#,##0.0\)"/>
  </numFmts>
  <fonts count="29">
    <font>
      <sz val="11"/>
      <name val="ＭＳ Ｐゴシック"/>
      <family val="0"/>
    </font>
    <font>
      <sz val="11"/>
      <name val="ＭＳ ゴシック"/>
      <family val="3"/>
    </font>
    <font>
      <sz val="6"/>
      <name val="ＭＳ Ｐゴシック"/>
      <family val="0"/>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ゴシック"/>
      <family val="3"/>
    </font>
    <font>
      <sz val="10"/>
      <name val="ＭＳ ゴシック"/>
      <family val="3"/>
    </font>
    <font>
      <sz val="10"/>
      <name val="ＭＳ 明朝"/>
      <family val="1"/>
    </font>
    <font>
      <sz val="6"/>
      <name val="ＭＳ 明朝"/>
      <family val="1"/>
    </font>
    <font>
      <sz val="6"/>
      <name val="ＭＳ ゴシック"/>
      <family val="3"/>
    </font>
    <font>
      <sz val="12"/>
      <name val="ＭＳ ゴシック"/>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diagonalDown="1">
      <left style="thin"/>
      <right style="thin"/>
      <top style="thin"/>
      <bottom style="thin"/>
      <diagonal style="thin"/>
    </border>
    <border>
      <left style="thin"/>
      <right/>
      <top style="thin"/>
      <bottom/>
    </border>
    <border>
      <left/>
      <right style="thin"/>
      <top style="thin"/>
      <bottom/>
    </border>
    <border>
      <left style="thin"/>
      <right/>
      <top/>
      <bottom/>
    </border>
    <border>
      <left/>
      <right style="thin"/>
      <top/>
      <bottom/>
    </border>
    <border>
      <left style="thin"/>
      <right/>
      <top/>
      <bottom style="double"/>
    </border>
    <border>
      <left/>
      <right style="thin"/>
      <top/>
      <bottom style="double"/>
    </border>
    <border>
      <left style="thin"/>
      <right/>
      <top style="thin"/>
      <bottom style="double"/>
    </border>
    <border>
      <left/>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4" fillId="0" borderId="0">
      <alignment vertical="center"/>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4" fillId="0" borderId="0" applyNumberFormat="0" applyFill="0" applyBorder="0" applyAlignment="0" applyProtection="0"/>
    <xf numFmtId="0" fontId="22" fillId="4"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1" fillId="0" borderId="10" xfId="0" applyFont="1" applyBorder="1" applyAlignment="1">
      <alignment horizontal="center"/>
    </xf>
    <xf numFmtId="0" fontId="1" fillId="0" borderId="0" xfId="0" applyFont="1" applyAlignment="1">
      <alignment horizontal="right"/>
    </xf>
    <xf numFmtId="177" fontId="1" fillId="0" borderId="10" xfId="0" applyNumberFormat="1" applyFont="1" applyBorder="1" applyAlignment="1">
      <alignment/>
    </xf>
    <xf numFmtId="0" fontId="1" fillId="0" borderId="10" xfId="0" applyFont="1" applyBorder="1" applyAlignment="1">
      <alignment horizontal="center" vertical="center"/>
    </xf>
    <xf numFmtId="177" fontId="1" fillId="0" borderId="10" xfId="0" applyNumberFormat="1" applyFont="1" applyBorder="1" applyAlignment="1">
      <alignment horizontal="right"/>
    </xf>
    <xf numFmtId="177" fontId="1" fillId="0" borderId="10" xfId="0" applyNumberFormat="1" applyFont="1" applyBorder="1" applyAlignment="1">
      <alignmen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3" fillId="24" borderId="0" xfId="65" applyFont="1" applyFill="1">
      <alignment vertical="center"/>
      <protection/>
    </xf>
    <xf numFmtId="0" fontId="24" fillId="24" borderId="0" xfId="65" applyFont="1" applyFill="1">
      <alignment vertical="center"/>
      <protection/>
    </xf>
    <xf numFmtId="0" fontId="25" fillId="0" borderId="0" xfId="65" applyFont="1">
      <alignment vertical="center"/>
      <protection/>
    </xf>
    <xf numFmtId="0" fontId="25" fillId="0" borderId="0" xfId="65" applyFont="1" applyAlignment="1">
      <alignment horizontal="center" vertical="center"/>
      <protection/>
    </xf>
    <xf numFmtId="0" fontId="24" fillId="24" borderId="0" xfId="65" applyFont="1" applyFill="1" applyAlignment="1" quotePrefix="1">
      <alignment horizontal="right" vertical="center"/>
      <protection/>
    </xf>
    <xf numFmtId="0" fontId="24" fillId="0" borderId="10" xfId="65" applyFont="1" applyFill="1" applyBorder="1" applyAlignment="1">
      <alignment horizontal="center" vertical="center"/>
      <protection/>
    </xf>
    <xf numFmtId="0" fontId="24" fillId="0" borderId="11" xfId="65" applyFont="1" applyFill="1" applyBorder="1" applyAlignment="1">
      <alignment vertical="center"/>
      <protection/>
    </xf>
    <xf numFmtId="0" fontId="24" fillId="0" borderId="13" xfId="65" applyFont="1" applyFill="1" applyBorder="1" applyAlignment="1">
      <alignment vertical="center"/>
      <protection/>
    </xf>
    <xf numFmtId="0" fontId="24" fillId="0" borderId="12" xfId="65" applyFont="1" applyFill="1" applyBorder="1" applyAlignment="1">
      <alignment vertical="center"/>
      <protection/>
    </xf>
    <xf numFmtId="3" fontId="24" fillId="0" borderId="10" xfId="65" applyNumberFormat="1" applyFont="1" applyFill="1" applyBorder="1">
      <alignment vertical="center"/>
      <protection/>
    </xf>
    <xf numFmtId="0" fontId="25" fillId="25" borderId="0" xfId="65" applyFont="1" applyFill="1">
      <alignment vertical="center"/>
      <protection/>
    </xf>
    <xf numFmtId="0" fontId="25" fillId="5" borderId="0" xfId="65" applyFont="1" applyFill="1">
      <alignment vertical="center"/>
      <protection/>
    </xf>
    <xf numFmtId="3" fontId="24" fillId="0" borderId="14" xfId="65" applyNumberFormat="1" applyFont="1" applyFill="1" applyBorder="1">
      <alignment vertical="center"/>
      <protection/>
    </xf>
    <xf numFmtId="3" fontId="24" fillId="0" borderId="15" xfId="65" applyNumberFormat="1" applyFont="1" applyFill="1" applyBorder="1">
      <alignment vertical="center"/>
      <protection/>
    </xf>
    <xf numFmtId="0" fontId="25" fillId="26" borderId="0" xfId="65" applyFont="1" applyFill="1">
      <alignment vertical="center"/>
      <protection/>
    </xf>
    <xf numFmtId="3" fontId="24" fillId="0" borderId="10" xfId="65" applyNumberFormat="1" applyFont="1" applyFill="1" applyBorder="1" applyAlignment="1">
      <alignment horizontal="right" vertical="center"/>
      <protection/>
    </xf>
    <xf numFmtId="0" fontId="1" fillId="0" borderId="0" xfId="71" applyFont="1" applyAlignment="1">
      <alignment/>
      <protection/>
    </xf>
    <xf numFmtId="0" fontId="1" fillId="0" borderId="0" xfId="71" applyFont="1" applyAlignment="1">
      <alignment vertical="center"/>
      <protection/>
    </xf>
    <xf numFmtId="0" fontId="5" fillId="0" borderId="0" xfId="71" applyAlignment="1">
      <alignment vertical="center"/>
      <protection/>
    </xf>
    <xf numFmtId="38" fontId="25" fillId="5" borderId="0" xfId="65" applyNumberFormat="1" applyFont="1" applyFill="1">
      <alignment vertical="center"/>
      <protection/>
    </xf>
    <xf numFmtId="38" fontId="25" fillId="26" borderId="0" xfId="65" applyNumberFormat="1" applyFont="1" applyFill="1">
      <alignment vertical="center"/>
      <protection/>
    </xf>
    <xf numFmtId="38" fontId="25" fillId="25" borderId="0" xfId="65" applyNumberFormat="1" applyFont="1" applyFill="1">
      <alignment vertical="center"/>
      <protection/>
    </xf>
    <xf numFmtId="0" fontId="25" fillId="0" borderId="0" xfId="65" applyFont="1" applyAlignment="1" quotePrefix="1">
      <alignment horizontal="left" vertical="center"/>
      <protection/>
    </xf>
    <xf numFmtId="0" fontId="24" fillId="0" borderId="0" xfId="65" applyFont="1">
      <alignment vertical="center"/>
      <protection/>
    </xf>
    <xf numFmtId="0" fontId="24" fillId="0" borderId="10" xfId="65" applyFont="1" applyFill="1" applyBorder="1" applyAlignment="1">
      <alignment horizontal="center" vertical="center"/>
      <protection/>
    </xf>
    <xf numFmtId="0" fontId="24" fillId="0" borderId="10" xfId="65" applyFont="1" applyFill="1" applyBorder="1" applyAlignment="1">
      <alignment horizontal="center" vertical="center"/>
      <protection/>
    </xf>
    <xf numFmtId="0" fontId="24" fillId="0" borderId="16" xfId="65" applyFont="1" applyFill="1" applyBorder="1" applyAlignment="1">
      <alignment vertical="center"/>
      <protection/>
    </xf>
    <xf numFmtId="0" fontId="24" fillId="0" borderId="17" xfId="65" applyFont="1" applyFill="1" applyBorder="1" applyAlignment="1">
      <alignment vertical="center"/>
      <protection/>
    </xf>
    <xf numFmtId="0" fontId="24" fillId="0" borderId="18" xfId="65" applyFont="1" applyFill="1" applyBorder="1" applyAlignment="1">
      <alignment vertical="center"/>
      <protection/>
    </xf>
    <xf numFmtId="3" fontId="24" fillId="0" borderId="10" xfId="65" applyNumberFormat="1" applyFont="1" applyFill="1" applyBorder="1">
      <alignment vertical="center"/>
      <protection/>
    </xf>
    <xf numFmtId="3" fontId="24" fillId="0" borderId="10" xfId="65" applyNumberFormat="1" applyFont="1" applyFill="1" applyBorder="1">
      <alignment vertical="center"/>
      <protection/>
    </xf>
    <xf numFmtId="3" fontId="24" fillId="0" borderId="14" xfId="65" applyNumberFormat="1" applyFont="1" applyFill="1" applyBorder="1">
      <alignment vertical="center"/>
      <protection/>
    </xf>
    <xf numFmtId="3" fontId="24" fillId="0" borderId="14" xfId="65" applyNumberFormat="1" applyFont="1" applyFill="1" applyBorder="1">
      <alignment vertical="center"/>
      <protection/>
    </xf>
    <xf numFmtId="3" fontId="24" fillId="0" borderId="19" xfId="65" applyNumberFormat="1" applyFont="1" applyFill="1" applyBorder="1">
      <alignment vertical="center"/>
      <protection/>
    </xf>
    <xf numFmtId="3" fontId="24" fillId="0" borderId="19" xfId="65" applyNumberFormat="1" applyFont="1" applyFill="1" applyBorder="1">
      <alignment vertical="center"/>
      <protection/>
    </xf>
    <xf numFmtId="3" fontId="24" fillId="0" borderId="10" xfId="65" applyNumberFormat="1" applyFont="1" applyFill="1" applyBorder="1" applyAlignment="1">
      <alignment horizontal="right" vertical="center"/>
      <protection/>
    </xf>
    <xf numFmtId="3" fontId="24" fillId="0" borderId="10" xfId="65" applyNumberFormat="1" applyFont="1" applyFill="1" applyBorder="1" applyAlignment="1">
      <alignment horizontal="right" vertical="center"/>
      <protection/>
    </xf>
    <xf numFmtId="0" fontId="1" fillId="0" borderId="0" xfId="72" applyFont="1" applyAlignment="1">
      <alignment/>
      <protection/>
    </xf>
    <xf numFmtId="0" fontId="1" fillId="0" borderId="0" xfId="72" applyFont="1" applyAlignment="1">
      <alignment vertical="center"/>
      <protection/>
    </xf>
    <xf numFmtId="0" fontId="0" fillId="0" borderId="0" xfId="72" applyFont="1" applyAlignment="1">
      <alignment vertical="center"/>
      <protection/>
    </xf>
    <xf numFmtId="0" fontId="24" fillId="0" borderId="19" xfId="65" applyFont="1" applyFill="1" applyBorder="1" applyAlignment="1">
      <alignment horizontal="center" vertical="center" textRotation="255"/>
      <protection/>
    </xf>
    <xf numFmtId="0" fontId="28" fillId="24" borderId="0" xfId="65" applyFont="1" applyFill="1">
      <alignment vertical="center"/>
      <protection/>
    </xf>
    <xf numFmtId="0" fontId="24" fillId="0" borderId="10" xfId="65" applyFont="1" applyFill="1" applyBorder="1" applyAlignment="1">
      <alignment horizontal="center" vertical="center"/>
      <protection/>
    </xf>
    <xf numFmtId="0" fontId="24" fillId="0" borderId="10" xfId="65" applyFont="1" applyFill="1" applyBorder="1" applyAlignment="1">
      <alignment horizontal="center" vertical="center" textRotation="255"/>
      <protection/>
    </xf>
    <xf numFmtId="0" fontId="24" fillId="0" borderId="14" xfId="65" applyFont="1" applyFill="1" applyBorder="1" applyAlignment="1">
      <alignment horizontal="center" vertical="center"/>
      <protection/>
    </xf>
    <xf numFmtId="0" fontId="24" fillId="0" borderId="19" xfId="65" applyFont="1" applyFill="1" applyBorder="1" applyAlignment="1">
      <alignment horizontal="center" vertical="center"/>
      <protection/>
    </xf>
    <xf numFmtId="0" fontId="24" fillId="0" borderId="20" xfId="65" applyFont="1" applyFill="1" applyBorder="1" applyAlignment="1" quotePrefix="1">
      <alignment horizontal="left" vertical="center" wrapText="1"/>
      <protection/>
    </xf>
    <xf numFmtId="0" fontId="24" fillId="0" borderId="20" xfId="65" applyFont="1" applyFill="1" applyBorder="1" applyAlignment="1">
      <alignment horizontal="left" vertical="center"/>
      <protection/>
    </xf>
    <xf numFmtId="0" fontId="24" fillId="0" borderId="21" xfId="65" applyFont="1" applyFill="1" applyBorder="1" applyAlignment="1">
      <alignment horizontal="center" vertical="center" wrapText="1"/>
      <protection/>
    </xf>
    <xf numFmtId="0" fontId="24" fillId="0" borderId="22" xfId="65" applyFont="1" applyFill="1" applyBorder="1" applyAlignment="1">
      <alignment horizontal="center" vertical="center" wrapText="1"/>
      <protection/>
    </xf>
    <xf numFmtId="0" fontId="24" fillId="0" borderId="23" xfId="65" applyFont="1" applyFill="1" applyBorder="1" applyAlignment="1">
      <alignment horizontal="center" vertical="center" wrapText="1"/>
      <protection/>
    </xf>
    <xf numFmtId="0" fontId="24" fillId="0" borderId="24" xfId="65" applyFont="1" applyFill="1" applyBorder="1" applyAlignment="1">
      <alignment horizontal="center" vertical="center" wrapText="1"/>
      <protection/>
    </xf>
    <xf numFmtId="0" fontId="24" fillId="0" borderId="25" xfId="65" applyFont="1" applyFill="1" applyBorder="1" applyAlignment="1">
      <alignment horizontal="center" vertical="center" wrapText="1"/>
      <protection/>
    </xf>
    <xf numFmtId="0" fontId="24" fillId="0" borderId="26" xfId="65" applyFont="1" applyFill="1" applyBorder="1" applyAlignment="1">
      <alignment horizontal="center" vertical="center" wrapText="1"/>
      <protection/>
    </xf>
    <xf numFmtId="0" fontId="24" fillId="0" borderId="16" xfId="65" applyFont="1" applyFill="1" applyBorder="1" applyAlignment="1">
      <alignment horizontal="center" vertical="center"/>
      <protection/>
    </xf>
    <xf numFmtId="0" fontId="24" fillId="0" borderId="18" xfId="65" applyFont="1" applyFill="1" applyBorder="1" applyAlignment="1">
      <alignment horizontal="center" vertical="center"/>
      <protection/>
    </xf>
    <xf numFmtId="0" fontId="24" fillId="0" borderId="27" xfId="65" applyFont="1" applyFill="1" applyBorder="1" applyAlignment="1">
      <alignment horizontal="center" vertical="center"/>
      <protection/>
    </xf>
    <xf numFmtId="0" fontId="24" fillId="0" borderId="28" xfId="65" applyFont="1" applyFill="1" applyBorder="1" applyAlignment="1">
      <alignment horizontal="center" vertical="center"/>
      <protection/>
    </xf>
    <xf numFmtId="0" fontId="24" fillId="0" borderId="10" xfId="65" applyFont="1" applyFill="1" applyBorder="1" applyAlignment="1">
      <alignment horizontal="center" vertical="center" wrapText="1"/>
      <protection/>
    </xf>
    <xf numFmtId="0" fontId="24" fillId="0" borderId="14" xfId="65" applyFont="1" applyFill="1" applyBorder="1" applyAlignment="1">
      <alignment horizontal="center" vertical="center" textRotation="255"/>
      <protection/>
    </xf>
    <xf numFmtId="0" fontId="24" fillId="0" borderId="10" xfId="65" applyFont="1" applyFill="1" applyBorder="1" applyAlignment="1">
      <alignment horizontal="center" vertical="center" wrapText="1"/>
      <protection/>
    </xf>
    <xf numFmtId="0" fontId="24" fillId="0" borderId="10" xfId="65" applyFont="1" applyFill="1" applyBorder="1" applyAlignment="1">
      <alignment horizontal="center" vertical="center"/>
      <protection/>
    </xf>
    <xf numFmtId="0" fontId="24" fillId="0" borderId="10" xfId="65" applyFont="1" applyFill="1" applyBorder="1" applyAlignment="1">
      <alignment horizontal="center" vertical="center" textRotation="255"/>
      <protection/>
    </xf>
    <xf numFmtId="0" fontId="24" fillId="0" borderId="15" xfId="65" applyFont="1" applyFill="1" applyBorder="1" applyAlignment="1">
      <alignment horizontal="center" vertical="center" textRotation="255"/>
      <protection/>
    </xf>
    <xf numFmtId="0" fontId="24" fillId="0" borderId="15" xfId="65" applyFont="1" applyFill="1" applyBorder="1" applyAlignment="1">
      <alignment horizontal="center" vertical="center"/>
      <protection/>
    </xf>
    <xf numFmtId="0" fontId="24" fillId="0" borderId="14" xfId="65" applyFont="1" applyFill="1" applyBorder="1" applyAlignment="1">
      <alignment horizontal="center" vertical="center" textRotation="255"/>
      <protection/>
    </xf>
    <xf numFmtId="0" fontId="24" fillId="0" borderId="14" xfId="65" applyFont="1" applyFill="1" applyBorder="1" applyAlignment="1">
      <alignment horizontal="center" vertical="center"/>
      <protection/>
    </xf>
    <xf numFmtId="0" fontId="24" fillId="0" borderId="29" xfId="65" applyFont="1" applyFill="1" applyBorder="1" applyAlignment="1">
      <alignment horizontal="center" vertical="center" wrapText="1"/>
      <protection/>
    </xf>
    <xf numFmtId="0" fontId="24" fillId="0" borderId="30" xfId="65" applyFont="1" applyFill="1" applyBorder="1" applyAlignment="1">
      <alignment horizontal="center" vertical="center" wrapText="1"/>
      <protection/>
    </xf>
    <xf numFmtId="0" fontId="24" fillId="0" borderId="31" xfId="65" applyFont="1" applyFill="1" applyBorder="1" applyAlignment="1">
      <alignment horizontal="center" vertical="center" wrapText="1"/>
      <protection/>
    </xf>
    <xf numFmtId="0" fontId="24" fillId="0" borderId="32" xfId="65" applyFont="1" applyFill="1" applyBorder="1" applyAlignment="1">
      <alignment horizontal="center" vertical="center" wrapText="1"/>
      <protection/>
    </xf>
    <xf numFmtId="0" fontId="24" fillId="0" borderId="33" xfId="65" applyFont="1" applyFill="1" applyBorder="1" applyAlignment="1">
      <alignment horizontal="center" vertical="center" wrapText="1"/>
      <protection/>
    </xf>
    <xf numFmtId="0" fontId="24" fillId="0" borderId="34" xfId="65" applyFont="1" applyFill="1" applyBorder="1" applyAlignment="1">
      <alignment horizontal="center" vertical="center" wrapText="1"/>
      <protection/>
    </xf>
    <xf numFmtId="0" fontId="24" fillId="0" borderId="11" xfId="65" applyFont="1" applyFill="1" applyBorder="1" applyAlignment="1">
      <alignment horizontal="center" vertical="center"/>
      <protection/>
    </xf>
    <xf numFmtId="0" fontId="24" fillId="0" borderId="12" xfId="65" applyFont="1" applyFill="1" applyBorder="1" applyAlignment="1">
      <alignment horizontal="center" vertical="center"/>
      <protection/>
    </xf>
    <xf numFmtId="0" fontId="24" fillId="0" borderId="35" xfId="65" applyFont="1" applyFill="1" applyBorder="1" applyAlignment="1">
      <alignment horizontal="center" vertical="center"/>
      <protection/>
    </xf>
    <xf numFmtId="0" fontId="24" fillId="0" borderId="36" xfId="65" applyFont="1" applyFill="1" applyBorder="1" applyAlignment="1">
      <alignment horizontal="center" vertical="center"/>
      <protection/>
    </xf>
    <xf numFmtId="0" fontId="1" fillId="0" borderId="37" xfId="0" applyFont="1" applyBorder="1" applyAlignment="1">
      <alignment horizontal="center" vertical="center" textRotation="255"/>
    </xf>
    <xf numFmtId="0" fontId="1" fillId="0" borderId="38" xfId="0" applyFont="1" applyBorder="1" applyAlignment="1">
      <alignment horizontal="center" vertical="center" textRotation="255"/>
    </xf>
    <xf numFmtId="0" fontId="1" fillId="0" borderId="15" xfId="0" applyFont="1" applyBorder="1" applyAlignment="1">
      <alignment horizontal="center" vertical="center" textRotation="255"/>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38" xfId="0" applyBorder="1" applyAlignment="1">
      <alignment horizontal="center" vertical="center" textRotation="255"/>
    </xf>
    <xf numFmtId="0" fontId="0" fillId="0" borderId="15" xfId="0" applyBorder="1" applyAlignment="1">
      <alignment horizontal="center" vertical="center" textRotation="255"/>
    </xf>
    <xf numFmtId="0" fontId="1" fillId="0" borderId="13" xfId="0" applyFont="1" applyBorder="1" applyAlignment="1">
      <alignment horizontal="center" vertical="center"/>
    </xf>
    <xf numFmtId="0" fontId="1" fillId="0" borderId="11" xfId="0" applyFont="1" applyBorder="1" applyAlignment="1">
      <alignment horizontal="center" vertical="top" wrapText="1"/>
    </xf>
    <xf numFmtId="0" fontId="0" fillId="0" borderId="13" xfId="0" applyBorder="1" applyAlignment="1">
      <alignment horizontal="center" vertical="top"/>
    </xf>
    <xf numFmtId="0" fontId="0" fillId="0" borderId="12" xfId="0" applyBorder="1" applyAlignment="1">
      <alignment horizontal="center" vertical="top"/>
    </xf>
    <xf numFmtId="0" fontId="1" fillId="0" borderId="29" xfId="0" applyFont="1" applyBorder="1" applyAlignment="1">
      <alignment horizontal="center" vertic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4_10ex527.xls" xfId="68"/>
    <cellStyle name="標準 5" xfId="69"/>
    <cellStyle name="標準 5_10ex527.xls" xfId="70"/>
    <cellStyle name="標準_(5.19～5.27)一般廃棄物・浄化槽データ_" xfId="71"/>
    <cellStyle name="標準_09ex527" xfId="72"/>
    <cellStyle name="Followed Hyperlink" xfId="73"/>
    <cellStyle name="良い" xfId="7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pageSetUpPr fitToPage="1"/>
  </sheetPr>
  <dimension ref="B1:BL100"/>
  <sheetViews>
    <sheetView tabSelected="1" zoomScale="150" zoomScaleNormal="150" workbookViewId="0" topLeftCell="A1">
      <selection activeCell="F14" sqref="F14"/>
    </sheetView>
  </sheetViews>
  <sheetFormatPr defaultColWidth="13.00390625" defaultRowHeight="13.5"/>
  <cols>
    <col min="1" max="1" width="1.625" style="14" customWidth="1"/>
    <col min="2" max="4" width="3.625" style="35" customWidth="1"/>
    <col min="5" max="5" width="13.625" style="35" customWidth="1"/>
    <col min="6" max="15" width="9.625" style="35" customWidth="1"/>
    <col min="16" max="37" width="9.00390625" style="14" customWidth="1"/>
    <col min="38" max="38" width="2.625" style="14" customWidth="1"/>
    <col min="39" max="16384" width="9.00390625" style="14" customWidth="1"/>
  </cols>
  <sheetData>
    <row r="1" spans="2:51" ht="18">
      <c r="B1" s="53" t="s">
        <v>98</v>
      </c>
      <c r="C1" s="13"/>
      <c r="D1" s="13"/>
      <c r="E1" s="13"/>
      <c r="F1" s="13"/>
      <c r="G1" s="13"/>
      <c r="H1" s="13"/>
      <c r="I1" s="13"/>
      <c r="J1" s="13"/>
      <c r="K1" s="13"/>
      <c r="L1" s="13"/>
      <c r="M1" s="13"/>
      <c r="N1" s="13"/>
      <c r="O1" s="13"/>
      <c r="AM1" s="14" t="s">
        <v>125</v>
      </c>
      <c r="AN1" s="14" t="s">
        <v>126</v>
      </c>
      <c r="AW1" s="15" t="s">
        <v>127</v>
      </c>
      <c r="AX1" s="15" t="s">
        <v>85</v>
      </c>
      <c r="AY1" s="15" t="s">
        <v>128</v>
      </c>
    </row>
    <row r="2" spans="2:48" ht="13.5">
      <c r="B2" s="13"/>
      <c r="C2" s="13"/>
      <c r="D2" s="13"/>
      <c r="E2" s="13"/>
      <c r="F2" s="13"/>
      <c r="G2" s="13"/>
      <c r="H2" s="13"/>
      <c r="I2" s="13"/>
      <c r="J2" s="13"/>
      <c r="K2" s="13"/>
      <c r="L2" s="13"/>
      <c r="M2" s="16"/>
      <c r="N2" s="16"/>
      <c r="P2" s="16" t="s">
        <v>129</v>
      </c>
      <c r="AO2" s="14" t="s">
        <v>130</v>
      </c>
      <c r="AV2" s="14" t="s">
        <v>110</v>
      </c>
    </row>
    <row r="3" spans="2:47" ht="13.5">
      <c r="B3" s="58" t="s">
        <v>131</v>
      </c>
      <c r="C3" s="59"/>
      <c r="D3" s="59"/>
      <c r="E3" s="59"/>
      <c r="F3" s="36" t="s">
        <v>78</v>
      </c>
      <c r="G3" s="36" t="s">
        <v>148</v>
      </c>
      <c r="H3" s="36" t="s">
        <v>92</v>
      </c>
      <c r="I3" s="36" t="s">
        <v>96</v>
      </c>
      <c r="J3" s="36" t="s">
        <v>97</v>
      </c>
      <c r="K3" s="36" t="s">
        <v>99</v>
      </c>
      <c r="L3" s="36" t="s">
        <v>132</v>
      </c>
      <c r="M3" s="36" t="s">
        <v>133</v>
      </c>
      <c r="N3" s="37" t="s">
        <v>60</v>
      </c>
      <c r="O3" s="37" t="s">
        <v>80</v>
      </c>
      <c r="P3" s="37" t="s">
        <v>104</v>
      </c>
      <c r="AP3" s="14" t="s">
        <v>111</v>
      </c>
      <c r="AQ3" s="14" t="s">
        <v>112</v>
      </c>
      <c r="AR3" s="14" t="s">
        <v>113</v>
      </c>
      <c r="AS3" s="14" t="s">
        <v>114</v>
      </c>
      <c r="AT3" s="14" t="s">
        <v>115</v>
      </c>
      <c r="AU3" s="14" t="s">
        <v>116</v>
      </c>
    </row>
    <row r="4" spans="2:39" ht="13.5">
      <c r="B4" s="38" t="s">
        <v>134</v>
      </c>
      <c r="C4" s="39"/>
      <c r="D4" s="39"/>
      <c r="E4" s="40"/>
      <c r="F4" s="41">
        <v>126538</v>
      </c>
      <c r="G4" s="41">
        <v>126734</v>
      </c>
      <c r="H4" s="41">
        <v>127007</v>
      </c>
      <c r="I4" s="41">
        <v>127299</v>
      </c>
      <c r="J4" s="41">
        <v>127507</v>
      </c>
      <c r="K4" s="41">
        <v>127606</v>
      </c>
      <c r="L4" s="41">
        <v>127712</v>
      </c>
      <c r="M4" s="41">
        <v>127781</v>
      </c>
      <c r="N4" s="42">
        <v>127487</v>
      </c>
      <c r="O4" s="42">
        <v>127529</v>
      </c>
      <c r="P4" s="42">
        <v>127429</v>
      </c>
      <c r="AM4" s="14" t="s">
        <v>145</v>
      </c>
    </row>
    <row r="5" spans="2:52" ht="13.5">
      <c r="B5" s="60" t="s">
        <v>84</v>
      </c>
      <c r="C5" s="61"/>
      <c r="D5" s="66" t="s">
        <v>85</v>
      </c>
      <c r="E5" s="67"/>
      <c r="F5" s="41">
        <v>34937</v>
      </c>
      <c r="G5" s="41">
        <v>34509</v>
      </c>
      <c r="H5" s="41">
        <v>34051</v>
      </c>
      <c r="I5" s="41">
        <v>33471</v>
      </c>
      <c r="J5" s="41">
        <v>32879</v>
      </c>
      <c r="K5" s="41">
        <v>32330</v>
      </c>
      <c r="L5" s="41">
        <v>31646</v>
      </c>
      <c r="M5" s="41">
        <v>30473</v>
      </c>
      <c r="N5" s="42">
        <v>29863</v>
      </c>
      <c r="O5" s="42">
        <v>29267</v>
      </c>
      <c r="P5" s="42">
        <v>28801</v>
      </c>
      <c r="AM5" s="14" t="s">
        <v>146</v>
      </c>
      <c r="AN5" s="22">
        <v>426829.083</v>
      </c>
      <c r="AO5" s="22">
        <v>161173.46</v>
      </c>
      <c r="AP5" s="22">
        <v>22339.189</v>
      </c>
      <c r="AQ5" s="22">
        <v>2786.926</v>
      </c>
      <c r="AR5" s="22">
        <v>73592.805</v>
      </c>
      <c r="AS5" s="22">
        <v>53644.874</v>
      </c>
      <c r="AT5" s="22">
        <v>115305.484</v>
      </c>
      <c r="AU5" s="22">
        <v>8809.666</v>
      </c>
      <c r="AV5" s="22">
        <v>265655.623</v>
      </c>
      <c r="AW5" s="22">
        <v>126427.822</v>
      </c>
      <c r="AX5" s="22">
        <v>34587.698</v>
      </c>
      <c r="AY5" s="22">
        <v>24679.611</v>
      </c>
      <c r="AZ5" s="23">
        <f aca="true" t="shared" si="0" ref="AZ5:AZ13">AX5+AY5</f>
        <v>59267.308999999994</v>
      </c>
    </row>
    <row r="6" spans="2:52" ht="13.5">
      <c r="B6" s="62"/>
      <c r="C6" s="63"/>
      <c r="D6" s="66" t="s">
        <v>128</v>
      </c>
      <c r="E6" s="67"/>
      <c r="F6" s="41">
        <v>22856</v>
      </c>
      <c r="G6" s="41">
        <v>21002</v>
      </c>
      <c r="H6" s="41">
        <v>19381</v>
      </c>
      <c r="I6" s="41">
        <v>17824</v>
      </c>
      <c r="J6" s="41">
        <v>16455</v>
      </c>
      <c r="K6" s="41">
        <v>15215</v>
      </c>
      <c r="L6" s="41">
        <v>14186</v>
      </c>
      <c r="M6" s="41">
        <v>13205</v>
      </c>
      <c r="N6" s="42">
        <v>12306</v>
      </c>
      <c r="O6" s="42">
        <v>11462</v>
      </c>
      <c r="P6" s="42">
        <v>10810</v>
      </c>
      <c r="AM6" s="14" t="s">
        <v>147</v>
      </c>
      <c r="AN6" s="22">
        <v>394424.401</v>
      </c>
      <c r="AO6" s="22">
        <v>136821.949</v>
      </c>
      <c r="AP6" s="22">
        <v>18671.698</v>
      </c>
      <c r="AQ6" s="22">
        <v>3301.622</v>
      </c>
      <c r="AR6" s="22">
        <v>55176.032</v>
      </c>
      <c r="AS6" s="22">
        <v>52124.435</v>
      </c>
      <c r="AT6" s="22">
        <v>110492.123</v>
      </c>
      <c r="AU6" s="22">
        <v>7548.162</v>
      </c>
      <c r="AV6" s="22">
        <v>257602.452</v>
      </c>
      <c r="AW6" s="22">
        <v>126537.717</v>
      </c>
      <c r="AX6" s="22">
        <v>34520.565</v>
      </c>
      <c r="AY6" s="22">
        <v>22856.019</v>
      </c>
      <c r="AZ6" s="23">
        <f t="shared" si="0"/>
        <v>57376.584</v>
      </c>
    </row>
    <row r="7" spans="2:52" ht="15" thickBot="1">
      <c r="B7" s="64"/>
      <c r="C7" s="65"/>
      <c r="D7" s="68" t="s">
        <v>151</v>
      </c>
      <c r="E7" s="69"/>
      <c r="F7" s="43">
        <v>57793</v>
      </c>
      <c r="G7" s="43">
        <v>55512</v>
      </c>
      <c r="H7" s="43">
        <v>53432</v>
      </c>
      <c r="I7" s="43">
        <v>51295</v>
      </c>
      <c r="J7" s="43">
        <v>49333</v>
      </c>
      <c r="K7" s="43">
        <v>47545</v>
      </c>
      <c r="L7" s="43">
        <v>45832</v>
      </c>
      <c r="M7" s="43">
        <v>43678</v>
      </c>
      <c r="N7" s="44">
        <v>42169</v>
      </c>
      <c r="O7" s="44">
        <v>40729</v>
      </c>
      <c r="P7" s="44">
        <v>39611</v>
      </c>
      <c r="AM7" s="14" t="s">
        <v>148</v>
      </c>
      <c r="AN7" s="22">
        <v>367341.028</v>
      </c>
      <c r="AO7" s="22">
        <v>122545.467</v>
      </c>
      <c r="AP7" s="22">
        <v>15474.574</v>
      </c>
      <c r="AQ7" s="22">
        <v>2576.102</v>
      </c>
      <c r="AR7" s="22">
        <v>46203.547</v>
      </c>
      <c r="AS7" s="22">
        <v>49196.45</v>
      </c>
      <c r="AT7" s="22">
        <v>112845.4</v>
      </c>
      <c r="AU7" s="22">
        <v>9094.794</v>
      </c>
      <c r="AV7" s="22">
        <v>244795.561</v>
      </c>
      <c r="AW7" s="22">
        <v>126733.526</v>
      </c>
      <c r="AX7" s="22">
        <v>34095.357</v>
      </c>
      <c r="AY7" s="22">
        <v>21002.467</v>
      </c>
      <c r="AZ7" s="23">
        <f t="shared" si="0"/>
        <v>55097.82400000001</v>
      </c>
    </row>
    <row r="8" spans="2:52" ht="15" thickTop="1">
      <c r="B8" s="52" t="s">
        <v>150</v>
      </c>
      <c r="C8" s="57" t="s">
        <v>151</v>
      </c>
      <c r="D8" s="57"/>
      <c r="E8" s="57"/>
      <c r="F8" s="45">
        <v>313662</v>
      </c>
      <c r="G8" s="45">
        <v>302582</v>
      </c>
      <c r="H8" s="45">
        <v>283525</v>
      </c>
      <c r="I8" s="45">
        <v>271738</v>
      </c>
      <c r="J8" s="45">
        <v>258423</v>
      </c>
      <c r="K8" s="45">
        <v>253962</v>
      </c>
      <c r="L8" s="45">
        <v>263459</v>
      </c>
      <c r="M8" s="45">
        <v>271782</v>
      </c>
      <c r="N8" s="46">
        <v>246107</v>
      </c>
      <c r="O8" s="46">
        <v>239470</v>
      </c>
      <c r="P8" s="46">
        <v>233266</v>
      </c>
      <c r="AM8" s="14" t="s">
        <v>92</v>
      </c>
      <c r="AN8" s="22">
        <v>343554.608</v>
      </c>
      <c r="AO8" s="22">
        <v>105811.775</v>
      </c>
      <c r="AP8" s="22">
        <v>11962.469</v>
      </c>
      <c r="AQ8" s="22">
        <v>2549.075</v>
      </c>
      <c r="AR8" s="22">
        <v>36199.339</v>
      </c>
      <c r="AS8" s="22">
        <v>47176.5</v>
      </c>
      <c r="AT8" s="22">
        <v>111873.352</v>
      </c>
      <c r="AU8" s="22">
        <v>7924.392</v>
      </c>
      <c r="AV8" s="22">
        <v>237742.833</v>
      </c>
      <c r="AW8" s="22">
        <v>127006.74</v>
      </c>
      <c r="AX8" s="22">
        <v>33592.538</v>
      </c>
      <c r="AY8" s="22">
        <v>19381.458</v>
      </c>
      <c r="AZ8" s="23">
        <f t="shared" si="0"/>
        <v>52973.996</v>
      </c>
    </row>
    <row r="9" spans="2:52" ht="13.5">
      <c r="B9" s="55"/>
      <c r="C9" s="54" t="s">
        <v>152</v>
      </c>
      <c r="D9" s="54"/>
      <c r="E9" s="54"/>
      <c r="F9" s="41">
        <v>252101</v>
      </c>
      <c r="G9" s="41">
        <v>240423</v>
      </c>
      <c r="H9" s="41">
        <v>233122</v>
      </c>
      <c r="I9" s="41">
        <v>226355</v>
      </c>
      <c r="J9" s="41">
        <v>218735</v>
      </c>
      <c r="K9" s="41">
        <v>208676</v>
      </c>
      <c r="L9" s="41">
        <v>203003</v>
      </c>
      <c r="M9" s="41">
        <v>196471</v>
      </c>
      <c r="N9" s="42">
        <v>198554</v>
      </c>
      <c r="O9" s="42">
        <v>186694</v>
      </c>
      <c r="P9" s="42">
        <v>180919</v>
      </c>
      <c r="AM9" s="14" t="s">
        <v>96</v>
      </c>
      <c r="AN9" s="22">
        <v>335231.341</v>
      </c>
      <c r="AO9" s="22">
        <v>102921.671</v>
      </c>
      <c r="AP9" s="22">
        <v>11125.138</v>
      </c>
      <c r="AQ9" s="22">
        <v>3030.067</v>
      </c>
      <c r="AR9" s="22">
        <v>36998.828</v>
      </c>
      <c r="AS9" s="22">
        <v>44334.889</v>
      </c>
      <c r="AT9" s="22">
        <v>111077.353</v>
      </c>
      <c r="AU9" s="22">
        <v>7432.749</v>
      </c>
      <c r="AV9" s="22">
        <v>232309.67</v>
      </c>
      <c r="AW9" s="22">
        <v>127299.192</v>
      </c>
      <c r="AX9" s="22">
        <v>33033.36</v>
      </c>
      <c r="AY9" s="22">
        <v>17824.096</v>
      </c>
      <c r="AZ9" s="23">
        <f t="shared" si="0"/>
        <v>50857.456000000006</v>
      </c>
    </row>
    <row r="10" spans="2:52" ht="13.5">
      <c r="B10" s="55"/>
      <c r="C10" s="55" t="s">
        <v>153</v>
      </c>
      <c r="D10" s="54" t="s">
        <v>155</v>
      </c>
      <c r="E10" s="54"/>
      <c r="F10" s="41">
        <v>7974</v>
      </c>
      <c r="G10" s="41">
        <v>7518</v>
      </c>
      <c r="H10" s="41">
        <v>5582</v>
      </c>
      <c r="I10" s="41">
        <v>4434</v>
      </c>
      <c r="J10" s="41">
        <v>3824</v>
      </c>
      <c r="K10" s="41">
        <v>5181</v>
      </c>
      <c r="L10" s="41">
        <v>8321</v>
      </c>
      <c r="M10" s="41">
        <v>6869</v>
      </c>
      <c r="N10" s="42">
        <v>4870</v>
      </c>
      <c r="O10" s="42">
        <v>4542</v>
      </c>
      <c r="P10" s="42">
        <v>4167</v>
      </c>
      <c r="AM10" s="14" t="s">
        <v>97</v>
      </c>
      <c r="AN10" s="22">
        <v>314519.295</v>
      </c>
      <c r="AO10" s="22">
        <v>89974.461</v>
      </c>
      <c r="AP10" s="22">
        <v>10327.456</v>
      </c>
      <c r="AQ10" s="22">
        <v>4126.119</v>
      </c>
      <c r="AR10" s="22">
        <v>23334.927</v>
      </c>
      <c r="AS10" s="22">
        <v>41902.226</v>
      </c>
      <c r="AT10" s="22">
        <v>106602.315</v>
      </c>
      <c r="AU10" s="22">
        <v>10283.733</v>
      </c>
      <c r="AV10" s="22">
        <v>224544.834</v>
      </c>
      <c r="AW10" s="22">
        <v>127507.185</v>
      </c>
      <c r="AX10" s="22">
        <v>32516.153</v>
      </c>
      <c r="AY10" s="22">
        <v>16454.8</v>
      </c>
      <c r="AZ10" s="23">
        <f t="shared" si="0"/>
        <v>48970.952999999994</v>
      </c>
    </row>
    <row r="11" spans="2:52" ht="13.5">
      <c r="B11" s="55"/>
      <c r="C11" s="55"/>
      <c r="D11" s="54" t="s">
        <v>156</v>
      </c>
      <c r="E11" s="54"/>
      <c r="F11" s="41">
        <v>2768</v>
      </c>
      <c r="G11" s="41">
        <v>2299</v>
      </c>
      <c r="H11" s="41">
        <v>2047</v>
      </c>
      <c r="I11" s="41">
        <v>2108</v>
      </c>
      <c r="J11" s="41">
        <v>2276</v>
      </c>
      <c r="K11" s="41">
        <v>1794</v>
      </c>
      <c r="L11" s="41">
        <v>1903</v>
      </c>
      <c r="M11" s="41">
        <v>2224</v>
      </c>
      <c r="N11" s="42">
        <v>1510</v>
      </c>
      <c r="O11" s="42">
        <v>1309</v>
      </c>
      <c r="P11" s="42">
        <v>1285</v>
      </c>
      <c r="AM11" s="14" t="s">
        <v>99</v>
      </c>
      <c r="AN11" s="22">
        <v>310510.123</v>
      </c>
      <c r="AO11" s="22">
        <v>94498.996</v>
      </c>
      <c r="AP11" s="22">
        <v>12031.305</v>
      </c>
      <c r="AQ11" s="22">
        <v>2551.289</v>
      </c>
      <c r="AR11" s="22">
        <v>29279.262</v>
      </c>
      <c r="AS11" s="22">
        <v>42125.144</v>
      </c>
      <c r="AT11" s="22">
        <v>99850.627</v>
      </c>
      <c r="AU11" s="22">
        <v>8649.872</v>
      </c>
      <c r="AV11" s="22">
        <v>216011.127</v>
      </c>
      <c r="AW11" s="22">
        <v>127605.971</v>
      </c>
      <c r="AX11" s="22">
        <v>31946.626</v>
      </c>
      <c r="AY11" s="22">
        <v>15215.473</v>
      </c>
      <c r="AZ11" s="23">
        <f t="shared" si="0"/>
        <v>47162.099</v>
      </c>
    </row>
    <row r="12" spans="2:52" ht="13.5">
      <c r="B12" s="55"/>
      <c r="C12" s="55"/>
      <c r="D12" s="54" t="s">
        <v>157</v>
      </c>
      <c r="E12" s="54"/>
      <c r="F12" s="41">
        <v>29985</v>
      </c>
      <c r="G12" s="41">
        <v>28210</v>
      </c>
      <c r="H12" s="41">
        <v>27180</v>
      </c>
      <c r="I12" s="41">
        <v>25495</v>
      </c>
      <c r="J12" s="41">
        <v>23400</v>
      </c>
      <c r="K12" s="41">
        <v>24690</v>
      </c>
      <c r="L12" s="41">
        <v>25445</v>
      </c>
      <c r="M12" s="41">
        <v>36782</v>
      </c>
      <c r="N12" s="42">
        <v>34436</v>
      </c>
      <c r="O12" s="42">
        <v>32538</v>
      </c>
      <c r="P12" s="42">
        <v>31601</v>
      </c>
      <c r="AM12" s="14" t="s">
        <v>132</v>
      </c>
      <c r="AN12" s="22">
        <v>313614.894</v>
      </c>
      <c r="AO12" s="22">
        <v>101762.746</v>
      </c>
      <c r="AP12" s="22">
        <v>13561.663</v>
      </c>
      <c r="AQ12" s="22">
        <v>1989.523</v>
      </c>
      <c r="AR12" s="22">
        <v>35567.416</v>
      </c>
      <c r="AS12" s="22">
        <v>39381.707</v>
      </c>
      <c r="AT12" s="22">
        <v>88944.561</v>
      </c>
      <c r="AU12" s="22">
        <v>11262.437</v>
      </c>
      <c r="AV12" s="22">
        <v>211852.148</v>
      </c>
      <c r="AW12" s="22">
        <v>127712.272</v>
      </c>
      <c r="AX12" s="22">
        <v>31103.627</v>
      </c>
      <c r="AY12" s="22">
        <v>14173.51</v>
      </c>
      <c r="AZ12" s="23">
        <f t="shared" si="0"/>
        <v>45277.137</v>
      </c>
    </row>
    <row r="13" spans="2:52" ht="13.5">
      <c r="B13" s="55"/>
      <c r="C13" s="55"/>
      <c r="D13" s="54" t="s">
        <v>158</v>
      </c>
      <c r="E13" s="54"/>
      <c r="F13" s="41">
        <v>16375</v>
      </c>
      <c r="G13" s="41">
        <v>17593</v>
      </c>
      <c r="H13" s="41">
        <v>10519</v>
      </c>
      <c r="I13" s="41">
        <v>8565</v>
      </c>
      <c r="J13" s="41">
        <v>4285</v>
      </c>
      <c r="K13" s="41">
        <v>8072</v>
      </c>
      <c r="L13" s="41">
        <v>16186</v>
      </c>
      <c r="M13" s="41">
        <v>21706</v>
      </c>
      <c r="N13" s="42">
        <v>8241</v>
      </c>
      <c r="O13" s="42">
        <v>7725</v>
      </c>
      <c r="P13" s="42">
        <v>8492</v>
      </c>
      <c r="AM13" s="14" t="s">
        <v>133</v>
      </c>
      <c r="AN13" s="26">
        <v>271781.807</v>
      </c>
      <c r="AO13" s="26">
        <v>75310.567</v>
      </c>
      <c r="AP13" s="26">
        <v>6868.505</v>
      </c>
      <c r="AQ13" s="26">
        <v>2224.443</v>
      </c>
      <c r="AR13" s="26">
        <v>21705.536</v>
      </c>
      <c r="AS13" s="26">
        <v>36782.264</v>
      </c>
      <c r="AT13" s="26">
        <v>80798.872</v>
      </c>
      <c r="AU13" s="26">
        <v>7729.819</v>
      </c>
      <c r="AV13" s="26">
        <v>196471.24</v>
      </c>
      <c r="AW13" s="26">
        <v>127780.819</v>
      </c>
      <c r="AX13" s="26">
        <v>30473.16</v>
      </c>
      <c r="AY13" s="26">
        <v>13204.806</v>
      </c>
      <c r="AZ13" s="23">
        <f t="shared" si="0"/>
        <v>43677.966</v>
      </c>
    </row>
    <row r="14" spans="2:16" ht="13.5">
      <c r="B14" s="55"/>
      <c r="C14" s="55"/>
      <c r="D14" s="54" t="s">
        <v>159</v>
      </c>
      <c r="E14" s="54"/>
      <c r="F14" s="41">
        <v>4459</v>
      </c>
      <c r="G14" s="41">
        <v>6539</v>
      </c>
      <c r="H14" s="41">
        <v>5076</v>
      </c>
      <c r="I14" s="41">
        <v>4782</v>
      </c>
      <c r="J14" s="41">
        <v>5903</v>
      </c>
      <c r="K14" s="41">
        <v>5550</v>
      </c>
      <c r="L14" s="41">
        <v>8602</v>
      </c>
      <c r="M14" s="41">
        <v>7730</v>
      </c>
      <c r="N14" s="42">
        <v>7496</v>
      </c>
      <c r="O14" s="42">
        <v>6663</v>
      </c>
      <c r="P14" s="42">
        <v>6803</v>
      </c>
    </row>
    <row r="15" spans="2:64" ht="15" thickBot="1">
      <c r="B15" s="71"/>
      <c r="C15" s="71"/>
      <c r="D15" s="56" t="s">
        <v>154</v>
      </c>
      <c r="E15" s="56"/>
      <c r="F15" s="43">
        <v>61561</v>
      </c>
      <c r="G15" s="43">
        <v>62158</v>
      </c>
      <c r="H15" s="43">
        <v>50404</v>
      </c>
      <c r="I15" s="43">
        <v>45383</v>
      </c>
      <c r="J15" s="43">
        <v>39688</v>
      </c>
      <c r="K15" s="43">
        <v>45286</v>
      </c>
      <c r="L15" s="43">
        <v>60456</v>
      </c>
      <c r="M15" s="43">
        <v>75311</v>
      </c>
      <c r="N15" s="44">
        <v>56553</v>
      </c>
      <c r="O15" s="44">
        <v>52776</v>
      </c>
      <c r="P15" s="44">
        <v>52347</v>
      </c>
      <c r="AM15" s="14" t="s">
        <v>135</v>
      </c>
      <c r="AN15" s="14" t="s">
        <v>70</v>
      </c>
      <c r="AV15" s="14" t="s">
        <v>137</v>
      </c>
      <c r="BJ15" s="14" t="s">
        <v>116</v>
      </c>
      <c r="BK15" s="14" t="s">
        <v>117</v>
      </c>
      <c r="BL15" s="15" t="s">
        <v>138</v>
      </c>
    </row>
    <row r="16" spans="2:61" ht="15" thickTop="1">
      <c r="B16" s="52" t="s">
        <v>160</v>
      </c>
      <c r="C16" s="57" t="s">
        <v>86</v>
      </c>
      <c r="D16" s="57"/>
      <c r="E16" s="57"/>
      <c r="F16" s="45">
        <v>387447</v>
      </c>
      <c r="G16" s="45">
        <v>367341</v>
      </c>
      <c r="H16" s="45">
        <v>343555</v>
      </c>
      <c r="I16" s="45">
        <v>335231</v>
      </c>
      <c r="J16" s="45">
        <v>314519</v>
      </c>
      <c r="K16" s="45">
        <v>310648</v>
      </c>
      <c r="L16" s="45">
        <v>313596</v>
      </c>
      <c r="M16" s="45">
        <v>271782</v>
      </c>
      <c r="N16" s="46">
        <v>246107</v>
      </c>
      <c r="O16" s="46">
        <v>238737</v>
      </c>
      <c r="P16" s="46">
        <v>231594</v>
      </c>
      <c r="AN16" s="14" t="s">
        <v>139</v>
      </c>
      <c r="AO16" s="14" t="s">
        <v>140</v>
      </c>
      <c r="AT16" s="14" t="s">
        <v>141</v>
      </c>
      <c r="AU16" s="14" t="s">
        <v>105</v>
      </c>
      <c r="AV16" s="14" t="s">
        <v>139</v>
      </c>
      <c r="AW16" s="14" t="s">
        <v>71</v>
      </c>
      <c r="AX16" s="14" t="s">
        <v>107</v>
      </c>
      <c r="BB16" s="14" t="s">
        <v>108</v>
      </c>
      <c r="BC16" s="14" t="s">
        <v>0</v>
      </c>
      <c r="BH16" s="14" t="s">
        <v>72</v>
      </c>
      <c r="BI16" s="14" t="s">
        <v>103</v>
      </c>
    </row>
    <row r="17" spans="2:59" ht="13.5">
      <c r="B17" s="55"/>
      <c r="C17" s="55" t="s">
        <v>161</v>
      </c>
      <c r="D17" s="55" t="s">
        <v>162</v>
      </c>
      <c r="E17" s="36" t="s">
        <v>2</v>
      </c>
      <c r="F17" s="47" t="s">
        <v>3</v>
      </c>
      <c r="G17" s="47" t="s">
        <v>118</v>
      </c>
      <c r="H17" s="47" t="s">
        <v>118</v>
      </c>
      <c r="I17" s="47" t="s">
        <v>118</v>
      </c>
      <c r="J17" s="47" t="s">
        <v>118</v>
      </c>
      <c r="K17" s="47" t="s">
        <v>118</v>
      </c>
      <c r="L17" s="47" t="s">
        <v>118</v>
      </c>
      <c r="M17" s="41">
        <v>4373</v>
      </c>
      <c r="N17" s="42">
        <v>1252</v>
      </c>
      <c r="O17" s="42">
        <v>683</v>
      </c>
      <c r="P17" s="42">
        <v>591</v>
      </c>
      <c r="AO17" s="14" t="s">
        <v>139</v>
      </c>
      <c r="AP17" s="14" t="s">
        <v>4</v>
      </c>
      <c r="AQ17" s="14" t="s">
        <v>5</v>
      </c>
      <c r="AR17" s="14" t="s">
        <v>6</v>
      </c>
      <c r="AS17" s="14" t="s">
        <v>7</v>
      </c>
      <c r="AX17" s="14" t="s">
        <v>139</v>
      </c>
      <c r="AY17" s="14" t="s">
        <v>73</v>
      </c>
      <c r="AZ17" s="14" t="s">
        <v>74</v>
      </c>
      <c r="BA17" s="14" t="s">
        <v>75</v>
      </c>
      <c r="BD17" s="14" t="s">
        <v>73</v>
      </c>
      <c r="BE17" s="14" t="s">
        <v>74</v>
      </c>
      <c r="BF17" s="14" t="s">
        <v>75</v>
      </c>
      <c r="BG17" s="14" t="s">
        <v>76</v>
      </c>
    </row>
    <row r="18" spans="2:39" ht="13.5">
      <c r="B18" s="55"/>
      <c r="C18" s="55"/>
      <c r="D18" s="55"/>
      <c r="E18" s="36" t="s">
        <v>163</v>
      </c>
      <c r="F18" s="41">
        <v>83189</v>
      </c>
      <c r="G18" s="41">
        <v>62642</v>
      </c>
      <c r="H18" s="41">
        <v>54136</v>
      </c>
      <c r="I18" s="41">
        <v>53219</v>
      </c>
      <c r="J18" s="41">
        <v>42522</v>
      </c>
      <c r="K18" s="41">
        <v>46640</v>
      </c>
      <c r="L18" s="41">
        <v>57569</v>
      </c>
      <c r="M18" s="41">
        <v>31090</v>
      </c>
      <c r="N18" s="42">
        <v>13164</v>
      </c>
      <c r="O18" s="42">
        <v>15157</v>
      </c>
      <c r="P18" s="42">
        <v>19192</v>
      </c>
      <c r="AM18" s="14" t="s">
        <v>145</v>
      </c>
    </row>
    <row r="19" spans="2:64" ht="13.5">
      <c r="B19" s="55"/>
      <c r="C19" s="55"/>
      <c r="D19" s="55"/>
      <c r="E19" s="36" t="s">
        <v>164</v>
      </c>
      <c r="F19" s="41">
        <v>4604</v>
      </c>
      <c r="G19" s="41">
        <v>6569</v>
      </c>
      <c r="H19" s="41">
        <v>3216</v>
      </c>
      <c r="I19" s="41">
        <v>3687</v>
      </c>
      <c r="J19" s="41">
        <v>2499</v>
      </c>
      <c r="K19" s="41">
        <v>2929</v>
      </c>
      <c r="L19" s="41">
        <v>4996</v>
      </c>
      <c r="M19" s="41">
        <v>2547</v>
      </c>
      <c r="N19" s="42">
        <v>884</v>
      </c>
      <c r="O19" s="42">
        <v>96</v>
      </c>
      <c r="P19" s="42">
        <v>169</v>
      </c>
      <c r="AM19" s="14" t="s">
        <v>146</v>
      </c>
      <c r="AN19" s="22">
        <v>119841.114</v>
      </c>
      <c r="AO19" s="22">
        <v>118881.703</v>
      </c>
      <c r="AP19" s="22">
        <v>0</v>
      </c>
      <c r="AQ19" s="22">
        <v>109390.691</v>
      </c>
      <c r="AR19" s="22">
        <v>4027.187</v>
      </c>
      <c r="AS19" s="22">
        <v>5463.825</v>
      </c>
      <c r="AT19" s="22">
        <v>959.411</v>
      </c>
      <c r="AU19" s="22">
        <v>10130.577</v>
      </c>
      <c r="AV19" s="22">
        <v>291760.511</v>
      </c>
      <c r="AW19" s="22">
        <v>90846.469</v>
      </c>
      <c r="AX19" s="22">
        <v>92738.693</v>
      </c>
      <c r="AY19" s="22">
        <v>5952.532</v>
      </c>
      <c r="AZ19" s="22">
        <v>83136.337</v>
      </c>
      <c r="BA19" s="22">
        <v>3649.824</v>
      </c>
      <c r="BB19" s="22">
        <v>922.677</v>
      </c>
      <c r="BC19" s="22">
        <v>91228.218</v>
      </c>
      <c r="BD19" s="22">
        <v>0</v>
      </c>
      <c r="BE19" s="22">
        <v>0</v>
      </c>
      <c r="BF19" s="22">
        <v>0</v>
      </c>
      <c r="BG19" s="22">
        <v>16024.454</v>
      </c>
      <c r="BH19" s="22">
        <v>111653.066</v>
      </c>
      <c r="BI19" s="22">
        <v>0</v>
      </c>
      <c r="BJ19" s="22">
        <v>8749.299</v>
      </c>
      <c r="BK19" s="22">
        <v>420350.924</v>
      </c>
      <c r="BL19" s="23">
        <f aca="true" t="shared" si="1" ref="BL19:BL27">ROUND(BK19/AZ5,1)*1000</f>
        <v>7100</v>
      </c>
    </row>
    <row r="20" spans="2:64" ht="13.5">
      <c r="B20" s="55"/>
      <c r="C20" s="55"/>
      <c r="D20" s="55"/>
      <c r="E20" s="36" t="s">
        <v>159</v>
      </c>
      <c r="F20" s="41">
        <v>2989</v>
      </c>
      <c r="G20" s="41">
        <v>3720</v>
      </c>
      <c r="H20" s="41">
        <v>3726</v>
      </c>
      <c r="I20" s="41">
        <v>4527</v>
      </c>
      <c r="J20" s="41">
        <v>6763</v>
      </c>
      <c r="K20" s="41">
        <v>5480</v>
      </c>
      <c r="L20" s="41">
        <v>3636</v>
      </c>
      <c r="M20" s="41">
        <v>2948</v>
      </c>
      <c r="N20" s="42">
        <v>2458</v>
      </c>
      <c r="O20" s="42">
        <v>1191</v>
      </c>
      <c r="P20" s="42">
        <v>1054</v>
      </c>
      <c r="AM20" s="14" t="s">
        <v>147</v>
      </c>
      <c r="AN20" s="22">
        <v>92994.179</v>
      </c>
      <c r="AO20" s="22">
        <v>90781.402</v>
      </c>
      <c r="AP20" s="22">
        <v>0</v>
      </c>
      <c r="AQ20" s="22">
        <v>83188.794</v>
      </c>
      <c r="AR20" s="22">
        <v>4603.563</v>
      </c>
      <c r="AS20" s="22">
        <v>2989.045</v>
      </c>
      <c r="AT20" s="22">
        <v>2212.777</v>
      </c>
      <c r="AU20" s="22">
        <v>8340.647</v>
      </c>
      <c r="AV20" s="22">
        <v>281319.16</v>
      </c>
      <c r="AW20" s="22">
        <v>87826.68</v>
      </c>
      <c r="AX20" s="22">
        <v>91996.738</v>
      </c>
      <c r="AY20" s="22">
        <v>5392.416</v>
      </c>
      <c r="AZ20" s="22">
        <v>83044.821</v>
      </c>
      <c r="BA20" s="22">
        <v>3559.501</v>
      </c>
      <c r="BB20" s="22">
        <v>983.262</v>
      </c>
      <c r="BC20" s="22">
        <v>88452.173</v>
      </c>
      <c r="BD20" s="22">
        <v>0</v>
      </c>
      <c r="BE20" s="22">
        <v>0</v>
      </c>
      <c r="BF20" s="22">
        <v>0</v>
      </c>
      <c r="BG20" s="22">
        <v>12060.307</v>
      </c>
      <c r="BH20" s="22">
        <v>109129.212</v>
      </c>
      <c r="BI20" s="22">
        <v>0</v>
      </c>
      <c r="BJ20" s="22">
        <v>13133.326</v>
      </c>
      <c r="BK20" s="22">
        <v>387446.665</v>
      </c>
      <c r="BL20" s="23">
        <f t="shared" si="1"/>
        <v>6800</v>
      </c>
    </row>
    <row r="21" spans="2:64" ht="13.5">
      <c r="B21" s="55"/>
      <c r="C21" s="55"/>
      <c r="D21" s="54" t="s">
        <v>12</v>
      </c>
      <c r="E21" s="54"/>
      <c r="F21" s="41">
        <v>2213</v>
      </c>
      <c r="G21" s="41">
        <v>1406</v>
      </c>
      <c r="H21" s="41">
        <v>730</v>
      </c>
      <c r="I21" s="41">
        <v>551</v>
      </c>
      <c r="J21" s="41">
        <v>634</v>
      </c>
      <c r="K21" s="41">
        <v>432</v>
      </c>
      <c r="L21" s="41">
        <v>1918</v>
      </c>
      <c r="M21" s="41">
        <v>287</v>
      </c>
      <c r="N21" s="42">
        <v>297</v>
      </c>
      <c r="O21" s="42">
        <v>274</v>
      </c>
      <c r="P21" s="42">
        <v>454</v>
      </c>
      <c r="AM21" s="14" t="s">
        <v>148</v>
      </c>
      <c r="AN21" s="22">
        <v>74336.903</v>
      </c>
      <c r="AO21" s="22">
        <v>72931.354</v>
      </c>
      <c r="AP21" s="22">
        <v>0</v>
      </c>
      <c r="AQ21" s="22">
        <v>62642.413</v>
      </c>
      <c r="AR21" s="22">
        <v>6569.409</v>
      </c>
      <c r="AS21" s="22">
        <v>3719.532</v>
      </c>
      <c r="AT21" s="22">
        <v>1405.549</v>
      </c>
      <c r="AU21" s="22">
        <v>6967.472</v>
      </c>
      <c r="AV21" s="22">
        <v>275538.01</v>
      </c>
      <c r="AW21" s="22">
        <v>81570.941</v>
      </c>
      <c r="AX21" s="22">
        <v>92790.969</v>
      </c>
      <c r="AY21" s="22">
        <v>7001.099</v>
      </c>
      <c r="AZ21" s="22">
        <v>82624.341</v>
      </c>
      <c r="BA21" s="22">
        <v>3165.529</v>
      </c>
      <c r="BB21" s="22">
        <v>761.081</v>
      </c>
      <c r="BC21" s="22">
        <v>87401.957</v>
      </c>
      <c r="BD21" s="22">
        <v>0</v>
      </c>
      <c r="BE21" s="22">
        <v>0</v>
      </c>
      <c r="BF21" s="22">
        <v>0</v>
      </c>
      <c r="BG21" s="22">
        <v>13013.062</v>
      </c>
      <c r="BH21" s="22">
        <v>105877.928</v>
      </c>
      <c r="BI21" s="22">
        <v>0</v>
      </c>
      <c r="BJ21" s="22">
        <v>17466.115</v>
      </c>
      <c r="BK21" s="22">
        <v>367341.028</v>
      </c>
      <c r="BL21" s="23">
        <f t="shared" si="1"/>
        <v>6700</v>
      </c>
    </row>
    <row r="22" spans="2:64" ht="13.5">
      <c r="B22" s="55"/>
      <c r="C22" s="55"/>
      <c r="D22" s="54" t="s">
        <v>154</v>
      </c>
      <c r="E22" s="54"/>
      <c r="F22" s="41">
        <v>92994</v>
      </c>
      <c r="G22" s="41">
        <v>74337</v>
      </c>
      <c r="H22" s="41">
        <v>61809</v>
      </c>
      <c r="I22" s="41">
        <v>61984</v>
      </c>
      <c r="J22" s="41">
        <v>52417</v>
      </c>
      <c r="K22" s="41">
        <v>55481</v>
      </c>
      <c r="L22" s="41">
        <v>68119</v>
      </c>
      <c r="M22" s="41">
        <v>41245</v>
      </c>
      <c r="N22" s="42">
        <v>18054</v>
      </c>
      <c r="O22" s="42">
        <v>17401</v>
      </c>
      <c r="P22" s="42">
        <v>21461</v>
      </c>
      <c r="AM22" s="14" t="s">
        <v>92</v>
      </c>
      <c r="AN22" s="22">
        <v>61808.599</v>
      </c>
      <c r="AO22" s="22">
        <v>61078.119</v>
      </c>
      <c r="AP22" s="22">
        <v>0</v>
      </c>
      <c r="AQ22" s="22">
        <v>54135.951</v>
      </c>
      <c r="AR22" s="22">
        <v>3215.863</v>
      </c>
      <c r="AS22" s="22">
        <v>3726.305</v>
      </c>
      <c r="AT22" s="22">
        <v>730.48</v>
      </c>
      <c r="AU22" s="22">
        <v>7211.789</v>
      </c>
      <c r="AV22" s="22">
        <v>264987.935</v>
      </c>
      <c r="AW22" s="22">
        <v>77074.237</v>
      </c>
      <c r="AX22" s="22">
        <v>90862.161</v>
      </c>
      <c r="AY22" s="22">
        <v>5713.674</v>
      </c>
      <c r="AZ22" s="22">
        <v>81441.245</v>
      </c>
      <c r="BA22" s="22">
        <v>3707.242</v>
      </c>
      <c r="BB22" s="22">
        <v>1165.117</v>
      </c>
      <c r="BC22" s="22">
        <v>84890.555</v>
      </c>
      <c r="BD22" s="22">
        <v>0</v>
      </c>
      <c r="BE22" s="22">
        <v>0</v>
      </c>
      <c r="BF22" s="22">
        <v>0</v>
      </c>
      <c r="BG22" s="22">
        <v>10995.865</v>
      </c>
      <c r="BH22" s="22">
        <v>104661.563</v>
      </c>
      <c r="BI22" s="22">
        <v>0</v>
      </c>
      <c r="BJ22" s="22">
        <v>16758.074</v>
      </c>
      <c r="BK22" s="22">
        <v>343554.608</v>
      </c>
      <c r="BL22" s="23">
        <f t="shared" si="1"/>
        <v>6500</v>
      </c>
    </row>
    <row r="23" spans="2:64" ht="13.5">
      <c r="B23" s="55"/>
      <c r="C23" s="55"/>
      <c r="D23" s="54" t="s">
        <v>13</v>
      </c>
      <c r="E23" s="54"/>
      <c r="F23" s="41">
        <v>8341</v>
      </c>
      <c r="G23" s="41">
        <v>6967</v>
      </c>
      <c r="H23" s="41">
        <v>7212</v>
      </c>
      <c r="I23" s="41">
        <v>7644</v>
      </c>
      <c r="J23" s="41">
        <v>7764</v>
      </c>
      <c r="K23" s="41">
        <v>6525</v>
      </c>
      <c r="L23" s="41">
        <v>7677</v>
      </c>
      <c r="M23" s="41">
        <v>3473</v>
      </c>
      <c r="N23" s="42">
        <v>1899</v>
      </c>
      <c r="O23" s="42">
        <v>2377</v>
      </c>
      <c r="P23" s="42">
        <v>3779</v>
      </c>
      <c r="AM23" s="14" t="s">
        <v>96</v>
      </c>
      <c r="AN23" s="22">
        <v>61983.539</v>
      </c>
      <c r="AO23" s="22">
        <v>61432.781</v>
      </c>
      <c r="AP23" s="22">
        <v>0</v>
      </c>
      <c r="AQ23" s="22">
        <v>53218.594</v>
      </c>
      <c r="AR23" s="22">
        <v>3687.217</v>
      </c>
      <c r="AS23" s="22">
        <v>4526.97</v>
      </c>
      <c r="AT23" s="22">
        <v>550.758</v>
      </c>
      <c r="AU23" s="22">
        <v>7644.43</v>
      </c>
      <c r="AV23" s="22">
        <v>255922.334</v>
      </c>
      <c r="AW23" s="22">
        <v>71816.008</v>
      </c>
      <c r="AX23" s="22">
        <v>90528.929</v>
      </c>
      <c r="AY23" s="22">
        <v>5911.322</v>
      </c>
      <c r="AZ23" s="22">
        <v>80766.083</v>
      </c>
      <c r="BA23" s="22">
        <v>3851.524</v>
      </c>
      <c r="BB23" s="22">
        <v>803.535</v>
      </c>
      <c r="BC23" s="22">
        <v>80473.061</v>
      </c>
      <c r="BD23" s="22">
        <v>0</v>
      </c>
      <c r="BE23" s="22">
        <v>0</v>
      </c>
      <c r="BF23" s="22">
        <v>0</v>
      </c>
      <c r="BG23" s="22">
        <v>12300.801</v>
      </c>
      <c r="BH23" s="22">
        <v>103432.923</v>
      </c>
      <c r="BI23" s="22">
        <v>0</v>
      </c>
      <c r="BJ23" s="22">
        <v>17325.468</v>
      </c>
      <c r="BK23" s="22">
        <v>335231.341</v>
      </c>
      <c r="BL23" s="23">
        <f t="shared" si="1"/>
        <v>6600</v>
      </c>
    </row>
    <row r="24" spans="2:64" ht="13.5">
      <c r="B24" s="55"/>
      <c r="C24" s="55" t="s">
        <v>14</v>
      </c>
      <c r="D24" s="54" t="s">
        <v>168</v>
      </c>
      <c r="E24" s="54"/>
      <c r="F24" s="41">
        <v>87827</v>
      </c>
      <c r="G24" s="41">
        <v>81571</v>
      </c>
      <c r="H24" s="41">
        <v>77074</v>
      </c>
      <c r="I24" s="41">
        <v>71816</v>
      </c>
      <c r="J24" s="41">
        <v>67528</v>
      </c>
      <c r="K24" s="41">
        <v>64541</v>
      </c>
      <c r="L24" s="41">
        <v>60463</v>
      </c>
      <c r="M24" s="41">
        <v>57199</v>
      </c>
      <c r="N24" s="42">
        <v>59496</v>
      </c>
      <c r="O24" s="42">
        <v>55757</v>
      </c>
      <c r="P24" s="42">
        <v>50413</v>
      </c>
      <c r="AM24" s="14" t="s">
        <v>97</v>
      </c>
      <c r="AN24" s="22">
        <v>52417.492</v>
      </c>
      <c r="AO24" s="22">
        <v>51783.977</v>
      </c>
      <c r="AP24" s="22">
        <v>0</v>
      </c>
      <c r="AQ24" s="22">
        <v>42521.747</v>
      </c>
      <c r="AR24" s="22">
        <v>2499.355</v>
      </c>
      <c r="AS24" s="22">
        <v>6762.875</v>
      </c>
      <c r="AT24" s="22">
        <v>633.515</v>
      </c>
      <c r="AU24" s="22">
        <v>7763.923</v>
      </c>
      <c r="AV24" s="22">
        <v>244007.363</v>
      </c>
      <c r="AW24" s="22">
        <v>67528.428</v>
      </c>
      <c r="AX24" s="22">
        <v>84359.837</v>
      </c>
      <c r="AY24" s="22">
        <v>5716.151</v>
      </c>
      <c r="AZ24" s="22">
        <v>75088.39</v>
      </c>
      <c r="BA24" s="22">
        <v>3555.296</v>
      </c>
      <c r="BB24" s="22">
        <v>514.971</v>
      </c>
      <c r="BC24" s="22">
        <v>79431.657</v>
      </c>
      <c r="BD24" s="22">
        <v>0</v>
      </c>
      <c r="BE24" s="22">
        <v>0</v>
      </c>
      <c r="BF24" s="22">
        <v>0</v>
      </c>
      <c r="BG24" s="22">
        <v>12172.47</v>
      </c>
      <c r="BH24" s="22">
        <v>98838.392</v>
      </c>
      <c r="BI24" s="22">
        <v>0</v>
      </c>
      <c r="BJ24" s="22">
        <v>18094.44</v>
      </c>
      <c r="BK24" s="22">
        <v>314519.295</v>
      </c>
      <c r="BL24" s="23">
        <f t="shared" si="1"/>
        <v>6400</v>
      </c>
    </row>
    <row r="25" spans="2:64" ht="13.5">
      <c r="B25" s="55"/>
      <c r="C25" s="55"/>
      <c r="D25" s="55" t="s">
        <v>169</v>
      </c>
      <c r="E25" s="36" t="s">
        <v>170</v>
      </c>
      <c r="F25" s="41">
        <v>5392</v>
      </c>
      <c r="G25" s="41">
        <v>7001</v>
      </c>
      <c r="H25" s="41">
        <v>5714</v>
      </c>
      <c r="I25" s="41">
        <v>5911</v>
      </c>
      <c r="J25" s="41">
        <v>5716</v>
      </c>
      <c r="K25" s="41">
        <v>5129</v>
      </c>
      <c r="L25" s="41">
        <v>4949</v>
      </c>
      <c r="M25" s="41">
        <v>3665</v>
      </c>
      <c r="N25" s="42">
        <v>4865</v>
      </c>
      <c r="O25" s="42">
        <v>5256</v>
      </c>
      <c r="P25" s="42">
        <v>3937</v>
      </c>
      <c r="AM25" s="14" t="s">
        <v>99</v>
      </c>
      <c r="AN25" s="22">
        <v>55480.868</v>
      </c>
      <c r="AO25" s="22">
        <v>55049.064</v>
      </c>
      <c r="AP25" s="22">
        <v>0</v>
      </c>
      <c r="AQ25" s="22">
        <v>46640.22</v>
      </c>
      <c r="AR25" s="22">
        <v>2928.513</v>
      </c>
      <c r="AS25" s="22">
        <v>5480.331</v>
      </c>
      <c r="AT25" s="22">
        <v>431.804</v>
      </c>
      <c r="AU25" s="22">
        <v>6524.937</v>
      </c>
      <c r="AV25" s="22">
        <v>236736.45</v>
      </c>
      <c r="AW25" s="22">
        <v>64541.332</v>
      </c>
      <c r="AX25" s="22">
        <v>82874.34</v>
      </c>
      <c r="AY25" s="22">
        <v>5129.267</v>
      </c>
      <c r="AZ25" s="22">
        <v>73745.346</v>
      </c>
      <c r="BA25" s="22">
        <v>3999.727</v>
      </c>
      <c r="BB25" s="22">
        <v>704.051</v>
      </c>
      <c r="BC25" s="22">
        <v>76977.01</v>
      </c>
      <c r="BD25" s="22">
        <v>0</v>
      </c>
      <c r="BE25" s="22">
        <v>0</v>
      </c>
      <c r="BF25" s="22">
        <v>0</v>
      </c>
      <c r="BG25" s="22">
        <v>11639.717</v>
      </c>
      <c r="BH25" s="22">
        <v>93325.69</v>
      </c>
      <c r="BI25" s="22">
        <v>0</v>
      </c>
      <c r="BJ25" s="22">
        <v>18430.681</v>
      </c>
      <c r="BK25" s="22">
        <v>310647.999</v>
      </c>
      <c r="BL25" s="23">
        <f t="shared" si="1"/>
        <v>6600</v>
      </c>
    </row>
    <row r="26" spans="2:64" ht="13.5">
      <c r="B26" s="55"/>
      <c r="C26" s="55"/>
      <c r="D26" s="55"/>
      <c r="E26" s="36" t="s">
        <v>171</v>
      </c>
      <c r="F26" s="41">
        <v>83045</v>
      </c>
      <c r="G26" s="41">
        <v>82624</v>
      </c>
      <c r="H26" s="41">
        <v>81441</v>
      </c>
      <c r="I26" s="41">
        <v>80766</v>
      </c>
      <c r="J26" s="41">
        <v>75088</v>
      </c>
      <c r="K26" s="41">
        <v>73745</v>
      </c>
      <c r="L26" s="41">
        <v>71164</v>
      </c>
      <c r="M26" s="41">
        <v>70420</v>
      </c>
      <c r="N26" s="42">
        <v>65497</v>
      </c>
      <c r="O26" s="42">
        <v>66837</v>
      </c>
      <c r="P26" s="42">
        <v>63317</v>
      </c>
      <c r="AM26" s="14" t="s">
        <v>132</v>
      </c>
      <c r="AN26" s="22">
        <v>68118.607</v>
      </c>
      <c r="AO26" s="22">
        <v>66200.463</v>
      </c>
      <c r="AP26" s="22">
        <v>0</v>
      </c>
      <c r="AQ26" s="22">
        <v>57568.557</v>
      </c>
      <c r="AR26" s="22">
        <v>4995.556</v>
      </c>
      <c r="AS26" s="22">
        <v>3636.35</v>
      </c>
      <c r="AT26" s="22">
        <v>1918.144</v>
      </c>
      <c r="AU26" s="22">
        <v>7677.057</v>
      </c>
      <c r="AV26" s="22">
        <v>223154.484</v>
      </c>
      <c r="AW26" s="22">
        <v>60462.847</v>
      </c>
      <c r="AX26" s="22">
        <v>78994.141</v>
      </c>
      <c r="AY26" s="22">
        <v>4934.028</v>
      </c>
      <c r="AZ26" s="22">
        <v>71172.287</v>
      </c>
      <c r="BA26" s="22">
        <v>2887.826</v>
      </c>
      <c r="BB26" s="22">
        <v>463.432</v>
      </c>
      <c r="BC26" s="22">
        <v>82529.922</v>
      </c>
      <c r="BD26" s="22">
        <v>36075.954</v>
      </c>
      <c r="BE26" s="22">
        <v>30239.325</v>
      </c>
      <c r="BF26" s="22">
        <v>7502.007</v>
      </c>
      <c r="BG26" s="22">
        <v>8712.636</v>
      </c>
      <c r="BH26" s="22">
        <v>81267.504</v>
      </c>
      <c r="BI26" s="22">
        <v>704.142</v>
      </c>
      <c r="BJ26" s="22">
        <v>22341.803</v>
      </c>
      <c r="BK26" s="22">
        <v>313614.894</v>
      </c>
      <c r="BL26" s="23">
        <f t="shared" si="1"/>
        <v>6900</v>
      </c>
    </row>
    <row r="27" spans="2:64" ht="13.5">
      <c r="B27" s="55"/>
      <c r="C27" s="55"/>
      <c r="D27" s="55"/>
      <c r="E27" s="36" t="s">
        <v>172</v>
      </c>
      <c r="F27" s="41">
        <v>3560</v>
      </c>
      <c r="G27" s="41">
        <v>3166</v>
      </c>
      <c r="H27" s="41">
        <v>3707</v>
      </c>
      <c r="I27" s="41">
        <v>3852</v>
      </c>
      <c r="J27" s="41">
        <v>3555</v>
      </c>
      <c r="K27" s="41">
        <v>4000</v>
      </c>
      <c r="L27" s="41">
        <v>2888</v>
      </c>
      <c r="M27" s="41">
        <v>2679</v>
      </c>
      <c r="N27" s="42">
        <v>2630</v>
      </c>
      <c r="O27" s="42">
        <v>2624</v>
      </c>
      <c r="P27" s="42">
        <v>2070</v>
      </c>
      <c r="AM27" s="14" t="s">
        <v>133</v>
      </c>
      <c r="AN27" s="26">
        <v>41245.272</v>
      </c>
      <c r="AO27" s="26">
        <v>40957.911</v>
      </c>
      <c r="AP27" s="26">
        <v>4372.814</v>
      </c>
      <c r="AQ27" s="26">
        <v>31089.738</v>
      </c>
      <c r="AR27" s="26">
        <v>2547.272</v>
      </c>
      <c r="AS27" s="26">
        <v>2948.087</v>
      </c>
      <c r="AT27" s="26">
        <v>287.361</v>
      </c>
      <c r="AU27" s="26">
        <v>3472.553</v>
      </c>
      <c r="AV27" s="26">
        <v>210424.144</v>
      </c>
      <c r="AW27" s="26">
        <v>57198.913</v>
      </c>
      <c r="AX27" s="26">
        <v>76763.708</v>
      </c>
      <c r="AY27" s="26">
        <v>3665.345</v>
      </c>
      <c r="AZ27" s="26">
        <v>70419.771</v>
      </c>
      <c r="BA27" s="26">
        <v>2678.592</v>
      </c>
      <c r="BB27" s="26">
        <v>451.012</v>
      </c>
      <c r="BC27" s="26">
        <v>75907.61</v>
      </c>
      <c r="BD27" s="26">
        <v>33746.204</v>
      </c>
      <c r="BE27" s="26">
        <v>32104.594</v>
      </c>
      <c r="BF27" s="26">
        <v>5509.943</v>
      </c>
      <c r="BG27" s="26">
        <v>4546.869</v>
      </c>
      <c r="BH27" s="26">
        <v>77326.319</v>
      </c>
      <c r="BI27" s="26">
        <v>102.901</v>
      </c>
      <c r="BJ27" s="26">
        <v>20112.391</v>
      </c>
      <c r="BK27" s="26">
        <v>271781.807</v>
      </c>
      <c r="BL27" s="23">
        <f t="shared" si="1"/>
        <v>6200</v>
      </c>
    </row>
    <row r="28" spans="2:16" ht="13.5">
      <c r="B28" s="55"/>
      <c r="C28" s="55"/>
      <c r="D28" s="54" t="s">
        <v>173</v>
      </c>
      <c r="E28" s="54"/>
      <c r="F28" s="41">
        <v>983</v>
      </c>
      <c r="G28" s="41">
        <v>761</v>
      </c>
      <c r="H28" s="41">
        <v>1165</v>
      </c>
      <c r="I28" s="41">
        <v>804</v>
      </c>
      <c r="J28" s="41">
        <v>515</v>
      </c>
      <c r="K28" s="41">
        <v>704</v>
      </c>
      <c r="L28" s="41">
        <v>463</v>
      </c>
      <c r="M28" s="41">
        <v>451</v>
      </c>
      <c r="N28" s="42">
        <v>374</v>
      </c>
      <c r="O28" s="42">
        <v>415</v>
      </c>
      <c r="P28" s="42">
        <v>491</v>
      </c>
    </row>
    <row r="29" spans="2:16" ht="13.5">
      <c r="B29" s="55"/>
      <c r="C29" s="55"/>
      <c r="D29" s="55" t="s">
        <v>15</v>
      </c>
      <c r="E29" s="36" t="s">
        <v>170</v>
      </c>
      <c r="F29" s="47" t="s">
        <v>3</v>
      </c>
      <c r="G29" s="47" t="s">
        <v>118</v>
      </c>
      <c r="H29" s="47" t="s">
        <v>118</v>
      </c>
      <c r="I29" s="47" t="s">
        <v>118</v>
      </c>
      <c r="J29" s="47" t="s">
        <v>118</v>
      </c>
      <c r="K29" s="47" t="s">
        <v>118</v>
      </c>
      <c r="L29" s="41">
        <v>36076</v>
      </c>
      <c r="M29" s="41">
        <v>33746</v>
      </c>
      <c r="N29" s="42">
        <v>31086</v>
      </c>
      <c r="O29" s="42">
        <v>29983</v>
      </c>
      <c r="P29" s="42">
        <v>28906</v>
      </c>
    </row>
    <row r="30" spans="2:16" ht="13.5">
      <c r="B30" s="55"/>
      <c r="C30" s="55"/>
      <c r="D30" s="55"/>
      <c r="E30" s="36" t="s">
        <v>171</v>
      </c>
      <c r="F30" s="47" t="s">
        <v>16</v>
      </c>
      <c r="G30" s="47" t="s">
        <v>118</v>
      </c>
      <c r="H30" s="47" t="s">
        <v>118</v>
      </c>
      <c r="I30" s="47" t="s">
        <v>118</v>
      </c>
      <c r="J30" s="47" t="s">
        <v>118</v>
      </c>
      <c r="K30" s="47" t="s">
        <v>118</v>
      </c>
      <c r="L30" s="41">
        <v>30240</v>
      </c>
      <c r="M30" s="41">
        <v>32105</v>
      </c>
      <c r="N30" s="42">
        <v>33571</v>
      </c>
      <c r="O30" s="42">
        <v>33657</v>
      </c>
      <c r="P30" s="42">
        <v>35041</v>
      </c>
    </row>
    <row r="31" spans="2:16" ht="13.5">
      <c r="B31" s="55"/>
      <c r="C31" s="55"/>
      <c r="D31" s="55"/>
      <c r="E31" s="36" t="s">
        <v>172</v>
      </c>
      <c r="F31" s="47" t="s">
        <v>16</v>
      </c>
      <c r="G31" s="47" t="s">
        <v>118</v>
      </c>
      <c r="H31" s="47" t="s">
        <v>118</v>
      </c>
      <c r="I31" s="47" t="s">
        <v>118</v>
      </c>
      <c r="J31" s="47" t="s">
        <v>118</v>
      </c>
      <c r="K31" s="47" t="s">
        <v>118</v>
      </c>
      <c r="L31" s="41">
        <v>7502</v>
      </c>
      <c r="M31" s="41">
        <v>5510</v>
      </c>
      <c r="N31" s="42">
        <v>4635</v>
      </c>
      <c r="O31" s="42">
        <v>4444</v>
      </c>
      <c r="P31" s="42">
        <v>4143</v>
      </c>
    </row>
    <row r="32" spans="2:16" ht="13.5">
      <c r="B32" s="55"/>
      <c r="C32" s="55"/>
      <c r="D32" s="55"/>
      <c r="E32" s="36" t="s">
        <v>159</v>
      </c>
      <c r="F32" s="47" t="s">
        <v>77</v>
      </c>
      <c r="G32" s="47" t="s">
        <v>118</v>
      </c>
      <c r="H32" s="47" t="s">
        <v>118</v>
      </c>
      <c r="I32" s="47" t="s">
        <v>118</v>
      </c>
      <c r="J32" s="47" t="s">
        <v>118</v>
      </c>
      <c r="K32" s="47" t="s">
        <v>118</v>
      </c>
      <c r="L32" s="41">
        <v>8713</v>
      </c>
      <c r="M32" s="41">
        <v>4547</v>
      </c>
      <c r="N32" s="42">
        <v>4342</v>
      </c>
      <c r="O32" s="42">
        <v>3835</v>
      </c>
      <c r="P32" s="42">
        <v>4601</v>
      </c>
    </row>
    <row r="33" spans="2:16" ht="13.5">
      <c r="B33" s="55"/>
      <c r="C33" s="55"/>
      <c r="D33" s="55"/>
      <c r="E33" s="36" t="s">
        <v>102</v>
      </c>
      <c r="F33" s="41">
        <v>88452</v>
      </c>
      <c r="G33" s="41">
        <v>87402</v>
      </c>
      <c r="H33" s="41">
        <v>84891</v>
      </c>
      <c r="I33" s="41">
        <v>80473</v>
      </c>
      <c r="J33" s="41">
        <v>79432</v>
      </c>
      <c r="K33" s="41">
        <v>76977</v>
      </c>
      <c r="L33" s="41">
        <v>82530</v>
      </c>
      <c r="M33" s="41">
        <v>75908</v>
      </c>
      <c r="N33" s="42">
        <v>73633</v>
      </c>
      <c r="O33" s="42">
        <v>71920</v>
      </c>
      <c r="P33" s="42">
        <v>72690</v>
      </c>
    </row>
    <row r="34" spans="2:16" ht="13.5">
      <c r="B34" s="55"/>
      <c r="C34" s="55"/>
      <c r="D34" s="54" t="s">
        <v>159</v>
      </c>
      <c r="E34" s="54"/>
      <c r="F34" s="41">
        <v>12060</v>
      </c>
      <c r="G34" s="41">
        <v>13013</v>
      </c>
      <c r="H34" s="41">
        <v>10996</v>
      </c>
      <c r="I34" s="41">
        <v>12301</v>
      </c>
      <c r="J34" s="41">
        <v>12172</v>
      </c>
      <c r="K34" s="41">
        <v>11640</v>
      </c>
      <c r="L34" s="47" t="s">
        <v>118</v>
      </c>
      <c r="M34" s="47" t="s">
        <v>118</v>
      </c>
      <c r="N34" s="48" t="s">
        <v>118</v>
      </c>
      <c r="O34" s="48" t="s">
        <v>118</v>
      </c>
      <c r="P34" s="48" t="s">
        <v>118</v>
      </c>
    </row>
    <row r="35" spans="2:16" ht="13.5">
      <c r="B35" s="55"/>
      <c r="C35" s="55"/>
      <c r="D35" s="54" t="s">
        <v>103</v>
      </c>
      <c r="E35" s="54"/>
      <c r="F35" s="47" t="s">
        <v>18</v>
      </c>
      <c r="G35" s="47" t="s">
        <v>118</v>
      </c>
      <c r="H35" s="47" t="s">
        <v>118</v>
      </c>
      <c r="I35" s="47" t="s">
        <v>118</v>
      </c>
      <c r="J35" s="47" t="s">
        <v>118</v>
      </c>
      <c r="K35" s="47" t="s">
        <v>118</v>
      </c>
      <c r="L35" s="41">
        <v>704</v>
      </c>
      <c r="M35" s="41">
        <v>103</v>
      </c>
      <c r="N35" s="42">
        <v>64</v>
      </c>
      <c r="O35" s="42">
        <v>67</v>
      </c>
      <c r="P35" s="42">
        <v>169</v>
      </c>
    </row>
    <row r="36" spans="2:16" ht="13.5">
      <c r="B36" s="55"/>
      <c r="C36" s="55"/>
      <c r="D36" s="54" t="s">
        <v>154</v>
      </c>
      <c r="E36" s="54"/>
      <c r="F36" s="41">
        <v>281319</v>
      </c>
      <c r="G36" s="41">
        <v>275538</v>
      </c>
      <c r="H36" s="41">
        <v>264988</v>
      </c>
      <c r="I36" s="41">
        <v>255922</v>
      </c>
      <c r="J36" s="41">
        <v>244007</v>
      </c>
      <c r="K36" s="41">
        <v>236736</v>
      </c>
      <c r="L36" s="41">
        <v>223162</v>
      </c>
      <c r="M36" s="41">
        <v>210424</v>
      </c>
      <c r="N36" s="42">
        <v>206558</v>
      </c>
      <c r="O36" s="42">
        <v>202875</v>
      </c>
      <c r="P36" s="42">
        <v>193087</v>
      </c>
    </row>
    <row r="37" spans="2:16" ht="13.5">
      <c r="B37" s="55"/>
      <c r="C37" s="55"/>
      <c r="D37" s="54" t="s">
        <v>13</v>
      </c>
      <c r="E37" s="54"/>
      <c r="F37" s="41">
        <v>109129</v>
      </c>
      <c r="G37" s="41">
        <v>105878</v>
      </c>
      <c r="H37" s="41">
        <v>104662</v>
      </c>
      <c r="I37" s="41">
        <v>103433</v>
      </c>
      <c r="J37" s="41">
        <v>98838</v>
      </c>
      <c r="K37" s="41">
        <v>93326</v>
      </c>
      <c r="L37" s="41">
        <v>81268</v>
      </c>
      <c r="M37" s="41">
        <v>77326</v>
      </c>
      <c r="N37" s="42">
        <v>75124</v>
      </c>
      <c r="O37" s="42">
        <v>73951</v>
      </c>
      <c r="P37" s="42">
        <v>72664</v>
      </c>
    </row>
    <row r="38" spans="2:16" ht="13.5">
      <c r="B38" s="55"/>
      <c r="C38" s="54" t="s">
        <v>159</v>
      </c>
      <c r="D38" s="54"/>
      <c r="E38" s="54"/>
      <c r="F38" s="41">
        <v>13133</v>
      </c>
      <c r="G38" s="41">
        <v>17466</v>
      </c>
      <c r="H38" s="41">
        <v>16758</v>
      </c>
      <c r="I38" s="41">
        <v>17325</v>
      </c>
      <c r="J38" s="41">
        <v>18094</v>
      </c>
      <c r="K38" s="41">
        <v>18431</v>
      </c>
      <c r="L38" s="41">
        <v>22315</v>
      </c>
      <c r="M38" s="41">
        <v>20112</v>
      </c>
      <c r="N38" s="42">
        <v>21495</v>
      </c>
      <c r="O38" s="42">
        <v>18461</v>
      </c>
      <c r="P38" s="42">
        <v>17046</v>
      </c>
    </row>
    <row r="39" spans="2:16" ht="36.75" customHeight="1">
      <c r="B39" s="70" t="s">
        <v>19</v>
      </c>
      <c r="C39" s="70"/>
      <c r="D39" s="70"/>
      <c r="E39" s="70"/>
      <c r="F39" s="41">
        <v>6700</v>
      </c>
      <c r="G39" s="41">
        <v>6600</v>
      </c>
      <c r="H39" s="41">
        <v>6400</v>
      </c>
      <c r="I39" s="41">
        <v>6500</v>
      </c>
      <c r="J39" s="41">
        <v>6400</v>
      </c>
      <c r="K39" s="41">
        <v>6500</v>
      </c>
      <c r="L39" s="41">
        <v>6800</v>
      </c>
      <c r="M39" s="41">
        <v>6200</v>
      </c>
      <c r="N39" s="42">
        <v>5800</v>
      </c>
      <c r="O39" s="42">
        <v>5800</v>
      </c>
      <c r="P39" s="42">
        <v>5800</v>
      </c>
    </row>
    <row r="40" spans="2:16" ht="16.5">
      <c r="B40" s="49" t="s">
        <v>79</v>
      </c>
      <c r="C40" s="50"/>
      <c r="D40" s="50"/>
      <c r="E40" s="50"/>
      <c r="F40" s="49"/>
      <c r="G40" s="49"/>
      <c r="H40" s="49"/>
      <c r="I40" s="49"/>
      <c r="J40" s="49"/>
      <c r="K40" s="49"/>
      <c r="L40" s="49"/>
      <c r="M40" s="49"/>
      <c r="N40" s="49"/>
      <c r="O40" s="49"/>
      <c r="P40" s="49"/>
    </row>
    <row r="41" spans="2:16" ht="16.5">
      <c r="B41" s="50" t="s">
        <v>21</v>
      </c>
      <c r="C41" s="51"/>
      <c r="D41" s="51"/>
      <c r="E41" s="51"/>
      <c r="F41" s="51"/>
      <c r="G41" s="51"/>
      <c r="H41" s="51"/>
      <c r="I41" s="51"/>
      <c r="J41" s="51"/>
      <c r="K41" s="51"/>
      <c r="L41" s="51"/>
      <c r="M41" s="51"/>
      <c r="N41" s="51"/>
      <c r="O41" s="51"/>
      <c r="P41" s="49"/>
    </row>
    <row r="42" spans="2:16" ht="16.5">
      <c r="B42" s="51" t="s">
        <v>22</v>
      </c>
      <c r="C42" s="51"/>
      <c r="D42" s="51"/>
      <c r="E42" s="51"/>
      <c r="F42" s="51"/>
      <c r="G42" s="51"/>
      <c r="H42" s="51"/>
      <c r="I42" s="51"/>
      <c r="J42" s="51"/>
      <c r="K42" s="51"/>
      <c r="L42" s="51"/>
      <c r="M42" s="51"/>
      <c r="N42" s="51"/>
      <c r="O42" s="51"/>
      <c r="P42" s="49"/>
    </row>
    <row r="43" spans="2:16" ht="16.5">
      <c r="B43" s="49" t="s">
        <v>174</v>
      </c>
      <c r="C43" s="49"/>
      <c r="D43" s="49"/>
      <c r="E43" s="49"/>
      <c r="F43" s="49"/>
      <c r="G43" s="49"/>
      <c r="H43" s="49"/>
      <c r="I43" s="49"/>
      <c r="J43" s="49"/>
      <c r="K43" s="49"/>
      <c r="L43" s="49"/>
      <c r="M43" s="49"/>
      <c r="N43" s="49"/>
      <c r="O43" s="49"/>
      <c r="P43" s="49"/>
    </row>
    <row r="88" spans="39:46" ht="12" customHeight="1">
      <c r="AM88" s="14" t="s">
        <v>46</v>
      </c>
      <c r="AN88" s="14" t="s">
        <v>47</v>
      </c>
      <c r="AT88" s="14" t="s">
        <v>48</v>
      </c>
    </row>
    <row r="89" spans="40:51" ht="13.5">
      <c r="AN89" s="14" t="s">
        <v>120</v>
      </c>
      <c r="AO89" s="14" t="s">
        <v>121</v>
      </c>
      <c r="AP89" s="14" t="s">
        <v>122</v>
      </c>
      <c r="AQ89" s="14" t="s">
        <v>123</v>
      </c>
      <c r="AR89" s="14" t="s">
        <v>124</v>
      </c>
      <c r="AS89" s="14" t="s">
        <v>116</v>
      </c>
      <c r="AT89" s="14" t="s">
        <v>120</v>
      </c>
      <c r="AU89" s="14" t="s">
        <v>121</v>
      </c>
      <c r="AV89" s="14" t="s">
        <v>122</v>
      </c>
      <c r="AW89" s="14" t="s">
        <v>123</v>
      </c>
      <c r="AX89" s="14" t="s">
        <v>124</v>
      </c>
      <c r="AY89" s="14" t="s">
        <v>116</v>
      </c>
    </row>
    <row r="90" spans="39:51" ht="13.5">
      <c r="AM90" s="14" t="s">
        <v>49</v>
      </c>
      <c r="AN90" s="31">
        <f aca="true" t="shared" si="2" ref="AN90:AY90">AN91+AN92</f>
        <v>14579</v>
      </c>
      <c r="AO90" s="31">
        <f t="shared" si="2"/>
        <v>6847</v>
      </c>
      <c r="AP90" s="31">
        <f t="shared" si="2"/>
        <v>32586</v>
      </c>
      <c r="AQ90" s="31">
        <f t="shared" si="2"/>
        <v>10986</v>
      </c>
      <c r="AR90" s="31">
        <f t="shared" si="2"/>
        <v>1043</v>
      </c>
      <c r="AS90" s="31">
        <f t="shared" si="2"/>
        <v>913</v>
      </c>
      <c r="AT90" s="31">
        <f t="shared" si="2"/>
        <v>3165</v>
      </c>
      <c r="AU90" s="31">
        <f t="shared" si="2"/>
        <v>1712</v>
      </c>
      <c r="AV90" s="31">
        <f t="shared" si="2"/>
        <v>1458</v>
      </c>
      <c r="AW90" s="31">
        <f t="shared" si="2"/>
        <v>1711</v>
      </c>
      <c r="AX90" s="31">
        <f t="shared" si="2"/>
        <v>71</v>
      </c>
      <c r="AY90" s="31">
        <f t="shared" si="2"/>
        <v>169</v>
      </c>
    </row>
    <row r="91" spans="39:51" ht="13.5">
      <c r="AM91" s="14" t="s">
        <v>50</v>
      </c>
      <c r="AN91" s="32">
        <v>12337</v>
      </c>
      <c r="AO91" s="32">
        <v>4515</v>
      </c>
      <c r="AP91" s="32">
        <v>32197</v>
      </c>
      <c r="AQ91" s="32">
        <v>7837</v>
      </c>
      <c r="AR91" s="32">
        <v>872</v>
      </c>
      <c r="AS91" s="32">
        <v>803</v>
      </c>
      <c r="AT91" s="32">
        <v>2191</v>
      </c>
      <c r="AU91" s="32">
        <v>751</v>
      </c>
      <c r="AV91" s="32">
        <v>1236</v>
      </c>
      <c r="AW91" s="32">
        <v>901</v>
      </c>
      <c r="AX91" s="32">
        <v>67</v>
      </c>
      <c r="AY91" s="32">
        <v>124</v>
      </c>
    </row>
    <row r="92" spans="39:51" ht="13.5">
      <c r="AM92" s="14" t="s">
        <v>51</v>
      </c>
      <c r="AN92" s="32">
        <v>2242</v>
      </c>
      <c r="AO92" s="32">
        <v>2332</v>
      </c>
      <c r="AP92" s="32">
        <v>389</v>
      </c>
      <c r="AQ92" s="32">
        <v>3149</v>
      </c>
      <c r="AR92" s="32">
        <v>171</v>
      </c>
      <c r="AS92" s="32">
        <v>110</v>
      </c>
      <c r="AT92" s="32">
        <v>974</v>
      </c>
      <c r="AU92" s="32">
        <v>961</v>
      </c>
      <c r="AV92" s="32">
        <v>222</v>
      </c>
      <c r="AW92" s="32">
        <v>810</v>
      </c>
      <c r="AX92" s="32">
        <v>4</v>
      </c>
      <c r="AY92" s="32">
        <v>45</v>
      </c>
    </row>
    <row r="93" spans="39:51" ht="13.5">
      <c r="AM93" s="14" t="s">
        <v>52</v>
      </c>
      <c r="AN93" s="31">
        <f aca="true" t="shared" si="3" ref="AN93:AY93">AN94+AN95</f>
        <v>14660</v>
      </c>
      <c r="AO93" s="31">
        <f t="shared" si="3"/>
        <v>7546</v>
      </c>
      <c r="AP93" s="31">
        <f t="shared" si="3"/>
        <v>33117</v>
      </c>
      <c r="AQ93" s="31">
        <f t="shared" si="3"/>
        <v>11369</v>
      </c>
      <c r="AR93" s="31">
        <f t="shared" si="3"/>
        <v>1110</v>
      </c>
      <c r="AS93" s="31">
        <f t="shared" si="3"/>
        <v>879</v>
      </c>
      <c r="AT93" s="31">
        <f t="shared" si="3"/>
        <v>3251</v>
      </c>
      <c r="AU93" s="31">
        <f t="shared" si="3"/>
        <v>1811</v>
      </c>
      <c r="AV93" s="31">
        <f t="shared" si="3"/>
        <v>1501</v>
      </c>
      <c r="AW93" s="31">
        <f t="shared" si="3"/>
        <v>1839</v>
      </c>
      <c r="AX93" s="31">
        <f t="shared" si="3"/>
        <v>72</v>
      </c>
      <c r="AY93" s="31">
        <f t="shared" si="3"/>
        <v>204</v>
      </c>
    </row>
    <row r="94" spans="39:51" ht="13.5">
      <c r="AM94" s="14" t="s">
        <v>50</v>
      </c>
      <c r="AN94" s="33">
        <v>12339</v>
      </c>
      <c r="AO94" s="33">
        <v>5085</v>
      </c>
      <c r="AP94" s="33">
        <v>32679</v>
      </c>
      <c r="AQ94" s="33">
        <v>8031</v>
      </c>
      <c r="AR94" s="33">
        <v>935</v>
      </c>
      <c r="AS94" s="33">
        <v>760</v>
      </c>
      <c r="AT94" s="33">
        <v>2240</v>
      </c>
      <c r="AU94" s="33">
        <v>812</v>
      </c>
      <c r="AV94" s="33">
        <v>1233</v>
      </c>
      <c r="AW94" s="33">
        <v>936</v>
      </c>
      <c r="AX94" s="33">
        <v>61</v>
      </c>
      <c r="AY94" s="33">
        <v>141</v>
      </c>
    </row>
    <row r="95" spans="39:51" ht="13.5">
      <c r="AM95" s="14" t="s">
        <v>51</v>
      </c>
      <c r="AN95" s="33">
        <v>2321</v>
      </c>
      <c r="AO95" s="33">
        <v>2461</v>
      </c>
      <c r="AP95" s="33">
        <v>438</v>
      </c>
      <c r="AQ95" s="33">
        <v>3338</v>
      </c>
      <c r="AR95" s="33">
        <v>175</v>
      </c>
      <c r="AS95" s="33">
        <v>119</v>
      </c>
      <c r="AT95" s="33">
        <v>1011</v>
      </c>
      <c r="AU95" s="33">
        <v>999</v>
      </c>
      <c r="AV95" s="33">
        <v>268</v>
      </c>
      <c r="AW95" s="33">
        <v>903</v>
      </c>
      <c r="AX95" s="33">
        <v>11</v>
      </c>
      <c r="AY95" s="33">
        <v>63</v>
      </c>
    </row>
    <row r="97" spans="40:43" ht="13.5">
      <c r="AN97" s="34" t="s">
        <v>53</v>
      </c>
      <c r="AQ97" s="14" t="s">
        <v>54</v>
      </c>
    </row>
    <row r="98" spans="41:46" ht="13.5">
      <c r="AO98" s="14" t="s">
        <v>55</v>
      </c>
      <c r="AP98" s="14" t="s">
        <v>119</v>
      </c>
      <c r="AR98" s="14" t="s">
        <v>56</v>
      </c>
      <c r="AS98" s="14" t="s">
        <v>57</v>
      </c>
      <c r="AT98" s="14" t="s">
        <v>58</v>
      </c>
    </row>
    <row r="99" spans="39:46" ht="13.5">
      <c r="AM99" s="14" t="s">
        <v>49</v>
      </c>
      <c r="AN99" s="32">
        <v>21743</v>
      </c>
      <c r="AO99" s="32">
        <v>18749</v>
      </c>
      <c r="AP99" s="32">
        <v>4364</v>
      </c>
      <c r="AQ99" s="32">
        <v>227662</v>
      </c>
      <c r="AR99" s="32">
        <v>207028</v>
      </c>
      <c r="AS99" s="32">
        <v>24193</v>
      </c>
      <c r="AT99" s="32">
        <v>2854</v>
      </c>
    </row>
    <row r="100" spans="39:46" ht="13.5">
      <c r="AM100" s="14" t="s">
        <v>52</v>
      </c>
      <c r="AN100" s="33">
        <v>20012</v>
      </c>
      <c r="AO100" s="33">
        <v>18113</v>
      </c>
      <c r="AP100" s="33">
        <v>4283</v>
      </c>
      <c r="AQ100" s="33">
        <v>197381</v>
      </c>
      <c r="AR100" s="33">
        <v>192656</v>
      </c>
      <c r="AS100" s="33">
        <v>20045</v>
      </c>
      <c r="AT100" s="33">
        <v>3168</v>
      </c>
    </row>
  </sheetData>
  <sheetProtection/>
  <mergeCells count="33">
    <mergeCell ref="B8:B15"/>
    <mergeCell ref="C9:E9"/>
    <mergeCell ref="C10:C15"/>
    <mergeCell ref="D10:E10"/>
    <mergeCell ref="C8:E8"/>
    <mergeCell ref="D11:E11"/>
    <mergeCell ref="D13:E13"/>
    <mergeCell ref="D14:E14"/>
    <mergeCell ref="B39:E39"/>
    <mergeCell ref="D23:E23"/>
    <mergeCell ref="C24:C37"/>
    <mergeCell ref="D24:E24"/>
    <mergeCell ref="D25:D27"/>
    <mergeCell ref="D28:E28"/>
    <mergeCell ref="B16:B38"/>
    <mergeCell ref="D21:E21"/>
    <mergeCell ref="D22:E22"/>
    <mergeCell ref="C38:E38"/>
    <mergeCell ref="B3:E3"/>
    <mergeCell ref="B5:C7"/>
    <mergeCell ref="D5:E5"/>
    <mergeCell ref="D6:E6"/>
    <mergeCell ref="D7:E7"/>
    <mergeCell ref="D36:E36"/>
    <mergeCell ref="D37:E37"/>
    <mergeCell ref="D12:E12"/>
    <mergeCell ref="D29:D33"/>
    <mergeCell ref="D34:E34"/>
    <mergeCell ref="D35:E35"/>
    <mergeCell ref="D15:E15"/>
    <mergeCell ref="D17:D20"/>
    <mergeCell ref="C16:E16"/>
    <mergeCell ref="C17:C23"/>
  </mergeCells>
  <printOptions/>
  <pageMargins left="0.7874015748031497" right="0.7874015748031497" top="0.6299212598425197" bottom="0.5905511811023623" header="0.43" footer="0.5118110236220472"/>
  <pageSetup fitToHeight="1" fitToWidth="1" horizontalDpi="600" verticalDpi="600" orientation="landscape" paperSize="9"/>
  <headerFooter alignWithMargins="0">
    <oddHeader>&amp;L環境統計集　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BL100"/>
  <sheetViews>
    <sheetView workbookViewId="0" topLeftCell="A1">
      <selection activeCell="B1" sqref="B1"/>
    </sheetView>
  </sheetViews>
  <sheetFormatPr defaultColWidth="13.00390625" defaultRowHeight="13.5"/>
  <cols>
    <col min="1" max="1" width="1.625" style="14" customWidth="1"/>
    <col min="2" max="4" width="3.625" style="35" customWidth="1"/>
    <col min="5" max="5" width="13.625" style="35" customWidth="1"/>
    <col min="6" max="15" width="9.625" style="35" customWidth="1"/>
    <col min="16" max="37" width="9.00390625" style="14" customWidth="1"/>
    <col min="38" max="38" width="2.625" style="14" customWidth="1"/>
    <col min="39" max="16384" width="9.00390625" style="14" customWidth="1"/>
  </cols>
  <sheetData>
    <row r="1" spans="2:51" ht="18">
      <c r="B1" s="12" t="s">
        <v>98</v>
      </c>
      <c r="C1" s="13"/>
      <c r="D1" s="13"/>
      <c r="E1" s="13"/>
      <c r="F1" s="13"/>
      <c r="G1" s="13"/>
      <c r="H1" s="13"/>
      <c r="I1" s="13"/>
      <c r="J1" s="13"/>
      <c r="K1" s="13"/>
      <c r="L1" s="13"/>
      <c r="M1" s="13"/>
      <c r="N1" s="13"/>
      <c r="O1" s="13"/>
      <c r="AM1" s="14" t="s">
        <v>125</v>
      </c>
      <c r="AN1" s="14" t="s">
        <v>126</v>
      </c>
      <c r="AW1" s="15" t="s">
        <v>127</v>
      </c>
      <c r="AX1" s="15" t="s">
        <v>85</v>
      </c>
      <c r="AY1" s="15" t="s">
        <v>128</v>
      </c>
    </row>
    <row r="2" spans="2:48" ht="13.5">
      <c r="B2" s="13"/>
      <c r="C2" s="13"/>
      <c r="D2" s="13"/>
      <c r="E2" s="13"/>
      <c r="F2" s="13"/>
      <c r="G2" s="13"/>
      <c r="H2" s="13"/>
      <c r="I2" s="13"/>
      <c r="J2" s="13"/>
      <c r="K2" s="13"/>
      <c r="L2" s="13"/>
      <c r="M2" s="16"/>
      <c r="N2" s="16"/>
      <c r="O2" s="16" t="s">
        <v>129</v>
      </c>
      <c r="AO2" s="14" t="s">
        <v>130</v>
      </c>
      <c r="AV2" s="14" t="s">
        <v>110</v>
      </c>
    </row>
    <row r="3" spans="2:47" ht="24" customHeight="1">
      <c r="B3" s="58" t="s">
        <v>131</v>
      </c>
      <c r="C3" s="59"/>
      <c r="D3" s="59"/>
      <c r="E3" s="59"/>
      <c r="F3" s="36" t="s">
        <v>78</v>
      </c>
      <c r="G3" s="36" t="s">
        <v>148</v>
      </c>
      <c r="H3" s="36" t="s">
        <v>92</v>
      </c>
      <c r="I3" s="36" t="s">
        <v>96</v>
      </c>
      <c r="J3" s="36" t="s">
        <v>97</v>
      </c>
      <c r="K3" s="36" t="s">
        <v>99</v>
      </c>
      <c r="L3" s="36" t="s">
        <v>132</v>
      </c>
      <c r="M3" s="36" t="s">
        <v>133</v>
      </c>
      <c r="N3" s="37" t="s">
        <v>60</v>
      </c>
      <c r="O3" s="37" t="s">
        <v>80</v>
      </c>
      <c r="AP3" s="14" t="s">
        <v>111</v>
      </c>
      <c r="AQ3" s="14" t="s">
        <v>112</v>
      </c>
      <c r="AR3" s="14" t="s">
        <v>113</v>
      </c>
      <c r="AS3" s="14" t="s">
        <v>114</v>
      </c>
      <c r="AT3" s="14" t="s">
        <v>115</v>
      </c>
      <c r="AU3" s="14" t="s">
        <v>116</v>
      </c>
    </row>
    <row r="4" spans="2:39" ht="13.5">
      <c r="B4" s="38" t="s">
        <v>134</v>
      </c>
      <c r="C4" s="39"/>
      <c r="D4" s="39"/>
      <c r="E4" s="40"/>
      <c r="F4" s="41">
        <v>126538</v>
      </c>
      <c r="G4" s="41">
        <v>126734</v>
      </c>
      <c r="H4" s="41">
        <v>127007</v>
      </c>
      <c r="I4" s="41">
        <v>127299</v>
      </c>
      <c r="J4" s="41">
        <v>127507</v>
      </c>
      <c r="K4" s="41">
        <v>127606</v>
      </c>
      <c r="L4" s="41">
        <v>127712</v>
      </c>
      <c r="M4" s="41">
        <v>127780.819</v>
      </c>
      <c r="N4" s="42">
        <v>127486.981</v>
      </c>
      <c r="O4" s="42">
        <v>127529</v>
      </c>
      <c r="AM4" s="14" t="s">
        <v>145</v>
      </c>
    </row>
    <row r="5" spans="2:52" ht="13.5">
      <c r="B5" s="60" t="s">
        <v>84</v>
      </c>
      <c r="C5" s="61"/>
      <c r="D5" s="66" t="s">
        <v>85</v>
      </c>
      <c r="E5" s="67"/>
      <c r="F5" s="41">
        <v>34937</v>
      </c>
      <c r="G5" s="41">
        <v>34509</v>
      </c>
      <c r="H5" s="41">
        <v>34051</v>
      </c>
      <c r="I5" s="41">
        <v>33471</v>
      </c>
      <c r="J5" s="41">
        <v>32879</v>
      </c>
      <c r="K5" s="41">
        <v>32330</v>
      </c>
      <c r="L5" s="41">
        <v>31646</v>
      </c>
      <c r="M5" s="41">
        <v>30473</v>
      </c>
      <c r="N5" s="42">
        <v>29863</v>
      </c>
      <c r="O5" s="42">
        <v>29267</v>
      </c>
      <c r="AM5" s="14" t="s">
        <v>146</v>
      </c>
      <c r="AN5" s="22">
        <v>426829.083</v>
      </c>
      <c r="AO5" s="22">
        <v>161173.46</v>
      </c>
      <c r="AP5" s="22">
        <v>22339.189</v>
      </c>
      <c r="AQ5" s="22">
        <v>2786.926</v>
      </c>
      <c r="AR5" s="22">
        <v>73592.805</v>
      </c>
      <c r="AS5" s="22">
        <v>53644.874</v>
      </c>
      <c r="AT5" s="22">
        <v>115305.484</v>
      </c>
      <c r="AU5" s="22">
        <v>8809.666</v>
      </c>
      <c r="AV5" s="22">
        <v>265655.623</v>
      </c>
      <c r="AW5" s="22">
        <v>126427.822</v>
      </c>
      <c r="AX5" s="22">
        <v>34587.698</v>
      </c>
      <c r="AY5" s="22">
        <v>24679.611</v>
      </c>
      <c r="AZ5" s="23">
        <f aca="true" t="shared" si="0" ref="AZ5:AZ13">AX5+AY5</f>
        <v>59267.308999999994</v>
      </c>
    </row>
    <row r="6" spans="2:52" ht="13.5">
      <c r="B6" s="62"/>
      <c r="C6" s="63"/>
      <c r="D6" s="66" t="s">
        <v>128</v>
      </c>
      <c r="E6" s="67"/>
      <c r="F6" s="41">
        <v>22856</v>
      </c>
      <c r="G6" s="41">
        <v>21002</v>
      </c>
      <c r="H6" s="41">
        <v>19381</v>
      </c>
      <c r="I6" s="41">
        <v>17824</v>
      </c>
      <c r="J6" s="41">
        <v>16455</v>
      </c>
      <c r="K6" s="41">
        <v>15215</v>
      </c>
      <c r="L6" s="41">
        <v>14186</v>
      </c>
      <c r="M6" s="41">
        <v>13204.806</v>
      </c>
      <c r="N6" s="42">
        <v>12305.842</v>
      </c>
      <c r="O6" s="42">
        <v>11462</v>
      </c>
      <c r="AM6" s="14" t="s">
        <v>147</v>
      </c>
      <c r="AN6" s="22">
        <v>394424.401</v>
      </c>
      <c r="AO6" s="22">
        <v>136821.949</v>
      </c>
      <c r="AP6" s="22">
        <v>18671.698</v>
      </c>
      <c r="AQ6" s="22">
        <v>3301.622</v>
      </c>
      <c r="AR6" s="22">
        <v>55176.032</v>
      </c>
      <c r="AS6" s="22">
        <v>52124.435</v>
      </c>
      <c r="AT6" s="22">
        <v>110492.123</v>
      </c>
      <c r="AU6" s="22">
        <v>7548.162</v>
      </c>
      <c r="AV6" s="22">
        <v>257602.452</v>
      </c>
      <c r="AW6" s="22">
        <v>126537.717</v>
      </c>
      <c r="AX6" s="22">
        <v>34520.565</v>
      </c>
      <c r="AY6" s="22">
        <v>22856.019</v>
      </c>
      <c r="AZ6" s="23">
        <f t="shared" si="0"/>
        <v>57376.584</v>
      </c>
    </row>
    <row r="7" spans="2:52" ht="15" thickBot="1">
      <c r="B7" s="64"/>
      <c r="C7" s="65"/>
      <c r="D7" s="68" t="s">
        <v>151</v>
      </c>
      <c r="E7" s="69"/>
      <c r="F7" s="43">
        <v>57793</v>
      </c>
      <c r="G7" s="43">
        <v>55512</v>
      </c>
      <c r="H7" s="43">
        <v>53432</v>
      </c>
      <c r="I7" s="43">
        <v>51295</v>
      </c>
      <c r="J7" s="43">
        <v>49333</v>
      </c>
      <c r="K7" s="43">
        <v>47545</v>
      </c>
      <c r="L7" s="43">
        <v>45832</v>
      </c>
      <c r="M7" s="43">
        <v>43678</v>
      </c>
      <c r="N7" s="44">
        <v>42169</v>
      </c>
      <c r="O7" s="44">
        <v>40729</v>
      </c>
      <c r="AM7" s="14" t="s">
        <v>148</v>
      </c>
      <c r="AN7" s="22">
        <v>367341.028</v>
      </c>
      <c r="AO7" s="22">
        <v>122545.467</v>
      </c>
      <c r="AP7" s="22">
        <v>15474.574</v>
      </c>
      <c r="AQ7" s="22">
        <v>2576.102</v>
      </c>
      <c r="AR7" s="22">
        <v>46203.547</v>
      </c>
      <c r="AS7" s="22">
        <v>49196.45</v>
      </c>
      <c r="AT7" s="22">
        <v>112845.4</v>
      </c>
      <c r="AU7" s="22">
        <v>9094.794</v>
      </c>
      <c r="AV7" s="22">
        <v>244795.561</v>
      </c>
      <c r="AW7" s="22">
        <v>126733.526</v>
      </c>
      <c r="AX7" s="22">
        <v>34095.357</v>
      </c>
      <c r="AY7" s="22">
        <v>21002.467</v>
      </c>
      <c r="AZ7" s="23">
        <f t="shared" si="0"/>
        <v>55097.82400000001</v>
      </c>
    </row>
    <row r="8" spans="2:52" ht="15" thickTop="1">
      <c r="B8" s="52" t="s">
        <v>150</v>
      </c>
      <c r="C8" s="57" t="s">
        <v>151</v>
      </c>
      <c r="D8" s="57"/>
      <c r="E8" s="57"/>
      <c r="F8" s="45">
        <v>313662</v>
      </c>
      <c r="G8" s="45">
        <v>302582</v>
      </c>
      <c r="H8" s="45">
        <v>283525</v>
      </c>
      <c r="I8" s="45">
        <v>271738</v>
      </c>
      <c r="J8" s="45">
        <v>258423</v>
      </c>
      <c r="K8" s="45">
        <v>253962</v>
      </c>
      <c r="L8" s="45">
        <v>263459</v>
      </c>
      <c r="M8" s="45">
        <v>271781.807</v>
      </c>
      <c r="N8" s="46">
        <v>246106.696</v>
      </c>
      <c r="O8" s="46">
        <v>239470</v>
      </c>
      <c r="AM8" s="14" t="s">
        <v>92</v>
      </c>
      <c r="AN8" s="22">
        <v>343554.608</v>
      </c>
      <c r="AO8" s="22">
        <v>105811.775</v>
      </c>
      <c r="AP8" s="22">
        <v>11962.469</v>
      </c>
      <c r="AQ8" s="22">
        <v>2549.075</v>
      </c>
      <c r="AR8" s="22">
        <v>36199.339</v>
      </c>
      <c r="AS8" s="22">
        <v>47176.5</v>
      </c>
      <c r="AT8" s="22">
        <v>111873.352</v>
      </c>
      <c r="AU8" s="22">
        <v>7924.392</v>
      </c>
      <c r="AV8" s="22">
        <v>237742.833</v>
      </c>
      <c r="AW8" s="22">
        <v>127006.74</v>
      </c>
      <c r="AX8" s="22">
        <v>33592.538</v>
      </c>
      <c r="AY8" s="22">
        <v>19381.458</v>
      </c>
      <c r="AZ8" s="23">
        <f t="shared" si="0"/>
        <v>52973.996</v>
      </c>
    </row>
    <row r="9" spans="2:52" ht="13.5">
      <c r="B9" s="55"/>
      <c r="C9" s="54" t="s">
        <v>152</v>
      </c>
      <c r="D9" s="54"/>
      <c r="E9" s="54"/>
      <c r="F9" s="41">
        <v>252101</v>
      </c>
      <c r="G9" s="41">
        <v>240423</v>
      </c>
      <c r="H9" s="41">
        <v>233122</v>
      </c>
      <c r="I9" s="41">
        <v>226355</v>
      </c>
      <c r="J9" s="41">
        <v>218735</v>
      </c>
      <c r="K9" s="41">
        <v>208676</v>
      </c>
      <c r="L9" s="41">
        <v>203003</v>
      </c>
      <c r="M9" s="41">
        <v>196471.24</v>
      </c>
      <c r="N9" s="42">
        <v>198554</v>
      </c>
      <c r="O9" s="42">
        <v>186694</v>
      </c>
      <c r="AM9" s="14" t="s">
        <v>96</v>
      </c>
      <c r="AN9" s="22">
        <v>335231.341</v>
      </c>
      <c r="AO9" s="22">
        <v>102921.671</v>
      </c>
      <c r="AP9" s="22">
        <v>11125.138</v>
      </c>
      <c r="AQ9" s="22">
        <v>3030.067</v>
      </c>
      <c r="AR9" s="22">
        <v>36998.828</v>
      </c>
      <c r="AS9" s="22">
        <v>44334.889</v>
      </c>
      <c r="AT9" s="22">
        <v>111077.353</v>
      </c>
      <c r="AU9" s="22">
        <v>7432.749</v>
      </c>
      <c r="AV9" s="22">
        <v>232309.67</v>
      </c>
      <c r="AW9" s="22">
        <v>127299.192</v>
      </c>
      <c r="AX9" s="22">
        <v>33033.36</v>
      </c>
      <c r="AY9" s="22">
        <v>17824.096</v>
      </c>
      <c r="AZ9" s="23">
        <f t="shared" si="0"/>
        <v>50857.456000000006</v>
      </c>
    </row>
    <row r="10" spans="2:52" ht="13.5">
      <c r="B10" s="55"/>
      <c r="C10" s="55" t="s">
        <v>153</v>
      </c>
      <c r="D10" s="54" t="s">
        <v>155</v>
      </c>
      <c r="E10" s="54"/>
      <c r="F10" s="41">
        <v>7974</v>
      </c>
      <c r="G10" s="41">
        <v>7518</v>
      </c>
      <c r="H10" s="41">
        <v>5582</v>
      </c>
      <c r="I10" s="41">
        <v>4434</v>
      </c>
      <c r="J10" s="41">
        <v>3824</v>
      </c>
      <c r="K10" s="41">
        <v>5181</v>
      </c>
      <c r="L10" s="41">
        <v>8321</v>
      </c>
      <c r="M10" s="41">
        <v>6868.505</v>
      </c>
      <c r="N10" s="42">
        <v>4869.707</v>
      </c>
      <c r="O10" s="42">
        <v>4542</v>
      </c>
      <c r="AM10" s="14" t="s">
        <v>97</v>
      </c>
      <c r="AN10" s="22">
        <v>314519.295</v>
      </c>
      <c r="AO10" s="22">
        <v>89974.461</v>
      </c>
      <c r="AP10" s="22">
        <v>10327.456</v>
      </c>
      <c r="AQ10" s="22">
        <v>4126.119</v>
      </c>
      <c r="AR10" s="22">
        <v>23334.927</v>
      </c>
      <c r="AS10" s="22">
        <v>41902.226</v>
      </c>
      <c r="AT10" s="22">
        <v>106602.315</v>
      </c>
      <c r="AU10" s="22">
        <v>10283.733</v>
      </c>
      <c r="AV10" s="22">
        <v>224544.834</v>
      </c>
      <c r="AW10" s="22">
        <v>127507.185</v>
      </c>
      <c r="AX10" s="22">
        <v>32516.153</v>
      </c>
      <c r="AY10" s="22">
        <v>16454.8</v>
      </c>
      <c r="AZ10" s="23">
        <f t="shared" si="0"/>
        <v>48970.952999999994</v>
      </c>
    </row>
    <row r="11" spans="2:52" ht="13.5">
      <c r="B11" s="55"/>
      <c r="C11" s="55"/>
      <c r="D11" s="54" t="s">
        <v>156</v>
      </c>
      <c r="E11" s="54"/>
      <c r="F11" s="41">
        <v>2768</v>
      </c>
      <c r="G11" s="41">
        <v>2299</v>
      </c>
      <c r="H11" s="41">
        <v>2047</v>
      </c>
      <c r="I11" s="41">
        <v>2108</v>
      </c>
      <c r="J11" s="41">
        <v>2276</v>
      </c>
      <c r="K11" s="41">
        <v>1794</v>
      </c>
      <c r="L11" s="41">
        <v>1903</v>
      </c>
      <c r="M11" s="41">
        <v>2224.443</v>
      </c>
      <c r="N11" s="42">
        <v>1509.753</v>
      </c>
      <c r="O11" s="42">
        <v>1309</v>
      </c>
      <c r="AM11" s="14" t="s">
        <v>99</v>
      </c>
      <c r="AN11" s="22">
        <v>310510.123</v>
      </c>
      <c r="AO11" s="22">
        <v>94498.996</v>
      </c>
      <c r="AP11" s="22">
        <v>12031.305</v>
      </c>
      <c r="AQ11" s="22">
        <v>2551.289</v>
      </c>
      <c r="AR11" s="22">
        <v>29279.262</v>
      </c>
      <c r="AS11" s="22">
        <v>42125.144</v>
      </c>
      <c r="AT11" s="22">
        <v>99850.627</v>
      </c>
      <c r="AU11" s="22">
        <v>8649.872</v>
      </c>
      <c r="AV11" s="22">
        <v>216011.127</v>
      </c>
      <c r="AW11" s="22">
        <v>127605.971</v>
      </c>
      <c r="AX11" s="22">
        <v>31946.626</v>
      </c>
      <c r="AY11" s="22">
        <v>15215.473</v>
      </c>
      <c r="AZ11" s="23">
        <f t="shared" si="0"/>
        <v>47162.099</v>
      </c>
    </row>
    <row r="12" spans="2:52" ht="13.5">
      <c r="B12" s="55"/>
      <c r="C12" s="55"/>
      <c r="D12" s="54" t="s">
        <v>157</v>
      </c>
      <c r="E12" s="54"/>
      <c r="F12" s="41">
        <v>29985</v>
      </c>
      <c r="G12" s="41">
        <v>28210</v>
      </c>
      <c r="H12" s="41">
        <v>27180</v>
      </c>
      <c r="I12" s="41">
        <v>25495</v>
      </c>
      <c r="J12" s="41">
        <v>23400</v>
      </c>
      <c r="K12" s="41">
        <v>24690</v>
      </c>
      <c r="L12" s="41">
        <v>25445</v>
      </c>
      <c r="M12" s="41">
        <v>36782.264</v>
      </c>
      <c r="N12" s="42">
        <v>34436.423</v>
      </c>
      <c r="O12" s="42">
        <v>32538</v>
      </c>
      <c r="AM12" s="14" t="s">
        <v>132</v>
      </c>
      <c r="AN12" s="22">
        <v>313614.894</v>
      </c>
      <c r="AO12" s="22">
        <v>101762.746</v>
      </c>
      <c r="AP12" s="22">
        <v>13561.663</v>
      </c>
      <c r="AQ12" s="22">
        <v>1989.523</v>
      </c>
      <c r="AR12" s="22">
        <v>35567.416</v>
      </c>
      <c r="AS12" s="22">
        <v>39381.707</v>
      </c>
      <c r="AT12" s="22">
        <v>88944.561</v>
      </c>
      <c r="AU12" s="22">
        <v>11262.437</v>
      </c>
      <c r="AV12" s="22">
        <v>211852.148</v>
      </c>
      <c r="AW12" s="22">
        <v>127712.272</v>
      </c>
      <c r="AX12" s="22">
        <v>31103.627</v>
      </c>
      <c r="AY12" s="22">
        <v>14173.51</v>
      </c>
      <c r="AZ12" s="23">
        <f t="shared" si="0"/>
        <v>45277.137</v>
      </c>
    </row>
    <row r="13" spans="2:52" ht="13.5">
      <c r="B13" s="55"/>
      <c r="C13" s="55"/>
      <c r="D13" s="54" t="s">
        <v>158</v>
      </c>
      <c r="E13" s="54"/>
      <c r="F13" s="41">
        <v>16375</v>
      </c>
      <c r="G13" s="41">
        <v>17593</v>
      </c>
      <c r="H13" s="41">
        <v>10519</v>
      </c>
      <c r="I13" s="41">
        <v>8565</v>
      </c>
      <c r="J13" s="41">
        <v>4285</v>
      </c>
      <c r="K13" s="41">
        <v>8072</v>
      </c>
      <c r="L13" s="41">
        <v>16186</v>
      </c>
      <c r="M13" s="41">
        <v>21705.536</v>
      </c>
      <c r="N13" s="42">
        <v>8241.139</v>
      </c>
      <c r="O13" s="42">
        <v>7725</v>
      </c>
      <c r="AM13" s="14" t="s">
        <v>133</v>
      </c>
      <c r="AN13" s="26">
        <v>271781.807</v>
      </c>
      <c r="AO13" s="26">
        <v>75310.567</v>
      </c>
      <c r="AP13" s="26">
        <v>6868.505</v>
      </c>
      <c r="AQ13" s="26">
        <v>2224.443</v>
      </c>
      <c r="AR13" s="26">
        <v>21705.536</v>
      </c>
      <c r="AS13" s="26">
        <v>36782.264</v>
      </c>
      <c r="AT13" s="26">
        <v>80798.872</v>
      </c>
      <c r="AU13" s="26">
        <v>7729.819</v>
      </c>
      <c r="AV13" s="26">
        <v>196471.24</v>
      </c>
      <c r="AW13" s="26">
        <v>127780.819</v>
      </c>
      <c r="AX13" s="26">
        <v>30473.16</v>
      </c>
      <c r="AY13" s="26">
        <v>13204.806</v>
      </c>
      <c r="AZ13" s="23">
        <f t="shared" si="0"/>
        <v>43677.966</v>
      </c>
    </row>
    <row r="14" spans="2:15" ht="13.5">
      <c r="B14" s="55"/>
      <c r="C14" s="55"/>
      <c r="D14" s="54" t="s">
        <v>159</v>
      </c>
      <c r="E14" s="54"/>
      <c r="F14" s="41">
        <v>4459</v>
      </c>
      <c r="G14" s="41">
        <v>6539</v>
      </c>
      <c r="H14" s="41">
        <v>5076</v>
      </c>
      <c r="I14" s="41">
        <v>4782</v>
      </c>
      <c r="J14" s="41">
        <v>5903</v>
      </c>
      <c r="K14" s="41">
        <v>5550</v>
      </c>
      <c r="L14" s="41">
        <v>8602</v>
      </c>
      <c r="M14" s="41">
        <v>7729.819</v>
      </c>
      <c r="N14" s="42">
        <v>7495.536</v>
      </c>
      <c r="O14" s="42">
        <v>6663</v>
      </c>
    </row>
    <row r="15" spans="2:64" ht="15" thickBot="1">
      <c r="B15" s="71"/>
      <c r="C15" s="71"/>
      <c r="D15" s="56" t="s">
        <v>154</v>
      </c>
      <c r="E15" s="56"/>
      <c r="F15" s="43">
        <v>61561</v>
      </c>
      <c r="G15" s="43">
        <v>62158</v>
      </c>
      <c r="H15" s="43">
        <v>50404</v>
      </c>
      <c r="I15" s="43">
        <v>45383</v>
      </c>
      <c r="J15" s="43">
        <v>39688</v>
      </c>
      <c r="K15" s="43">
        <v>45286</v>
      </c>
      <c r="L15" s="43">
        <v>60456</v>
      </c>
      <c r="M15" s="43">
        <v>75310.567</v>
      </c>
      <c r="N15" s="44">
        <v>56552.558</v>
      </c>
      <c r="O15" s="44">
        <v>52776</v>
      </c>
      <c r="AM15" s="14" t="s">
        <v>135</v>
      </c>
      <c r="AN15" s="14" t="s">
        <v>25</v>
      </c>
      <c r="AV15" s="14" t="s">
        <v>137</v>
      </c>
      <c r="BJ15" s="14" t="s">
        <v>116</v>
      </c>
      <c r="BK15" s="14" t="s">
        <v>117</v>
      </c>
      <c r="BL15" s="15" t="s">
        <v>138</v>
      </c>
    </row>
    <row r="16" spans="2:61" ht="15" thickTop="1">
      <c r="B16" s="52" t="s">
        <v>160</v>
      </c>
      <c r="C16" s="57" t="s">
        <v>86</v>
      </c>
      <c r="D16" s="57"/>
      <c r="E16" s="57"/>
      <c r="F16" s="45">
        <v>387447</v>
      </c>
      <c r="G16" s="45">
        <v>367341</v>
      </c>
      <c r="H16" s="45">
        <v>343555</v>
      </c>
      <c r="I16" s="45">
        <v>335231</v>
      </c>
      <c r="J16" s="45">
        <v>314519</v>
      </c>
      <c r="K16" s="45">
        <v>310648</v>
      </c>
      <c r="L16" s="45">
        <v>313596</v>
      </c>
      <c r="M16" s="45">
        <v>271781.807</v>
      </c>
      <c r="N16" s="46">
        <v>246106.69599999997</v>
      </c>
      <c r="O16" s="46">
        <v>238737</v>
      </c>
      <c r="AN16" s="14" t="s">
        <v>139</v>
      </c>
      <c r="AO16" s="14" t="s">
        <v>140</v>
      </c>
      <c r="AT16" s="14" t="s">
        <v>26</v>
      </c>
      <c r="AU16" s="14" t="s">
        <v>27</v>
      </c>
      <c r="AV16" s="14" t="s">
        <v>139</v>
      </c>
      <c r="AW16" s="14" t="s">
        <v>28</v>
      </c>
      <c r="AX16" s="14" t="s">
        <v>107</v>
      </c>
      <c r="BB16" s="14" t="s">
        <v>29</v>
      </c>
      <c r="BC16" s="14" t="s">
        <v>0</v>
      </c>
      <c r="BH16" s="14" t="s">
        <v>30</v>
      </c>
      <c r="BI16" s="14" t="s">
        <v>103</v>
      </c>
    </row>
    <row r="17" spans="2:59" ht="13.5">
      <c r="B17" s="55"/>
      <c r="C17" s="55" t="s">
        <v>161</v>
      </c>
      <c r="D17" s="55" t="s">
        <v>162</v>
      </c>
      <c r="E17" s="36" t="s">
        <v>2</v>
      </c>
      <c r="F17" s="47" t="s">
        <v>31</v>
      </c>
      <c r="G17" s="47" t="s">
        <v>32</v>
      </c>
      <c r="H17" s="47" t="s">
        <v>32</v>
      </c>
      <c r="I17" s="47" t="s">
        <v>32</v>
      </c>
      <c r="J17" s="47" t="s">
        <v>32</v>
      </c>
      <c r="K17" s="47" t="s">
        <v>32</v>
      </c>
      <c r="L17" s="47" t="s">
        <v>32</v>
      </c>
      <c r="M17" s="41">
        <v>4372.814</v>
      </c>
      <c r="N17" s="42">
        <v>1251.882</v>
      </c>
      <c r="O17" s="42">
        <v>683</v>
      </c>
      <c r="AO17" s="14" t="s">
        <v>139</v>
      </c>
      <c r="AP17" s="14" t="s">
        <v>4</v>
      </c>
      <c r="AQ17" s="14" t="s">
        <v>33</v>
      </c>
      <c r="AR17" s="14" t="s">
        <v>34</v>
      </c>
      <c r="AS17" s="14" t="s">
        <v>35</v>
      </c>
      <c r="AX17" s="14" t="s">
        <v>139</v>
      </c>
      <c r="AY17" s="14" t="s">
        <v>36</v>
      </c>
      <c r="AZ17" s="14" t="s">
        <v>37</v>
      </c>
      <c r="BA17" s="14" t="s">
        <v>38</v>
      </c>
      <c r="BD17" s="14" t="s">
        <v>36</v>
      </c>
      <c r="BE17" s="14" t="s">
        <v>37</v>
      </c>
      <c r="BF17" s="14" t="s">
        <v>38</v>
      </c>
      <c r="BG17" s="14" t="s">
        <v>39</v>
      </c>
    </row>
    <row r="18" spans="2:39" ht="13.5">
      <c r="B18" s="55"/>
      <c r="C18" s="55"/>
      <c r="D18" s="55"/>
      <c r="E18" s="36" t="s">
        <v>163</v>
      </c>
      <c r="F18" s="41">
        <v>83189</v>
      </c>
      <c r="G18" s="41">
        <v>62642</v>
      </c>
      <c r="H18" s="41">
        <v>54136</v>
      </c>
      <c r="I18" s="41">
        <v>53219</v>
      </c>
      <c r="J18" s="41">
        <v>42522</v>
      </c>
      <c r="K18" s="41">
        <v>46640</v>
      </c>
      <c r="L18" s="41">
        <v>57569</v>
      </c>
      <c r="M18" s="41">
        <v>31089.738</v>
      </c>
      <c r="N18" s="42">
        <v>13164.106</v>
      </c>
      <c r="O18" s="42">
        <v>15157</v>
      </c>
      <c r="AM18" s="14" t="s">
        <v>145</v>
      </c>
    </row>
    <row r="19" spans="2:64" ht="13.5">
      <c r="B19" s="55"/>
      <c r="C19" s="55"/>
      <c r="D19" s="55"/>
      <c r="E19" s="36" t="s">
        <v>164</v>
      </c>
      <c r="F19" s="41">
        <v>4604</v>
      </c>
      <c r="G19" s="41">
        <v>6569</v>
      </c>
      <c r="H19" s="41">
        <v>3216</v>
      </c>
      <c r="I19" s="41">
        <v>3687</v>
      </c>
      <c r="J19" s="41">
        <v>2499</v>
      </c>
      <c r="K19" s="41">
        <v>2929</v>
      </c>
      <c r="L19" s="41">
        <v>4996</v>
      </c>
      <c r="M19" s="41">
        <v>2547.272</v>
      </c>
      <c r="N19" s="42">
        <v>883.785</v>
      </c>
      <c r="O19" s="42">
        <v>96</v>
      </c>
      <c r="AM19" s="14" t="s">
        <v>146</v>
      </c>
      <c r="AN19" s="22">
        <v>119841.114</v>
      </c>
      <c r="AO19" s="22">
        <v>118881.703</v>
      </c>
      <c r="AP19" s="22">
        <v>0</v>
      </c>
      <c r="AQ19" s="22">
        <v>109390.691</v>
      </c>
      <c r="AR19" s="22">
        <v>4027.187</v>
      </c>
      <c r="AS19" s="22">
        <v>5463.825</v>
      </c>
      <c r="AT19" s="22">
        <v>959.411</v>
      </c>
      <c r="AU19" s="22">
        <v>10130.577</v>
      </c>
      <c r="AV19" s="22">
        <v>291760.511</v>
      </c>
      <c r="AW19" s="22">
        <v>90846.469</v>
      </c>
      <c r="AX19" s="22">
        <v>92738.693</v>
      </c>
      <c r="AY19" s="22">
        <v>5952.532</v>
      </c>
      <c r="AZ19" s="22">
        <v>83136.337</v>
      </c>
      <c r="BA19" s="22">
        <v>3649.824</v>
      </c>
      <c r="BB19" s="22">
        <v>922.677</v>
      </c>
      <c r="BC19" s="22">
        <v>91228.218</v>
      </c>
      <c r="BD19" s="22">
        <v>0</v>
      </c>
      <c r="BE19" s="22">
        <v>0</v>
      </c>
      <c r="BF19" s="22">
        <v>0</v>
      </c>
      <c r="BG19" s="22">
        <v>16024.454</v>
      </c>
      <c r="BH19" s="22">
        <v>111653.066</v>
      </c>
      <c r="BI19" s="22">
        <v>0</v>
      </c>
      <c r="BJ19" s="22">
        <v>8749.299</v>
      </c>
      <c r="BK19" s="22">
        <v>420350.924</v>
      </c>
      <c r="BL19" s="23">
        <f aca="true" t="shared" si="1" ref="BL19:BL27">ROUND(BK19/AZ5,1)*1000</f>
        <v>7100</v>
      </c>
    </row>
    <row r="20" spans="2:64" ht="13.5">
      <c r="B20" s="55"/>
      <c r="C20" s="55"/>
      <c r="D20" s="55"/>
      <c r="E20" s="36" t="s">
        <v>159</v>
      </c>
      <c r="F20" s="41">
        <v>2989</v>
      </c>
      <c r="G20" s="41">
        <v>3720</v>
      </c>
      <c r="H20" s="41">
        <v>3726</v>
      </c>
      <c r="I20" s="41">
        <v>4527</v>
      </c>
      <c r="J20" s="41">
        <v>6763</v>
      </c>
      <c r="K20" s="41">
        <v>5480</v>
      </c>
      <c r="L20" s="41">
        <v>3636</v>
      </c>
      <c r="M20" s="41">
        <v>2948.087</v>
      </c>
      <c r="N20" s="42">
        <v>2457.497</v>
      </c>
      <c r="O20" s="42">
        <v>1191</v>
      </c>
      <c r="AM20" s="14" t="s">
        <v>147</v>
      </c>
      <c r="AN20" s="22">
        <v>92994.179</v>
      </c>
      <c r="AO20" s="22">
        <v>90781.402</v>
      </c>
      <c r="AP20" s="22">
        <v>0</v>
      </c>
      <c r="AQ20" s="22">
        <v>83188.794</v>
      </c>
      <c r="AR20" s="22">
        <v>4603.563</v>
      </c>
      <c r="AS20" s="22">
        <v>2989.045</v>
      </c>
      <c r="AT20" s="22">
        <v>2212.777</v>
      </c>
      <c r="AU20" s="22">
        <v>8340.647</v>
      </c>
      <c r="AV20" s="22">
        <v>281319.16</v>
      </c>
      <c r="AW20" s="22">
        <v>87826.68</v>
      </c>
      <c r="AX20" s="22">
        <v>91996.738</v>
      </c>
      <c r="AY20" s="22">
        <v>5392.416</v>
      </c>
      <c r="AZ20" s="22">
        <v>83044.821</v>
      </c>
      <c r="BA20" s="22">
        <v>3559.501</v>
      </c>
      <c r="BB20" s="22">
        <v>983.262</v>
      </c>
      <c r="BC20" s="22">
        <v>88452.173</v>
      </c>
      <c r="BD20" s="22">
        <v>0</v>
      </c>
      <c r="BE20" s="22">
        <v>0</v>
      </c>
      <c r="BF20" s="22">
        <v>0</v>
      </c>
      <c r="BG20" s="22">
        <v>12060.307</v>
      </c>
      <c r="BH20" s="22">
        <v>109129.212</v>
      </c>
      <c r="BI20" s="22">
        <v>0</v>
      </c>
      <c r="BJ20" s="22">
        <v>13133.326</v>
      </c>
      <c r="BK20" s="22">
        <v>387446.665</v>
      </c>
      <c r="BL20" s="23">
        <f t="shared" si="1"/>
        <v>6800</v>
      </c>
    </row>
    <row r="21" spans="2:64" ht="13.5">
      <c r="B21" s="55"/>
      <c r="C21" s="55"/>
      <c r="D21" s="54" t="s">
        <v>12</v>
      </c>
      <c r="E21" s="54"/>
      <c r="F21" s="41">
        <v>2213</v>
      </c>
      <c r="G21" s="41">
        <v>1406</v>
      </c>
      <c r="H21" s="41">
        <v>730</v>
      </c>
      <c r="I21" s="41">
        <v>551</v>
      </c>
      <c r="J21" s="41">
        <v>634</v>
      </c>
      <c r="K21" s="41">
        <v>432</v>
      </c>
      <c r="L21" s="41">
        <v>1918</v>
      </c>
      <c r="M21" s="41">
        <v>287.361</v>
      </c>
      <c r="N21" s="42">
        <v>296.561</v>
      </c>
      <c r="O21" s="42">
        <v>274</v>
      </c>
      <c r="AM21" s="14" t="s">
        <v>148</v>
      </c>
      <c r="AN21" s="22">
        <v>74336.903</v>
      </c>
      <c r="AO21" s="22">
        <v>72931.354</v>
      </c>
      <c r="AP21" s="22">
        <v>0</v>
      </c>
      <c r="AQ21" s="22">
        <v>62642.413</v>
      </c>
      <c r="AR21" s="22">
        <v>6569.409</v>
      </c>
      <c r="AS21" s="22">
        <v>3719.532</v>
      </c>
      <c r="AT21" s="22">
        <v>1405.549</v>
      </c>
      <c r="AU21" s="22">
        <v>6967.472</v>
      </c>
      <c r="AV21" s="22">
        <v>275538.01</v>
      </c>
      <c r="AW21" s="22">
        <v>81570.941</v>
      </c>
      <c r="AX21" s="22">
        <v>92790.969</v>
      </c>
      <c r="AY21" s="22">
        <v>7001.099</v>
      </c>
      <c r="AZ21" s="22">
        <v>82624.341</v>
      </c>
      <c r="BA21" s="22">
        <v>3165.529</v>
      </c>
      <c r="BB21" s="22">
        <v>761.081</v>
      </c>
      <c r="BC21" s="22">
        <v>87401.957</v>
      </c>
      <c r="BD21" s="22">
        <v>0</v>
      </c>
      <c r="BE21" s="22">
        <v>0</v>
      </c>
      <c r="BF21" s="22">
        <v>0</v>
      </c>
      <c r="BG21" s="22">
        <v>13013.062</v>
      </c>
      <c r="BH21" s="22">
        <v>105877.928</v>
      </c>
      <c r="BI21" s="22">
        <v>0</v>
      </c>
      <c r="BJ21" s="22">
        <v>17466.115</v>
      </c>
      <c r="BK21" s="22">
        <v>367341.028</v>
      </c>
      <c r="BL21" s="23">
        <f t="shared" si="1"/>
        <v>6700</v>
      </c>
    </row>
    <row r="22" spans="2:64" ht="13.5">
      <c r="B22" s="55"/>
      <c r="C22" s="55"/>
      <c r="D22" s="54" t="s">
        <v>154</v>
      </c>
      <c r="E22" s="54"/>
      <c r="F22" s="41">
        <v>92994</v>
      </c>
      <c r="G22" s="41">
        <v>74337</v>
      </c>
      <c r="H22" s="41">
        <v>61809</v>
      </c>
      <c r="I22" s="41">
        <v>61984</v>
      </c>
      <c r="J22" s="41">
        <v>52417</v>
      </c>
      <c r="K22" s="41">
        <v>55481</v>
      </c>
      <c r="L22" s="41">
        <v>68119</v>
      </c>
      <c r="M22" s="41">
        <v>41245.272</v>
      </c>
      <c r="N22" s="42">
        <v>18053.831000000002</v>
      </c>
      <c r="O22" s="42">
        <v>17401</v>
      </c>
      <c r="AM22" s="14" t="s">
        <v>92</v>
      </c>
      <c r="AN22" s="22">
        <v>61808.599</v>
      </c>
      <c r="AO22" s="22">
        <v>61078.119</v>
      </c>
      <c r="AP22" s="22">
        <v>0</v>
      </c>
      <c r="AQ22" s="22">
        <v>54135.951</v>
      </c>
      <c r="AR22" s="22">
        <v>3215.863</v>
      </c>
      <c r="AS22" s="22">
        <v>3726.305</v>
      </c>
      <c r="AT22" s="22">
        <v>730.48</v>
      </c>
      <c r="AU22" s="22">
        <v>7211.789</v>
      </c>
      <c r="AV22" s="22">
        <v>264987.935</v>
      </c>
      <c r="AW22" s="22">
        <v>77074.237</v>
      </c>
      <c r="AX22" s="22">
        <v>90862.161</v>
      </c>
      <c r="AY22" s="22">
        <v>5713.674</v>
      </c>
      <c r="AZ22" s="22">
        <v>81441.245</v>
      </c>
      <c r="BA22" s="22">
        <v>3707.242</v>
      </c>
      <c r="BB22" s="22">
        <v>1165.117</v>
      </c>
      <c r="BC22" s="22">
        <v>84890.555</v>
      </c>
      <c r="BD22" s="22">
        <v>0</v>
      </c>
      <c r="BE22" s="22">
        <v>0</v>
      </c>
      <c r="BF22" s="22">
        <v>0</v>
      </c>
      <c r="BG22" s="22">
        <v>10995.865</v>
      </c>
      <c r="BH22" s="22">
        <v>104661.563</v>
      </c>
      <c r="BI22" s="22">
        <v>0</v>
      </c>
      <c r="BJ22" s="22">
        <v>16758.074</v>
      </c>
      <c r="BK22" s="22">
        <v>343554.608</v>
      </c>
      <c r="BL22" s="23">
        <f t="shared" si="1"/>
        <v>6500</v>
      </c>
    </row>
    <row r="23" spans="2:64" ht="13.5">
      <c r="B23" s="55"/>
      <c r="C23" s="55"/>
      <c r="D23" s="54" t="s">
        <v>13</v>
      </c>
      <c r="E23" s="54"/>
      <c r="F23" s="41">
        <v>8341</v>
      </c>
      <c r="G23" s="41">
        <v>6967</v>
      </c>
      <c r="H23" s="41">
        <v>7212</v>
      </c>
      <c r="I23" s="41">
        <v>7644</v>
      </c>
      <c r="J23" s="41">
        <v>7764</v>
      </c>
      <c r="K23" s="41">
        <v>6525</v>
      </c>
      <c r="L23" s="41">
        <v>7677</v>
      </c>
      <c r="M23" s="41">
        <v>3472.553</v>
      </c>
      <c r="N23" s="42">
        <v>1898.587</v>
      </c>
      <c r="O23" s="42">
        <v>2377</v>
      </c>
      <c r="AM23" s="14" t="s">
        <v>96</v>
      </c>
      <c r="AN23" s="22">
        <v>61983.539</v>
      </c>
      <c r="AO23" s="22">
        <v>61432.781</v>
      </c>
      <c r="AP23" s="22">
        <v>0</v>
      </c>
      <c r="AQ23" s="22">
        <v>53218.594</v>
      </c>
      <c r="AR23" s="22">
        <v>3687.217</v>
      </c>
      <c r="AS23" s="22">
        <v>4526.97</v>
      </c>
      <c r="AT23" s="22">
        <v>550.758</v>
      </c>
      <c r="AU23" s="22">
        <v>7644.43</v>
      </c>
      <c r="AV23" s="22">
        <v>255922.334</v>
      </c>
      <c r="AW23" s="22">
        <v>71816.008</v>
      </c>
      <c r="AX23" s="22">
        <v>90528.929</v>
      </c>
      <c r="AY23" s="22">
        <v>5911.322</v>
      </c>
      <c r="AZ23" s="22">
        <v>80766.083</v>
      </c>
      <c r="BA23" s="22">
        <v>3851.524</v>
      </c>
      <c r="BB23" s="22">
        <v>803.535</v>
      </c>
      <c r="BC23" s="22">
        <v>80473.061</v>
      </c>
      <c r="BD23" s="22">
        <v>0</v>
      </c>
      <c r="BE23" s="22">
        <v>0</v>
      </c>
      <c r="BF23" s="22">
        <v>0</v>
      </c>
      <c r="BG23" s="22">
        <v>12300.801</v>
      </c>
      <c r="BH23" s="22">
        <v>103432.923</v>
      </c>
      <c r="BI23" s="22">
        <v>0</v>
      </c>
      <c r="BJ23" s="22">
        <v>17325.468</v>
      </c>
      <c r="BK23" s="22">
        <v>335231.341</v>
      </c>
      <c r="BL23" s="23">
        <f t="shared" si="1"/>
        <v>6600</v>
      </c>
    </row>
    <row r="24" spans="2:64" ht="13.5">
      <c r="B24" s="55"/>
      <c r="C24" s="55" t="s">
        <v>14</v>
      </c>
      <c r="D24" s="54" t="s">
        <v>168</v>
      </c>
      <c r="E24" s="54"/>
      <c r="F24" s="41">
        <v>87827</v>
      </c>
      <c r="G24" s="41">
        <v>81571</v>
      </c>
      <c r="H24" s="41">
        <v>77074</v>
      </c>
      <c r="I24" s="41">
        <v>71816</v>
      </c>
      <c r="J24" s="41">
        <v>67528</v>
      </c>
      <c r="K24" s="41">
        <v>64541</v>
      </c>
      <c r="L24" s="41">
        <v>60463</v>
      </c>
      <c r="M24" s="41">
        <v>57198.913</v>
      </c>
      <c r="N24" s="42">
        <v>59496.245</v>
      </c>
      <c r="O24" s="42">
        <v>55757</v>
      </c>
      <c r="AM24" s="14" t="s">
        <v>97</v>
      </c>
      <c r="AN24" s="22">
        <v>52417.492</v>
      </c>
      <c r="AO24" s="22">
        <v>51783.977</v>
      </c>
      <c r="AP24" s="22">
        <v>0</v>
      </c>
      <c r="AQ24" s="22">
        <v>42521.747</v>
      </c>
      <c r="AR24" s="22">
        <v>2499.355</v>
      </c>
      <c r="AS24" s="22">
        <v>6762.875</v>
      </c>
      <c r="AT24" s="22">
        <v>633.515</v>
      </c>
      <c r="AU24" s="22">
        <v>7763.923</v>
      </c>
      <c r="AV24" s="22">
        <v>244007.363</v>
      </c>
      <c r="AW24" s="22">
        <v>67528.428</v>
      </c>
      <c r="AX24" s="22">
        <v>84359.837</v>
      </c>
      <c r="AY24" s="22">
        <v>5716.151</v>
      </c>
      <c r="AZ24" s="22">
        <v>75088.39</v>
      </c>
      <c r="BA24" s="22">
        <v>3555.296</v>
      </c>
      <c r="BB24" s="22">
        <v>514.971</v>
      </c>
      <c r="BC24" s="22">
        <v>79431.657</v>
      </c>
      <c r="BD24" s="22">
        <v>0</v>
      </c>
      <c r="BE24" s="22">
        <v>0</v>
      </c>
      <c r="BF24" s="22">
        <v>0</v>
      </c>
      <c r="BG24" s="22">
        <v>12172.47</v>
      </c>
      <c r="BH24" s="22">
        <v>98838.392</v>
      </c>
      <c r="BI24" s="22">
        <v>0</v>
      </c>
      <c r="BJ24" s="22">
        <v>18094.44</v>
      </c>
      <c r="BK24" s="22">
        <v>314519.295</v>
      </c>
      <c r="BL24" s="23">
        <f t="shared" si="1"/>
        <v>6400</v>
      </c>
    </row>
    <row r="25" spans="2:64" ht="13.5">
      <c r="B25" s="55"/>
      <c r="C25" s="55"/>
      <c r="D25" s="55" t="s">
        <v>169</v>
      </c>
      <c r="E25" s="36" t="s">
        <v>170</v>
      </c>
      <c r="F25" s="41">
        <v>5392</v>
      </c>
      <c r="G25" s="41">
        <v>7001</v>
      </c>
      <c r="H25" s="41">
        <v>5714</v>
      </c>
      <c r="I25" s="41">
        <v>5911</v>
      </c>
      <c r="J25" s="41">
        <v>5716</v>
      </c>
      <c r="K25" s="41">
        <v>5129</v>
      </c>
      <c r="L25" s="41">
        <v>4949</v>
      </c>
      <c r="M25" s="41">
        <v>3665.345</v>
      </c>
      <c r="N25" s="42">
        <v>4864.582</v>
      </c>
      <c r="O25" s="42">
        <v>5256</v>
      </c>
      <c r="AM25" s="14" t="s">
        <v>99</v>
      </c>
      <c r="AN25" s="22">
        <v>55480.868</v>
      </c>
      <c r="AO25" s="22">
        <v>55049.064</v>
      </c>
      <c r="AP25" s="22">
        <v>0</v>
      </c>
      <c r="AQ25" s="22">
        <v>46640.22</v>
      </c>
      <c r="AR25" s="22">
        <v>2928.513</v>
      </c>
      <c r="AS25" s="22">
        <v>5480.331</v>
      </c>
      <c r="AT25" s="22">
        <v>431.804</v>
      </c>
      <c r="AU25" s="22">
        <v>6524.937</v>
      </c>
      <c r="AV25" s="22">
        <v>236736.45</v>
      </c>
      <c r="AW25" s="22">
        <v>64541.332</v>
      </c>
      <c r="AX25" s="22">
        <v>82874.34</v>
      </c>
      <c r="AY25" s="22">
        <v>5129.267</v>
      </c>
      <c r="AZ25" s="22">
        <v>73745.346</v>
      </c>
      <c r="BA25" s="22">
        <v>3999.727</v>
      </c>
      <c r="BB25" s="22">
        <v>704.051</v>
      </c>
      <c r="BC25" s="22">
        <v>76977.01</v>
      </c>
      <c r="BD25" s="22">
        <v>0</v>
      </c>
      <c r="BE25" s="22">
        <v>0</v>
      </c>
      <c r="BF25" s="22">
        <v>0</v>
      </c>
      <c r="BG25" s="22">
        <v>11639.717</v>
      </c>
      <c r="BH25" s="22">
        <v>93325.69</v>
      </c>
      <c r="BI25" s="22">
        <v>0</v>
      </c>
      <c r="BJ25" s="22">
        <v>18430.681</v>
      </c>
      <c r="BK25" s="22">
        <v>310647.999</v>
      </c>
      <c r="BL25" s="23">
        <f t="shared" si="1"/>
        <v>6600</v>
      </c>
    </row>
    <row r="26" spans="2:64" ht="13.5">
      <c r="B26" s="55"/>
      <c r="C26" s="55"/>
      <c r="D26" s="55"/>
      <c r="E26" s="36" t="s">
        <v>171</v>
      </c>
      <c r="F26" s="41">
        <v>83045</v>
      </c>
      <c r="G26" s="41">
        <v>82624</v>
      </c>
      <c r="H26" s="41">
        <v>81441</v>
      </c>
      <c r="I26" s="41">
        <v>80766</v>
      </c>
      <c r="J26" s="41">
        <v>75088</v>
      </c>
      <c r="K26" s="41">
        <v>73745</v>
      </c>
      <c r="L26" s="41">
        <v>71164</v>
      </c>
      <c r="M26" s="41">
        <v>70419.771</v>
      </c>
      <c r="N26" s="42">
        <v>65496.464</v>
      </c>
      <c r="O26" s="42">
        <v>66837</v>
      </c>
      <c r="AM26" s="14" t="s">
        <v>132</v>
      </c>
      <c r="AN26" s="22">
        <v>68118.607</v>
      </c>
      <c r="AO26" s="22">
        <v>66200.463</v>
      </c>
      <c r="AP26" s="22">
        <v>0</v>
      </c>
      <c r="AQ26" s="22">
        <v>57568.557</v>
      </c>
      <c r="AR26" s="22">
        <v>4995.556</v>
      </c>
      <c r="AS26" s="22">
        <v>3636.35</v>
      </c>
      <c r="AT26" s="22">
        <v>1918.144</v>
      </c>
      <c r="AU26" s="22">
        <v>7677.057</v>
      </c>
      <c r="AV26" s="22">
        <v>223154.484</v>
      </c>
      <c r="AW26" s="22">
        <v>60462.847</v>
      </c>
      <c r="AX26" s="22">
        <v>78994.141</v>
      </c>
      <c r="AY26" s="22">
        <v>4934.028</v>
      </c>
      <c r="AZ26" s="22">
        <v>71172.287</v>
      </c>
      <c r="BA26" s="22">
        <v>2887.826</v>
      </c>
      <c r="BB26" s="22">
        <v>463.432</v>
      </c>
      <c r="BC26" s="22">
        <v>82529.922</v>
      </c>
      <c r="BD26" s="22">
        <v>36075.954</v>
      </c>
      <c r="BE26" s="22">
        <v>30239.325</v>
      </c>
      <c r="BF26" s="22">
        <v>7502.007</v>
      </c>
      <c r="BG26" s="22">
        <v>8712.636</v>
      </c>
      <c r="BH26" s="22">
        <v>81267.504</v>
      </c>
      <c r="BI26" s="22">
        <v>704.142</v>
      </c>
      <c r="BJ26" s="22">
        <v>22341.803</v>
      </c>
      <c r="BK26" s="22">
        <v>313614.894</v>
      </c>
      <c r="BL26" s="23">
        <f t="shared" si="1"/>
        <v>6900</v>
      </c>
    </row>
    <row r="27" spans="2:64" ht="13.5">
      <c r="B27" s="55"/>
      <c r="C27" s="55"/>
      <c r="D27" s="55"/>
      <c r="E27" s="36" t="s">
        <v>172</v>
      </c>
      <c r="F27" s="41">
        <v>3560</v>
      </c>
      <c r="G27" s="41">
        <v>3166</v>
      </c>
      <c r="H27" s="41">
        <v>3707</v>
      </c>
      <c r="I27" s="41">
        <v>3852</v>
      </c>
      <c r="J27" s="41">
        <v>3555</v>
      </c>
      <c r="K27" s="41">
        <v>4000</v>
      </c>
      <c r="L27" s="41">
        <v>2888</v>
      </c>
      <c r="M27" s="41">
        <v>2678.592</v>
      </c>
      <c r="N27" s="42">
        <v>2630.244</v>
      </c>
      <c r="O27" s="42">
        <v>2624</v>
      </c>
      <c r="AM27" s="14" t="s">
        <v>133</v>
      </c>
      <c r="AN27" s="26">
        <v>41245.272</v>
      </c>
      <c r="AO27" s="26">
        <v>40957.911</v>
      </c>
      <c r="AP27" s="26">
        <v>4372.814</v>
      </c>
      <c r="AQ27" s="26">
        <v>31089.738</v>
      </c>
      <c r="AR27" s="26">
        <v>2547.272</v>
      </c>
      <c r="AS27" s="26">
        <v>2948.087</v>
      </c>
      <c r="AT27" s="26">
        <v>287.361</v>
      </c>
      <c r="AU27" s="26">
        <v>3472.553</v>
      </c>
      <c r="AV27" s="26">
        <v>210424.144</v>
      </c>
      <c r="AW27" s="26">
        <v>57198.913</v>
      </c>
      <c r="AX27" s="26">
        <v>76763.708</v>
      </c>
      <c r="AY27" s="26">
        <v>3665.345</v>
      </c>
      <c r="AZ27" s="26">
        <v>70419.771</v>
      </c>
      <c r="BA27" s="26">
        <v>2678.592</v>
      </c>
      <c r="BB27" s="26">
        <v>451.012</v>
      </c>
      <c r="BC27" s="26">
        <v>75907.61</v>
      </c>
      <c r="BD27" s="26">
        <v>33746.204</v>
      </c>
      <c r="BE27" s="26">
        <v>32104.594</v>
      </c>
      <c r="BF27" s="26">
        <v>5509.943</v>
      </c>
      <c r="BG27" s="26">
        <v>4546.869</v>
      </c>
      <c r="BH27" s="26">
        <v>77326.319</v>
      </c>
      <c r="BI27" s="26">
        <v>102.901</v>
      </c>
      <c r="BJ27" s="26">
        <v>20112.391</v>
      </c>
      <c r="BK27" s="26">
        <v>271781.807</v>
      </c>
      <c r="BL27" s="23">
        <f t="shared" si="1"/>
        <v>6200</v>
      </c>
    </row>
    <row r="28" spans="2:15" ht="13.5">
      <c r="B28" s="55"/>
      <c r="C28" s="55"/>
      <c r="D28" s="54" t="s">
        <v>173</v>
      </c>
      <c r="E28" s="54"/>
      <c r="F28" s="41">
        <v>983</v>
      </c>
      <c r="G28" s="41">
        <v>761</v>
      </c>
      <c r="H28" s="41">
        <v>1165</v>
      </c>
      <c r="I28" s="41">
        <v>804</v>
      </c>
      <c r="J28" s="41">
        <v>515</v>
      </c>
      <c r="K28" s="41">
        <v>704</v>
      </c>
      <c r="L28" s="41">
        <v>463</v>
      </c>
      <c r="M28" s="41">
        <v>451.012</v>
      </c>
      <c r="N28" s="42">
        <v>373.56</v>
      </c>
      <c r="O28" s="42">
        <v>415</v>
      </c>
    </row>
    <row r="29" spans="2:15" ht="13.5">
      <c r="B29" s="55"/>
      <c r="C29" s="55"/>
      <c r="D29" s="55" t="s">
        <v>15</v>
      </c>
      <c r="E29" s="36" t="s">
        <v>170</v>
      </c>
      <c r="F29" s="47" t="s">
        <v>31</v>
      </c>
      <c r="G29" s="47" t="s">
        <v>31</v>
      </c>
      <c r="H29" s="47" t="s">
        <v>31</v>
      </c>
      <c r="I29" s="47" t="s">
        <v>31</v>
      </c>
      <c r="J29" s="47" t="s">
        <v>31</v>
      </c>
      <c r="K29" s="47" t="s">
        <v>31</v>
      </c>
      <c r="L29" s="41">
        <v>36076</v>
      </c>
      <c r="M29" s="41">
        <v>33746.204</v>
      </c>
      <c r="N29" s="42">
        <v>31086.388</v>
      </c>
      <c r="O29" s="42">
        <v>29983</v>
      </c>
    </row>
    <row r="30" spans="2:15" ht="13.5">
      <c r="B30" s="55"/>
      <c r="C30" s="55"/>
      <c r="D30" s="55"/>
      <c r="E30" s="36" t="s">
        <v>171</v>
      </c>
      <c r="F30" s="47" t="s">
        <v>31</v>
      </c>
      <c r="G30" s="47" t="s">
        <v>31</v>
      </c>
      <c r="H30" s="47" t="s">
        <v>31</v>
      </c>
      <c r="I30" s="47" t="s">
        <v>31</v>
      </c>
      <c r="J30" s="47" t="s">
        <v>31</v>
      </c>
      <c r="K30" s="47" t="s">
        <v>31</v>
      </c>
      <c r="L30" s="41">
        <v>30240</v>
      </c>
      <c r="M30" s="41">
        <v>32104.594</v>
      </c>
      <c r="N30" s="42">
        <v>33570.647</v>
      </c>
      <c r="O30" s="42">
        <v>33657</v>
      </c>
    </row>
    <row r="31" spans="2:15" ht="13.5">
      <c r="B31" s="55"/>
      <c r="C31" s="55"/>
      <c r="D31" s="55"/>
      <c r="E31" s="36" t="s">
        <v>172</v>
      </c>
      <c r="F31" s="47" t="s">
        <v>31</v>
      </c>
      <c r="G31" s="47" t="s">
        <v>31</v>
      </c>
      <c r="H31" s="47" t="s">
        <v>31</v>
      </c>
      <c r="I31" s="47" t="s">
        <v>31</v>
      </c>
      <c r="J31" s="47" t="s">
        <v>31</v>
      </c>
      <c r="K31" s="47" t="s">
        <v>31</v>
      </c>
      <c r="L31" s="41">
        <v>7502</v>
      </c>
      <c r="M31" s="41">
        <v>5509.943</v>
      </c>
      <c r="N31" s="42">
        <v>4634.561</v>
      </c>
      <c r="O31" s="42">
        <v>4444</v>
      </c>
    </row>
    <row r="32" spans="2:15" ht="13.5">
      <c r="B32" s="55"/>
      <c r="C32" s="55"/>
      <c r="D32" s="55"/>
      <c r="E32" s="36" t="s">
        <v>159</v>
      </c>
      <c r="F32" s="47" t="s">
        <v>31</v>
      </c>
      <c r="G32" s="47" t="s">
        <v>31</v>
      </c>
      <c r="H32" s="47" t="s">
        <v>31</v>
      </c>
      <c r="I32" s="47" t="s">
        <v>31</v>
      </c>
      <c r="J32" s="47" t="s">
        <v>31</v>
      </c>
      <c r="K32" s="47" t="s">
        <v>31</v>
      </c>
      <c r="L32" s="41">
        <v>8713</v>
      </c>
      <c r="M32" s="41">
        <v>4546.869</v>
      </c>
      <c r="N32" s="42">
        <v>4341.824</v>
      </c>
      <c r="O32" s="42">
        <v>3835</v>
      </c>
    </row>
    <row r="33" spans="2:15" ht="13.5">
      <c r="B33" s="55"/>
      <c r="C33" s="55"/>
      <c r="D33" s="55"/>
      <c r="E33" s="36" t="s">
        <v>102</v>
      </c>
      <c r="F33" s="41">
        <v>88452</v>
      </c>
      <c r="G33" s="41">
        <v>87402</v>
      </c>
      <c r="H33" s="41">
        <v>84891</v>
      </c>
      <c r="I33" s="41">
        <v>80473</v>
      </c>
      <c r="J33" s="41">
        <v>79432</v>
      </c>
      <c r="K33" s="41">
        <v>76977</v>
      </c>
      <c r="L33" s="41">
        <v>82530</v>
      </c>
      <c r="M33" s="41">
        <v>75907.61</v>
      </c>
      <c r="N33" s="42">
        <v>73633.42</v>
      </c>
      <c r="O33" s="42">
        <v>71920</v>
      </c>
    </row>
    <row r="34" spans="2:15" ht="13.5">
      <c r="B34" s="55"/>
      <c r="C34" s="55"/>
      <c r="D34" s="54" t="s">
        <v>159</v>
      </c>
      <c r="E34" s="54"/>
      <c r="F34" s="41">
        <v>12060</v>
      </c>
      <c r="G34" s="41">
        <v>13013</v>
      </c>
      <c r="H34" s="41">
        <v>10996</v>
      </c>
      <c r="I34" s="41">
        <v>12301</v>
      </c>
      <c r="J34" s="41">
        <v>12172</v>
      </c>
      <c r="K34" s="41">
        <v>11640</v>
      </c>
      <c r="L34" s="47" t="s">
        <v>40</v>
      </c>
      <c r="M34" s="47" t="s">
        <v>118</v>
      </c>
      <c r="N34" s="48" t="s">
        <v>118</v>
      </c>
      <c r="O34" s="48" t="s">
        <v>118</v>
      </c>
    </row>
    <row r="35" spans="2:15" ht="13.5">
      <c r="B35" s="55"/>
      <c r="C35" s="55"/>
      <c r="D35" s="54" t="s">
        <v>103</v>
      </c>
      <c r="E35" s="54"/>
      <c r="F35" s="47" t="s">
        <v>31</v>
      </c>
      <c r="G35" s="47" t="s">
        <v>31</v>
      </c>
      <c r="H35" s="47" t="s">
        <v>31</v>
      </c>
      <c r="I35" s="47" t="s">
        <v>31</v>
      </c>
      <c r="J35" s="47" t="s">
        <v>31</v>
      </c>
      <c r="K35" s="47" t="s">
        <v>31</v>
      </c>
      <c r="L35" s="41">
        <v>704</v>
      </c>
      <c r="M35" s="41">
        <v>102.901</v>
      </c>
      <c r="N35" s="42">
        <v>63.485</v>
      </c>
      <c r="O35" s="42">
        <v>67</v>
      </c>
    </row>
    <row r="36" spans="2:15" ht="13.5">
      <c r="B36" s="55"/>
      <c r="C36" s="55"/>
      <c r="D36" s="54" t="s">
        <v>154</v>
      </c>
      <c r="E36" s="54"/>
      <c r="F36" s="41">
        <v>281319</v>
      </c>
      <c r="G36" s="41">
        <v>275538</v>
      </c>
      <c r="H36" s="41">
        <v>264988</v>
      </c>
      <c r="I36" s="41">
        <v>255922</v>
      </c>
      <c r="J36" s="41">
        <v>244007</v>
      </c>
      <c r="K36" s="41">
        <v>236736</v>
      </c>
      <c r="L36" s="41">
        <v>223162</v>
      </c>
      <c r="M36" s="41">
        <v>210424.14399999997</v>
      </c>
      <c r="N36" s="42">
        <v>206558</v>
      </c>
      <c r="O36" s="42">
        <v>202875</v>
      </c>
    </row>
    <row r="37" spans="2:15" ht="13.5">
      <c r="B37" s="55"/>
      <c r="C37" s="55"/>
      <c r="D37" s="54" t="s">
        <v>13</v>
      </c>
      <c r="E37" s="54"/>
      <c r="F37" s="41">
        <v>109129</v>
      </c>
      <c r="G37" s="41">
        <v>105878</v>
      </c>
      <c r="H37" s="41">
        <v>104662</v>
      </c>
      <c r="I37" s="41">
        <v>103433</v>
      </c>
      <c r="J37" s="41">
        <v>98838</v>
      </c>
      <c r="K37" s="41">
        <v>93326</v>
      </c>
      <c r="L37" s="41">
        <v>81268</v>
      </c>
      <c r="M37" s="41">
        <v>77326.319</v>
      </c>
      <c r="N37" s="42">
        <v>75123.792</v>
      </c>
      <c r="O37" s="42">
        <v>73951</v>
      </c>
    </row>
    <row r="38" spans="2:15" ht="13.5">
      <c r="B38" s="55"/>
      <c r="C38" s="54" t="s">
        <v>159</v>
      </c>
      <c r="D38" s="54"/>
      <c r="E38" s="54"/>
      <c r="F38" s="41">
        <v>13133</v>
      </c>
      <c r="G38" s="41">
        <v>17466</v>
      </c>
      <c r="H38" s="41">
        <v>16758</v>
      </c>
      <c r="I38" s="41">
        <v>17325</v>
      </c>
      <c r="J38" s="41">
        <v>18094</v>
      </c>
      <c r="K38" s="41">
        <v>18431</v>
      </c>
      <c r="L38" s="41">
        <v>22315</v>
      </c>
      <c r="M38" s="41">
        <v>20112.391</v>
      </c>
      <c r="N38" s="42">
        <v>21494.865</v>
      </c>
      <c r="O38" s="42">
        <v>18461</v>
      </c>
    </row>
    <row r="39" spans="2:15" ht="24" customHeight="1">
      <c r="B39" s="70" t="s">
        <v>19</v>
      </c>
      <c r="C39" s="70"/>
      <c r="D39" s="70"/>
      <c r="E39" s="70"/>
      <c r="F39" s="41">
        <v>6700</v>
      </c>
      <c r="G39" s="41">
        <v>6600</v>
      </c>
      <c r="H39" s="41">
        <v>6400</v>
      </c>
      <c r="I39" s="41">
        <v>6500</v>
      </c>
      <c r="J39" s="41">
        <v>6400</v>
      </c>
      <c r="K39" s="41">
        <v>6500</v>
      </c>
      <c r="L39" s="41">
        <v>6800</v>
      </c>
      <c r="M39" s="41">
        <v>6200</v>
      </c>
      <c r="N39" s="42">
        <v>5800</v>
      </c>
      <c r="O39" s="42">
        <v>5800</v>
      </c>
    </row>
    <row r="40" spans="2:16" ht="12" customHeight="1">
      <c r="B40" s="49" t="s">
        <v>79</v>
      </c>
      <c r="C40" s="50"/>
      <c r="D40" s="50"/>
      <c r="E40" s="50"/>
      <c r="F40" s="49"/>
      <c r="G40" s="49"/>
      <c r="H40" s="49"/>
      <c r="I40" s="49"/>
      <c r="J40" s="49"/>
      <c r="K40" s="49"/>
      <c r="L40" s="49"/>
      <c r="M40" s="49"/>
      <c r="N40" s="49"/>
      <c r="O40" s="49"/>
      <c r="P40" s="49"/>
    </row>
    <row r="41" spans="2:16" ht="16.5">
      <c r="B41" s="50" t="s">
        <v>21</v>
      </c>
      <c r="C41" s="51"/>
      <c r="D41" s="51"/>
      <c r="E41" s="51"/>
      <c r="F41" s="51"/>
      <c r="G41" s="51"/>
      <c r="H41" s="51"/>
      <c r="I41" s="51"/>
      <c r="J41" s="51"/>
      <c r="K41" s="51"/>
      <c r="L41" s="51"/>
      <c r="M41" s="51"/>
      <c r="N41" s="51"/>
      <c r="O41" s="51"/>
      <c r="P41" s="49"/>
    </row>
    <row r="42" spans="2:16" ht="16.5">
      <c r="B42" s="51" t="s">
        <v>22</v>
      </c>
      <c r="C42" s="51"/>
      <c r="D42" s="51"/>
      <c r="E42" s="51"/>
      <c r="F42" s="51"/>
      <c r="G42" s="51"/>
      <c r="H42" s="51"/>
      <c r="I42" s="51"/>
      <c r="J42" s="51"/>
      <c r="K42" s="51"/>
      <c r="L42" s="51"/>
      <c r="M42" s="51"/>
      <c r="N42" s="51"/>
      <c r="O42" s="51"/>
      <c r="P42" s="49"/>
    </row>
    <row r="43" spans="2:16" ht="16.5">
      <c r="B43" s="49" t="s">
        <v>174</v>
      </c>
      <c r="C43" s="49"/>
      <c r="D43" s="49"/>
      <c r="E43" s="49"/>
      <c r="F43" s="49"/>
      <c r="G43" s="49"/>
      <c r="H43" s="49"/>
      <c r="I43" s="49"/>
      <c r="J43" s="49"/>
      <c r="K43" s="49"/>
      <c r="L43" s="49"/>
      <c r="M43" s="49"/>
      <c r="N43" s="49"/>
      <c r="O43" s="49"/>
      <c r="P43" s="49"/>
    </row>
    <row r="88" spans="39:46" ht="12" customHeight="1">
      <c r="AM88" s="14" t="s">
        <v>46</v>
      </c>
      <c r="AN88" s="14" t="s">
        <v>41</v>
      </c>
      <c r="AT88" s="14" t="s">
        <v>48</v>
      </c>
    </row>
    <row r="89" spans="40:51" ht="13.5">
      <c r="AN89" s="14" t="s">
        <v>120</v>
      </c>
      <c r="AO89" s="14" t="s">
        <v>121</v>
      </c>
      <c r="AP89" s="14" t="s">
        <v>122</v>
      </c>
      <c r="AQ89" s="14" t="s">
        <v>123</v>
      </c>
      <c r="AR89" s="14" t="s">
        <v>124</v>
      </c>
      <c r="AS89" s="14" t="s">
        <v>116</v>
      </c>
      <c r="AT89" s="14" t="s">
        <v>120</v>
      </c>
      <c r="AU89" s="14" t="s">
        <v>121</v>
      </c>
      <c r="AV89" s="14" t="s">
        <v>122</v>
      </c>
      <c r="AW89" s="14" t="s">
        <v>123</v>
      </c>
      <c r="AX89" s="14" t="s">
        <v>124</v>
      </c>
      <c r="AY89" s="14" t="s">
        <v>116</v>
      </c>
    </row>
    <row r="90" spans="39:51" ht="13.5">
      <c r="AM90" s="14" t="s">
        <v>49</v>
      </c>
      <c r="AN90" s="31">
        <f aca="true" t="shared" si="2" ref="AN90:AY90">AN91+AN92</f>
        <v>14579</v>
      </c>
      <c r="AO90" s="31">
        <f t="shared" si="2"/>
        <v>6847</v>
      </c>
      <c r="AP90" s="31">
        <f t="shared" si="2"/>
        <v>32586</v>
      </c>
      <c r="AQ90" s="31">
        <f t="shared" si="2"/>
        <v>10986</v>
      </c>
      <c r="AR90" s="31">
        <f t="shared" si="2"/>
        <v>1043</v>
      </c>
      <c r="AS90" s="31">
        <f t="shared" si="2"/>
        <v>913</v>
      </c>
      <c r="AT90" s="31">
        <f t="shared" si="2"/>
        <v>3165</v>
      </c>
      <c r="AU90" s="31">
        <f t="shared" si="2"/>
        <v>1712</v>
      </c>
      <c r="AV90" s="31">
        <f t="shared" si="2"/>
        <v>1458</v>
      </c>
      <c r="AW90" s="31">
        <f t="shared" si="2"/>
        <v>1711</v>
      </c>
      <c r="AX90" s="31">
        <f t="shared" si="2"/>
        <v>71</v>
      </c>
      <c r="AY90" s="31">
        <f t="shared" si="2"/>
        <v>169</v>
      </c>
    </row>
    <row r="91" spans="39:51" ht="13.5">
      <c r="AM91" s="14" t="s">
        <v>50</v>
      </c>
      <c r="AN91" s="32">
        <v>12337</v>
      </c>
      <c r="AO91" s="32">
        <v>4515</v>
      </c>
      <c r="AP91" s="32">
        <v>32197</v>
      </c>
      <c r="AQ91" s="32">
        <v>7837</v>
      </c>
      <c r="AR91" s="32">
        <v>872</v>
      </c>
      <c r="AS91" s="32">
        <v>803</v>
      </c>
      <c r="AT91" s="32">
        <v>2191</v>
      </c>
      <c r="AU91" s="32">
        <v>751</v>
      </c>
      <c r="AV91" s="32">
        <v>1236</v>
      </c>
      <c r="AW91" s="32">
        <v>901</v>
      </c>
      <c r="AX91" s="32">
        <v>67</v>
      </c>
      <c r="AY91" s="32">
        <v>124</v>
      </c>
    </row>
    <row r="92" spans="39:51" ht="13.5">
      <c r="AM92" s="14" t="s">
        <v>51</v>
      </c>
      <c r="AN92" s="32">
        <v>2242</v>
      </c>
      <c r="AO92" s="32">
        <v>2332</v>
      </c>
      <c r="AP92" s="32">
        <v>389</v>
      </c>
      <c r="AQ92" s="32">
        <v>3149</v>
      </c>
      <c r="AR92" s="32">
        <v>171</v>
      </c>
      <c r="AS92" s="32">
        <v>110</v>
      </c>
      <c r="AT92" s="32">
        <v>974</v>
      </c>
      <c r="AU92" s="32">
        <v>961</v>
      </c>
      <c r="AV92" s="32">
        <v>222</v>
      </c>
      <c r="AW92" s="32">
        <v>810</v>
      </c>
      <c r="AX92" s="32">
        <v>4</v>
      </c>
      <c r="AY92" s="32">
        <v>45</v>
      </c>
    </row>
    <row r="93" spans="39:51" ht="13.5">
      <c r="AM93" s="14" t="s">
        <v>52</v>
      </c>
      <c r="AN93" s="31">
        <f aca="true" t="shared" si="3" ref="AN93:AY93">AN94+AN95</f>
        <v>14660</v>
      </c>
      <c r="AO93" s="31">
        <f t="shared" si="3"/>
        <v>7546</v>
      </c>
      <c r="AP93" s="31">
        <f t="shared" si="3"/>
        <v>33117</v>
      </c>
      <c r="AQ93" s="31">
        <f t="shared" si="3"/>
        <v>11369</v>
      </c>
      <c r="AR93" s="31">
        <f t="shared" si="3"/>
        <v>1110</v>
      </c>
      <c r="AS93" s="31">
        <f t="shared" si="3"/>
        <v>879</v>
      </c>
      <c r="AT93" s="31">
        <f t="shared" si="3"/>
        <v>3251</v>
      </c>
      <c r="AU93" s="31">
        <f t="shared" si="3"/>
        <v>1811</v>
      </c>
      <c r="AV93" s="31">
        <f t="shared" si="3"/>
        <v>1501</v>
      </c>
      <c r="AW93" s="31">
        <f t="shared" si="3"/>
        <v>1839</v>
      </c>
      <c r="AX93" s="31">
        <f t="shared" si="3"/>
        <v>72</v>
      </c>
      <c r="AY93" s="31">
        <f t="shared" si="3"/>
        <v>204</v>
      </c>
    </row>
    <row r="94" spans="39:51" ht="13.5">
      <c r="AM94" s="14" t="s">
        <v>50</v>
      </c>
      <c r="AN94" s="33">
        <v>12339</v>
      </c>
      <c r="AO94" s="33">
        <v>5085</v>
      </c>
      <c r="AP94" s="33">
        <v>32679</v>
      </c>
      <c r="AQ94" s="33">
        <v>8031</v>
      </c>
      <c r="AR94" s="33">
        <v>935</v>
      </c>
      <c r="AS94" s="33">
        <v>760</v>
      </c>
      <c r="AT94" s="33">
        <v>2240</v>
      </c>
      <c r="AU94" s="33">
        <v>812</v>
      </c>
      <c r="AV94" s="33">
        <v>1233</v>
      </c>
      <c r="AW94" s="33">
        <v>936</v>
      </c>
      <c r="AX94" s="33">
        <v>61</v>
      </c>
      <c r="AY94" s="33">
        <v>141</v>
      </c>
    </row>
    <row r="95" spans="39:51" ht="13.5">
      <c r="AM95" s="14" t="s">
        <v>51</v>
      </c>
      <c r="AN95" s="33">
        <v>2321</v>
      </c>
      <c r="AO95" s="33">
        <v>2461</v>
      </c>
      <c r="AP95" s="33">
        <v>438</v>
      </c>
      <c r="AQ95" s="33">
        <v>3338</v>
      </c>
      <c r="AR95" s="33">
        <v>175</v>
      </c>
      <c r="AS95" s="33">
        <v>119</v>
      </c>
      <c r="AT95" s="33">
        <v>1011</v>
      </c>
      <c r="AU95" s="33">
        <v>999</v>
      </c>
      <c r="AV95" s="33">
        <v>268</v>
      </c>
      <c r="AW95" s="33">
        <v>903</v>
      </c>
      <c r="AX95" s="33">
        <v>11</v>
      </c>
      <c r="AY95" s="33">
        <v>63</v>
      </c>
    </row>
    <row r="97" spans="40:43" ht="13.5">
      <c r="AN97" s="34" t="s">
        <v>53</v>
      </c>
      <c r="AQ97" s="14" t="s">
        <v>54</v>
      </c>
    </row>
    <row r="98" spans="41:46" ht="13.5">
      <c r="AO98" s="14" t="s">
        <v>42</v>
      </c>
      <c r="AP98" s="14" t="s">
        <v>119</v>
      </c>
      <c r="AR98" s="14" t="s">
        <v>43</v>
      </c>
      <c r="AS98" s="14" t="s">
        <v>44</v>
      </c>
      <c r="AT98" s="14" t="s">
        <v>45</v>
      </c>
    </row>
    <row r="99" spans="39:46" ht="13.5">
      <c r="AM99" s="14" t="s">
        <v>49</v>
      </c>
      <c r="AN99" s="32">
        <v>21743</v>
      </c>
      <c r="AO99" s="32">
        <v>18749</v>
      </c>
      <c r="AP99" s="32">
        <v>4364</v>
      </c>
      <c r="AQ99" s="32">
        <v>227662</v>
      </c>
      <c r="AR99" s="32">
        <v>207028</v>
      </c>
      <c r="AS99" s="32">
        <v>24193</v>
      </c>
      <c r="AT99" s="32">
        <v>2854</v>
      </c>
    </row>
    <row r="100" spans="39:46" ht="13.5">
      <c r="AM100" s="14" t="s">
        <v>52</v>
      </c>
      <c r="AN100" s="33">
        <v>20012</v>
      </c>
      <c r="AO100" s="33">
        <v>18113</v>
      </c>
      <c r="AP100" s="33">
        <v>4283</v>
      </c>
      <c r="AQ100" s="33">
        <v>197381</v>
      </c>
      <c r="AR100" s="33">
        <v>192656</v>
      </c>
      <c r="AS100" s="33">
        <v>20045</v>
      </c>
      <c r="AT100" s="33">
        <v>3168</v>
      </c>
    </row>
  </sheetData>
  <sheetProtection/>
  <mergeCells count="33">
    <mergeCell ref="D36:E36"/>
    <mergeCell ref="D37:E37"/>
    <mergeCell ref="D12:E12"/>
    <mergeCell ref="D29:D33"/>
    <mergeCell ref="D34:E34"/>
    <mergeCell ref="D35:E35"/>
    <mergeCell ref="D15:E15"/>
    <mergeCell ref="D17:D20"/>
    <mergeCell ref="C16:E16"/>
    <mergeCell ref="C17:C23"/>
    <mergeCell ref="B3:E3"/>
    <mergeCell ref="B5:C7"/>
    <mergeCell ref="D5:E5"/>
    <mergeCell ref="D6:E6"/>
    <mergeCell ref="D7:E7"/>
    <mergeCell ref="B39:E39"/>
    <mergeCell ref="D23:E23"/>
    <mergeCell ref="C24:C37"/>
    <mergeCell ref="D24:E24"/>
    <mergeCell ref="D25:D27"/>
    <mergeCell ref="D28:E28"/>
    <mergeCell ref="B16:B38"/>
    <mergeCell ref="D21:E21"/>
    <mergeCell ref="D22:E22"/>
    <mergeCell ref="C38:E38"/>
    <mergeCell ref="B8:B15"/>
    <mergeCell ref="C9:E9"/>
    <mergeCell ref="C10:C15"/>
    <mergeCell ref="D10:E10"/>
    <mergeCell ref="C8:E8"/>
    <mergeCell ref="D11:E11"/>
    <mergeCell ref="D13:E13"/>
    <mergeCell ref="D14:E14"/>
  </mergeCells>
  <printOptions/>
  <pageMargins left="0.7874015748031497" right="0.7874015748031497" top="0.6299212598425197" bottom="0.5905511811023623" header="0.43" footer="0.5118110236220472"/>
  <pageSetup fitToHeight="1" fitToWidth="1" horizontalDpi="600" verticalDpi="600" orientation="landscape" paperSize="9"/>
  <headerFooter alignWithMargins="0">
    <oddHeader>&amp;L環境統計集　平成&amp;A年版</oddHeader>
    <oddFooter>&amp;C&amp;P/&amp;N</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B1:BM100"/>
  <sheetViews>
    <sheetView workbookViewId="0" topLeftCell="A1">
      <selection activeCell="J46" sqref="J46"/>
    </sheetView>
  </sheetViews>
  <sheetFormatPr defaultColWidth="13.00390625" defaultRowHeight="13.5"/>
  <cols>
    <col min="1" max="1" width="1.625" style="14" customWidth="1"/>
    <col min="2" max="4" width="3.625" style="35" customWidth="1"/>
    <col min="5" max="5" width="13.625" style="35" customWidth="1"/>
    <col min="6" max="15" width="9.625" style="35" customWidth="1"/>
    <col min="16" max="38" width="9.00390625" style="14" customWidth="1"/>
    <col min="39" max="39" width="2.625" style="14" customWidth="1"/>
    <col min="40" max="16384" width="9.00390625" style="14" customWidth="1"/>
  </cols>
  <sheetData>
    <row r="1" spans="2:52" ht="18">
      <c r="B1" s="12" t="s">
        <v>98</v>
      </c>
      <c r="C1" s="13"/>
      <c r="D1" s="13"/>
      <c r="E1" s="13"/>
      <c r="F1" s="13"/>
      <c r="G1" s="13"/>
      <c r="H1" s="13"/>
      <c r="I1" s="13"/>
      <c r="J1" s="13"/>
      <c r="K1" s="13"/>
      <c r="L1" s="13"/>
      <c r="M1" s="13"/>
      <c r="N1" s="13"/>
      <c r="O1" s="13"/>
      <c r="AN1" s="14" t="s">
        <v>125</v>
      </c>
      <c r="AO1" s="14" t="s">
        <v>126</v>
      </c>
      <c r="AX1" s="15" t="s">
        <v>127</v>
      </c>
      <c r="AY1" s="15" t="s">
        <v>85</v>
      </c>
      <c r="AZ1" s="15" t="s">
        <v>128</v>
      </c>
    </row>
    <row r="2" spans="2:49" ht="13.5">
      <c r="B2" s="13"/>
      <c r="C2" s="13"/>
      <c r="D2" s="13"/>
      <c r="E2" s="13"/>
      <c r="F2" s="13"/>
      <c r="G2" s="13"/>
      <c r="H2" s="13"/>
      <c r="I2" s="13"/>
      <c r="J2" s="13"/>
      <c r="K2" s="13"/>
      <c r="L2" s="13"/>
      <c r="M2" s="13"/>
      <c r="N2" s="16"/>
      <c r="O2" s="16" t="s">
        <v>129</v>
      </c>
      <c r="AP2" s="14" t="s">
        <v>130</v>
      </c>
      <c r="AW2" s="14" t="s">
        <v>110</v>
      </c>
    </row>
    <row r="3" spans="2:48" ht="24" customHeight="1">
      <c r="B3" s="58" t="s">
        <v>131</v>
      </c>
      <c r="C3" s="59"/>
      <c r="D3" s="59"/>
      <c r="E3" s="59"/>
      <c r="F3" s="36" t="s">
        <v>59</v>
      </c>
      <c r="G3" s="36" t="s">
        <v>147</v>
      </c>
      <c r="H3" s="36" t="s">
        <v>148</v>
      </c>
      <c r="I3" s="36" t="s">
        <v>92</v>
      </c>
      <c r="J3" s="36" t="s">
        <v>96</v>
      </c>
      <c r="K3" s="36" t="s">
        <v>97</v>
      </c>
      <c r="L3" s="36" t="s">
        <v>99</v>
      </c>
      <c r="M3" s="36" t="s">
        <v>132</v>
      </c>
      <c r="N3" s="36" t="s">
        <v>133</v>
      </c>
      <c r="O3" s="37" t="s">
        <v>60</v>
      </c>
      <c r="AQ3" s="14" t="s">
        <v>111</v>
      </c>
      <c r="AR3" s="14" t="s">
        <v>112</v>
      </c>
      <c r="AS3" s="14" t="s">
        <v>113</v>
      </c>
      <c r="AT3" s="14" t="s">
        <v>114</v>
      </c>
      <c r="AU3" s="14" t="s">
        <v>115</v>
      </c>
      <c r="AV3" s="14" t="s">
        <v>116</v>
      </c>
    </row>
    <row r="4" spans="2:40" ht="13.5">
      <c r="B4" s="38" t="s">
        <v>134</v>
      </c>
      <c r="C4" s="39"/>
      <c r="D4" s="39"/>
      <c r="E4" s="40"/>
      <c r="F4" s="41">
        <v>126428</v>
      </c>
      <c r="G4" s="41">
        <v>126538</v>
      </c>
      <c r="H4" s="41">
        <v>126734</v>
      </c>
      <c r="I4" s="41">
        <v>127007</v>
      </c>
      <c r="J4" s="41">
        <v>127299</v>
      </c>
      <c r="K4" s="41">
        <v>127507</v>
      </c>
      <c r="L4" s="41">
        <v>127606</v>
      </c>
      <c r="M4" s="41">
        <v>127712</v>
      </c>
      <c r="N4" s="41">
        <v>127780.819</v>
      </c>
      <c r="O4" s="42">
        <v>127486.981</v>
      </c>
      <c r="AN4" s="14" t="s">
        <v>145</v>
      </c>
    </row>
    <row r="5" spans="2:53" ht="13.5">
      <c r="B5" s="60" t="s">
        <v>84</v>
      </c>
      <c r="C5" s="61"/>
      <c r="D5" s="66" t="s">
        <v>85</v>
      </c>
      <c r="E5" s="67"/>
      <c r="F5" s="41">
        <v>35006</v>
      </c>
      <c r="G5" s="41">
        <v>34937</v>
      </c>
      <c r="H5" s="41">
        <v>34509</v>
      </c>
      <c r="I5" s="41">
        <v>34051</v>
      </c>
      <c r="J5" s="41">
        <v>33471</v>
      </c>
      <c r="K5" s="41">
        <v>32879</v>
      </c>
      <c r="L5" s="41">
        <v>32330</v>
      </c>
      <c r="M5" s="41">
        <v>31646</v>
      </c>
      <c r="N5" s="41">
        <v>30834</v>
      </c>
      <c r="O5" s="42">
        <v>30199</v>
      </c>
      <c r="AN5" s="14" t="s">
        <v>146</v>
      </c>
      <c r="AO5" s="22">
        <v>426829.083</v>
      </c>
      <c r="AP5" s="22">
        <v>161173.46</v>
      </c>
      <c r="AQ5" s="22">
        <v>22339.189</v>
      </c>
      <c r="AR5" s="22">
        <v>2786.926</v>
      </c>
      <c r="AS5" s="22">
        <v>73592.805</v>
      </c>
      <c r="AT5" s="22">
        <v>53644.874</v>
      </c>
      <c r="AU5" s="22">
        <v>115305.484</v>
      </c>
      <c r="AV5" s="22">
        <v>8809.666</v>
      </c>
      <c r="AW5" s="22">
        <v>265655.623</v>
      </c>
      <c r="AX5" s="22">
        <v>126427.822</v>
      </c>
      <c r="AY5" s="22">
        <v>34587.698</v>
      </c>
      <c r="AZ5" s="22">
        <v>24679.611</v>
      </c>
      <c r="BA5" s="23">
        <f aca="true" t="shared" si="0" ref="BA5:BA13">AY5+AZ5</f>
        <v>59267.308999999994</v>
      </c>
    </row>
    <row r="6" spans="2:53" ht="13.5">
      <c r="B6" s="62"/>
      <c r="C6" s="63"/>
      <c r="D6" s="66" t="s">
        <v>128</v>
      </c>
      <c r="E6" s="67"/>
      <c r="F6" s="41">
        <v>24680</v>
      </c>
      <c r="G6" s="41">
        <v>22856</v>
      </c>
      <c r="H6" s="41">
        <v>21002</v>
      </c>
      <c r="I6" s="41">
        <v>19381</v>
      </c>
      <c r="J6" s="41">
        <v>17824</v>
      </c>
      <c r="K6" s="41">
        <v>16455</v>
      </c>
      <c r="L6" s="41">
        <v>15215</v>
      </c>
      <c r="M6" s="41">
        <v>14186</v>
      </c>
      <c r="N6" s="41">
        <v>13204.806</v>
      </c>
      <c r="O6" s="42">
        <v>12305.842</v>
      </c>
      <c r="AN6" s="14" t="s">
        <v>147</v>
      </c>
      <c r="AO6" s="22">
        <v>394424.401</v>
      </c>
      <c r="AP6" s="22">
        <v>136821.949</v>
      </c>
      <c r="AQ6" s="22">
        <v>18671.698</v>
      </c>
      <c r="AR6" s="22">
        <v>3301.622</v>
      </c>
      <c r="AS6" s="22">
        <v>55176.032</v>
      </c>
      <c r="AT6" s="22">
        <v>52124.435</v>
      </c>
      <c r="AU6" s="22">
        <v>110492.123</v>
      </c>
      <c r="AV6" s="22">
        <v>7548.162</v>
      </c>
      <c r="AW6" s="22">
        <v>257602.452</v>
      </c>
      <c r="AX6" s="22">
        <v>126537.717</v>
      </c>
      <c r="AY6" s="22">
        <v>34520.565</v>
      </c>
      <c r="AZ6" s="22">
        <v>22856.019</v>
      </c>
      <c r="BA6" s="23">
        <f t="shared" si="0"/>
        <v>57376.584</v>
      </c>
    </row>
    <row r="7" spans="2:53" ht="15" thickBot="1">
      <c r="B7" s="64"/>
      <c r="C7" s="65"/>
      <c r="D7" s="68" t="s">
        <v>151</v>
      </c>
      <c r="E7" s="69"/>
      <c r="F7" s="43">
        <v>59685</v>
      </c>
      <c r="G7" s="43">
        <v>57793</v>
      </c>
      <c r="H7" s="43">
        <v>55512</v>
      </c>
      <c r="I7" s="43">
        <v>53432</v>
      </c>
      <c r="J7" s="43">
        <v>51295</v>
      </c>
      <c r="K7" s="43">
        <v>49333</v>
      </c>
      <c r="L7" s="43">
        <v>47545</v>
      </c>
      <c r="M7" s="43">
        <v>45832</v>
      </c>
      <c r="N7" s="43">
        <v>44039</v>
      </c>
      <c r="O7" s="44">
        <v>42505</v>
      </c>
      <c r="AN7" s="14" t="s">
        <v>148</v>
      </c>
      <c r="AO7" s="22">
        <v>367341.028</v>
      </c>
      <c r="AP7" s="22">
        <v>122545.467</v>
      </c>
      <c r="AQ7" s="22">
        <v>15474.574</v>
      </c>
      <c r="AR7" s="22">
        <v>2576.102</v>
      </c>
      <c r="AS7" s="22">
        <v>46203.547</v>
      </c>
      <c r="AT7" s="22">
        <v>49196.45</v>
      </c>
      <c r="AU7" s="22">
        <v>112845.4</v>
      </c>
      <c r="AV7" s="22">
        <v>9094.794</v>
      </c>
      <c r="AW7" s="22">
        <v>244795.561</v>
      </c>
      <c r="AX7" s="22">
        <v>126733.526</v>
      </c>
      <c r="AY7" s="22">
        <v>34095.357</v>
      </c>
      <c r="AZ7" s="22">
        <v>21002.467</v>
      </c>
      <c r="BA7" s="23">
        <f t="shared" si="0"/>
        <v>55097.82400000001</v>
      </c>
    </row>
    <row r="8" spans="2:53" ht="15" thickTop="1">
      <c r="B8" s="52" t="s">
        <v>150</v>
      </c>
      <c r="C8" s="57" t="s">
        <v>151</v>
      </c>
      <c r="D8" s="57"/>
      <c r="E8" s="57"/>
      <c r="F8" s="45">
        <v>325554</v>
      </c>
      <c r="G8" s="45">
        <v>313662</v>
      </c>
      <c r="H8" s="45">
        <v>302582</v>
      </c>
      <c r="I8" s="45">
        <v>283525</v>
      </c>
      <c r="J8" s="45">
        <v>271738</v>
      </c>
      <c r="K8" s="45">
        <v>258423</v>
      </c>
      <c r="L8" s="45">
        <v>253962</v>
      </c>
      <c r="M8" s="45">
        <v>263459</v>
      </c>
      <c r="N8" s="45">
        <v>271781.807</v>
      </c>
      <c r="O8" s="46">
        <v>246106.696</v>
      </c>
      <c r="AN8" s="14" t="s">
        <v>92</v>
      </c>
      <c r="AO8" s="22">
        <v>343554.608</v>
      </c>
      <c r="AP8" s="22">
        <v>105811.775</v>
      </c>
      <c r="AQ8" s="22">
        <v>11962.469</v>
      </c>
      <c r="AR8" s="22">
        <v>2549.075</v>
      </c>
      <c r="AS8" s="22">
        <v>36199.339</v>
      </c>
      <c r="AT8" s="22">
        <v>47176.5</v>
      </c>
      <c r="AU8" s="22">
        <v>111873.352</v>
      </c>
      <c r="AV8" s="22">
        <v>7924.392</v>
      </c>
      <c r="AW8" s="22">
        <v>237742.833</v>
      </c>
      <c r="AX8" s="22">
        <v>127006.74</v>
      </c>
      <c r="AY8" s="22">
        <v>33592.538</v>
      </c>
      <c r="AZ8" s="22">
        <v>19381.458</v>
      </c>
      <c r="BA8" s="23">
        <f t="shared" si="0"/>
        <v>52973.996</v>
      </c>
    </row>
    <row r="9" spans="2:53" ht="13.5">
      <c r="B9" s="55"/>
      <c r="C9" s="54" t="s">
        <v>152</v>
      </c>
      <c r="D9" s="54"/>
      <c r="E9" s="54"/>
      <c r="F9" s="41">
        <v>261353</v>
      </c>
      <c r="G9" s="41">
        <v>252101</v>
      </c>
      <c r="H9" s="41">
        <v>240423</v>
      </c>
      <c r="I9" s="41">
        <v>233122</v>
      </c>
      <c r="J9" s="41">
        <v>226355</v>
      </c>
      <c r="K9" s="41">
        <v>218735</v>
      </c>
      <c r="L9" s="41">
        <v>208676</v>
      </c>
      <c r="M9" s="41">
        <v>203003</v>
      </c>
      <c r="N9" s="41">
        <v>196471.24</v>
      </c>
      <c r="O9" s="42">
        <v>189554.138</v>
      </c>
      <c r="AN9" s="14" t="s">
        <v>96</v>
      </c>
      <c r="AO9" s="22">
        <v>335231.341</v>
      </c>
      <c r="AP9" s="22">
        <v>102921.671</v>
      </c>
      <c r="AQ9" s="22">
        <v>11125.138</v>
      </c>
      <c r="AR9" s="22">
        <v>3030.067</v>
      </c>
      <c r="AS9" s="22">
        <v>36998.828</v>
      </c>
      <c r="AT9" s="22">
        <v>44334.889</v>
      </c>
      <c r="AU9" s="22">
        <v>111077.353</v>
      </c>
      <c r="AV9" s="22">
        <v>7432.749</v>
      </c>
      <c r="AW9" s="22">
        <v>232309.67</v>
      </c>
      <c r="AX9" s="22">
        <v>127299.192</v>
      </c>
      <c r="AY9" s="22">
        <v>33033.36</v>
      </c>
      <c r="AZ9" s="22">
        <v>17824.096</v>
      </c>
      <c r="BA9" s="23">
        <f t="shared" si="0"/>
        <v>50857.456000000006</v>
      </c>
    </row>
    <row r="10" spans="2:53" ht="13.5">
      <c r="B10" s="55"/>
      <c r="C10" s="55" t="s">
        <v>153</v>
      </c>
      <c r="D10" s="54" t="s">
        <v>155</v>
      </c>
      <c r="E10" s="54"/>
      <c r="F10" s="41">
        <v>7643</v>
      </c>
      <c r="G10" s="41">
        <v>7974</v>
      </c>
      <c r="H10" s="41">
        <v>7518</v>
      </c>
      <c r="I10" s="41">
        <v>5582</v>
      </c>
      <c r="J10" s="41">
        <v>4434</v>
      </c>
      <c r="K10" s="41">
        <v>3824</v>
      </c>
      <c r="L10" s="41">
        <v>5181</v>
      </c>
      <c r="M10" s="41">
        <v>8321</v>
      </c>
      <c r="N10" s="41">
        <v>6868.505</v>
      </c>
      <c r="O10" s="42">
        <v>4869.707</v>
      </c>
      <c r="AN10" s="14" t="s">
        <v>97</v>
      </c>
      <c r="AO10" s="22">
        <v>314519.295</v>
      </c>
      <c r="AP10" s="22">
        <v>89974.461</v>
      </c>
      <c r="AQ10" s="22">
        <v>10327.456</v>
      </c>
      <c r="AR10" s="22">
        <v>4126.119</v>
      </c>
      <c r="AS10" s="22">
        <v>23334.927</v>
      </c>
      <c r="AT10" s="22">
        <v>41902.226</v>
      </c>
      <c r="AU10" s="22">
        <v>106602.315</v>
      </c>
      <c r="AV10" s="22">
        <v>10283.733</v>
      </c>
      <c r="AW10" s="22">
        <v>224544.834</v>
      </c>
      <c r="AX10" s="22">
        <v>127507.185</v>
      </c>
      <c r="AY10" s="22">
        <v>32516.153</v>
      </c>
      <c r="AZ10" s="22">
        <v>16454.8</v>
      </c>
      <c r="BA10" s="23">
        <f t="shared" si="0"/>
        <v>48970.952999999994</v>
      </c>
    </row>
    <row r="11" spans="2:53" ht="13.5">
      <c r="B11" s="55"/>
      <c r="C11" s="55"/>
      <c r="D11" s="54" t="s">
        <v>156</v>
      </c>
      <c r="E11" s="54"/>
      <c r="F11" s="41">
        <v>1823</v>
      </c>
      <c r="G11" s="41">
        <v>2768</v>
      </c>
      <c r="H11" s="41">
        <v>2299</v>
      </c>
      <c r="I11" s="41">
        <v>2047</v>
      </c>
      <c r="J11" s="41">
        <v>2108</v>
      </c>
      <c r="K11" s="41">
        <v>2276</v>
      </c>
      <c r="L11" s="41">
        <v>1794</v>
      </c>
      <c r="M11" s="41">
        <v>1903</v>
      </c>
      <c r="N11" s="41">
        <v>2224.443</v>
      </c>
      <c r="O11" s="42">
        <v>1509.753</v>
      </c>
      <c r="AN11" s="14" t="s">
        <v>99</v>
      </c>
      <c r="AO11" s="22">
        <v>310510.123</v>
      </c>
      <c r="AP11" s="22">
        <v>94498.996</v>
      </c>
      <c r="AQ11" s="22">
        <v>12031.305</v>
      </c>
      <c r="AR11" s="22">
        <v>2551.289</v>
      </c>
      <c r="AS11" s="22">
        <v>29279.262</v>
      </c>
      <c r="AT11" s="22">
        <v>42125.144</v>
      </c>
      <c r="AU11" s="22">
        <v>99850.627</v>
      </c>
      <c r="AV11" s="22">
        <v>8649.872</v>
      </c>
      <c r="AW11" s="22">
        <v>216011.127</v>
      </c>
      <c r="AX11" s="22">
        <v>127605.971</v>
      </c>
      <c r="AY11" s="22">
        <v>31946.626</v>
      </c>
      <c r="AZ11" s="22">
        <v>15215.473</v>
      </c>
      <c r="BA11" s="23">
        <f t="shared" si="0"/>
        <v>47162.099</v>
      </c>
    </row>
    <row r="12" spans="2:53" ht="13.5">
      <c r="B12" s="55"/>
      <c r="C12" s="55"/>
      <c r="D12" s="54" t="s">
        <v>157</v>
      </c>
      <c r="E12" s="54"/>
      <c r="F12" s="41">
        <v>31414</v>
      </c>
      <c r="G12" s="41">
        <v>29985</v>
      </c>
      <c r="H12" s="41">
        <v>28210</v>
      </c>
      <c r="I12" s="41">
        <v>27180</v>
      </c>
      <c r="J12" s="41">
        <v>25495</v>
      </c>
      <c r="K12" s="41">
        <v>23400</v>
      </c>
      <c r="L12" s="41">
        <v>24690</v>
      </c>
      <c r="M12" s="41">
        <v>25445</v>
      </c>
      <c r="N12" s="41">
        <v>36782.264</v>
      </c>
      <c r="O12" s="42">
        <v>34436.423</v>
      </c>
      <c r="AN12" s="14" t="s">
        <v>132</v>
      </c>
      <c r="AO12" s="22">
        <v>313614.894</v>
      </c>
      <c r="AP12" s="22">
        <v>101762.746</v>
      </c>
      <c r="AQ12" s="22">
        <v>13561.663</v>
      </c>
      <c r="AR12" s="22">
        <v>1989.523</v>
      </c>
      <c r="AS12" s="22">
        <v>35567.416</v>
      </c>
      <c r="AT12" s="22">
        <v>39381.707</v>
      </c>
      <c r="AU12" s="22">
        <v>88944.561</v>
      </c>
      <c r="AV12" s="22">
        <v>11262.437</v>
      </c>
      <c r="AW12" s="22">
        <v>211852.148</v>
      </c>
      <c r="AX12" s="22">
        <v>127712.272</v>
      </c>
      <c r="AY12" s="22">
        <v>31103.627</v>
      </c>
      <c r="AZ12" s="22">
        <v>14173.51</v>
      </c>
      <c r="BA12" s="23">
        <f t="shared" si="0"/>
        <v>45277.137</v>
      </c>
    </row>
    <row r="13" spans="2:53" ht="13.5">
      <c r="B13" s="55"/>
      <c r="C13" s="55"/>
      <c r="D13" s="54" t="s">
        <v>158</v>
      </c>
      <c r="E13" s="54"/>
      <c r="F13" s="41">
        <v>18023</v>
      </c>
      <c r="G13" s="41">
        <v>16375</v>
      </c>
      <c r="H13" s="41">
        <v>17593</v>
      </c>
      <c r="I13" s="41">
        <v>10519</v>
      </c>
      <c r="J13" s="41">
        <v>8565</v>
      </c>
      <c r="K13" s="41">
        <v>4285</v>
      </c>
      <c r="L13" s="41">
        <v>8072</v>
      </c>
      <c r="M13" s="41">
        <v>16186</v>
      </c>
      <c r="N13" s="41">
        <v>21705.536</v>
      </c>
      <c r="O13" s="42">
        <v>8241.139</v>
      </c>
      <c r="AN13" s="14" t="s">
        <v>133</v>
      </c>
      <c r="AO13" s="26">
        <v>271781.807</v>
      </c>
      <c r="AP13" s="26">
        <v>75310.567</v>
      </c>
      <c r="AQ13" s="26">
        <v>6868.505</v>
      </c>
      <c r="AR13" s="26">
        <v>2224.443</v>
      </c>
      <c r="AS13" s="26">
        <v>21705.536</v>
      </c>
      <c r="AT13" s="26">
        <v>36782.264</v>
      </c>
      <c r="AU13" s="26">
        <v>80798.872</v>
      </c>
      <c r="AV13" s="26">
        <v>7729.819</v>
      </c>
      <c r="AW13" s="26">
        <v>196471.24</v>
      </c>
      <c r="AX13" s="26">
        <v>127780.819</v>
      </c>
      <c r="AY13" s="26">
        <v>30473.16</v>
      </c>
      <c r="AZ13" s="26">
        <v>13204.806</v>
      </c>
      <c r="BA13" s="23">
        <f t="shared" si="0"/>
        <v>43677.966</v>
      </c>
    </row>
    <row r="14" spans="2:15" ht="13.5">
      <c r="B14" s="55"/>
      <c r="C14" s="55"/>
      <c r="D14" s="54" t="s">
        <v>159</v>
      </c>
      <c r="E14" s="54"/>
      <c r="F14" s="41">
        <v>5298</v>
      </c>
      <c r="G14" s="41">
        <v>4459</v>
      </c>
      <c r="H14" s="41">
        <v>6539</v>
      </c>
      <c r="I14" s="41">
        <v>5076</v>
      </c>
      <c r="J14" s="41">
        <v>4782</v>
      </c>
      <c r="K14" s="41">
        <v>5903</v>
      </c>
      <c r="L14" s="41">
        <v>5550</v>
      </c>
      <c r="M14" s="41">
        <v>8602</v>
      </c>
      <c r="N14" s="41">
        <v>7729.819</v>
      </c>
      <c r="O14" s="42">
        <v>7495.536</v>
      </c>
    </row>
    <row r="15" spans="2:65" ht="15" thickBot="1">
      <c r="B15" s="71"/>
      <c r="C15" s="71"/>
      <c r="D15" s="56" t="s">
        <v>154</v>
      </c>
      <c r="E15" s="56"/>
      <c r="F15" s="43">
        <v>64201</v>
      </c>
      <c r="G15" s="43">
        <v>61561</v>
      </c>
      <c r="H15" s="43">
        <v>62158</v>
      </c>
      <c r="I15" s="43">
        <v>50404</v>
      </c>
      <c r="J15" s="43">
        <v>45383</v>
      </c>
      <c r="K15" s="43">
        <v>39688</v>
      </c>
      <c r="L15" s="43">
        <v>45286</v>
      </c>
      <c r="M15" s="43">
        <v>60456</v>
      </c>
      <c r="N15" s="43">
        <v>75310.567</v>
      </c>
      <c r="O15" s="44">
        <v>56552.558</v>
      </c>
      <c r="AN15" s="14" t="s">
        <v>135</v>
      </c>
      <c r="AO15" s="14" t="s">
        <v>61</v>
      </c>
      <c r="AW15" s="14" t="s">
        <v>137</v>
      </c>
      <c r="BK15" s="14" t="s">
        <v>116</v>
      </c>
      <c r="BL15" s="14" t="s">
        <v>117</v>
      </c>
      <c r="BM15" s="15" t="s">
        <v>138</v>
      </c>
    </row>
    <row r="16" spans="2:62" ht="15" thickTop="1">
      <c r="B16" s="52" t="s">
        <v>160</v>
      </c>
      <c r="C16" s="57" t="s">
        <v>86</v>
      </c>
      <c r="D16" s="57"/>
      <c r="E16" s="57"/>
      <c r="F16" s="45">
        <v>420351</v>
      </c>
      <c r="G16" s="45">
        <v>387447</v>
      </c>
      <c r="H16" s="45">
        <v>367341</v>
      </c>
      <c r="I16" s="45">
        <v>343555</v>
      </c>
      <c r="J16" s="45">
        <v>335231</v>
      </c>
      <c r="K16" s="45">
        <v>314519</v>
      </c>
      <c r="L16" s="45">
        <v>310648</v>
      </c>
      <c r="M16" s="45">
        <v>313596</v>
      </c>
      <c r="N16" s="45">
        <v>271781.807</v>
      </c>
      <c r="O16" s="46">
        <v>246106.69599999997</v>
      </c>
      <c r="AO16" s="14" t="s">
        <v>139</v>
      </c>
      <c r="AP16" s="14" t="s">
        <v>140</v>
      </c>
      <c r="AU16" s="14" t="s">
        <v>141</v>
      </c>
      <c r="AV16" s="14" t="s">
        <v>105</v>
      </c>
      <c r="AW16" s="14" t="s">
        <v>139</v>
      </c>
      <c r="AX16" s="14" t="s">
        <v>62</v>
      </c>
      <c r="AY16" s="14" t="s">
        <v>107</v>
      </c>
      <c r="BC16" s="14" t="s">
        <v>108</v>
      </c>
      <c r="BD16" s="14" t="s">
        <v>0</v>
      </c>
      <c r="BI16" s="14" t="s">
        <v>63</v>
      </c>
      <c r="BJ16" s="14" t="s">
        <v>103</v>
      </c>
    </row>
    <row r="17" spans="2:60" ht="13.5">
      <c r="B17" s="55"/>
      <c r="C17" s="55" t="s">
        <v>161</v>
      </c>
      <c r="D17" s="55" t="s">
        <v>162</v>
      </c>
      <c r="E17" s="36" t="s">
        <v>2</v>
      </c>
      <c r="F17" s="47" t="s">
        <v>3</v>
      </c>
      <c r="G17" s="47" t="s">
        <v>3</v>
      </c>
      <c r="H17" s="47" t="s">
        <v>3</v>
      </c>
      <c r="I17" s="47" t="s">
        <v>3</v>
      </c>
      <c r="J17" s="47" t="s">
        <v>3</v>
      </c>
      <c r="K17" s="47" t="s">
        <v>3</v>
      </c>
      <c r="L17" s="47" t="s">
        <v>3</v>
      </c>
      <c r="M17" s="47" t="s">
        <v>3</v>
      </c>
      <c r="N17" s="41">
        <v>4372.814</v>
      </c>
      <c r="O17" s="42">
        <v>1251.882</v>
      </c>
      <c r="AP17" s="14" t="s">
        <v>139</v>
      </c>
      <c r="AQ17" s="14" t="s">
        <v>4</v>
      </c>
      <c r="AR17" s="14" t="s">
        <v>5</v>
      </c>
      <c r="AS17" s="14" t="s">
        <v>6</v>
      </c>
      <c r="AT17" s="14" t="s">
        <v>7</v>
      </c>
      <c r="AY17" s="14" t="s">
        <v>139</v>
      </c>
      <c r="AZ17" s="14" t="s">
        <v>64</v>
      </c>
      <c r="BA17" s="14" t="s">
        <v>65</v>
      </c>
      <c r="BB17" s="14" t="s">
        <v>66</v>
      </c>
      <c r="BE17" s="14" t="s">
        <v>64</v>
      </c>
      <c r="BF17" s="14" t="s">
        <v>65</v>
      </c>
      <c r="BG17" s="14" t="s">
        <v>66</v>
      </c>
      <c r="BH17" s="14" t="s">
        <v>67</v>
      </c>
    </row>
    <row r="18" spans="2:40" ht="13.5">
      <c r="B18" s="55"/>
      <c r="C18" s="55"/>
      <c r="D18" s="55"/>
      <c r="E18" s="36" t="s">
        <v>163</v>
      </c>
      <c r="F18" s="41">
        <v>109391</v>
      </c>
      <c r="G18" s="41">
        <v>83189</v>
      </c>
      <c r="H18" s="41">
        <v>62642</v>
      </c>
      <c r="I18" s="41">
        <v>54136</v>
      </c>
      <c r="J18" s="41">
        <v>53219</v>
      </c>
      <c r="K18" s="41">
        <v>42522</v>
      </c>
      <c r="L18" s="41">
        <v>46640</v>
      </c>
      <c r="M18" s="41">
        <v>57569</v>
      </c>
      <c r="N18" s="41">
        <v>31089.738</v>
      </c>
      <c r="O18" s="42">
        <v>13164.106</v>
      </c>
      <c r="AN18" s="14" t="s">
        <v>145</v>
      </c>
    </row>
    <row r="19" spans="2:65" ht="13.5">
      <c r="B19" s="55"/>
      <c r="C19" s="55"/>
      <c r="D19" s="55"/>
      <c r="E19" s="36" t="s">
        <v>164</v>
      </c>
      <c r="F19" s="41">
        <v>4027</v>
      </c>
      <c r="G19" s="41">
        <v>4604</v>
      </c>
      <c r="H19" s="41">
        <v>6569</v>
      </c>
      <c r="I19" s="41">
        <v>3216</v>
      </c>
      <c r="J19" s="41">
        <v>3687</v>
      </c>
      <c r="K19" s="41">
        <v>2499</v>
      </c>
      <c r="L19" s="41">
        <v>2929</v>
      </c>
      <c r="M19" s="41">
        <v>4996</v>
      </c>
      <c r="N19" s="41">
        <v>2547.272</v>
      </c>
      <c r="O19" s="42">
        <v>883.785</v>
      </c>
      <c r="AN19" s="14" t="s">
        <v>146</v>
      </c>
      <c r="AO19" s="22">
        <v>119841.114</v>
      </c>
      <c r="AP19" s="22">
        <v>118881.703</v>
      </c>
      <c r="AQ19" s="22">
        <v>0</v>
      </c>
      <c r="AR19" s="22">
        <v>109390.691</v>
      </c>
      <c r="AS19" s="22">
        <v>4027.187</v>
      </c>
      <c r="AT19" s="22">
        <v>5463.825</v>
      </c>
      <c r="AU19" s="22">
        <v>959.411</v>
      </c>
      <c r="AV19" s="22">
        <v>10130.577</v>
      </c>
      <c r="AW19" s="22">
        <v>291760.511</v>
      </c>
      <c r="AX19" s="22">
        <v>90846.469</v>
      </c>
      <c r="AY19" s="22">
        <v>92738.693</v>
      </c>
      <c r="AZ19" s="22">
        <v>5952.532</v>
      </c>
      <c r="BA19" s="22">
        <v>83136.337</v>
      </c>
      <c r="BB19" s="22">
        <v>3649.824</v>
      </c>
      <c r="BC19" s="22">
        <v>922.677</v>
      </c>
      <c r="BD19" s="22">
        <v>91228.218</v>
      </c>
      <c r="BE19" s="22">
        <v>0</v>
      </c>
      <c r="BF19" s="22">
        <v>0</v>
      </c>
      <c r="BG19" s="22">
        <v>0</v>
      </c>
      <c r="BH19" s="22">
        <v>16024.454</v>
      </c>
      <c r="BI19" s="22">
        <v>111653.066</v>
      </c>
      <c r="BJ19" s="22">
        <v>0</v>
      </c>
      <c r="BK19" s="22">
        <v>8749.299</v>
      </c>
      <c r="BL19" s="22">
        <v>420350.924</v>
      </c>
      <c r="BM19" s="23">
        <f aca="true" t="shared" si="1" ref="BM19:BM27">ROUND(BL19/BA5,1)*1000</f>
        <v>7100</v>
      </c>
    </row>
    <row r="20" spans="2:65" ht="13.5">
      <c r="B20" s="55"/>
      <c r="C20" s="55"/>
      <c r="D20" s="55"/>
      <c r="E20" s="36" t="s">
        <v>159</v>
      </c>
      <c r="F20" s="41">
        <v>5464</v>
      </c>
      <c r="G20" s="41">
        <v>2989</v>
      </c>
      <c r="H20" s="41">
        <v>3720</v>
      </c>
      <c r="I20" s="41">
        <v>3726</v>
      </c>
      <c r="J20" s="41">
        <v>4527</v>
      </c>
      <c r="K20" s="41">
        <v>6763</v>
      </c>
      <c r="L20" s="41">
        <v>5480</v>
      </c>
      <c r="M20" s="41">
        <v>3636</v>
      </c>
      <c r="N20" s="41">
        <v>2948.087</v>
      </c>
      <c r="O20" s="42">
        <v>2457.497</v>
      </c>
      <c r="AN20" s="14" t="s">
        <v>147</v>
      </c>
      <c r="AO20" s="22">
        <v>92994.179</v>
      </c>
      <c r="AP20" s="22">
        <v>90781.402</v>
      </c>
      <c r="AQ20" s="22">
        <v>0</v>
      </c>
      <c r="AR20" s="22">
        <v>83188.794</v>
      </c>
      <c r="AS20" s="22">
        <v>4603.563</v>
      </c>
      <c r="AT20" s="22">
        <v>2989.045</v>
      </c>
      <c r="AU20" s="22">
        <v>2212.777</v>
      </c>
      <c r="AV20" s="22">
        <v>8340.647</v>
      </c>
      <c r="AW20" s="22">
        <v>281319.16</v>
      </c>
      <c r="AX20" s="22">
        <v>87826.68</v>
      </c>
      <c r="AY20" s="22">
        <v>91996.738</v>
      </c>
      <c r="AZ20" s="22">
        <v>5392.416</v>
      </c>
      <c r="BA20" s="22">
        <v>83044.821</v>
      </c>
      <c r="BB20" s="22">
        <v>3559.501</v>
      </c>
      <c r="BC20" s="22">
        <v>983.262</v>
      </c>
      <c r="BD20" s="22">
        <v>88452.173</v>
      </c>
      <c r="BE20" s="22">
        <v>0</v>
      </c>
      <c r="BF20" s="22">
        <v>0</v>
      </c>
      <c r="BG20" s="22">
        <v>0</v>
      </c>
      <c r="BH20" s="22">
        <v>12060.307</v>
      </c>
      <c r="BI20" s="22">
        <v>109129.212</v>
      </c>
      <c r="BJ20" s="22">
        <v>0</v>
      </c>
      <c r="BK20" s="22">
        <v>13133.326</v>
      </c>
      <c r="BL20" s="22">
        <v>387446.665</v>
      </c>
      <c r="BM20" s="23">
        <f t="shared" si="1"/>
        <v>6800</v>
      </c>
    </row>
    <row r="21" spans="2:65" ht="13.5">
      <c r="B21" s="55"/>
      <c r="C21" s="55"/>
      <c r="D21" s="54" t="s">
        <v>12</v>
      </c>
      <c r="E21" s="54"/>
      <c r="F21" s="41">
        <v>959</v>
      </c>
      <c r="G21" s="41">
        <v>2213</v>
      </c>
      <c r="H21" s="41">
        <v>1406</v>
      </c>
      <c r="I21" s="41">
        <v>730</v>
      </c>
      <c r="J21" s="41">
        <v>551</v>
      </c>
      <c r="K21" s="41">
        <v>634</v>
      </c>
      <c r="L21" s="41">
        <v>432</v>
      </c>
      <c r="M21" s="41">
        <v>1918</v>
      </c>
      <c r="N21" s="41">
        <v>287.361</v>
      </c>
      <c r="O21" s="42">
        <v>296.561</v>
      </c>
      <c r="AN21" s="14" t="s">
        <v>148</v>
      </c>
      <c r="AO21" s="22">
        <v>74336.903</v>
      </c>
      <c r="AP21" s="22">
        <v>72931.354</v>
      </c>
      <c r="AQ21" s="22">
        <v>0</v>
      </c>
      <c r="AR21" s="22">
        <v>62642.413</v>
      </c>
      <c r="AS21" s="22">
        <v>6569.409</v>
      </c>
      <c r="AT21" s="22">
        <v>3719.532</v>
      </c>
      <c r="AU21" s="22">
        <v>1405.549</v>
      </c>
      <c r="AV21" s="22">
        <v>6967.472</v>
      </c>
      <c r="AW21" s="22">
        <v>275538.01</v>
      </c>
      <c r="AX21" s="22">
        <v>81570.941</v>
      </c>
      <c r="AY21" s="22">
        <v>92790.969</v>
      </c>
      <c r="AZ21" s="22">
        <v>7001.099</v>
      </c>
      <c r="BA21" s="22">
        <v>82624.341</v>
      </c>
      <c r="BB21" s="22">
        <v>3165.529</v>
      </c>
      <c r="BC21" s="22">
        <v>761.081</v>
      </c>
      <c r="BD21" s="22">
        <v>87401.957</v>
      </c>
      <c r="BE21" s="22">
        <v>0</v>
      </c>
      <c r="BF21" s="22">
        <v>0</v>
      </c>
      <c r="BG21" s="22">
        <v>0</v>
      </c>
      <c r="BH21" s="22">
        <v>13013.062</v>
      </c>
      <c r="BI21" s="22">
        <v>105877.928</v>
      </c>
      <c r="BJ21" s="22">
        <v>0</v>
      </c>
      <c r="BK21" s="22">
        <v>17466.115</v>
      </c>
      <c r="BL21" s="22">
        <v>367341.028</v>
      </c>
      <c r="BM21" s="23">
        <f t="shared" si="1"/>
        <v>6700</v>
      </c>
    </row>
    <row r="22" spans="2:65" ht="13.5">
      <c r="B22" s="55"/>
      <c r="C22" s="55"/>
      <c r="D22" s="54" t="s">
        <v>154</v>
      </c>
      <c r="E22" s="54"/>
      <c r="F22" s="41">
        <v>119841</v>
      </c>
      <c r="G22" s="41">
        <v>92994</v>
      </c>
      <c r="H22" s="41">
        <v>74337</v>
      </c>
      <c r="I22" s="41">
        <v>61809</v>
      </c>
      <c r="J22" s="41">
        <v>61984</v>
      </c>
      <c r="K22" s="41">
        <v>52417</v>
      </c>
      <c r="L22" s="41">
        <v>55481</v>
      </c>
      <c r="M22" s="41">
        <v>68119</v>
      </c>
      <c r="N22" s="41">
        <v>41245.272</v>
      </c>
      <c r="O22" s="42">
        <v>18053.831000000002</v>
      </c>
      <c r="AN22" s="14" t="s">
        <v>92</v>
      </c>
      <c r="AO22" s="22">
        <v>61808.599</v>
      </c>
      <c r="AP22" s="22">
        <v>61078.119</v>
      </c>
      <c r="AQ22" s="22">
        <v>0</v>
      </c>
      <c r="AR22" s="22">
        <v>54135.951</v>
      </c>
      <c r="AS22" s="22">
        <v>3215.863</v>
      </c>
      <c r="AT22" s="22">
        <v>3726.305</v>
      </c>
      <c r="AU22" s="22">
        <v>730.48</v>
      </c>
      <c r="AV22" s="22">
        <v>7211.789</v>
      </c>
      <c r="AW22" s="22">
        <v>264987.935</v>
      </c>
      <c r="AX22" s="22">
        <v>77074.237</v>
      </c>
      <c r="AY22" s="22">
        <v>90862.161</v>
      </c>
      <c r="AZ22" s="22">
        <v>5713.674</v>
      </c>
      <c r="BA22" s="22">
        <v>81441.245</v>
      </c>
      <c r="BB22" s="22">
        <v>3707.242</v>
      </c>
      <c r="BC22" s="22">
        <v>1165.117</v>
      </c>
      <c r="BD22" s="22">
        <v>84890.555</v>
      </c>
      <c r="BE22" s="22">
        <v>0</v>
      </c>
      <c r="BF22" s="22">
        <v>0</v>
      </c>
      <c r="BG22" s="22">
        <v>0</v>
      </c>
      <c r="BH22" s="22">
        <v>10995.865</v>
      </c>
      <c r="BI22" s="22">
        <v>104661.563</v>
      </c>
      <c r="BJ22" s="22">
        <v>0</v>
      </c>
      <c r="BK22" s="22">
        <v>16758.074</v>
      </c>
      <c r="BL22" s="22">
        <v>343554.608</v>
      </c>
      <c r="BM22" s="23">
        <f t="shared" si="1"/>
        <v>6500</v>
      </c>
    </row>
    <row r="23" spans="2:65" ht="13.5">
      <c r="B23" s="55"/>
      <c r="C23" s="55"/>
      <c r="D23" s="54" t="s">
        <v>13</v>
      </c>
      <c r="E23" s="54"/>
      <c r="F23" s="41">
        <v>10131</v>
      </c>
      <c r="G23" s="41">
        <v>8341</v>
      </c>
      <c r="H23" s="41">
        <v>6967</v>
      </c>
      <c r="I23" s="41">
        <v>7212</v>
      </c>
      <c r="J23" s="41">
        <v>7644</v>
      </c>
      <c r="K23" s="41">
        <v>7764</v>
      </c>
      <c r="L23" s="41">
        <v>6525</v>
      </c>
      <c r="M23" s="41">
        <v>7677</v>
      </c>
      <c r="N23" s="41">
        <v>3472.553</v>
      </c>
      <c r="O23" s="42">
        <v>1898.587</v>
      </c>
      <c r="AN23" s="14" t="s">
        <v>96</v>
      </c>
      <c r="AO23" s="22">
        <v>61983.539</v>
      </c>
      <c r="AP23" s="22">
        <v>61432.781</v>
      </c>
      <c r="AQ23" s="22">
        <v>0</v>
      </c>
      <c r="AR23" s="22">
        <v>53218.594</v>
      </c>
      <c r="AS23" s="22">
        <v>3687.217</v>
      </c>
      <c r="AT23" s="22">
        <v>4526.97</v>
      </c>
      <c r="AU23" s="22">
        <v>550.758</v>
      </c>
      <c r="AV23" s="22">
        <v>7644.43</v>
      </c>
      <c r="AW23" s="22">
        <v>255922.334</v>
      </c>
      <c r="AX23" s="22">
        <v>71816.008</v>
      </c>
      <c r="AY23" s="22">
        <v>90528.929</v>
      </c>
      <c r="AZ23" s="22">
        <v>5911.322</v>
      </c>
      <c r="BA23" s="22">
        <v>80766.083</v>
      </c>
      <c r="BB23" s="22">
        <v>3851.524</v>
      </c>
      <c r="BC23" s="22">
        <v>803.535</v>
      </c>
      <c r="BD23" s="22">
        <v>80473.061</v>
      </c>
      <c r="BE23" s="22">
        <v>0</v>
      </c>
      <c r="BF23" s="22">
        <v>0</v>
      </c>
      <c r="BG23" s="22">
        <v>0</v>
      </c>
      <c r="BH23" s="22">
        <v>12300.801</v>
      </c>
      <c r="BI23" s="22">
        <v>103432.923</v>
      </c>
      <c r="BJ23" s="22">
        <v>0</v>
      </c>
      <c r="BK23" s="22">
        <v>17325.468</v>
      </c>
      <c r="BL23" s="22">
        <v>335231.341</v>
      </c>
      <c r="BM23" s="23">
        <f t="shared" si="1"/>
        <v>6600</v>
      </c>
    </row>
    <row r="24" spans="2:65" ht="13.5">
      <c r="B24" s="55"/>
      <c r="C24" s="55" t="s">
        <v>14</v>
      </c>
      <c r="D24" s="54" t="s">
        <v>168</v>
      </c>
      <c r="E24" s="54"/>
      <c r="F24" s="41">
        <v>90846</v>
      </c>
      <c r="G24" s="41">
        <v>87827</v>
      </c>
      <c r="H24" s="41">
        <v>81571</v>
      </c>
      <c r="I24" s="41">
        <v>77074</v>
      </c>
      <c r="J24" s="41">
        <v>71816</v>
      </c>
      <c r="K24" s="41">
        <v>67528</v>
      </c>
      <c r="L24" s="41">
        <v>64541</v>
      </c>
      <c r="M24" s="41">
        <v>60463</v>
      </c>
      <c r="N24" s="41">
        <v>57198.913</v>
      </c>
      <c r="O24" s="42">
        <v>59496.245</v>
      </c>
      <c r="AN24" s="14" t="s">
        <v>97</v>
      </c>
      <c r="AO24" s="22">
        <v>52417.492</v>
      </c>
      <c r="AP24" s="22">
        <v>51783.977</v>
      </c>
      <c r="AQ24" s="22">
        <v>0</v>
      </c>
      <c r="AR24" s="22">
        <v>42521.747</v>
      </c>
      <c r="AS24" s="22">
        <v>2499.355</v>
      </c>
      <c r="AT24" s="22">
        <v>6762.875</v>
      </c>
      <c r="AU24" s="22">
        <v>633.515</v>
      </c>
      <c r="AV24" s="22">
        <v>7763.923</v>
      </c>
      <c r="AW24" s="22">
        <v>244007.363</v>
      </c>
      <c r="AX24" s="22">
        <v>67528.428</v>
      </c>
      <c r="AY24" s="22">
        <v>84359.837</v>
      </c>
      <c r="AZ24" s="22">
        <v>5716.151</v>
      </c>
      <c r="BA24" s="22">
        <v>75088.39</v>
      </c>
      <c r="BB24" s="22">
        <v>3555.296</v>
      </c>
      <c r="BC24" s="22">
        <v>514.971</v>
      </c>
      <c r="BD24" s="22">
        <v>79431.657</v>
      </c>
      <c r="BE24" s="22">
        <v>0</v>
      </c>
      <c r="BF24" s="22">
        <v>0</v>
      </c>
      <c r="BG24" s="22">
        <v>0</v>
      </c>
      <c r="BH24" s="22">
        <v>12172.47</v>
      </c>
      <c r="BI24" s="22">
        <v>98838.392</v>
      </c>
      <c r="BJ24" s="22">
        <v>0</v>
      </c>
      <c r="BK24" s="22">
        <v>18094.44</v>
      </c>
      <c r="BL24" s="22">
        <v>314519.295</v>
      </c>
      <c r="BM24" s="23">
        <f t="shared" si="1"/>
        <v>6400</v>
      </c>
    </row>
    <row r="25" spans="2:65" ht="13.5">
      <c r="B25" s="55"/>
      <c r="C25" s="55"/>
      <c r="D25" s="55" t="s">
        <v>169</v>
      </c>
      <c r="E25" s="36" t="s">
        <v>170</v>
      </c>
      <c r="F25" s="41">
        <v>5953</v>
      </c>
      <c r="G25" s="41">
        <v>5392</v>
      </c>
      <c r="H25" s="41">
        <v>7001</v>
      </c>
      <c r="I25" s="41">
        <v>5714</v>
      </c>
      <c r="J25" s="41">
        <v>5911</v>
      </c>
      <c r="K25" s="41">
        <v>5716</v>
      </c>
      <c r="L25" s="41">
        <v>5129</v>
      </c>
      <c r="M25" s="41">
        <v>4949</v>
      </c>
      <c r="N25" s="41">
        <v>3665.345</v>
      </c>
      <c r="O25" s="42">
        <v>4864.582</v>
      </c>
      <c r="AN25" s="14" t="s">
        <v>99</v>
      </c>
      <c r="AO25" s="22">
        <v>55480.868</v>
      </c>
      <c r="AP25" s="22">
        <v>55049.064</v>
      </c>
      <c r="AQ25" s="22">
        <v>0</v>
      </c>
      <c r="AR25" s="22">
        <v>46640.22</v>
      </c>
      <c r="AS25" s="22">
        <v>2928.513</v>
      </c>
      <c r="AT25" s="22">
        <v>5480.331</v>
      </c>
      <c r="AU25" s="22">
        <v>431.804</v>
      </c>
      <c r="AV25" s="22">
        <v>6524.937</v>
      </c>
      <c r="AW25" s="22">
        <v>236736.45</v>
      </c>
      <c r="AX25" s="22">
        <v>64541.332</v>
      </c>
      <c r="AY25" s="22">
        <v>82874.34</v>
      </c>
      <c r="AZ25" s="22">
        <v>5129.267</v>
      </c>
      <c r="BA25" s="22">
        <v>73745.346</v>
      </c>
      <c r="BB25" s="22">
        <v>3999.727</v>
      </c>
      <c r="BC25" s="22">
        <v>704.051</v>
      </c>
      <c r="BD25" s="22">
        <v>76977.01</v>
      </c>
      <c r="BE25" s="22">
        <v>0</v>
      </c>
      <c r="BF25" s="22">
        <v>0</v>
      </c>
      <c r="BG25" s="22">
        <v>0</v>
      </c>
      <c r="BH25" s="22">
        <v>11639.717</v>
      </c>
      <c r="BI25" s="22">
        <v>93325.69</v>
      </c>
      <c r="BJ25" s="22">
        <v>0</v>
      </c>
      <c r="BK25" s="22">
        <v>18430.681</v>
      </c>
      <c r="BL25" s="22">
        <v>310647.999</v>
      </c>
      <c r="BM25" s="23">
        <f t="shared" si="1"/>
        <v>6600</v>
      </c>
    </row>
    <row r="26" spans="2:65" ht="13.5">
      <c r="B26" s="55"/>
      <c r="C26" s="55"/>
      <c r="D26" s="55"/>
      <c r="E26" s="36" t="s">
        <v>171</v>
      </c>
      <c r="F26" s="41">
        <v>86136</v>
      </c>
      <c r="G26" s="41">
        <v>83045</v>
      </c>
      <c r="H26" s="41">
        <v>82624</v>
      </c>
      <c r="I26" s="41">
        <v>81441</v>
      </c>
      <c r="J26" s="41">
        <v>80766</v>
      </c>
      <c r="K26" s="41">
        <v>75088</v>
      </c>
      <c r="L26" s="41">
        <v>73745</v>
      </c>
      <c r="M26" s="41">
        <v>71164</v>
      </c>
      <c r="N26" s="41">
        <v>70419.771</v>
      </c>
      <c r="O26" s="42">
        <v>65496.464</v>
      </c>
      <c r="AN26" s="14" t="s">
        <v>132</v>
      </c>
      <c r="AO26" s="22">
        <v>68118.607</v>
      </c>
      <c r="AP26" s="22">
        <v>66200.463</v>
      </c>
      <c r="AQ26" s="22">
        <v>0</v>
      </c>
      <c r="AR26" s="22">
        <v>57568.557</v>
      </c>
      <c r="AS26" s="22">
        <v>4995.556</v>
      </c>
      <c r="AT26" s="22">
        <v>3636.35</v>
      </c>
      <c r="AU26" s="22">
        <v>1918.144</v>
      </c>
      <c r="AV26" s="22">
        <v>7677.057</v>
      </c>
      <c r="AW26" s="22">
        <v>223154.484</v>
      </c>
      <c r="AX26" s="22">
        <v>60462.847</v>
      </c>
      <c r="AY26" s="22">
        <v>78994.141</v>
      </c>
      <c r="AZ26" s="22">
        <v>4934.028</v>
      </c>
      <c r="BA26" s="22">
        <v>71172.287</v>
      </c>
      <c r="BB26" s="22">
        <v>2887.826</v>
      </c>
      <c r="BC26" s="22">
        <v>463.432</v>
      </c>
      <c r="BD26" s="22">
        <v>82529.922</v>
      </c>
      <c r="BE26" s="22">
        <v>36075.954</v>
      </c>
      <c r="BF26" s="22">
        <v>30239.325</v>
      </c>
      <c r="BG26" s="22">
        <v>7502.007</v>
      </c>
      <c r="BH26" s="22">
        <v>8712.636</v>
      </c>
      <c r="BI26" s="22">
        <v>81267.504</v>
      </c>
      <c r="BJ26" s="22">
        <v>704.142</v>
      </c>
      <c r="BK26" s="22">
        <v>22341.803</v>
      </c>
      <c r="BL26" s="22">
        <v>313614.894</v>
      </c>
      <c r="BM26" s="23">
        <f t="shared" si="1"/>
        <v>6900</v>
      </c>
    </row>
    <row r="27" spans="2:65" ht="13.5">
      <c r="B27" s="55"/>
      <c r="C27" s="55"/>
      <c r="D27" s="55"/>
      <c r="E27" s="36" t="s">
        <v>172</v>
      </c>
      <c r="F27" s="41">
        <v>3650</v>
      </c>
      <c r="G27" s="41">
        <v>3560</v>
      </c>
      <c r="H27" s="41">
        <v>3166</v>
      </c>
      <c r="I27" s="41">
        <v>3707</v>
      </c>
      <c r="J27" s="41">
        <v>3852</v>
      </c>
      <c r="K27" s="41">
        <v>3555</v>
      </c>
      <c r="L27" s="41">
        <v>4000</v>
      </c>
      <c r="M27" s="41">
        <v>2888</v>
      </c>
      <c r="N27" s="41">
        <v>2678.592</v>
      </c>
      <c r="O27" s="42">
        <v>2630.244</v>
      </c>
      <c r="AN27" s="14" t="s">
        <v>133</v>
      </c>
      <c r="AO27" s="26">
        <v>41245.272</v>
      </c>
      <c r="AP27" s="26">
        <v>40957.911</v>
      </c>
      <c r="AQ27" s="26">
        <v>4372.814</v>
      </c>
      <c r="AR27" s="26">
        <v>31089.738</v>
      </c>
      <c r="AS27" s="26">
        <v>2547.272</v>
      </c>
      <c r="AT27" s="26">
        <v>2948.087</v>
      </c>
      <c r="AU27" s="26">
        <v>287.361</v>
      </c>
      <c r="AV27" s="26">
        <v>3472.553</v>
      </c>
      <c r="AW27" s="26">
        <v>210424.144</v>
      </c>
      <c r="AX27" s="26">
        <v>57198.913</v>
      </c>
      <c r="AY27" s="26">
        <v>76763.708</v>
      </c>
      <c r="AZ27" s="26">
        <v>3665.345</v>
      </c>
      <c r="BA27" s="26">
        <v>70419.771</v>
      </c>
      <c r="BB27" s="26">
        <v>2678.592</v>
      </c>
      <c r="BC27" s="26">
        <v>451.012</v>
      </c>
      <c r="BD27" s="26">
        <v>75907.61</v>
      </c>
      <c r="BE27" s="26">
        <v>33746.204</v>
      </c>
      <c r="BF27" s="26">
        <v>32104.594</v>
      </c>
      <c r="BG27" s="26">
        <v>5509.943</v>
      </c>
      <c r="BH27" s="26">
        <v>4546.869</v>
      </c>
      <c r="BI27" s="26">
        <v>77326.319</v>
      </c>
      <c r="BJ27" s="26">
        <v>102.901</v>
      </c>
      <c r="BK27" s="26">
        <v>20112.391</v>
      </c>
      <c r="BL27" s="26">
        <v>271781.807</v>
      </c>
      <c r="BM27" s="23">
        <f t="shared" si="1"/>
        <v>6200</v>
      </c>
    </row>
    <row r="28" spans="2:15" ht="13.5">
      <c r="B28" s="55"/>
      <c r="C28" s="55"/>
      <c r="D28" s="54" t="s">
        <v>173</v>
      </c>
      <c r="E28" s="54"/>
      <c r="F28" s="41">
        <v>923</v>
      </c>
      <c r="G28" s="41">
        <v>983</v>
      </c>
      <c r="H28" s="41">
        <v>761</v>
      </c>
      <c r="I28" s="41">
        <v>1165</v>
      </c>
      <c r="J28" s="41">
        <v>804</v>
      </c>
      <c r="K28" s="41">
        <v>515</v>
      </c>
      <c r="L28" s="41">
        <v>704</v>
      </c>
      <c r="M28" s="41">
        <v>463</v>
      </c>
      <c r="N28" s="41">
        <v>451.012</v>
      </c>
      <c r="O28" s="42">
        <v>373.56</v>
      </c>
    </row>
    <row r="29" spans="2:15" ht="13.5">
      <c r="B29" s="55"/>
      <c r="C29" s="55"/>
      <c r="D29" s="55" t="s">
        <v>15</v>
      </c>
      <c r="E29" s="36" t="s">
        <v>170</v>
      </c>
      <c r="F29" s="47" t="s">
        <v>3</v>
      </c>
      <c r="G29" s="47" t="s">
        <v>3</v>
      </c>
      <c r="H29" s="47" t="s">
        <v>3</v>
      </c>
      <c r="I29" s="47" t="s">
        <v>3</v>
      </c>
      <c r="J29" s="47" t="s">
        <v>3</v>
      </c>
      <c r="K29" s="47" t="s">
        <v>3</v>
      </c>
      <c r="L29" s="47" t="s">
        <v>3</v>
      </c>
      <c r="M29" s="41">
        <v>36076</v>
      </c>
      <c r="N29" s="41">
        <v>33746.204</v>
      </c>
      <c r="O29" s="42">
        <v>31086.388</v>
      </c>
    </row>
    <row r="30" spans="2:15" ht="13.5">
      <c r="B30" s="55"/>
      <c r="C30" s="55"/>
      <c r="D30" s="55"/>
      <c r="E30" s="36" t="s">
        <v>171</v>
      </c>
      <c r="F30" s="47" t="s">
        <v>16</v>
      </c>
      <c r="G30" s="47" t="s">
        <v>16</v>
      </c>
      <c r="H30" s="47" t="s">
        <v>16</v>
      </c>
      <c r="I30" s="47" t="s">
        <v>16</v>
      </c>
      <c r="J30" s="47" t="s">
        <v>16</v>
      </c>
      <c r="K30" s="47" t="s">
        <v>16</v>
      </c>
      <c r="L30" s="47" t="s">
        <v>16</v>
      </c>
      <c r="M30" s="41">
        <v>30240</v>
      </c>
      <c r="N30" s="41">
        <v>32104.594</v>
      </c>
      <c r="O30" s="42">
        <v>33570.647</v>
      </c>
    </row>
    <row r="31" spans="2:15" ht="13.5">
      <c r="B31" s="55"/>
      <c r="C31" s="55"/>
      <c r="D31" s="55"/>
      <c r="E31" s="36" t="s">
        <v>172</v>
      </c>
      <c r="F31" s="47" t="s">
        <v>16</v>
      </c>
      <c r="G31" s="47" t="s">
        <v>16</v>
      </c>
      <c r="H31" s="47" t="s">
        <v>16</v>
      </c>
      <c r="I31" s="47" t="s">
        <v>16</v>
      </c>
      <c r="J31" s="47" t="s">
        <v>16</v>
      </c>
      <c r="K31" s="47" t="s">
        <v>16</v>
      </c>
      <c r="L31" s="47" t="s">
        <v>16</v>
      </c>
      <c r="M31" s="41">
        <v>7502</v>
      </c>
      <c r="N31" s="41">
        <v>5509.943</v>
      </c>
      <c r="O31" s="42">
        <v>4634.561</v>
      </c>
    </row>
    <row r="32" spans="2:15" ht="13.5">
      <c r="B32" s="55"/>
      <c r="C32" s="55"/>
      <c r="D32" s="55"/>
      <c r="E32" s="36" t="s">
        <v>159</v>
      </c>
      <c r="F32" s="47" t="s">
        <v>68</v>
      </c>
      <c r="G32" s="47" t="s">
        <v>68</v>
      </c>
      <c r="H32" s="47" t="s">
        <v>68</v>
      </c>
      <c r="I32" s="47" t="s">
        <v>68</v>
      </c>
      <c r="J32" s="47" t="s">
        <v>68</v>
      </c>
      <c r="K32" s="47" t="s">
        <v>68</v>
      </c>
      <c r="L32" s="47" t="s">
        <v>68</v>
      </c>
      <c r="M32" s="41">
        <v>8713</v>
      </c>
      <c r="N32" s="41">
        <v>4546.869</v>
      </c>
      <c r="O32" s="42">
        <v>4341.824</v>
      </c>
    </row>
    <row r="33" spans="2:15" ht="13.5">
      <c r="B33" s="55"/>
      <c r="C33" s="55"/>
      <c r="D33" s="55"/>
      <c r="E33" s="36" t="s">
        <v>102</v>
      </c>
      <c r="F33" s="41">
        <v>91228</v>
      </c>
      <c r="G33" s="41">
        <v>88452</v>
      </c>
      <c r="H33" s="41">
        <v>87402</v>
      </c>
      <c r="I33" s="41">
        <v>84891</v>
      </c>
      <c r="J33" s="41">
        <v>80473</v>
      </c>
      <c r="K33" s="41">
        <v>79432</v>
      </c>
      <c r="L33" s="41">
        <v>76977</v>
      </c>
      <c r="M33" s="41">
        <v>82530</v>
      </c>
      <c r="N33" s="41">
        <v>75907.61</v>
      </c>
      <c r="O33" s="42">
        <v>73633.42</v>
      </c>
    </row>
    <row r="34" spans="2:15" ht="13.5">
      <c r="B34" s="55"/>
      <c r="C34" s="55"/>
      <c r="D34" s="54" t="s">
        <v>159</v>
      </c>
      <c r="E34" s="54"/>
      <c r="F34" s="41">
        <v>16024</v>
      </c>
      <c r="G34" s="41">
        <v>12060</v>
      </c>
      <c r="H34" s="41">
        <v>13013</v>
      </c>
      <c r="I34" s="41">
        <v>10996</v>
      </c>
      <c r="J34" s="41">
        <v>12301</v>
      </c>
      <c r="K34" s="41">
        <v>12172</v>
      </c>
      <c r="L34" s="41">
        <v>11640</v>
      </c>
      <c r="M34" s="47" t="s">
        <v>68</v>
      </c>
      <c r="N34" s="47" t="s">
        <v>118</v>
      </c>
      <c r="O34" s="48" t="s">
        <v>118</v>
      </c>
    </row>
    <row r="35" spans="2:15" ht="13.5">
      <c r="B35" s="55"/>
      <c r="C35" s="55"/>
      <c r="D35" s="54" t="s">
        <v>103</v>
      </c>
      <c r="E35" s="54"/>
      <c r="F35" s="47" t="s">
        <v>18</v>
      </c>
      <c r="G35" s="47" t="s">
        <v>18</v>
      </c>
      <c r="H35" s="47" t="s">
        <v>18</v>
      </c>
      <c r="I35" s="47" t="s">
        <v>18</v>
      </c>
      <c r="J35" s="47" t="s">
        <v>18</v>
      </c>
      <c r="K35" s="47" t="s">
        <v>18</v>
      </c>
      <c r="L35" s="47" t="s">
        <v>18</v>
      </c>
      <c r="M35" s="41">
        <v>704</v>
      </c>
      <c r="N35" s="41">
        <v>102.901</v>
      </c>
      <c r="O35" s="42">
        <v>63.485</v>
      </c>
    </row>
    <row r="36" spans="2:15" ht="13.5">
      <c r="B36" s="55"/>
      <c r="C36" s="55"/>
      <c r="D36" s="54" t="s">
        <v>154</v>
      </c>
      <c r="E36" s="54"/>
      <c r="F36" s="41">
        <v>291761</v>
      </c>
      <c r="G36" s="41">
        <v>281319</v>
      </c>
      <c r="H36" s="41">
        <v>275538</v>
      </c>
      <c r="I36" s="41">
        <v>264988</v>
      </c>
      <c r="J36" s="41">
        <v>255922</v>
      </c>
      <c r="K36" s="41">
        <v>244007</v>
      </c>
      <c r="L36" s="41">
        <v>236736</v>
      </c>
      <c r="M36" s="41">
        <v>223162</v>
      </c>
      <c r="N36" s="41">
        <v>210424.14399999997</v>
      </c>
      <c r="O36" s="42">
        <v>206558</v>
      </c>
    </row>
    <row r="37" spans="2:15" ht="13.5">
      <c r="B37" s="55"/>
      <c r="C37" s="55"/>
      <c r="D37" s="54" t="s">
        <v>13</v>
      </c>
      <c r="E37" s="54"/>
      <c r="F37" s="41">
        <v>111653</v>
      </c>
      <c r="G37" s="41">
        <v>109129</v>
      </c>
      <c r="H37" s="41">
        <v>105878</v>
      </c>
      <c r="I37" s="41">
        <v>104662</v>
      </c>
      <c r="J37" s="41">
        <v>103433</v>
      </c>
      <c r="K37" s="41">
        <v>98838</v>
      </c>
      <c r="L37" s="41">
        <v>93326</v>
      </c>
      <c r="M37" s="41">
        <v>81268</v>
      </c>
      <c r="N37" s="41">
        <v>77326.319</v>
      </c>
      <c r="O37" s="42">
        <v>75123.792</v>
      </c>
    </row>
    <row r="38" spans="2:15" ht="13.5">
      <c r="B38" s="55"/>
      <c r="C38" s="54" t="s">
        <v>159</v>
      </c>
      <c r="D38" s="54"/>
      <c r="E38" s="54"/>
      <c r="F38" s="41">
        <v>8749</v>
      </c>
      <c r="G38" s="41">
        <v>13133</v>
      </c>
      <c r="H38" s="41">
        <v>17466</v>
      </c>
      <c r="I38" s="41">
        <v>16758</v>
      </c>
      <c r="J38" s="41">
        <v>17325</v>
      </c>
      <c r="K38" s="41">
        <v>18094</v>
      </c>
      <c r="L38" s="41">
        <v>18431</v>
      </c>
      <c r="M38" s="41">
        <v>22315</v>
      </c>
      <c r="N38" s="41">
        <v>20112.391</v>
      </c>
      <c r="O38" s="42">
        <v>21494.865</v>
      </c>
    </row>
    <row r="39" spans="2:15" ht="24" customHeight="1">
      <c r="B39" s="70" t="s">
        <v>19</v>
      </c>
      <c r="C39" s="70"/>
      <c r="D39" s="70"/>
      <c r="E39" s="70"/>
      <c r="F39" s="41">
        <v>7000</v>
      </c>
      <c r="G39" s="41">
        <v>6700</v>
      </c>
      <c r="H39" s="41">
        <v>6600</v>
      </c>
      <c r="I39" s="41">
        <v>6400</v>
      </c>
      <c r="J39" s="41">
        <v>6500</v>
      </c>
      <c r="K39" s="41">
        <v>6400</v>
      </c>
      <c r="L39" s="41">
        <v>6500</v>
      </c>
      <c r="M39" s="41">
        <v>6800</v>
      </c>
      <c r="N39" s="41">
        <v>6200</v>
      </c>
      <c r="O39" s="42">
        <v>5800</v>
      </c>
    </row>
    <row r="40" spans="2:17" ht="12" customHeight="1">
      <c r="B40" s="49" t="s">
        <v>69</v>
      </c>
      <c r="C40" s="50"/>
      <c r="D40" s="50"/>
      <c r="E40" s="50"/>
      <c r="F40" s="49"/>
      <c r="G40" s="49"/>
      <c r="H40" s="49"/>
      <c r="I40" s="49"/>
      <c r="J40" s="49"/>
      <c r="K40" s="49"/>
      <c r="L40" s="49"/>
      <c r="M40" s="49"/>
      <c r="N40" s="49"/>
      <c r="O40" s="49"/>
      <c r="P40" s="49"/>
      <c r="Q40" s="49"/>
    </row>
    <row r="41" spans="2:17" ht="16.5">
      <c r="B41" s="50" t="s">
        <v>21</v>
      </c>
      <c r="C41" s="51"/>
      <c r="D41" s="51"/>
      <c r="E41" s="51"/>
      <c r="F41" s="51"/>
      <c r="G41" s="51"/>
      <c r="H41" s="51"/>
      <c r="I41" s="51"/>
      <c r="J41" s="51"/>
      <c r="K41" s="51"/>
      <c r="L41" s="51"/>
      <c r="M41" s="51"/>
      <c r="N41" s="51"/>
      <c r="O41" s="51"/>
      <c r="P41" s="49"/>
      <c r="Q41" s="49"/>
    </row>
    <row r="42" spans="2:17" ht="16.5">
      <c r="B42" s="51" t="s">
        <v>22</v>
      </c>
      <c r="C42" s="51"/>
      <c r="D42" s="51"/>
      <c r="E42" s="51"/>
      <c r="F42" s="51"/>
      <c r="G42" s="51"/>
      <c r="H42" s="51"/>
      <c r="I42" s="51"/>
      <c r="J42" s="51"/>
      <c r="K42" s="51"/>
      <c r="L42" s="51"/>
      <c r="M42" s="51"/>
      <c r="N42" s="51"/>
      <c r="O42" s="51"/>
      <c r="P42" s="49"/>
      <c r="Q42" s="49"/>
    </row>
    <row r="43" spans="2:17" ht="16.5">
      <c r="B43" s="49" t="s">
        <v>174</v>
      </c>
      <c r="C43" s="49"/>
      <c r="D43" s="49"/>
      <c r="E43" s="49"/>
      <c r="F43" s="49"/>
      <c r="G43" s="49"/>
      <c r="H43" s="49"/>
      <c r="I43" s="49"/>
      <c r="J43" s="49"/>
      <c r="K43" s="49"/>
      <c r="L43" s="49"/>
      <c r="M43" s="49"/>
      <c r="N43" s="49"/>
      <c r="O43" s="49"/>
      <c r="P43" s="49"/>
      <c r="Q43" s="49"/>
    </row>
    <row r="88" spans="40:47" ht="12" customHeight="1">
      <c r="AN88" s="14" t="s">
        <v>46</v>
      </c>
      <c r="AO88" s="14" t="s">
        <v>47</v>
      </c>
      <c r="AU88" s="14" t="s">
        <v>48</v>
      </c>
    </row>
    <row r="89" spans="41:52" ht="13.5">
      <c r="AO89" s="14" t="s">
        <v>120</v>
      </c>
      <c r="AP89" s="14" t="s">
        <v>121</v>
      </c>
      <c r="AQ89" s="14" t="s">
        <v>122</v>
      </c>
      <c r="AR89" s="14" t="s">
        <v>123</v>
      </c>
      <c r="AS89" s="14" t="s">
        <v>124</v>
      </c>
      <c r="AT89" s="14" t="s">
        <v>116</v>
      </c>
      <c r="AU89" s="14" t="s">
        <v>120</v>
      </c>
      <c r="AV89" s="14" t="s">
        <v>121</v>
      </c>
      <c r="AW89" s="14" t="s">
        <v>122</v>
      </c>
      <c r="AX89" s="14" t="s">
        <v>123</v>
      </c>
      <c r="AY89" s="14" t="s">
        <v>124</v>
      </c>
      <c r="AZ89" s="14" t="s">
        <v>116</v>
      </c>
    </row>
    <row r="90" spans="40:52" ht="13.5">
      <c r="AN90" s="14" t="s">
        <v>49</v>
      </c>
      <c r="AO90" s="31">
        <f aca="true" t="shared" si="2" ref="AO90:AZ90">AO91+AO92</f>
        <v>14579</v>
      </c>
      <c r="AP90" s="31">
        <f t="shared" si="2"/>
        <v>6847</v>
      </c>
      <c r="AQ90" s="31">
        <f t="shared" si="2"/>
        <v>32586</v>
      </c>
      <c r="AR90" s="31">
        <f t="shared" si="2"/>
        <v>10986</v>
      </c>
      <c r="AS90" s="31">
        <f t="shared" si="2"/>
        <v>1043</v>
      </c>
      <c r="AT90" s="31">
        <f t="shared" si="2"/>
        <v>913</v>
      </c>
      <c r="AU90" s="31">
        <f t="shared" si="2"/>
        <v>3165</v>
      </c>
      <c r="AV90" s="31">
        <f t="shared" si="2"/>
        <v>1712</v>
      </c>
      <c r="AW90" s="31">
        <f t="shared" si="2"/>
        <v>1458</v>
      </c>
      <c r="AX90" s="31">
        <f t="shared" si="2"/>
        <v>1711</v>
      </c>
      <c r="AY90" s="31">
        <f t="shared" si="2"/>
        <v>71</v>
      </c>
      <c r="AZ90" s="31">
        <f t="shared" si="2"/>
        <v>169</v>
      </c>
    </row>
    <row r="91" spans="40:52" ht="13.5">
      <c r="AN91" s="14" t="s">
        <v>50</v>
      </c>
      <c r="AO91" s="32">
        <v>12337</v>
      </c>
      <c r="AP91" s="32">
        <v>4515</v>
      </c>
      <c r="AQ91" s="32">
        <v>32197</v>
      </c>
      <c r="AR91" s="32">
        <v>7837</v>
      </c>
      <c r="AS91" s="32">
        <v>872</v>
      </c>
      <c r="AT91" s="32">
        <v>803</v>
      </c>
      <c r="AU91" s="32">
        <v>2191</v>
      </c>
      <c r="AV91" s="32">
        <v>751</v>
      </c>
      <c r="AW91" s="32">
        <v>1236</v>
      </c>
      <c r="AX91" s="32">
        <v>901</v>
      </c>
      <c r="AY91" s="32">
        <v>67</v>
      </c>
      <c r="AZ91" s="32">
        <v>124</v>
      </c>
    </row>
    <row r="92" spans="40:52" ht="13.5">
      <c r="AN92" s="14" t="s">
        <v>51</v>
      </c>
      <c r="AO92" s="32">
        <v>2242</v>
      </c>
      <c r="AP92" s="32">
        <v>2332</v>
      </c>
      <c r="AQ92" s="32">
        <v>389</v>
      </c>
      <c r="AR92" s="32">
        <v>3149</v>
      </c>
      <c r="AS92" s="32">
        <v>171</v>
      </c>
      <c r="AT92" s="32">
        <v>110</v>
      </c>
      <c r="AU92" s="32">
        <v>974</v>
      </c>
      <c r="AV92" s="32">
        <v>961</v>
      </c>
      <c r="AW92" s="32">
        <v>222</v>
      </c>
      <c r="AX92" s="32">
        <v>810</v>
      </c>
      <c r="AY92" s="32">
        <v>4</v>
      </c>
      <c r="AZ92" s="32">
        <v>45</v>
      </c>
    </row>
    <row r="93" spans="40:52" ht="13.5">
      <c r="AN93" s="14" t="s">
        <v>52</v>
      </c>
      <c r="AO93" s="31">
        <f aca="true" t="shared" si="3" ref="AO93:AZ93">AO94+AO95</f>
        <v>14660</v>
      </c>
      <c r="AP93" s="31">
        <f t="shared" si="3"/>
        <v>7546</v>
      </c>
      <c r="AQ93" s="31">
        <f t="shared" si="3"/>
        <v>33117</v>
      </c>
      <c r="AR93" s="31">
        <f t="shared" si="3"/>
        <v>11369</v>
      </c>
      <c r="AS93" s="31">
        <f t="shared" si="3"/>
        <v>1110</v>
      </c>
      <c r="AT93" s="31">
        <f t="shared" si="3"/>
        <v>879</v>
      </c>
      <c r="AU93" s="31">
        <f t="shared" si="3"/>
        <v>3251</v>
      </c>
      <c r="AV93" s="31">
        <f t="shared" si="3"/>
        <v>1811</v>
      </c>
      <c r="AW93" s="31">
        <f t="shared" si="3"/>
        <v>1501</v>
      </c>
      <c r="AX93" s="31">
        <f t="shared" si="3"/>
        <v>1839</v>
      </c>
      <c r="AY93" s="31">
        <f t="shared" si="3"/>
        <v>72</v>
      </c>
      <c r="AZ93" s="31">
        <f t="shared" si="3"/>
        <v>204</v>
      </c>
    </row>
    <row r="94" spans="40:52" ht="13.5">
      <c r="AN94" s="14" t="s">
        <v>50</v>
      </c>
      <c r="AO94" s="33">
        <v>12339</v>
      </c>
      <c r="AP94" s="33">
        <v>5085</v>
      </c>
      <c r="AQ94" s="33">
        <v>32679</v>
      </c>
      <c r="AR94" s="33">
        <v>8031</v>
      </c>
      <c r="AS94" s="33">
        <v>935</v>
      </c>
      <c r="AT94" s="33">
        <v>760</v>
      </c>
      <c r="AU94" s="33">
        <v>2240</v>
      </c>
      <c r="AV94" s="33">
        <v>812</v>
      </c>
      <c r="AW94" s="33">
        <v>1233</v>
      </c>
      <c r="AX94" s="33">
        <v>936</v>
      </c>
      <c r="AY94" s="33">
        <v>61</v>
      </c>
      <c r="AZ94" s="33">
        <v>141</v>
      </c>
    </row>
    <row r="95" spans="40:52" ht="13.5">
      <c r="AN95" s="14" t="s">
        <v>51</v>
      </c>
      <c r="AO95" s="33">
        <v>2321</v>
      </c>
      <c r="AP95" s="33">
        <v>2461</v>
      </c>
      <c r="AQ95" s="33">
        <v>438</v>
      </c>
      <c r="AR95" s="33">
        <v>3338</v>
      </c>
      <c r="AS95" s="33">
        <v>175</v>
      </c>
      <c r="AT95" s="33">
        <v>119</v>
      </c>
      <c r="AU95" s="33">
        <v>1011</v>
      </c>
      <c r="AV95" s="33">
        <v>999</v>
      </c>
      <c r="AW95" s="33">
        <v>268</v>
      </c>
      <c r="AX95" s="33">
        <v>903</v>
      </c>
      <c r="AY95" s="33">
        <v>11</v>
      </c>
      <c r="AZ95" s="33">
        <v>63</v>
      </c>
    </row>
    <row r="97" spans="41:44" ht="13.5">
      <c r="AO97" s="34" t="s">
        <v>53</v>
      </c>
      <c r="AR97" s="14" t="s">
        <v>54</v>
      </c>
    </row>
    <row r="98" spans="42:47" ht="13.5">
      <c r="AP98" s="14" t="s">
        <v>55</v>
      </c>
      <c r="AQ98" s="14" t="s">
        <v>119</v>
      </c>
      <c r="AS98" s="14" t="s">
        <v>56</v>
      </c>
      <c r="AT98" s="14" t="s">
        <v>57</v>
      </c>
      <c r="AU98" s="14" t="s">
        <v>58</v>
      </c>
    </row>
    <row r="99" spans="40:47" ht="13.5">
      <c r="AN99" s="14" t="s">
        <v>49</v>
      </c>
      <c r="AO99" s="32">
        <v>21743</v>
      </c>
      <c r="AP99" s="32">
        <v>18749</v>
      </c>
      <c r="AQ99" s="32">
        <v>4364</v>
      </c>
      <c r="AR99" s="32">
        <v>227662</v>
      </c>
      <c r="AS99" s="32">
        <v>207028</v>
      </c>
      <c r="AT99" s="32">
        <v>24193</v>
      </c>
      <c r="AU99" s="32">
        <v>2854</v>
      </c>
    </row>
    <row r="100" spans="40:47" ht="13.5">
      <c r="AN100" s="14" t="s">
        <v>52</v>
      </c>
      <c r="AO100" s="33">
        <v>20012</v>
      </c>
      <c r="AP100" s="33">
        <v>18113</v>
      </c>
      <c r="AQ100" s="33">
        <v>4283</v>
      </c>
      <c r="AR100" s="33">
        <v>197381</v>
      </c>
      <c r="AS100" s="33">
        <v>192656</v>
      </c>
      <c r="AT100" s="33">
        <v>20045</v>
      </c>
      <c r="AU100" s="33">
        <v>3168</v>
      </c>
    </row>
  </sheetData>
  <sheetProtection/>
  <mergeCells count="33">
    <mergeCell ref="D36:E36"/>
    <mergeCell ref="D37:E37"/>
    <mergeCell ref="D12:E12"/>
    <mergeCell ref="D29:D33"/>
    <mergeCell ref="D34:E34"/>
    <mergeCell ref="D35:E35"/>
    <mergeCell ref="D15:E15"/>
    <mergeCell ref="D17:D20"/>
    <mergeCell ref="C16:E16"/>
    <mergeCell ref="C17:C23"/>
    <mergeCell ref="B3:E3"/>
    <mergeCell ref="B5:C7"/>
    <mergeCell ref="D5:E5"/>
    <mergeCell ref="D6:E6"/>
    <mergeCell ref="D7:E7"/>
    <mergeCell ref="B39:E39"/>
    <mergeCell ref="D23:E23"/>
    <mergeCell ref="C24:C37"/>
    <mergeCell ref="D24:E24"/>
    <mergeCell ref="D25:D27"/>
    <mergeCell ref="D28:E28"/>
    <mergeCell ref="B16:B38"/>
    <mergeCell ref="D21:E21"/>
    <mergeCell ref="D22:E22"/>
    <mergeCell ref="C38:E38"/>
    <mergeCell ref="B8:B15"/>
    <mergeCell ref="C9:E9"/>
    <mergeCell ref="C10:C15"/>
    <mergeCell ref="D10:E10"/>
    <mergeCell ref="C8:E8"/>
    <mergeCell ref="D11:E11"/>
    <mergeCell ref="D13:E13"/>
    <mergeCell ref="D14:E14"/>
  </mergeCells>
  <printOptions/>
  <pageMargins left="0.7874015748031497" right="0.7874015748031497" top="0.6299212598425197" bottom="0.5905511811023623" header="0.43" footer="0.5118110236220472"/>
  <pageSetup fitToHeight="1" fitToWidth="1" horizontalDpi="600" verticalDpi="600" orientation="landscape" paperSize="9"/>
  <headerFooter alignWithMargins="0">
    <oddHeader>&amp;L環境統計集　平成&amp;A年版</oddHeader>
    <oddFooter>&amp;C&amp;P/&amp;N</oddFooter>
  </headerFooter>
</worksheet>
</file>

<file path=xl/worksheets/sheet4.xml><?xml version="1.0" encoding="utf-8"?>
<worksheet xmlns="http://schemas.openxmlformats.org/spreadsheetml/2006/main" xmlns:r="http://schemas.openxmlformats.org/officeDocument/2006/relationships">
  <dimension ref="B1:BM100"/>
  <sheetViews>
    <sheetView workbookViewId="0" topLeftCell="A1">
      <selection activeCell="T9" sqref="T9"/>
    </sheetView>
  </sheetViews>
  <sheetFormatPr defaultColWidth="13.00390625" defaultRowHeight="13.5"/>
  <cols>
    <col min="1" max="1" width="1.625" style="14" customWidth="1"/>
    <col min="2" max="4" width="3.625" style="35" customWidth="1"/>
    <col min="5" max="5" width="13.625" style="35" customWidth="1"/>
    <col min="6" max="15" width="9.625" style="35" customWidth="1"/>
    <col min="16" max="38" width="9.00390625" style="14" customWidth="1"/>
    <col min="39" max="39" width="2.625" style="14" customWidth="1"/>
    <col min="40" max="16384" width="9.00390625" style="14" customWidth="1"/>
  </cols>
  <sheetData>
    <row r="1" spans="2:52" ht="18">
      <c r="B1" s="12" t="s">
        <v>98</v>
      </c>
      <c r="C1" s="13"/>
      <c r="D1" s="13"/>
      <c r="E1" s="13"/>
      <c r="F1" s="13"/>
      <c r="G1" s="13"/>
      <c r="H1" s="13"/>
      <c r="I1" s="13"/>
      <c r="J1" s="13"/>
      <c r="K1" s="13"/>
      <c r="L1" s="13"/>
      <c r="M1" s="13"/>
      <c r="N1" s="13"/>
      <c r="O1" s="13"/>
      <c r="AN1" s="14" t="s">
        <v>125</v>
      </c>
      <c r="AO1" s="14" t="s">
        <v>126</v>
      </c>
      <c r="AX1" s="15" t="s">
        <v>127</v>
      </c>
      <c r="AY1" s="15" t="s">
        <v>85</v>
      </c>
      <c r="AZ1" s="15" t="s">
        <v>128</v>
      </c>
    </row>
    <row r="2" spans="2:49" ht="13.5">
      <c r="B2" s="13"/>
      <c r="C2" s="13"/>
      <c r="D2" s="13"/>
      <c r="E2" s="13"/>
      <c r="F2" s="13"/>
      <c r="G2" s="13"/>
      <c r="H2" s="13"/>
      <c r="I2" s="13"/>
      <c r="J2" s="13"/>
      <c r="K2" s="13"/>
      <c r="L2" s="13"/>
      <c r="M2" s="13"/>
      <c r="N2" s="13"/>
      <c r="O2" s="16" t="s">
        <v>129</v>
      </c>
      <c r="AP2" s="14" t="s">
        <v>130</v>
      </c>
      <c r="AW2" s="14" t="s">
        <v>110</v>
      </c>
    </row>
    <row r="3" spans="2:48" ht="24" customHeight="1">
      <c r="B3" s="58" t="s">
        <v>131</v>
      </c>
      <c r="C3" s="59"/>
      <c r="D3" s="59"/>
      <c r="E3" s="59"/>
      <c r="F3" s="17" t="s">
        <v>145</v>
      </c>
      <c r="G3" s="17" t="s">
        <v>146</v>
      </c>
      <c r="H3" s="17" t="s">
        <v>147</v>
      </c>
      <c r="I3" s="17" t="s">
        <v>148</v>
      </c>
      <c r="J3" s="17" t="s">
        <v>92</v>
      </c>
      <c r="K3" s="17" t="s">
        <v>96</v>
      </c>
      <c r="L3" s="17" t="s">
        <v>97</v>
      </c>
      <c r="M3" s="17" t="s">
        <v>99</v>
      </c>
      <c r="N3" s="17" t="s">
        <v>132</v>
      </c>
      <c r="O3" s="17" t="s">
        <v>133</v>
      </c>
      <c r="AQ3" s="14" t="s">
        <v>111</v>
      </c>
      <c r="AR3" s="14" t="s">
        <v>112</v>
      </c>
      <c r="AS3" s="14" t="s">
        <v>113</v>
      </c>
      <c r="AT3" s="14" t="s">
        <v>114</v>
      </c>
      <c r="AU3" s="14" t="s">
        <v>115</v>
      </c>
      <c r="AV3" s="14" t="s">
        <v>116</v>
      </c>
    </row>
    <row r="4" spans="2:40" ht="13.5">
      <c r="B4" s="18" t="s">
        <v>134</v>
      </c>
      <c r="C4" s="19"/>
      <c r="D4" s="19"/>
      <c r="E4" s="20"/>
      <c r="F4" s="21">
        <v>126136</v>
      </c>
      <c r="G4" s="21">
        <v>126428</v>
      </c>
      <c r="H4" s="21">
        <v>126538</v>
      </c>
      <c r="I4" s="21">
        <v>126734</v>
      </c>
      <c r="J4" s="21">
        <v>127007</v>
      </c>
      <c r="K4" s="21">
        <v>127299</v>
      </c>
      <c r="L4" s="21">
        <v>127507</v>
      </c>
      <c r="M4" s="21">
        <v>127606</v>
      </c>
      <c r="N4" s="21">
        <v>127712</v>
      </c>
      <c r="O4" s="21">
        <v>127780.819</v>
      </c>
      <c r="AN4" s="14" t="s">
        <v>145</v>
      </c>
    </row>
    <row r="5" spans="2:53" ht="13.5">
      <c r="B5" s="79" t="s">
        <v>84</v>
      </c>
      <c r="C5" s="80"/>
      <c r="D5" s="85" t="s">
        <v>85</v>
      </c>
      <c r="E5" s="86"/>
      <c r="F5" s="21">
        <v>35098</v>
      </c>
      <c r="G5" s="21">
        <v>35006</v>
      </c>
      <c r="H5" s="21">
        <v>34937</v>
      </c>
      <c r="I5" s="21">
        <v>34509</v>
      </c>
      <c r="J5" s="21">
        <v>34051</v>
      </c>
      <c r="K5" s="21">
        <v>33471</v>
      </c>
      <c r="L5" s="21">
        <v>32879</v>
      </c>
      <c r="M5" s="21">
        <v>32330</v>
      </c>
      <c r="N5" s="21">
        <v>31646</v>
      </c>
      <c r="O5" s="21">
        <v>30473.16</v>
      </c>
      <c r="AN5" s="14" t="s">
        <v>146</v>
      </c>
      <c r="AO5" s="22">
        <v>426829.083</v>
      </c>
      <c r="AP5" s="22">
        <v>161173.46</v>
      </c>
      <c r="AQ5" s="22">
        <v>22339.189</v>
      </c>
      <c r="AR5" s="22">
        <v>2786.926</v>
      </c>
      <c r="AS5" s="22">
        <v>73592.805</v>
      </c>
      <c r="AT5" s="22">
        <v>53644.874</v>
      </c>
      <c r="AU5" s="22">
        <v>115305.484</v>
      </c>
      <c r="AV5" s="22">
        <v>8809.666</v>
      </c>
      <c r="AW5" s="22">
        <v>265655.623</v>
      </c>
      <c r="AX5" s="22">
        <v>126427.822</v>
      </c>
      <c r="AY5" s="22">
        <v>34587.698</v>
      </c>
      <c r="AZ5" s="22">
        <v>24679.611</v>
      </c>
      <c r="BA5" s="23">
        <f aca="true" t="shared" si="0" ref="BA5:BA13">AY5+AZ5</f>
        <v>59267.308999999994</v>
      </c>
    </row>
    <row r="6" spans="2:53" ht="13.5">
      <c r="B6" s="81"/>
      <c r="C6" s="82"/>
      <c r="D6" s="85" t="s">
        <v>128</v>
      </c>
      <c r="E6" s="86"/>
      <c r="F6" s="21">
        <v>26609</v>
      </c>
      <c r="G6" s="21">
        <v>24680</v>
      </c>
      <c r="H6" s="21">
        <v>22856</v>
      </c>
      <c r="I6" s="21">
        <v>21002</v>
      </c>
      <c r="J6" s="21">
        <v>19381</v>
      </c>
      <c r="K6" s="21">
        <v>17824</v>
      </c>
      <c r="L6" s="21">
        <v>16455</v>
      </c>
      <c r="M6" s="21">
        <v>15215</v>
      </c>
      <c r="N6" s="21">
        <v>14186</v>
      </c>
      <c r="O6" s="21">
        <v>13204.806</v>
      </c>
      <c r="AN6" s="14" t="s">
        <v>147</v>
      </c>
      <c r="AO6" s="22">
        <v>394424.401</v>
      </c>
      <c r="AP6" s="22">
        <v>136821.949</v>
      </c>
      <c r="AQ6" s="22">
        <v>18671.698</v>
      </c>
      <c r="AR6" s="22">
        <v>3301.622</v>
      </c>
      <c r="AS6" s="22">
        <v>55176.032</v>
      </c>
      <c r="AT6" s="22">
        <v>52124.435</v>
      </c>
      <c r="AU6" s="22">
        <v>110492.123</v>
      </c>
      <c r="AV6" s="22">
        <v>7548.162</v>
      </c>
      <c r="AW6" s="22">
        <v>257602.452</v>
      </c>
      <c r="AX6" s="22">
        <v>126537.717</v>
      </c>
      <c r="AY6" s="22">
        <v>34520.565</v>
      </c>
      <c r="AZ6" s="22">
        <v>22856.019</v>
      </c>
      <c r="BA6" s="23">
        <f t="shared" si="0"/>
        <v>57376.584</v>
      </c>
    </row>
    <row r="7" spans="2:53" ht="15" thickBot="1">
      <c r="B7" s="83"/>
      <c r="C7" s="84"/>
      <c r="D7" s="87" t="s">
        <v>151</v>
      </c>
      <c r="E7" s="88"/>
      <c r="F7" s="24">
        <v>61707</v>
      </c>
      <c r="G7" s="24">
        <v>59685</v>
      </c>
      <c r="H7" s="24">
        <v>57793</v>
      </c>
      <c r="I7" s="24">
        <v>55512</v>
      </c>
      <c r="J7" s="24">
        <v>53432</v>
      </c>
      <c r="K7" s="24">
        <v>51295</v>
      </c>
      <c r="L7" s="24">
        <v>49333</v>
      </c>
      <c r="M7" s="24">
        <v>47545</v>
      </c>
      <c r="N7" s="24">
        <v>45832</v>
      </c>
      <c r="O7" s="24">
        <v>43677.966</v>
      </c>
      <c r="AN7" s="14" t="s">
        <v>148</v>
      </c>
      <c r="AO7" s="22">
        <v>367341.028</v>
      </c>
      <c r="AP7" s="22">
        <v>122545.467</v>
      </c>
      <c r="AQ7" s="22">
        <v>15474.574</v>
      </c>
      <c r="AR7" s="22">
        <v>2576.102</v>
      </c>
      <c r="AS7" s="22">
        <v>46203.547</v>
      </c>
      <c r="AT7" s="22">
        <v>49196.45</v>
      </c>
      <c r="AU7" s="22">
        <v>112845.4</v>
      </c>
      <c r="AV7" s="22">
        <v>9094.794</v>
      </c>
      <c r="AW7" s="22">
        <v>244795.561</v>
      </c>
      <c r="AX7" s="22">
        <v>126733.526</v>
      </c>
      <c r="AY7" s="22">
        <v>34095.357</v>
      </c>
      <c r="AZ7" s="22">
        <v>21002.467</v>
      </c>
      <c r="BA7" s="23">
        <f t="shared" si="0"/>
        <v>55097.82400000001</v>
      </c>
    </row>
    <row r="8" spans="2:53" ht="15" thickTop="1">
      <c r="B8" s="75" t="s">
        <v>150</v>
      </c>
      <c r="C8" s="76" t="s">
        <v>151</v>
      </c>
      <c r="D8" s="76"/>
      <c r="E8" s="76"/>
      <c r="F8" s="25">
        <v>338759</v>
      </c>
      <c r="G8" s="25">
        <v>325554</v>
      </c>
      <c r="H8" s="25">
        <v>313662</v>
      </c>
      <c r="I8" s="25">
        <v>302582</v>
      </c>
      <c r="J8" s="25">
        <v>283525</v>
      </c>
      <c r="K8" s="25">
        <v>271738</v>
      </c>
      <c r="L8" s="25">
        <v>258423</v>
      </c>
      <c r="M8" s="25">
        <v>253962</v>
      </c>
      <c r="N8" s="25">
        <v>263459</v>
      </c>
      <c r="O8" s="25">
        <v>271781.807</v>
      </c>
      <c r="AN8" s="14" t="s">
        <v>92</v>
      </c>
      <c r="AO8" s="22">
        <v>343554.608</v>
      </c>
      <c r="AP8" s="22">
        <v>105811.775</v>
      </c>
      <c r="AQ8" s="22">
        <v>11962.469</v>
      </c>
      <c r="AR8" s="22">
        <v>2549.075</v>
      </c>
      <c r="AS8" s="22">
        <v>36199.339</v>
      </c>
      <c r="AT8" s="22">
        <v>47176.5</v>
      </c>
      <c r="AU8" s="22">
        <v>111873.352</v>
      </c>
      <c r="AV8" s="22">
        <v>7924.392</v>
      </c>
      <c r="AW8" s="22">
        <v>237742.833</v>
      </c>
      <c r="AX8" s="22">
        <v>127006.74</v>
      </c>
      <c r="AY8" s="22">
        <v>33592.538</v>
      </c>
      <c r="AZ8" s="22">
        <v>19381.458</v>
      </c>
      <c r="BA8" s="23">
        <f t="shared" si="0"/>
        <v>52973.996</v>
      </c>
    </row>
    <row r="9" spans="2:53" ht="13.5">
      <c r="B9" s="74"/>
      <c r="C9" s="73" t="s">
        <v>152</v>
      </c>
      <c r="D9" s="73"/>
      <c r="E9" s="73"/>
      <c r="F9" s="21">
        <v>270331</v>
      </c>
      <c r="G9" s="21">
        <v>261353</v>
      </c>
      <c r="H9" s="21">
        <v>252101</v>
      </c>
      <c r="I9" s="21">
        <v>240423</v>
      </c>
      <c r="J9" s="21">
        <v>233122</v>
      </c>
      <c r="K9" s="21">
        <v>226355</v>
      </c>
      <c r="L9" s="21">
        <v>218735</v>
      </c>
      <c r="M9" s="21">
        <v>208676</v>
      </c>
      <c r="N9" s="21">
        <v>203003</v>
      </c>
      <c r="O9" s="21">
        <v>196471.24</v>
      </c>
      <c r="AN9" s="14" t="s">
        <v>96</v>
      </c>
      <c r="AO9" s="22">
        <v>335231.341</v>
      </c>
      <c r="AP9" s="22">
        <v>102921.671</v>
      </c>
      <c r="AQ9" s="22">
        <v>11125.138</v>
      </c>
      <c r="AR9" s="22">
        <v>3030.067</v>
      </c>
      <c r="AS9" s="22">
        <v>36998.828</v>
      </c>
      <c r="AT9" s="22">
        <v>44334.889</v>
      </c>
      <c r="AU9" s="22">
        <v>111077.353</v>
      </c>
      <c r="AV9" s="22">
        <v>7432.749</v>
      </c>
      <c r="AW9" s="22">
        <v>232309.67</v>
      </c>
      <c r="AX9" s="22">
        <v>127299.192</v>
      </c>
      <c r="AY9" s="22">
        <v>33033.36</v>
      </c>
      <c r="AZ9" s="22">
        <v>17824.096</v>
      </c>
      <c r="BA9" s="23">
        <f t="shared" si="0"/>
        <v>50857.456000000006</v>
      </c>
    </row>
    <row r="10" spans="2:53" ht="13.5">
      <c r="B10" s="74"/>
      <c r="C10" s="74" t="s">
        <v>153</v>
      </c>
      <c r="D10" s="73" t="s">
        <v>155</v>
      </c>
      <c r="E10" s="73"/>
      <c r="F10" s="21">
        <v>10288</v>
      </c>
      <c r="G10" s="21">
        <v>7643</v>
      </c>
      <c r="H10" s="21">
        <v>7974</v>
      </c>
      <c r="I10" s="21">
        <v>7518</v>
      </c>
      <c r="J10" s="21">
        <v>5582</v>
      </c>
      <c r="K10" s="21">
        <v>4434</v>
      </c>
      <c r="L10" s="21">
        <v>3824</v>
      </c>
      <c r="M10" s="21">
        <v>5181</v>
      </c>
      <c r="N10" s="21">
        <v>8321</v>
      </c>
      <c r="O10" s="21">
        <v>6868.505</v>
      </c>
      <c r="AN10" s="14" t="s">
        <v>97</v>
      </c>
      <c r="AO10" s="22">
        <v>314519.295</v>
      </c>
      <c r="AP10" s="22">
        <v>89974.461</v>
      </c>
      <c r="AQ10" s="22">
        <v>10327.456</v>
      </c>
      <c r="AR10" s="22">
        <v>4126.119</v>
      </c>
      <c r="AS10" s="22">
        <v>23334.927</v>
      </c>
      <c r="AT10" s="22">
        <v>41902.226</v>
      </c>
      <c r="AU10" s="22">
        <v>106602.315</v>
      </c>
      <c r="AV10" s="22">
        <v>10283.733</v>
      </c>
      <c r="AW10" s="22">
        <v>224544.834</v>
      </c>
      <c r="AX10" s="22">
        <v>127507.185</v>
      </c>
      <c r="AY10" s="22">
        <v>32516.153</v>
      </c>
      <c r="AZ10" s="22">
        <v>16454.8</v>
      </c>
      <c r="BA10" s="23">
        <f t="shared" si="0"/>
        <v>48970.952999999994</v>
      </c>
    </row>
    <row r="11" spans="2:53" ht="13.5">
      <c r="B11" s="74"/>
      <c r="C11" s="74"/>
      <c r="D11" s="73" t="s">
        <v>156</v>
      </c>
      <c r="E11" s="73"/>
      <c r="F11" s="21">
        <v>2916</v>
      </c>
      <c r="G11" s="21">
        <v>1823</v>
      </c>
      <c r="H11" s="21">
        <v>2768</v>
      </c>
      <c r="I11" s="21">
        <v>2299</v>
      </c>
      <c r="J11" s="21">
        <v>2047</v>
      </c>
      <c r="K11" s="21">
        <v>2108</v>
      </c>
      <c r="L11" s="21">
        <v>2276</v>
      </c>
      <c r="M11" s="21">
        <v>1794</v>
      </c>
      <c r="N11" s="21">
        <v>1903</v>
      </c>
      <c r="O11" s="21">
        <v>2224.443</v>
      </c>
      <c r="AN11" s="14" t="s">
        <v>99</v>
      </c>
      <c r="AO11" s="22">
        <v>310510.123</v>
      </c>
      <c r="AP11" s="22">
        <v>94498.996</v>
      </c>
      <c r="AQ11" s="22">
        <v>12031.305</v>
      </c>
      <c r="AR11" s="22">
        <v>2551.289</v>
      </c>
      <c r="AS11" s="22">
        <v>29279.262</v>
      </c>
      <c r="AT11" s="22">
        <v>42125.144</v>
      </c>
      <c r="AU11" s="22">
        <v>99850.627</v>
      </c>
      <c r="AV11" s="22">
        <v>8649.872</v>
      </c>
      <c r="AW11" s="22">
        <v>216011.127</v>
      </c>
      <c r="AX11" s="22">
        <v>127605.971</v>
      </c>
      <c r="AY11" s="22">
        <v>31946.626</v>
      </c>
      <c r="AZ11" s="22">
        <v>15215.473</v>
      </c>
      <c r="BA11" s="23">
        <f t="shared" si="0"/>
        <v>47162.099</v>
      </c>
    </row>
    <row r="12" spans="2:53" ht="13.5">
      <c r="B12" s="74"/>
      <c r="C12" s="74"/>
      <c r="D12" s="73" t="s">
        <v>157</v>
      </c>
      <c r="E12" s="73"/>
      <c r="F12" s="21">
        <v>31600</v>
      </c>
      <c r="G12" s="21">
        <v>31414</v>
      </c>
      <c r="H12" s="21">
        <v>29985</v>
      </c>
      <c r="I12" s="21">
        <v>28210</v>
      </c>
      <c r="J12" s="21">
        <v>27180</v>
      </c>
      <c r="K12" s="21">
        <v>25495</v>
      </c>
      <c r="L12" s="21">
        <v>23400</v>
      </c>
      <c r="M12" s="21">
        <v>24690</v>
      </c>
      <c r="N12" s="21">
        <v>25445</v>
      </c>
      <c r="O12" s="21">
        <v>36782.264</v>
      </c>
      <c r="AN12" s="14" t="s">
        <v>132</v>
      </c>
      <c r="AO12" s="22">
        <v>313614.894</v>
      </c>
      <c r="AP12" s="22">
        <v>101762.746</v>
      </c>
      <c r="AQ12" s="22">
        <v>13561.663</v>
      </c>
      <c r="AR12" s="22">
        <v>1989.523</v>
      </c>
      <c r="AS12" s="22">
        <v>35567.416</v>
      </c>
      <c r="AT12" s="22">
        <v>39381.707</v>
      </c>
      <c r="AU12" s="22">
        <v>88944.561</v>
      </c>
      <c r="AV12" s="22">
        <v>11262.437</v>
      </c>
      <c r="AW12" s="22">
        <v>211852.148</v>
      </c>
      <c r="AX12" s="22">
        <v>127712.272</v>
      </c>
      <c r="AY12" s="22">
        <v>31103.627</v>
      </c>
      <c r="AZ12" s="22">
        <v>14173.51</v>
      </c>
      <c r="BA12" s="23">
        <f t="shared" si="0"/>
        <v>45277.137</v>
      </c>
    </row>
    <row r="13" spans="2:53" ht="13.5">
      <c r="B13" s="74"/>
      <c r="C13" s="74"/>
      <c r="D13" s="73" t="s">
        <v>158</v>
      </c>
      <c r="E13" s="73"/>
      <c r="F13" s="21">
        <v>18203</v>
      </c>
      <c r="G13" s="21">
        <v>18023</v>
      </c>
      <c r="H13" s="21">
        <v>16375</v>
      </c>
      <c r="I13" s="21">
        <v>17593</v>
      </c>
      <c r="J13" s="21">
        <v>10519</v>
      </c>
      <c r="K13" s="21">
        <v>8565</v>
      </c>
      <c r="L13" s="21">
        <v>4285</v>
      </c>
      <c r="M13" s="21">
        <v>8072</v>
      </c>
      <c r="N13" s="21">
        <v>16186</v>
      </c>
      <c r="O13" s="21">
        <v>21705.536</v>
      </c>
      <c r="AN13" s="14" t="s">
        <v>133</v>
      </c>
      <c r="AO13" s="26">
        <v>271781.807</v>
      </c>
      <c r="AP13" s="26">
        <v>75310.567</v>
      </c>
      <c r="AQ13" s="26">
        <v>6868.505</v>
      </c>
      <c r="AR13" s="26">
        <v>2224.443</v>
      </c>
      <c r="AS13" s="26">
        <v>21705.536</v>
      </c>
      <c r="AT13" s="26">
        <v>36782.264</v>
      </c>
      <c r="AU13" s="26">
        <v>80798.872</v>
      </c>
      <c r="AV13" s="26">
        <v>7729.819</v>
      </c>
      <c r="AW13" s="26">
        <v>196471.24</v>
      </c>
      <c r="AX13" s="26">
        <v>127780.819</v>
      </c>
      <c r="AY13" s="26">
        <v>30473.16</v>
      </c>
      <c r="AZ13" s="26">
        <v>13204.806</v>
      </c>
      <c r="BA13" s="23">
        <f t="shared" si="0"/>
        <v>43677.966</v>
      </c>
    </row>
    <row r="14" spans="2:15" ht="13.5">
      <c r="B14" s="74"/>
      <c r="C14" s="74"/>
      <c r="D14" s="73" t="s">
        <v>159</v>
      </c>
      <c r="E14" s="73"/>
      <c r="F14" s="21">
        <v>5420</v>
      </c>
      <c r="G14" s="21">
        <v>5298</v>
      </c>
      <c r="H14" s="21">
        <v>4459</v>
      </c>
      <c r="I14" s="21">
        <v>6539</v>
      </c>
      <c r="J14" s="21">
        <v>5076</v>
      </c>
      <c r="K14" s="21">
        <v>4782</v>
      </c>
      <c r="L14" s="21">
        <v>5903</v>
      </c>
      <c r="M14" s="21">
        <v>5550</v>
      </c>
      <c r="N14" s="21">
        <v>8602</v>
      </c>
      <c r="O14" s="21">
        <v>7729.819</v>
      </c>
    </row>
    <row r="15" spans="2:65" ht="15" thickBot="1">
      <c r="B15" s="77"/>
      <c r="C15" s="77"/>
      <c r="D15" s="78" t="s">
        <v>154</v>
      </c>
      <c r="E15" s="78"/>
      <c r="F15" s="24">
        <v>68427</v>
      </c>
      <c r="G15" s="24">
        <v>64201</v>
      </c>
      <c r="H15" s="24">
        <v>61561</v>
      </c>
      <c r="I15" s="24">
        <v>62158</v>
      </c>
      <c r="J15" s="24">
        <v>50404</v>
      </c>
      <c r="K15" s="24">
        <v>45383</v>
      </c>
      <c r="L15" s="24">
        <v>39688</v>
      </c>
      <c r="M15" s="24">
        <v>45286</v>
      </c>
      <c r="N15" s="24">
        <v>60456</v>
      </c>
      <c r="O15" s="24">
        <v>75310.567</v>
      </c>
      <c r="AN15" s="14" t="s">
        <v>135</v>
      </c>
      <c r="AO15" s="14" t="s">
        <v>136</v>
      </c>
      <c r="AW15" s="14" t="s">
        <v>137</v>
      </c>
      <c r="BK15" s="14" t="s">
        <v>116</v>
      </c>
      <c r="BL15" s="14" t="s">
        <v>117</v>
      </c>
      <c r="BM15" s="15" t="s">
        <v>138</v>
      </c>
    </row>
    <row r="16" spans="2:62" ht="15" thickTop="1">
      <c r="B16" s="75" t="s">
        <v>160</v>
      </c>
      <c r="C16" s="76" t="s">
        <v>86</v>
      </c>
      <c r="D16" s="76"/>
      <c r="E16" s="76"/>
      <c r="F16" s="25">
        <v>428667</v>
      </c>
      <c r="G16" s="25">
        <v>420351</v>
      </c>
      <c r="H16" s="25">
        <v>387447</v>
      </c>
      <c r="I16" s="25">
        <v>367341</v>
      </c>
      <c r="J16" s="25">
        <v>343555</v>
      </c>
      <c r="K16" s="25">
        <v>335231</v>
      </c>
      <c r="L16" s="25">
        <v>314519</v>
      </c>
      <c r="M16" s="25">
        <v>310648</v>
      </c>
      <c r="N16" s="25">
        <v>313596</v>
      </c>
      <c r="O16" s="25">
        <v>271781.807</v>
      </c>
      <c r="AO16" s="14" t="s">
        <v>139</v>
      </c>
      <c r="AP16" s="14" t="s">
        <v>140</v>
      </c>
      <c r="AU16" s="14" t="s">
        <v>141</v>
      </c>
      <c r="AV16" s="14" t="s">
        <v>105</v>
      </c>
      <c r="AW16" s="14" t="s">
        <v>139</v>
      </c>
      <c r="AX16" s="14" t="s">
        <v>106</v>
      </c>
      <c r="AY16" s="14" t="s">
        <v>107</v>
      </c>
      <c r="BC16" s="14" t="s">
        <v>108</v>
      </c>
      <c r="BD16" s="14" t="s">
        <v>0</v>
      </c>
      <c r="BI16" s="14" t="s">
        <v>1</v>
      </c>
      <c r="BJ16" s="14" t="s">
        <v>103</v>
      </c>
    </row>
    <row r="17" spans="2:60" ht="13.5">
      <c r="B17" s="74"/>
      <c r="C17" s="74" t="s">
        <v>161</v>
      </c>
      <c r="D17" s="74" t="s">
        <v>162</v>
      </c>
      <c r="E17" s="17" t="s">
        <v>2</v>
      </c>
      <c r="F17" s="27" t="s">
        <v>3</v>
      </c>
      <c r="G17" s="27" t="s">
        <v>3</v>
      </c>
      <c r="H17" s="27" t="s">
        <v>3</v>
      </c>
      <c r="I17" s="27" t="s">
        <v>3</v>
      </c>
      <c r="J17" s="27" t="s">
        <v>3</v>
      </c>
      <c r="K17" s="27" t="s">
        <v>3</v>
      </c>
      <c r="L17" s="27" t="s">
        <v>3</v>
      </c>
      <c r="M17" s="27" t="s">
        <v>3</v>
      </c>
      <c r="N17" s="27" t="s">
        <v>3</v>
      </c>
      <c r="O17" s="21">
        <v>4372.814</v>
      </c>
      <c r="AP17" s="14" t="s">
        <v>139</v>
      </c>
      <c r="AQ17" s="14" t="s">
        <v>4</v>
      </c>
      <c r="AR17" s="14" t="s">
        <v>5</v>
      </c>
      <c r="AS17" s="14" t="s">
        <v>6</v>
      </c>
      <c r="AT17" s="14" t="s">
        <v>7</v>
      </c>
      <c r="AY17" s="14" t="s">
        <v>139</v>
      </c>
      <c r="AZ17" s="14" t="s">
        <v>8</v>
      </c>
      <c r="BA17" s="14" t="s">
        <v>9</v>
      </c>
      <c r="BB17" s="14" t="s">
        <v>10</v>
      </c>
      <c r="BE17" s="14" t="s">
        <v>8</v>
      </c>
      <c r="BF17" s="14" t="s">
        <v>9</v>
      </c>
      <c r="BG17" s="14" t="s">
        <v>10</v>
      </c>
      <c r="BH17" s="14" t="s">
        <v>11</v>
      </c>
    </row>
    <row r="18" spans="2:40" ht="13.5">
      <c r="B18" s="74"/>
      <c r="C18" s="74"/>
      <c r="D18" s="74"/>
      <c r="E18" s="17" t="s">
        <v>163</v>
      </c>
      <c r="F18" s="21">
        <v>108867</v>
      </c>
      <c r="G18" s="21">
        <v>109391</v>
      </c>
      <c r="H18" s="21">
        <v>83189</v>
      </c>
      <c r="I18" s="21">
        <v>62642</v>
      </c>
      <c r="J18" s="21">
        <v>54136</v>
      </c>
      <c r="K18" s="21">
        <v>53219</v>
      </c>
      <c r="L18" s="21">
        <v>42522</v>
      </c>
      <c r="M18" s="21">
        <v>46640</v>
      </c>
      <c r="N18" s="21">
        <v>57569</v>
      </c>
      <c r="O18" s="21">
        <v>31089.738</v>
      </c>
      <c r="AN18" s="14" t="s">
        <v>145</v>
      </c>
    </row>
    <row r="19" spans="2:65" ht="13.5">
      <c r="B19" s="74"/>
      <c r="C19" s="74"/>
      <c r="D19" s="74"/>
      <c r="E19" s="17" t="s">
        <v>164</v>
      </c>
      <c r="F19" s="21">
        <v>2338</v>
      </c>
      <c r="G19" s="21">
        <v>4027</v>
      </c>
      <c r="H19" s="21">
        <v>4604</v>
      </c>
      <c r="I19" s="21">
        <v>6569</v>
      </c>
      <c r="J19" s="21">
        <v>3216</v>
      </c>
      <c r="K19" s="21">
        <v>3687</v>
      </c>
      <c r="L19" s="21">
        <v>2499</v>
      </c>
      <c r="M19" s="21">
        <v>2929</v>
      </c>
      <c r="N19" s="21">
        <v>4996</v>
      </c>
      <c r="O19" s="21">
        <v>2547.272</v>
      </c>
      <c r="AN19" s="14" t="s">
        <v>146</v>
      </c>
      <c r="AO19" s="22">
        <v>119841.114</v>
      </c>
      <c r="AP19" s="22">
        <v>118881.703</v>
      </c>
      <c r="AQ19" s="22">
        <v>0</v>
      </c>
      <c r="AR19" s="22">
        <v>109390.691</v>
      </c>
      <c r="AS19" s="22">
        <v>4027.187</v>
      </c>
      <c r="AT19" s="22">
        <v>5463.825</v>
      </c>
      <c r="AU19" s="22">
        <v>959.411</v>
      </c>
      <c r="AV19" s="22">
        <v>10130.577</v>
      </c>
      <c r="AW19" s="22">
        <v>291760.511</v>
      </c>
      <c r="AX19" s="22">
        <v>90846.469</v>
      </c>
      <c r="AY19" s="22">
        <v>92738.693</v>
      </c>
      <c r="AZ19" s="22">
        <v>5952.532</v>
      </c>
      <c r="BA19" s="22">
        <v>83136.337</v>
      </c>
      <c r="BB19" s="22">
        <v>3649.824</v>
      </c>
      <c r="BC19" s="22">
        <v>922.677</v>
      </c>
      <c r="BD19" s="22">
        <v>91228.218</v>
      </c>
      <c r="BE19" s="22">
        <v>0</v>
      </c>
      <c r="BF19" s="22">
        <v>0</v>
      </c>
      <c r="BG19" s="22">
        <v>0</v>
      </c>
      <c r="BH19" s="22">
        <v>16024.454</v>
      </c>
      <c r="BI19" s="22">
        <v>111653.066</v>
      </c>
      <c r="BJ19" s="22">
        <v>0</v>
      </c>
      <c r="BK19" s="22">
        <v>8749.299</v>
      </c>
      <c r="BL19" s="22">
        <v>420350.924</v>
      </c>
      <c r="BM19" s="23">
        <f aca="true" t="shared" si="1" ref="BM19:BM27">ROUND(BL19/BA5,1)*1000</f>
        <v>7100</v>
      </c>
    </row>
    <row r="20" spans="2:65" ht="13.5">
      <c r="B20" s="74"/>
      <c r="C20" s="74"/>
      <c r="D20" s="74"/>
      <c r="E20" s="17" t="s">
        <v>159</v>
      </c>
      <c r="F20" s="21">
        <v>7884</v>
      </c>
      <c r="G20" s="21">
        <v>5464</v>
      </c>
      <c r="H20" s="21">
        <v>2989</v>
      </c>
      <c r="I20" s="21">
        <v>3720</v>
      </c>
      <c r="J20" s="21">
        <v>3726</v>
      </c>
      <c r="K20" s="21">
        <v>4527</v>
      </c>
      <c r="L20" s="21">
        <v>6763</v>
      </c>
      <c r="M20" s="21">
        <v>5480</v>
      </c>
      <c r="N20" s="21">
        <v>3636</v>
      </c>
      <c r="O20" s="21">
        <v>2948.087</v>
      </c>
      <c r="AN20" s="14" t="s">
        <v>147</v>
      </c>
      <c r="AO20" s="22">
        <v>92994.179</v>
      </c>
      <c r="AP20" s="22">
        <v>90781.402</v>
      </c>
      <c r="AQ20" s="22">
        <v>0</v>
      </c>
      <c r="AR20" s="22">
        <v>83188.794</v>
      </c>
      <c r="AS20" s="22">
        <v>4603.563</v>
      </c>
      <c r="AT20" s="22">
        <v>2989.045</v>
      </c>
      <c r="AU20" s="22">
        <v>2212.777</v>
      </c>
      <c r="AV20" s="22">
        <v>8340.647</v>
      </c>
      <c r="AW20" s="22">
        <v>281319.16</v>
      </c>
      <c r="AX20" s="22">
        <v>87826.68</v>
      </c>
      <c r="AY20" s="22">
        <v>91996.738</v>
      </c>
      <c r="AZ20" s="22">
        <v>5392.416</v>
      </c>
      <c r="BA20" s="22">
        <v>83044.821</v>
      </c>
      <c r="BB20" s="22">
        <v>3559.501</v>
      </c>
      <c r="BC20" s="22">
        <v>983.262</v>
      </c>
      <c r="BD20" s="22">
        <v>88452.173</v>
      </c>
      <c r="BE20" s="22">
        <v>0</v>
      </c>
      <c r="BF20" s="22">
        <v>0</v>
      </c>
      <c r="BG20" s="22">
        <v>0</v>
      </c>
      <c r="BH20" s="22">
        <v>12060.307</v>
      </c>
      <c r="BI20" s="22">
        <v>109129.212</v>
      </c>
      <c r="BJ20" s="22">
        <v>0</v>
      </c>
      <c r="BK20" s="22">
        <v>13133.326</v>
      </c>
      <c r="BL20" s="22">
        <v>387446.665</v>
      </c>
      <c r="BM20" s="23">
        <f t="shared" si="1"/>
        <v>6800</v>
      </c>
    </row>
    <row r="21" spans="2:65" ht="13.5">
      <c r="B21" s="74"/>
      <c r="C21" s="74"/>
      <c r="D21" s="73" t="s">
        <v>12</v>
      </c>
      <c r="E21" s="73"/>
      <c r="F21" s="21">
        <v>1271</v>
      </c>
      <c r="G21" s="21">
        <v>959</v>
      </c>
      <c r="H21" s="21">
        <v>2213</v>
      </c>
      <c r="I21" s="21">
        <v>1406</v>
      </c>
      <c r="J21" s="21">
        <v>730</v>
      </c>
      <c r="K21" s="21">
        <v>551</v>
      </c>
      <c r="L21" s="21">
        <v>634</v>
      </c>
      <c r="M21" s="21">
        <v>432</v>
      </c>
      <c r="N21" s="21">
        <v>1918</v>
      </c>
      <c r="O21" s="21">
        <v>287.361</v>
      </c>
      <c r="AN21" s="14" t="s">
        <v>148</v>
      </c>
      <c r="AO21" s="22">
        <v>74336.903</v>
      </c>
      <c r="AP21" s="22">
        <v>72931.354</v>
      </c>
      <c r="AQ21" s="22">
        <v>0</v>
      </c>
      <c r="AR21" s="22">
        <v>62642.413</v>
      </c>
      <c r="AS21" s="22">
        <v>6569.409</v>
      </c>
      <c r="AT21" s="22">
        <v>3719.532</v>
      </c>
      <c r="AU21" s="22">
        <v>1405.549</v>
      </c>
      <c r="AV21" s="22">
        <v>6967.472</v>
      </c>
      <c r="AW21" s="22">
        <v>275538.01</v>
      </c>
      <c r="AX21" s="22">
        <v>81570.941</v>
      </c>
      <c r="AY21" s="22">
        <v>92790.969</v>
      </c>
      <c r="AZ21" s="22">
        <v>7001.099</v>
      </c>
      <c r="BA21" s="22">
        <v>82624.341</v>
      </c>
      <c r="BB21" s="22">
        <v>3165.529</v>
      </c>
      <c r="BC21" s="22">
        <v>761.081</v>
      </c>
      <c r="BD21" s="22">
        <v>87401.957</v>
      </c>
      <c r="BE21" s="22">
        <v>0</v>
      </c>
      <c r="BF21" s="22">
        <v>0</v>
      </c>
      <c r="BG21" s="22">
        <v>0</v>
      </c>
      <c r="BH21" s="22">
        <v>13013.062</v>
      </c>
      <c r="BI21" s="22">
        <v>105877.928</v>
      </c>
      <c r="BJ21" s="22">
        <v>0</v>
      </c>
      <c r="BK21" s="22">
        <v>17466.115</v>
      </c>
      <c r="BL21" s="22">
        <v>367341.028</v>
      </c>
      <c r="BM21" s="23">
        <f t="shared" si="1"/>
        <v>6700</v>
      </c>
    </row>
    <row r="22" spans="2:65" ht="13.5">
      <c r="B22" s="74"/>
      <c r="C22" s="74"/>
      <c r="D22" s="73" t="s">
        <v>154</v>
      </c>
      <c r="E22" s="73"/>
      <c r="F22" s="21">
        <v>120360</v>
      </c>
      <c r="G22" s="21">
        <v>119841</v>
      </c>
      <c r="H22" s="21">
        <v>92994</v>
      </c>
      <c r="I22" s="21">
        <v>74337</v>
      </c>
      <c r="J22" s="21">
        <v>61809</v>
      </c>
      <c r="K22" s="21">
        <v>61984</v>
      </c>
      <c r="L22" s="21">
        <v>52417</v>
      </c>
      <c r="M22" s="21">
        <v>55481</v>
      </c>
      <c r="N22" s="21">
        <v>68119</v>
      </c>
      <c r="O22" s="21">
        <v>41245.272</v>
      </c>
      <c r="AN22" s="14" t="s">
        <v>92</v>
      </c>
      <c r="AO22" s="22">
        <v>61808.599</v>
      </c>
      <c r="AP22" s="22">
        <v>61078.119</v>
      </c>
      <c r="AQ22" s="22">
        <v>0</v>
      </c>
      <c r="AR22" s="22">
        <v>54135.951</v>
      </c>
      <c r="AS22" s="22">
        <v>3215.863</v>
      </c>
      <c r="AT22" s="22">
        <v>3726.305</v>
      </c>
      <c r="AU22" s="22">
        <v>730.48</v>
      </c>
      <c r="AV22" s="22">
        <v>7211.789</v>
      </c>
      <c r="AW22" s="22">
        <v>264987.935</v>
      </c>
      <c r="AX22" s="22">
        <v>77074.237</v>
      </c>
      <c r="AY22" s="22">
        <v>90862.161</v>
      </c>
      <c r="AZ22" s="22">
        <v>5713.674</v>
      </c>
      <c r="BA22" s="22">
        <v>81441.245</v>
      </c>
      <c r="BB22" s="22">
        <v>3707.242</v>
      </c>
      <c r="BC22" s="22">
        <v>1165.117</v>
      </c>
      <c r="BD22" s="22">
        <v>84890.555</v>
      </c>
      <c r="BE22" s="22">
        <v>0</v>
      </c>
      <c r="BF22" s="22">
        <v>0</v>
      </c>
      <c r="BG22" s="22">
        <v>0</v>
      </c>
      <c r="BH22" s="22">
        <v>10995.865</v>
      </c>
      <c r="BI22" s="22">
        <v>104661.563</v>
      </c>
      <c r="BJ22" s="22">
        <v>0</v>
      </c>
      <c r="BK22" s="22">
        <v>16758.074</v>
      </c>
      <c r="BL22" s="22">
        <v>343554.608</v>
      </c>
      <c r="BM22" s="23">
        <f t="shared" si="1"/>
        <v>6500</v>
      </c>
    </row>
    <row r="23" spans="2:65" ht="13.5">
      <c r="B23" s="74"/>
      <c r="C23" s="74"/>
      <c r="D23" s="73" t="s">
        <v>13</v>
      </c>
      <c r="E23" s="73"/>
      <c r="F23" s="21">
        <v>12484</v>
      </c>
      <c r="G23" s="21">
        <v>10131</v>
      </c>
      <c r="H23" s="21">
        <v>8341</v>
      </c>
      <c r="I23" s="21">
        <v>6967</v>
      </c>
      <c r="J23" s="21">
        <v>7212</v>
      </c>
      <c r="K23" s="21">
        <v>7644</v>
      </c>
      <c r="L23" s="21">
        <v>7764</v>
      </c>
      <c r="M23" s="21">
        <v>6525</v>
      </c>
      <c r="N23" s="21">
        <v>7677</v>
      </c>
      <c r="O23" s="21">
        <v>3472.553</v>
      </c>
      <c r="AN23" s="14" t="s">
        <v>96</v>
      </c>
      <c r="AO23" s="22">
        <v>61983.539</v>
      </c>
      <c r="AP23" s="22">
        <v>61432.781</v>
      </c>
      <c r="AQ23" s="22">
        <v>0</v>
      </c>
      <c r="AR23" s="22">
        <v>53218.594</v>
      </c>
      <c r="AS23" s="22">
        <v>3687.217</v>
      </c>
      <c r="AT23" s="22">
        <v>4526.97</v>
      </c>
      <c r="AU23" s="22">
        <v>550.758</v>
      </c>
      <c r="AV23" s="22">
        <v>7644.43</v>
      </c>
      <c r="AW23" s="22">
        <v>255922.334</v>
      </c>
      <c r="AX23" s="22">
        <v>71816.008</v>
      </c>
      <c r="AY23" s="22">
        <v>90528.929</v>
      </c>
      <c r="AZ23" s="22">
        <v>5911.322</v>
      </c>
      <c r="BA23" s="22">
        <v>80766.083</v>
      </c>
      <c r="BB23" s="22">
        <v>3851.524</v>
      </c>
      <c r="BC23" s="22">
        <v>803.535</v>
      </c>
      <c r="BD23" s="22">
        <v>80473.061</v>
      </c>
      <c r="BE23" s="22">
        <v>0</v>
      </c>
      <c r="BF23" s="22">
        <v>0</v>
      </c>
      <c r="BG23" s="22">
        <v>0</v>
      </c>
      <c r="BH23" s="22">
        <v>12300.801</v>
      </c>
      <c r="BI23" s="22">
        <v>103432.923</v>
      </c>
      <c r="BJ23" s="22">
        <v>0</v>
      </c>
      <c r="BK23" s="22">
        <v>17325.468</v>
      </c>
      <c r="BL23" s="22">
        <v>335231.341</v>
      </c>
      <c r="BM23" s="23">
        <f t="shared" si="1"/>
        <v>6600</v>
      </c>
    </row>
    <row r="24" spans="2:65" ht="13.5">
      <c r="B24" s="74"/>
      <c r="C24" s="74" t="s">
        <v>14</v>
      </c>
      <c r="D24" s="73" t="s">
        <v>168</v>
      </c>
      <c r="E24" s="73"/>
      <c r="F24" s="21">
        <v>95283</v>
      </c>
      <c r="G24" s="21">
        <v>90846</v>
      </c>
      <c r="H24" s="21">
        <v>87827</v>
      </c>
      <c r="I24" s="21">
        <v>81571</v>
      </c>
      <c r="J24" s="21">
        <v>77074</v>
      </c>
      <c r="K24" s="21">
        <v>71816</v>
      </c>
      <c r="L24" s="21">
        <v>67528</v>
      </c>
      <c r="M24" s="21">
        <v>64541</v>
      </c>
      <c r="N24" s="21">
        <v>60463</v>
      </c>
      <c r="O24" s="21">
        <v>57198.913</v>
      </c>
      <c r="AN24" s="14" t="s">
        <v>97</v>
      </c>
      <c r="AO24" s="22">
        <v>52417.492</v>
      </c>
      <c r="AP24" s="22">
        <v>51783.977</v>
      </c>
      <c r="AQ24" s="22">
        <v>0</v>
      </c>
      <c r="AR24" s="22">
        <v>42521.747</v>
      </c>
      <c r="AS24" s="22">
        <v>2499.355</v>
      </c>
      <c r="AT24" s="22">
        <v>6762.875</v>
      </c>
      <c r="AU24" s="22">
        <v>633.515</v>
      </c>
      <c r="AV24" s="22">
        <v>7763.923</v>
      </c>
      <c r="AW24" s="22">
        <v>244007.363</v>
      </c>
      <c r="AX24" s="22">
        <v>67528.428</v>
      </c>
      <c r="AY24" s="22">
        <v>84359.837</v>
      </c>
      <c r="AZ24" s="22">
        <v>5716.151</v>
      </c>
      <c r="BA24" s="22">
        <v>75088.39</v>
      </c>
      <c r="BB24" s="22">
        <v>3555.296</v>
      </c>
      <c r="BC24" s="22">
        <v>514.971</v>
      </c>
      <c r="BD24" s="22">
        <v>79431.657</v>
      </c>
      <c r="BE24" s="22">
        <v>0</v>
      </c>
      <c r="BF24" s="22">
        <v>0</v>
      </c>
      <c r="BG24" s="22">
        <v>0</v>
      </c>
      <c r="BH24" s="22">
        <v>12172.47</v>
      </c>
      <c r="BI24" s="22">
        <v>98838.392</v>
      </c>
      <c r="BJ24" s="22">
        <v>0</v>
      </c>
      <c r="BK24" s="22">
        <v>18094.44</v>
      </c>
      <c r="BL24" s="22">
        <v>314519.295</v>
      </c>
      <c r="BM24" s="23">
        <f t="shared" si="1"/>
        <v>6400</v>
      </c>
    </row>
    <row r="25" spans="2:65" ht="13.5">
      <c r="B25" s="74"/>
      <c r="C25" s="74"/>
      <c r="D25" s="74" t="s">
        <v>169</v>
      </c>
      <c r="E25" s="17" t="s">
        <v>170</v>
      </c>
      <c r="F25" s="21">
        <v>6672</v>
      </c>
      <c r="G25" s="21">
        <v>5953</v>
      </c>
      <c r="H25" s="21">
        <v>5392</v>
      </c>
      <c r="I25" s="21">
        <v>7001</v>
      </c>
      <c r="J25" s="21">
        <v>5714</v>
      </c>
      <c r="K25" s="21">
        <v>5911</v>
      </c>
      <c r="L25" s="21">
        <v>5716</v>
      </c>
      <c r="M25" s="21">
        <v>5129</v>
      </c>
      <c r="N25" s="21">
        <v>4949</v>
      </c>
      <c r="O25" s="21">
        <v>3665.345</v>
      </c>
      <c r="AN25" s="14" t="s">
        <v>99</v>
      </c>
      <c r="AO25" s="22">
        <v>55480.868</v>
      </c>
      <c r="AP25" s="22">
        <v>55049.064</v>
      </c>
      <c r="AQ25" s="22">
        <v>0</v>
      </c>
      <c r="AR25" s="22">
        <v>46640.22</v>
      </c>
      <c r="AS25" s="22">
        <v>2928.513</v>
      </c>
      <c r="AT25" s="22">
        <v>5480.331</v>
      </c>
      <c r="AU25" s="22">
        <v>431.804</v>
      </c>
      <c r="AV25" s="22">
        <v>6524.937</v>
      </c>
      <c r="AW25" s="22">
        <v>236736.45</v>
      </c>
      <c r="AX25" s="22">
        <v>64541.332</v>
      </c>
      <c r="AY25" s="22">
        <v>82874.34</v>
      </c>
      <c r="AZ25" s="22">
        <v>5129.267</v>
      </c>
      <c r="BA25" s="22">
        <v>73745.346</v>
      </c>
      <c r="BB25" s="22">
        <v>3999.727</v>
      </c>
      <c r="BC25" s="22">
        <v>704.051</v>
      </c>
      <c r="BD25" s="22">
        <v>76977.01</v>
      </c>
      <c r="BE25" s="22">
        <v>0</v>
      </c>
      <c r="BF25" s="22">
        <v>0</v>
      </c>
      <c r="BG25" s="22">
        <v>0</v>
      </c>
      <c r="BH25" s="22">
        <v>11639.717</v>
      </c>
      <c r="BI25" s="22">
        <v>93325.69</v>
      </c>
      <c r="BJ25" s="22">
        <v>0</v>
      </c>
      <c r="BK25" s="22">
        <v>18430.681</v>
      </c>
      <c r="BL25" s="22">
        <v>310647.999</v>
      </c>
      <c r="BM25" s="23">
        <f t="shared" si="1"/>
        <v>6600</v>
      </c>
    </row>
    <row r="26" spans="2:65" ht="13.5">
      <c r="B26" s="74"/>
      <c r="C26" s="74"/>
      <c r="D26" s="74"/>
      <c r="E26" s="17" t="s">
        <v>171</v>
      </c>
      <c r="F26" s="21">
        <v>85778</v>
      </c>
      <c r="G26" s="21">
        <v>86136</v>
      </c>
      <c r="H26" s="21">
        <v>83045</v>
      </c>
      <c r="I26" s="21">
        <v>82624</v>
      </c>
      <c r="J26" s="21">
        <v>81441</v>
      </c>
      <c r="K26" s="21">
        <v>80766</v>
      </c>
      <c r="L26" s="21">
        <v>75088</v>
      </c>
      <c r="M26" s="21">
        <v>73745</v>
      </c>
      <c r="N26" s="21">
        <v>71164</v>
      </c>
      <c r="O26" s="21">
        <v>70419.771</v>
      </c>
      <c r="AN26" s="14" t="s">
        <v>132</v>
      </c>
      <c r="AO26" s="22">
        <v>68118.607</v>
      </c>
      <c r="AP26" s="22">
        <v>66200.463</v>
      </c>
      <c r="AQ26" s="22">
        <v>0</v>
      </c>
      <c r="AR26" s="22">
        <v>57568.557</v>
      </c>
      <c r="AS26" s="22">
        <v>4995.556</v>
      </c>
      <c r="AT26" s="22">
        <v>3636.35</v>
      </c>
      <c r="AU26" s="22">
        <v>1918.144</v>
      </c>
      <c r="AV26" s="22">
        <v>7677.057</v>
      </c>
      <c r="AW26" s="22">
        <v>223154.484</v>
      </c>
      <c r="AX26" s="22">
        <v>60462.847</v>
      </c>
      <c r="AY26" s="22">
        <v>78994.141</v>
      </c>
      <c r="AZ26" s="22">
        <v>4934.028</v>
      </c>
      <c r="BA26" s="22">
        <v>71172.287</v>
      </c>
      <c r="BB26" s="22">
        <v>2887.826</v>
      </c>
      <c r="BC26" s="22">
        <v>463.432</v>
      </c>
      <c r="BD26" s="22">
        <v>82529.922</v>
      </c>
      <c r="BE26" s="22">
        <v>36075.954</v>
      </c>
      <c r="BF26" s="22">
        <v>30239.325</v>
      </c>
      <c r="BG26" s="22">
        <v>7502.007</v>
      </c>
      <c r="BH26" s="22">
        <v>8712.636</v>
      </c>
      <c r="BI26" s="22">
        <v>81267.504</v>
      </c>
      <c r="BJ26" s="22">
        <v>704.142</v>
      </c>
      <c r="BK26" s="22">
        <v>22341.803</v>
      </c>
      <c r="BL26" s="22">
        <v>313614.894</v>
      </c>
      <c r="BM26" s="23">
        <f t="shared" si="1"/>
        <v>6900</v>
      </c>
    </row>
    <row r="27" spans="2:65" ht="13.5">
      <c r="B27" s="74"/>
      <c r="C27" s="74"/>
      <c r="D27" s="74"/>
      <c r="E27" s="17" t="s">
        <v>172</v>
      </c>
      <c r="F27" s="21">
        <v>3716</v>
      </c>
      <c r="G27" s="21">
        <v>3650</v>
      </c>
      <c r="H27" s="21">
        <v>3560</v>
      </c>
      <c r="I27" s="21">
        <v>3166</v>
      </c>
      <c r="J27" s="21">
        <v>3707</v>
      </c>
      <c r="K27" s="21">
        <v>3852</v>
      </c>
      <c r="L27" s="21">
        <v>3555</v>
      </c>
      <c r="M27" s="21">
        <v>4000</v>
      </c>
      <c r="N27" s="21">
        <v>2888</v>
      </c>
      <c r="O27" s="21">
        <v>2678.592</v>
      </c>
      <c r="AN27" s="14" t="s">
        <v>133</v>
      </c>
      <c r="AO27" s="26">
        <v>41245.272</v>
      </c>
      <c r="AP27" s="26">
        <v>40957.911</v>
      </c>
      <c r="AQ27" s="26">
        <v>4372.814</v>
      </c>
      <c r="AR27" s="26">
        <v>31089.738</v>
      </c>
      <c r="AS27" s="26">
        <v>2547.272</v>
      </c>
      <c r="AT27" s="26">
        <v>2948.087</v>
      </c>
      <c r="AU27" s="26">
        <v>287.361</v>
      </c>
      <c r="AV27" s="26">
        <v>3472.553</v>
      </c>
      <c r="AW27" s="26">
        <v>210424.144</v>
      </c>
      <c r="AX27" s="26">
        <v>57198.913</v>
      </c>
      <c r="AY27" s="26">
        <v>76763.708</v>
      </c>
      <c r="AZ27" s="26">
        <v>3665.345</v>
      </c>
      <c r="BA27" s="26">
        <v>70419.771</v>
      </c>
      <c r="BB27" s="26">
        <v>2678.592</v>
      </c>
      <c r="BC27" s="26">
        <v>451.012</v>
      </c>
      <c r="BD27" s="26">
        <v>75907.61</v>
      </c>
      <c r="BE27" s="26">
        <v>33746.204</v>
      </c>
      <c r="BF27" s="26">
        <v>32104.594</v>
      </c>
      <c r="BG27" s="26">
        <v>5509.943</v>
      </c>
      <c r="BH27" s="26">
        <v>4546.869</v>
      </c>
      <c r="BI27" s="26">
        <v>77326.319</v>
      </c>
      <c r="BJ27" s="26">
        <v>102.901</v>
      </c>
      <c r="BK27" s="26">
        <v>20112.391</v>
      </c>
      <c r="BL27" s="26">
        <v>271781.807</v>
      </c>
      <c r="BM27" s="23">
        <f t="shared" si="1"/>
        <v>6200</v>
      </c>
    </row>
    <row r="28" spans="2:15" ht="13.5">
      <c r="B28" s="74"/>
      <c r="C28" s="74"/>
      <c r="D28" s="73" t="s">
        <v>173</v>
      </c>
      <c r="E28" s="73"/>
      <c r="F28" s="21">
        <v>991</v>
      </c>
      <c r="G28" s="21">
        <v>923</v>
      </c>
      <c r="H28" s="21">
        <v>983</v>
      </c>
      <c r="I28" s="21">
        <v>761</v>
      </c>
      <c r="J28" s="21">
        <v>1165</v>
      </c>
      <c r="K28" s="21">
        <v>804</v>
      </c>
      <c r="L28" s="21">
        <v>515</v>
      </c>
      <c r="M28" s="21">
        <v>704</v>
      </c>
      <c r="N28" s="21">
        <v>463</v>
      </c>
      <c r="O28" s="21">
        <v>451.012</v>
      </c>
    </row>
    <row r="29" spans="2:15" ht="13.5">
      <c r="B29" s="74"/>
      <c r="C29" s="74"/>
      <c r="D29" s="74" t="s">
        <v>15</v>
      </c>
      <c r="E29" s="17" t="s">
        <v>170</v>
      </c>
      <c r="F29" s="27" t="s">
        <v>3</v>
      </c>
      <c r="G29" s="27" t="s">
        <v>3</v>
      </c>
      <c r="H29" s="27" t="s">
        <v>3</v>
      </c>
      <c r="I29" s="27" t="s">
        <v>3</v>
      </c>
      <c r="J29" s="27" t="s">
        <v>3</v>
      </c>
      <c r="K29" s="27" t="s">
        <v>3</v>
      </c>
      <c r="L29" s="27" t="s">
        <v>3</v>
      </c>
      <c r="M29" s="27" t="s">
        <v>3</v>
      </c>
      <c r="N29" s="21">
        <v>36076</v>
      </c>
      <c r="O29" s="21">
        <v>33746.204</v>
      </c>
    </row>
    <row r="30" spans="2:15" ht="13.5">
      <c r="B30" s="74"/>
      <c r="C30" s="74"/>
      <c r="D30" s="74"/>
      <c r="E30" s="17" t="s">
        <v>171</v>
      </c>
      <c r="F30" s="27" t="s">
        <v>16</v>
      </c>
      <c r="G30" s="27" t="s">
        <v>16</v>
      </c>
      <c r="H30" s="27" t="s">
        <v>16</v>
      </c>
      <c r="I30" s="27" t="s">
        <v>16</v>
      </c>
      <c r="J30" s="27" t="s">
        <v>16</v>
      </c>
      <c r="K30" s="27" t="s">
        <v>16</v>
      </c>
      <c r="L30" s="27" t="s">
        <v>16</v>
      </c>
      <c r="M30" s="27" t="s">
        <v>16</v>
      </c>
      <c r="N30" s="21">
        <v>30240</v>
      </c>
      <c r="O30" s="21">
        <v>32104.594</v>
      </c>
    </row>
    <row r="31" spans="2:15" ht="13.5">
      <c r="B31" s="74"/>
      <c r="C31" s="74"/>
      <c r="D31" s="74"/>
      <c r="E31" s="17" t="s">
        <v>172</v>
      </c>
      <c r="F31" s="27" t="s">
        <v>16</v>
      </c>
      <c r="G31" s="27" t="s">
        <v>16</v>
      </c>
      <c r="H31" s="27" t="s">
        <v>16</v>
      </c>
      <c r="I31" s="27" t="s">
        <v>16</v>
      </c>
      <c r="J31" s="27" t="s">
        <v>16</v>
      </c>
      <c r="K31" s="27" t="s">
        <v>16</v>
      </c>
      <c r="L31" s="27" t="s">
        <v>16</v>
      </c>
      <c r="M31" s="27" t="s">
        <v>16</v>
      </c>
      <c r="N31" s="21">
        <v>7502</v>
      </c>
      <c r="O31" s="21">
        <v>5509.943</v>
      </c>
    </row>
    <row r="32" spans="2:15" ht="13.5">
      <c r="B32" s="74"/>
      <c r="C32" s="74"/>
      <c r="D32" s="74"/>
      <c r="E32" s="17" t="s">
        <v>159</v>
      </c>
      <c r="F32" s="27" t="s">
        <v>17</v>
      </c>
      <c r="G32" s="27" t="s">
        <v>17</v>
      </c>
      <c r="H32" s="27" t="s">
        <v>17</v>
      </c>
      <c r="I32" s="27" t="s">
        <v>17</v>
      </c>
      <c r="J32" s="27" t="s">
        <v>17</v>
      </c>
      <c r="K32" s="27" t="s">
        <v>17</v>
      </c>
      <c r="L32" s="27" t="s">
        <v>17</v>
      </c>
      <c r="M32" s="27" t="s">
        <v>17</v>
      </c>
      <c r="N32" s="21">
        <v>8713</v>
      </c>
      <c r="O32" s="21">
        <v>4546.869</v>
      </c>
    </row>
    <row r="33" spans="2:15" ht="13.5">
      <c r="B33" s="74"/>
      <c r="C33" s="74"/>
      <c r="D33" s="74"/>
      <c r="E33" s="17" t="s">
        <v>102</v>
      </c>
      <c r="F33" s="21">
        <v>92054</v>
      </c>
      <c r="G33" s="21">
        <v>91228</v>
      </c>
      <c r="H33" s="21">
        <v>88452</v>
      </c>
      <c r="I33" s="21">
        <v>87402</v>
      </c>
      <c r="J33" s="21">
        <v>84891</v>
      </c>
      <c r="K33" s="21">
        <v>80473</v>
      </c>
      <c r="L33" s="21">
        <v>79432</v>
      </c>
      <c r="M33" s="21">
        <v>76977</v>
      </c>
      <c r="N33" s="21">
        <v>82530</v>
      </c>
      <c r="O33" s="21">
        <v>75907.61</v>
      </c>
    </row>
    <row r="34" spans="2:15" ht="13.5">
      <c r="B34" s="74"/>
      <c r="C34" s="74"/>
      <c r="D34" s="73" t="s">
        <v>159</v>
      </c>
      <c r="E34" s="73"/>
      <c r="F34" s="21">
        <v>23814</v>
      </c>
      <c r="G34" s="21">
        <v>16024</v>
      </c>
      <c r="H34" s="21">
        <v>12060</v>
      </c>
      <c r="I34" s="21">
        <v>13013</v>
      </c>
      <c r="J34" s="21">
        <v>10996</v>
      </c>
      <c r="K34" s="21">
        <v>12301</v>
      </c>
      <c r="L34" s="21">
        <v>12172</v>
      </c>
      <c r="M34" s="21">
        <v>11640</v>
      </c>
      <c r="N34" s="27" t="s">
        <v>17</v>
      </c>
      <c r="O34" s="27" t="s">
        <v>118</v>
      </c>
    </row>
    <row r="35" spans="2:15" ht="13.5">
      <c r="B35" s="74"/>
      <c r="C35" s="74"/>
      <c r="D35" s="73" t="s">
        <v>103</v>
      </c>
      <c r="E35" s="73"/>
      <c r="F35" s="27" t="s">
        <v>18</v>
      </c>
      <c r="G35" s="27" t="s">
        <v>18</v>
      </c>
      <c r="H35" s="27" t="s">
        <v>18</v>
      </c>
      <c r="I35" s="27" t="s">
        <v>18</v>
      </c>
      <c r="J35" s="27" t="s">
        <v>18</v>
      </c>
      <c r="K35" s="27" t="s">
        <v>18</v>
      </c>
      <c r="L35" s="27" t="s">
        <v>18</v>
      </c>
      <c r="M35" s="27" t="s">
        <v>18</v>
      </c>
      <c r="N35" s="21">
        <v>704</v>
      </c>
      <c r="O35" s="21">
        <v>102.901</v>
      </c>
    </row>
    <row r="36" spans="2:15" ht="13.5">
      <c r="B36" s="74"/>
      <c r="C36" s="74"/>
      <c r="D36" s="73" t="s">
        <v>154</v>
      </c>
      <c r="E36" s="73"/>
      <c r="F36" s="21">
        <v>308307</v>
      </c>
      <c r="G36" s="21">
        <v>291761</v>
      </c>
      <c r="H36" s="21">
        <v>281319</v>
      </c>
      <c r="I36" s="21">
        <v>275538</v>
      </c>
      <c r="J36" s="21">
        <v>264988</v>
      </c>
      <c r="K36" s="21">
        <v>255922</v>
      </c>
      <c r="L36" s="21">
        <v>244007</v>
      </c>
      <c r="M36" s="21">
        <v>236736</v>
      </c>
      <c r="N36" s="21">
        <v>223162</v>
      </c>
      <c r="O36" s="21">
        <v>210424.14399999997</v>
      </c>
    </row>
    <row r="37" spans="2:15" ht="13.5">
      <c r="B37" s="74"/>
      <c r="C37" s="74"/>
      <c r="D37" s="73" t="s">
        <v>13</v>
      </c>
      <c r="E37" s="73"/>
      <c r="F37" s="21">
        <v>111383</v>
      </c>
      <c r="G37" s="21">
        <v>111653</v>
      </c>
      <c r="H37" s="21">
        <v>109129</v>
      </c>
      <c r="I37" s="21">
        <v>105878</v>
      </c>
      <c r="J37" s="21">
        <v>104662</v>
      </c>
      <c r="K37" s="21">
        <v>103433</v>
      </c>
      <c r="L37" s="21">
        <v>98838</v>
      </c>
      <c r="M37" s="21">
        <v>93326</v>
      </c>
      <c r="N37" s="21">
        <v>81268</v>
      </c>
      <c r="O37" s="21">
        <v>77326.319</v>
      </c>
    </row>
    <row r="38" spans="2:15" ht="13.5">
      <c r="B38" s="74"/>
      <c r="C38" s="73" t="s">
        <v>159</v>
      </c>
      <c r="D38" s="73"/>
      <c r="E38" s="73"/>
      <c r="F38" s="27" t="s">
        <v>17</v>
      </c>
      <c r="G38" s="21">
        <v>8749</v>
      </c>
      <c r="H38" s="21">
        <v>13133</v>
      </c>
      <c r="I38" s="21">
        <v>17466</v>
      </c>
      <c r="J38" s="21">
        <v>16758</v>
      </c>
      <c r="K38" s="21">
        <v>17325</v>
      </c>
      <c r="L38" s="21">
        <v>18094</v>
      </c>
      <c r="M38" s="21">
        <v>18431</v>
      </c>
      <c r="N38" s="21">
        <v>22315</v>
      </c>
      <c r="O38" s="21">
        <v>20112.391</v>
      </c>
    </row>
    <row r="39" spans="2:15" ht="24" customHeight="1">
      <c r="B39" s="72" t="s">
        <v>19</v>
      </c>
      <c r="C39" s="72"/>
      <c r="D39" s="72"/>
      <c r="E39" s="72"/>
      <c r="F39" s="21">
        <v>6900</v>
      </c>
      <c r="G39" s="21">
        <v>7000</v>
      </c>
      <c r="H39" s="21">
        <v>6700</v>
      </c>
      <c r="I39" s="21">
        <v>6600</v>
      </c>
      <c r="J39" s="21">
        <v>6400</v>
      </c>
      <c r="K39" s="21">
        <v>6500</v>
      </c>
      <c r="L39" s="21">
        <v>6400</v>
      </c>
      <c r="M39" s="21">
        <v>6500</v>
      </c>
      <c r="N39" s="21">
        <v>6800</v>
      </c>
      <c r="O39" s="21">
        <v>6200</v>
      </c>
    </row>
    <row r="40" spans="2:17" ht="12" customHeight="1">
      <c r="B40" s="28" t="s">
        <v>20</v>
      </c>
      <c r="C40" s="29"/>
      <c r="D40" s="29"/>
      <c r="E40" s="29"/>
      <c r="F40" s="28"/>
      <c r="G40" s="28"/>
      <c r="H40" s="28"/>
      <c r="I40" s="28"/>
      <c r="J40" s="28"/>
      <c r="K40" s="28"/>
      <c r="L40" s="28"/>
      <c r="M40" s="28"/>
      <c r="N40" s="28"/>
      <c r="O40" s="28"/>
      <c r="P40" s="28"/>
      <c r="Q40" s="28"/>
    </row>
    <row r="41" spans="2:17" ht="16.5">
      <c r="B41" s="29" t="s">
        <v>21</v>
      </c>
      <c r="C41" s="30"/>
      <c r="D41" s="30"/>
      <c r="E41" s="30"/>
      <c r="F41" s="30"/>
      <c r="G41" s="30"/>
      <c r="H41" s="30"/>
      <c r="I41" s="30"/>
      <c r="J41" s="30"/>
      <c r="K41" s="30"/>
      <c r="L41" s="30"/>
      <c r="M41" s="30"/>
      <c r="N41" s="30"/>
      <c r="O41" s="30"/>
      <c r="P41" s="28"/>
      <c r="Q41" s="28"/>
    </row>
    <row r="42" spans="2:17" ht="16.5">
      <c r="B42" s="30" t="s">
        <v>22</v>
      </c>
      <c r="C42" s="30"/>
      <c r="D42" s="30"/>
      <c r="E42" s="30"/>
      <c r="F42" s="30"/>
      <c r="G42" s="30"/>
      <c r="H42" s="30"/>
      <c r="I42" s="30"/>
      <c r="J42" s="30"/>
      <c r="K42" s="30"/>
      <c r="L42" s="30"/>
      <c r="M42" s="30"/>
      <c r="N42" s="30"/>
      <c r="O42" s="30"/>
      <c r="P42" s="28"/>
      <c r="Q42" s="28"/>
    </row>
    <row r="43" spans="2:17" ht="16.5">
      <c r="B43" s="28" t="s">
        <v>174</v>
      </c>
      <c r="C43" s="28"/>
      <c r="D43" s="28"/>
      <c r="E43" s="28"/>
      <c r="F43" s="28"/>
      <c r="G43" s="28"/>
      <c r="H43" s="28"/>
      <c r="I43" s="28"/>
      <c r="J43" s="28"/>
      <c r="K43" s="28"/>
      <c r="L43" s="28"/>
      <c r="M43" s="28"/>
      <c r="N43" s="28"/>
      <c r="O43" s="28"/>
      <c r="P43" s="28"/>
      <c r="Q43" s="28"/>
    </row>
    <row r="88" spans="40:47" ht="12" customHeight="1">
      <c r="AN88" s="14" t="s">
        <v>46</v>
      </c>
      <c r="AO88" s="14" t="s">
        <v>47</v>
      </c>
      <c r="AU88" s="14" t="s">
        <v>48</v>
      </c>
    </row>
    <row r="89" spans="41:52" ht="13.5">
      <c r="AO89" s="14" t="s">
        <v>120</v>
      </c>
      <c r="AP89" s="14" t="s">
        <v>121</v>
      </c>
      <c r="AQ89" s="14" t="s">
        <v>122</v>
      </c>
      <c r="AR89" s="14" t="s">
        <v>123</v>
      </c>
      <c r="AS89" s="14" t="s">
        <v>124</v>
      </c>
      <c r="AT89" s="14" t="s">
        <v>116</v>
      </c>
      <c r="AU89" s="14" t="s">
        <v>120</v>
      </c>
      <c r="AV89" s="14" t="s">
        <v>121</v>
      </c>
      <c r="AW89" s="14" t="s">
        <v>122</v>
      </c>
      <c r="AX89" s="14" t="s">
        <v>123</v>
      </c>
      <c r="AY89" s="14" t="s">
        <v>124</v>
      </c>
      <c r="AZ89" s="14" t="s">
        <v>116</v>
      </c>
    </row>
    <row r="90" spans="40:52" ht="13.5">
      <c r="AN90" s="14" t="s">
        <v>49</v>
      </c>
      <c r="AO90" s="31">
        <f aca="true" t="shared" si="2" ref="AO90:AZ90">AO91+AO92</f>
        <v>14579</v>
      </c>
      <c r="AP90" s="31">
        <f t="shared" si="2"/>
        <v>6847</v>
      </c>
      <c r="AQ90" s="31">
        <f t="shared" si="2"/>
        <v>32586</v>
      </c>
      <c r="AR90" s="31">
        <f t="shared" si="2"/>
        <v>10986</v>
      </c>
      <c r="AS90" s="31">
        <f t="shared" si="2"/>
        <v>1043</v>
      </c>
      <c r="AT90" s="31">
        <f t="shared" si="2"/>
        <v>913</v>
      </c>
      <c r="AU90" s="31">
        <f t="shared" si="2"/>
        <v>3165</v>
      </c>
      <c r="AV90" s="31">
        <f t="shared" si="2"/>
        <v>1712</v>
      </c>
      <c r="AW90" s="31">
        <f t="shared" si="2"/>
        <v>1458</v>
      </c>
      <c r="AX90" s="31">
        <f t="shared" si="2"/>
        <v>1711</v>
      </c>
      <c r="AY90" s="31">
        <f t="shared" si="2"/>
        <v>71</v>
      </c>
      <c r="AZ90" s="31">
        <f t="shared" si="2"/>
        <v>169</v>
      </c>
    </row>
    <row r="91" spans="40:52" ht="13.5">
      <c r="AN91" s="14" t="s">
        <v>50</v>
      </c>
      <c r="AO91" s="32">
        <v>12337</v>
      </c>
      <c r="AP91" s="32">
        <v>4515</v>
      </c>
      <c r="AQ91" s="32">
        <v>32197</v>
      </c>
      <c r="AR91" s="32">
        <v>7837</v>
      </c>
      <c r="AS91" s="32">
        <v>872</v>
      </c>
      <c r="AT91" s="32">
        <v>803</v>
      </c>
      <c r="AU91" s="32">
        <v>2191</v>
      </c>
      <c r="AV91" s="32">
        <v>751</v>
      </c>
      <c r="AW91" s="32">
        <v>1236</v>
      </c>
      <c r="AX91" s="32">
        <v>901</v>
      </c>
      <c r="AY91" s="32">
        <v>67</v>
      </c>
      <c r="AZ91" s="32">
        <v>124</v>
      </c>
    </row>
    <row r="92" spans="40:52" ht="13.5">
      <c r="AN92" s="14" t="s">
        <v>51</v>
      </c>
      <c r="AO92" s="32">
        <v>2242</v>
      </c>
      <c r="AP92" s="32">
        <v>2332</v>
      </c>
      <c r="AQ92" s="32">
        <v>389</v>
      </c>
      <c r="AR92" s="32">
        <v>3149</v>
      </c>
      <c r="AS92" s="32">
        <v>171</v>
      </c>
      <c r="AT92" s="32">
        <v>110</v>
      </c>
      <c r="AU92" s="32">
        <v>974</v>
      </c>
      <c r="AV92" s="32">
        <v>961</v>
      </c>
      <c r="AW92" s="32">
        <v>222</v>
      </c>
      <c r="AX92" s="32">
        <v>810</v>
      </c>
      <c r="AY92" s="32">
        <v>4</v>
      </c>
      <c r="AZ92" s="32">
        <v>45</v>
      </c>
    </row>
    <row r="93" spans="40:52" ht="13.5">
      <c r="AN93" s="14" t="s">
        <v>52</v>
      </c>
      <c r="AO93" s="31">
        <f aca="true" t="shared" si="3" ref="AO93:AZ93">AO94+AO95</f>
        <v>14660</v>
      </c>
      <c r="AP93" s="31">
        <f t="shared" si="3"/>
        <v>7546</v>
      </c>
      <c r="AQ93" s="31">
        <f t="shared" si="3"/>
        <v>33117</v>
      </c>
      <c r="AR93" s="31">
        <f t="shared" si="3"/>
        <v>11369</v>
      </c>
      <c r="AS93" s="31">
        <f t="shared" si="3"/>
        <v>1110</v>
      </c>
      <c r="AT93" s="31">
        <f t="shared" si="3"/>
        <v>879</v>
      </c>
      <c r="AU93" s="31">
        <f t="shared" si="3"/>
        <v>3251</v>
      </c>
      <c r="AV93" s="31">
        <f t="shared" si="3"/>
        <v>1811</v>
      </c>
      <c r="AW93" s="31">
        <f t="shared" si="3"/>
        <v>1501</v>
      </c>
      <c r="AX93" s="31">
        <f t="shared" si="3"/>
        <v>1839</v>
      </c>
      <c r="AY93" s="31">
        <f t="shared" si="3"/>
        <v>72</v>
      </c>
      <c r="AZ93" s="31">
        <f t="shared" si="3"/>
        <v>204</v>
      </c>
    </row>
    <row r="94" spans="40:52" ht="13.5">
      <c r="AN94" s="14" t="s">
        <v>50</v>
      </c>
      <c r="AO94" s="33">
        <v>12339</v>
      </c>
      <c r="AP94" s="33">
        <v>5085</v>
      </c>
      <c r="AQ94" s="33">
        <v>32679</v>
      </c>
      <c r="AR94" s="33">
        <v>8031</v>
      </c>
      <c r="AS94" s="33">
        <v>935</v>
      </c>
      <c r="AT94" s="33">
        <v>760</v>
      </c>
      <c r="AU94" s="33">
        <v>2240</v>
      </c>
      <c r="AV94" s="33">
        <v>812</v>
      </c>
      <c r="AW94" s="33">
        <v>1233</v>
      </c>
      <c r="AX94" s="33">
        <v>936</v>
      </c>
      <c r="AY94" s="33">
        <v>61</v>
      </c>
      <c r="AZ94" s="33">
        <v>141</v>
      </c>
    </row>
    <row r="95" spans="40:52" ht="13.5">
      <c r="AN95" s="14" t="s">
        <v>51</v>
      </c>
      <c r="AO95" s="33">
        <v>2321</v>
      </c>
      <c r="AP95" s="33">
        <v>2461</v>
      </c>
      <c r="AQ95" s="33">
        <v>438</v>
      </c>
      <c r="AR95" s="33">
        <v>3338</v>
      </c>
      <c r="AS95" s="33">
        <v>175</v>
      </c>
      <c r="AT95" s="33">
        <v>119</v>
      </c>
      <c r="AU95" s="33">
        <v>1011</v>
      </c>
      <c r="AV95" s="33">
        <v>999</v>
      </c>
      <c r="AW95" s="33">
        <v>268</v>
      </c>
      <c r="AX95" s="33">
        <v>903</v>
      </c>
      <c r="AY95" s="33">
        <v>11</v>
      </c>
      <c r="AZ95" s="33">
        <v>63</v>
      </c>
    </row>
    <row r="97" spans="41:44" ht="13.5">
      <c r="AO97" s="34" t="s">
        <v>53</v>
      </c>
      <c r="AR97" s="14" t="s">
        <v>54</v>
      </c>
    </row>
    <row r="98" spans="42:47" ht="13.5">
      <c r="AP98" s="14" t="s">
        <v>55</v>
      </c>
      <c r="AQ98" s="14" t="s">
        <v>119</v>
      </c>
      <c r="AS98" s="14" t="s">
        <v>56</v>
      </c>
      <c r="AT98" s="14" t="s">
        <v>57</v>
      </c>
      <c r="AU98" s="14" t="s">
        <v>58</v>
      </c>
    </row>
    <row r="99" spans="40:47" ht="13.5">
      <c r="AN99" s="14" t="s">
        <v>49</v>
      </c>
      <c r="AO99" s="32">
        <v>21743</v>
      </c>
      <c r="AP99" s="32">
        <v>18749</v>
      </c>
      <c r="AQ99" s="32">
        <v>4364</v>
      </c>
      <c r="AR99" s="32">
        <v>227662</v>
      </c>
      <c r="AS99" s="32">
        <v>207028</v>
      </c>
      <c r="AT99" s="32">
        <v>24193</v>
      </c>
      <c r="AU99" s="32">
        <v>2854</v>
      </c>
    </row>
    <row r="100" spans="40:47" ht="13.5">
      <c r="AN100" s="14" t="s">
        <v>52</v>
      </c>
      <c r="AO100" s="33">
        <v>20012</v>
      </c>
      <c r="AP100" s="33">
        <v>18113</v>
      </c>
      <c r="AQ100" s="33">
        <v>4283</v>
      </c>
      <c r="AR100" s="33">
        <v>197381</v>
      </c>
      <c r="AS100" s="33">
        <v>192656</v>
      </c>
      <c r="AT100" s="33">
        <v>20045</v>
      </c>
      <c r="AU100" s="33">
        <v>3168</v>
      </c>
    </row>
  </sheetData>
  <sheetProtection/>
  <mergeCells count="33">
    <mergeCell ref="D13:E13"/>
    <mergeCell ref="D14:E14"/>
    <mergeCell ref="D15:E15"/>
    <mergeCell ref="B3:E3"/>
    <mergeCell ref="B5:C7"/>
    <mergeCell ref="D5:E5"/>
    <mergeCell ref="D6:E6"/>
    <mergeCell ref="D7:E7"/>
    <mergeCell ref="D36:E36"/>
    <mergeCell ref="D37:E37"/>
    <mergeCell ref="C38:E38"/>
    <mergeCell ref="B8:B15"/>
    <mergeCell ref="C8:E8"/>
    <mergeCell ref="C9:E9"/>
    <mergeCell ref="C10:C15"/>
    <mergeCell ref="D10:E10"/>
    <mergeCell ref="D11:E11"/>
    <mergeCell ref="D12:E12"/>
    <mergeCell ref="C16:E16"/>
    <mergeCell ref="C17:C23"/>
    <mergeCell ref="D17:D20"/>
    <mergeCell ref="D21:E21"/>
    <mergeCell ref="D22:E22"/>
    <mergeCell ref="B39:E39"/>
    <mergeCell ref="D23:E23"/>
    <mergeCell ref="C24:C37"/>
    <mergeCell ref="D24:E24"/>
    <mergeCell ref="D25:D27"/>
    <mergeCell ref="D28:E28"/>
    <mergeCell ref="D29:D33"/>
    <mergeCell ref="D34:E34"/>
    <mergeCell ref="D35:E35"/>
    <mergeCell ref="B16:B38"/>
  </mergeCells>
  <printOptions/>
  <pageMargins left="0.7874015748031497" right="0.7874015748031497" top="0.62" bottom="0.6" header="0.5118110236220472" footer="0.511811023622047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S42"/>
  <sheetViews>
    <sheetView workbookViewId="0" topLeftCell="A1">
      <selection activeCell="A1" sqref="A1"/>
    </sheetView>
  </sheetViews>
  <sheetFormatPr defaultColWidth="13.00390625" defaultRowHeight="13.5"/>
  <cols>
    <col min="1" max="3" width="3.625" style="1" customWidth="1"/>
    <col min="4" max="4" width="18.375" style="1" customWidth="1"/>
    <col min="5" max="19" width="10.125" style="1" customWidth="1"/>
    <col min="20" max="16384" width="9.00390625" style="1" customWidth="1"/>
  </cols>
  <sheetData>
    <row r="1" ht="16.5">
      <c r="A1" s="1" t="s">
        <v>98</v>
      </c>
    </row>
    <row r="2" spans="16:19" ht="16.5">
      <c r="P2" s="3"/>
      <c r="Q2" s="3"/>
      <c r="R2" s="3"/>
      <c r="S2" s="3" t="s">
        <v>89</v>
      </c>
    </row>
    <row r="3" spans="1:19" ht="16.5">
      <c r="A3" s="92" t="s">
        <v>23</v>
      </c>
      <c r="B3" s="95"/>
      <c r="C3" s="95"/>
      <c r="D3" s="94"/>
      <c r="E3" s="2" t="s">
        <v>93</v>
      </c>
      <c r="F3" s="2" t="s">
        <v>94</v>
      </c>
      <c r="G3" s="2" t="s">
        <v>24</v>
      </c>
      <c r="H3" s="2" t="s">
        <v>142</v>
      </c>
      <c r="I3" s="2" t="s">
        <v>143</v>
      </c>
      <c r="J3" s="2" t="s">
        <v>144</v>
      </c>
      <c r="K3" s="2" t="s">
        <v>145</v>
      </c>
      <c r="L3" s="2" t="s">
        <v>146</v>
      </c>
      <c r="M3" s="2" t="s">
        <v>147</v>
      </c>
      <c r="N3" s="2" t="s">
        <v>148</v>
      </c>
      <c r="O3" s="2" t="s">
        <v>92</v>
      </c>
      <c r="P3" s="2" t="s">
        <v>96</v>
      </c>
      <c r="Q3" s="2" t="s">
        <v>97</v>
      </c>
      <c r="R3" s="2" t="s">
        <v>99</v>
      </c>
      <c r="S3" s="2" t="s">
        <v>100</v>
      </c>
    </row>
    <row r="4" spans="1:19" ht="16.5">
      <c r="A4" s="92" t="s">
        <v>149</v>
      </c>
      <c r="B4" s="95"/>
      <c r="C4" s="95"/>
      <c r="D4" s="94"/>
      <c r="E4" s="4">
        <v>124150</v>
      </c>
      <c r="F4" s="4">
        <v>124591</v>
      </c>
      <c r="G4" s="4">
        <v>124964</v>
      </c>
      <c r="H4" s="4">
        <v>125186</v>
      </c>
      <c r="I4" s="4">
        <v>125351</v>
      </c>
      <c r="J4" s="4">
        <v>125795</v>
      </c>
      <c r="K4" s="4">
        <v>126136</v>
      </c>
      <c r="L4" s="4">
        <v>126428</v>
      </c>
      <c r="M4" s="4">
        <v>126538</v>
      </c>
      <c r="N4" s="4">
        <v>176734</v>
      </c>
      <c r="O4" s="4">
        <v>127007</v>
      </c>
      <c r="P4" s="4">
        <v>127299</v>
      </c>
      <c r="Q4" s="4">
        <v>127507</v>
      </c>
      <c r="R4" s="4">
        <v>127606</v>
      </c>
      <c r="S4" s="4">
        <v>127712</v>
      </c>
    </row>
    <row r="5" spans="1:19" ht="16.5">
      <c r="A5" s="102" t="s">
        <v>84</v>
      </c>
      <c r="B5" s="103"/>
      <c r="C5" s="95" t="s">
        <v>85</v>
      </c>
      <c r="D5" s="94"/>
      <c r="E5" s="4">
        <v>34331</v>
      </c>
      <c r="F5" s="4">
        <v>34824</v>
      </c>
      <c r="G5" s="4">
        <v>34805</v>
      </c>
      <c r="H5" s="4">
        <v>35021</v>
      </c>
      <c r="I5" s="4">
        <v>35018</v>
      </c>
      <c r="J5" s="4">
        <v>35129</v>
      </c>
      <c r="K5" s="4">
        <v>35098</v>
      </c>
      <c r="L5" s="4">
        <v>35006</v>
      </c>
      <c r="M5" s="4">
        <v>34937</v>
      </c>
      <c r="N5" s="4">
        <v>34509</v>
      </c>
      <c r="O5" s="4">
        <v>34051</v>
      </c>
      <c r="P5" s="4">
        <v>33471</v>
      </c>
      <c r="Q5" s="4">
        <v>33034</v>
      </c>
      <c r="R5" s="4">
        <v>32330</v>
      </c>
      <c r="S5" s="4">
        <v>31658</v>
      </c>
    </row>
    <row r="6" spans="1:19" ht="16.5">
      <c r="A6" s="104"/>
      <c r="B6" s="105"/>
      <c r="C6" s="95" t="s">
        <v>88</v>
      </c>
      <c r="D6" s="94"/>
      <c r="E6" s="4">
        <v>39692</v>
      </c>
      <c r="F6" s="4">
        <v>37452</v>
      </c>
      <c r="G6" s="4">
        <v>35260</v>
      </c>
      <c r="H6" s="4">
        <v>32928</v>
      </c>
      <c r="I6" s="4">
        <v>30849</v>
      </c>
      <c r="J6" s="4">
        <v>28647</v>
      </c>
      <c r="K6" s="4">
        <v>26609</v>
      </c>
      <c r="L6" s="4">
        <v>24680</v>
      </c>
      <c r="M6" s="4">
        <v>22856</v>
      </c>
      <c r="N6" s="4">
        <v>21002</v>
      </c>
      <c r="O6" s="4">
        <v>19381</v>
      </c>
      <c r="P6" s="4">
        <v>17824</v>
      </c>
      <c r="Q6" s="4">
        <v>16455</v>
      </c>
      <c r="R6" s="4">
        <v>15215</v>
      </c>
      <c r="S6" s="4">
        <v>14173</v>
      </c>
    </row>
    <row r="7" spans="1:19" ht="16.5">
      <c r="A7" s="104"/>
      <c r="B7" s="105"/>
      <c r="C7" s="95" t="s">
        <v>151</v>
      </c>
      <c r="D7" s="94"/>
      <c r="E7" s="4">
        <v>74023</v>
      </c>
      <c r="F7" s="4">
        <v>72276</v>
      </c>
      <c r="G7" s="4">
        <v>70065</v>
      </c>
      <c r="H7" s="4">
        <v>67949</v>
      </c>
      <c r="I7" s="4">
        <v>65867</v>
      </c>
      <c r="J7" s="4">
        <v>63776</v>
      </c>
      <c r="K7" s="4">
        <v>61707</v>
      </c>
      <c r="L7" s="4">
        <v>59685</v>
      </c>
      <c r="M7" s="4">
        <v>57793</v>
      </c>
      <c r="N7" s="4">
        <v>55512</v>
      </c>
      <c r="O7" s="4">
        <v>53432</v>
      </c>
      <c r="P7" s="4">
        <v>51295</v>
      </c>
      <c r="Q7" s="4">
        <v>49489</v>
      </c>
      <c r="R7" s="4">
        <v>47545</v>
      </c>
      <c r="S7" s="4">
        <v>45831</v>
      </c>
    </row>
    <row r="8" spans="1:19" ht="16.5">
      <c r="A8" s="89" t="s">
        <v>150</v>
      </c>
      <c r="B8" s="92" t="s">
        <v>151</v>
      </c>
      <c r="C8" s="98"/>
      <c r="D8" s="93"/>
      <c r="E8" s="4">
        <v>413598</v>
      </c>
      <c r="F8" s="4">
        <v>424855</v>
      </c>
      <c r="G8" s="4">
        <v>365160</v>
      </c>
      <c r="H8" s="4">
        <v>358579</v>
      </c>
      <c r="I8" s="4">
        <v>444837</v>
      </c>
      <c r="J8" s="4">
        <v>335708</v>
      </c>
      <c r="K8" s="4">
        <v>338759</v>
      </c>
      <c r="L8" s="4">
        <v>325554</v>
      </c>
      <c r="M8" s="4">
        <v>313662</v>
      </c>
      <c r="N8" s="4">
        <v>302582</v>
      </c>
      <c r="O8" s="4">
        <v>283525</v>
      </c>
      <c r="P8" s="4">
        <v>271738</v>
      </c>
      <c r="Q8" s="4">
        <v>258423</v>
      </c>
      <c r="R8" s="4">
        <v>253962</v>
      </c>
      <c r="S8" s="4">
        <v>263478</v>
      </c>
    </row>
    <row r="9" spans="1:19" ht="16.5">
      <c r="A9" s="96"/>
      <c r="B9" s="92" t="s">
        <v>152</v>
      </c>
      <c r="C9" s="98"/>
      <c r="D9" s="93"/>
      <c r="E9" s="4">
        <v>275342</v>
      </c>
      <c r="F9" s="4">
        <v>279370</v>
      </c>
      <c r="G9" s="4">
        <v>293897</v>
      </c>
      <c r="H9" s="4">
        <v>289780</v>
      </c>
      <c r="I9" s="4">
        <v>280489</v>
      </c>
      <c r="J9" s="4">
        <v>270172</v>
      </c>
      <c r="K9" s="4">
        <v>270331</v>
      </c>
      <c r="L9" s="4">
        <v>261353</v>
      </c>
      <c r="M9" s="4">
        <v>252101</v>
      </c>
      <c r="N9" s="4">
        <v>240423</v>
      </c>
      <c r="O9" s="4">
        <v>233122</v>
      </c>
      <c r="P9" s="4">
        <v>226355</v>
      </c>
      <c r="Q9" s="4">
        <v>218735</v>
      </c>
      <c r="R9" s="4">
        <v>208676</v>
      </c>
      <c r="S9" s="4">
        <v>203002</v>
      </c>
    </row>
    <row r="10" spans="1:19" ht="16.5">
      <c r="A10" s="96"/>
      <c r="B10" s="89" t="s">
        <v>153</v>
      </c>
      <c r="C10" s="92" t="s">
        <v>154</v>
      </c>
      <c r="D10" s="94"/>
      <c r="E10" s="4">
        <v>138256</v>
      </c>
      <c r="F10" s="4">
        <v>145485</v>
      </c>
      <c r="G10" s="4">
        <v>71263</v>
      </c>
      <c r="H10" s="4">
        <v>68799</v>
      </c>
      <c r="I10" s="4">
        <v>164347</v>
      </c>
      <c r="J10" s="4">
        <v>65536</v>
      </c>
      <c r="K10" s="4">
        <v>68427</v>
      </c>
      <c r="L10" s="4">
        <v>64201</v>
      </c>
      <c r="M10" s="4">
        <v>61561</v>
      </c>
      <c r="N10" s="4">
        <v>62158</v>
      </c>
      <c r="O10" s="4">
        <v>50404</v>
      </c>
      <c r="P10" s="4">
        <v>45383</v>
      </c>
      <c r="Q10" s="4">
        <v>39688</v>
      </c>
      <c r="R10" s="4">
        <v>45286</v>
      </c>
      <c r="S10" s="4">
        <v>8321</v>
      </c>
    </row>
    <row r="11" spans="1:19" ht="16.5">
      <c r="A11" s="96"/>
      <c r="B11" s="96"/>
      <c r="C11" s="92" t="s">
        <v>155</v>
      </c>
      <c r="D11" s="94"/>
      <c r="E11" s="4">
        <v>17370</v>
      </c>
      <c r="F11" s="4">
        <v>21307</v>
      </c>
      <c r="G11" s="4">
        <v>8166</v>
      </c>
      <c r="H11" s="4">
        <v>7517</v>
      </c>
      <c r="I11" s="4">
        <v>21507</v>
      </c>
      <c r="J11" s="4">
        <v>8586</v>
      </c>
      <c r="K11" s="4">
        <v>10288</v>
      </c>
      <c r="L11" s="4">
        <v>7643</v>
      </c>
      <c r="M11" s="4">
        <v>7974</v>
      </c>
      <c r="N11" s="4">
        <v>7518</v>
      </c>
      <c r="O11" s="4">
        <v>5582</v>
      </c>
      <c r="P11" s="4">
        <v>4434</v>
      </c>
      <c r="Q11" s="4">
        <v>3824</v>
      </c>
      <c r="R11" s="4">
        <v>5181</v>
      </c>
      <c r="S11" s="4">
        <v>1903</v>
      </c>
    </row>
    <row r="12" spans="1:19" ht="16.5">
      <c r="A12" s="96"/>
      <c r="B12" s="96"/>
      <c r="C12" s="92" t="s">
        <v>156</v>
      </c>
      <c r="D12" s="94"/>
      <c r="E12" s="4">
        <v>3817</v>
      </c>
      <c r="F12" s="4">
        <v>3118</v>
      </c>
      <c r="G12" s="4">
        <v>2472</v>
      </c>
      <c r="H12" s="4">
        <v>2685</v>
      </c>
      <c r="I12" s="4">
        <v>2577</v>
      </c>
      <c r="J12" s="4">
        <v>2276</v>
      </c>
      <c r="K12" s="4">
        <v>2916</v>
      </c>
      <c r="L12" s="4">
        <v>1823</v>
      </c>
      <c r="M12" s="4">
        <v>2768</v>
      </c>
      <c r="N12" s="4">
        <v>2299</v>
      </c>
      <c r="O12" s="4">
        <v>2047</v>
      </c>
      <c r="P12" s="4">
        <v>2108</v>
      </c>
      <c r="Q12" s="4">
        <v>2276</v>
      </c>
      <c r="R12" s="4">
        <v>1794</v>
      </c>
      <c r="S12" s="4">
        <v>25445</v>
      </c>
    </row>
    <row r="13" spans="1:19" ht="16.5">
      <c r="A13" s="96"/>
      <c r="B13" s="96"/>
      <c r="C13" s="92" t="s">
        <v>157</v>
      </c>
      <c r="D13" s="94"/>
      <c r="E13" s="4">
        <v>54556</v>
      </c>
      <c r="F13" s="4">
        <v>56456</v>
      </c>
      <c r="G13" s="4">
        <v>35713</v>
      </c>
      <c r="H13" s="4">
        <v>33842</v>
      </c>
      <c r="I13" s="4">
        <v>55142</v>
      </c>
      <c r="J13" s="4">
        <v>33063</v>
      </c>
      <c r="K13" s="4">
        <v>31600</v>
      </c>
      <c r="L13" s="4">
        <v>31414</v>
      </c>
      <c r="M13" s="4">
        <v>29985</v>
      </c>
      <c r="N13" s="4">
        <v>28210</v>
      </c>
      <c r="O13" s="4">
        <v>27180</v>
      </c>
      <c r="P13" s="4">
        <v>25495</v>
      </c>
      <c r="Q13" s="4">
        <v>23400</v>
      </c>
      <c r="R13" s="4">
        <v>24690</v>
      </c>
      <c r="S13" s="4">
        <v>16186</v>
      </c>
    </row>
    <row r="14" spans="1:19" ht="16.5">
      <c r="A14" s="96"/>
      <c r="B14" s="96"/>
      <c r="C14" s="92" t="s">
        <v>158</v>
      </c>
      <c r="D14" s="94"/>
      <c r="E14" s="4">
        <v>53512</v>
      </c>
      <c r="F14" s="4">
        <v>57331</v>
      </c>
      <c r="G14" s="4">
        <v>18722</v>
      </c>
      <c r="H14" s="4">
        <v>18102</v>
      </c>
      <c r="I14" s="4">
        <v>76684</v>
      </c>
      <c r="J14" s="4">
        <v>15788</v>
      </c>
      <c r="K14" s="4">
        <v>18203</v>
      </c>
      <c r="L14" s="4">
        <v>18023</v>
      </c>
      <c r="M14" s="4">
        <v>16395</v>
      </c>
      <c r="N14" s="4">
        <v>17593</v>
      </c>
      <c r="O14" s="4">
        <v>10519</v>
      </c>
      <c r="P14" s="4">
        <v>8565</v>
      </c>
      <c r="Q14" s="4">
        <v>4285</v>
      </c>
      <c r="R14" s="4">
        <v>8072</v>
      </c>
      <c r="S14" s="4">
        <v>8621</v>
      </c>
    </row>
    <row r="15" spans="1:19" ht="16.5">
      <c r="A15" s="97"/>
      <c r="B15" s="97"/>
      <c r="C15" s="92" t="s">
        <v>159</v>
      </c>
      <c r="D15" s="94"/>
      <c r="E15" s="4">
        <v>9001</v>
      </c>
      <c r="F15" s="4">
        <v>7273</v>
      </c>
      <c r="G15" s="4">
        <v>6190</v>
      </c>
      <c r="H15" s="4">
        <v>6651</v>
      </c>
      <c r="I15" s="4">
        <v>8437</v>
      </c>
      <c r="J15" s="4">
        <v>5823</v>
      </c>
      <c r="K15" s="4">
        <v>5420</v>
      </c>
      <c r="L15" s="4">
        <v>5298</v>
      </c>
      <c r="M15" s="4">
        <v>4459</v>
      </c>
      <c r="N15" s="4">
        <v>6539</v>
      </c>
      <c r="O15" s="4">
        <v>5076</v>
      </c>
      <c r="P15" s="4">
        <v>4782</v>
      </c>
      <c r="Q15" s="4">
        <v>5903</v>
      </c>
      <c r="R15" s="4">
        <v>5550</v>
      </c>
      <c r="S15" s="4">
        <v>60476</v>
      </c>
    </row>
    <row r="16" spans="1:19" ht="16.5">
      <c r="A16" s="89" t="s">
        <v>160</v>
      </c>
      <c r="B16" s="92" t="s">
        <v>86</v>
      </c>
      <c r="C16" s="98"/>
      <c r="D16" s="93"/>
      <c r="E16" s="4">
        <v>411339</v>
      </c>
      <c r="F16" s="4">
        <v>420043</v>
      </c>
      <c r="G16" s="4">
        <v>457081</v>
      </c>
      <c r="H16" s="4">
        <v>460453</v>
      </c>
      <c r="I16" s="4">
        <v>437446</v>
      </c>
      <c r="J16" s="4">
        <v>414707</v>
      </c>
      <c r="K16" s="4">
        <v>428667</v>
      </c>
      <c r="L16" s="4">
        <v>420351</v>
      </c>
      <c r="M16" s="4">
        <v>387447</v>
      </c>
      <c r="N16" s="4">
        <v>367341</v>
      </c>
      <c r="O16" s="4">
        <v>343555</v>
      </c>
      <c r="P16" s="4">
        <v>335231</v>
      </c>
      <c r="Q16" s="4">
        <v>314519</v>
      </c>
      <c r="R16" s="4">
        <v>310648</v>
      </c>
      <c r="S16" s="4">
        <v>313615</v>
      </c>
    </row>
    <row r="17" spans="1:19" ht="16.5">
      <c r="A17" s="96"/>
      <c r="B17" s="89" t="s">
        <v>161</v>
      </c>
      <c r="C17" s="89" t="s">
        <v>162</v>
      </c>
      <c r="D17" s="5" t="s">
        <v>163</v>
      </c>
      <c r="E17" s="4">
        <v>96119</v>
      </c>
      <c r="F17" s="4">
        <v>97629</v>
      </c>
      <c r="G17" s="4">
        <v>124439</v>
      </c>
      <c r="H17" s="4">
        <v>133096</v>
      </c>
      <c r="I17" s="4">
        <v>114208</v>
      </c>
      <c r="J17" s="4">
        <v>93884</v>
      </c>
      <c r="K17" s="4">
        <v>108867</v>
      </c>
      <c r="L17" s="4">
        <v>109391</v>
      </c>
      <c r="M17" s="4">
        <v>83189</v>
      </c>
      <c r="N17" s="4">
        <v>62642</v>
      </c>
      <c r="O17" s="4">
        <v>54136</v>
      </c>
      <c r="P17" s="4">
        <v>53219</v>
      </c>
      <c r="Q17" s="4">
        <v>42522</v>
      </c>
      <c r="R17" s="4">
        <v>46640</v>
      </c>
      <c r="S17" s="4">
        <v>57569</v>
      </c>
    </row>
    <row r="18" spans="1:19" ht="16.5">
      <c r="A18" s="96"/>
      <c r="B18" s="96"/>
      <c r="C18" s="96"/>
      <c r="D18" s="5" t="s">
        <v>164</v>
      </c>
      <c r="E18" s="4">
        <v>971</v>
      </c>
      <c r="F18" s="4">
        <v>1397</v>
      </c>
      <c r="G18" s="4">
        <v>4667</v>
      </c>
      <c r="H18" s="4">
        <v>1512</v>
      </c>
      <c r="I18" s="4">
        <v>535</v>
      </c>
      <c r="J18" s="4">
        <v>1102</v>
      </c>
      <c r="K18" s="4">
        <v>2338</v>
      </c>
      <c r="L18" s="4">
        <v>4027</v>
      </c>
      <c r="M18" s="4">
        <v>4604</v>
      </c>
      <c r="N18" s="4">
        <v>6569</v>
      </c>
      <c r="O18" s="4">
        <v>3216</v>
      </c>
      <c r="P18" s="4">
        <v>3687</v>
      </c>
      <c r="Q18" s="4">
        <v>2499</v>
      </c>
      <c r="R18" s="4">
        <v>2929</v>
      </c>
      <c r="S18" s="4">
        <v>4996</v>
      </c>
    </row>
    <row r="19" spans="1:19" ht="16.5">
      <c r="A19" s="96"/>
      <c r="B19" s="96"/>
      <c r="C19" s="97"/>
      <c r="D19" s="5" t="s">
        <v>159</v>
      </c>
      <c r="E19" s="4">
        <v>3822</v>
      </c>
      <c r="F19" s="4">
        <v>4226</v>
      </c>
      <c r="G19" s="4">
        <v>8101</v>
      </c>
      <c r="H19" s="4">
        <v>6901</v>
      </c>
      <c r="I19" s="4">
        <v>5729</v>
      </c>
      <c r="J19" s="4">
        <v>6664</v>
      </c>
      <c r="K19" s="4">
        <v>7884</v>
      </c>
      <c r="L19" s="4">
        <v>5464</v>
      </c>
      <c r="M19" s="4">
        <v>2989</v>
      </c>
      <c r="N19" s="4">
        <v>3720</v>
      </c>
      <c r="O19" s="4">
        <v>3726</v>
      </c>
      <c r="P19" s="4">
        <v>4527</v>
      </c>
      <c r="Q19" s="4">
        <v>6763</v>
      </c>
      <c r="R19" s="4">
        <v>5480</v>
      </c>
      <c r="S19" s="4">
        <v>3636</v>
      </c>
    </row>
    <row r="20" spans="1:19" ht="16.5">
      <c r="A20" s="96"/>
      <c r="B20" s="96"/>
      <c r="C20" s="92" t="s">
        <v>165</v>
      </c>
      <c r="D20" s="93"/>
      <c r="E20" s="4">
        <v>1331</v>
      </c>
      <c r="F20" s="4">
        <v>1383</v>
      </c>
      <c r="G20" s="4">
        <v>2100</v>
      </c>
      <c r="H20" s="4">
        <v>3604</v>
      </c>
      <c r="I20" s="4">
        <v>3986</v>
      </c>
      <c r="J20" s="4">
        <v>1428</v>
      </c>
      <c r="K20" s="4">
        <v>1271</v>
      </c>
      <c r="L20" s="4">
        <v>959</v>
      </c>
      <c r="M20" s="4">
        <v>2213</v>
      </c>
      <c r="N20" s="4">
        <v>1406</v>
      </c>
      <c r="O20" s="4">
        <v>730</v>
      </c>
      <c r="P20" s="4">
        <v>551</v>
      </c>
      <c r="Q20" s="4">
        <v>634</v>
      </c>
      <c r="R20" s="4">
        <v>432</v>
      </c>
      <c r="S20" s="4">
        <v>1918</v>
      </c>
    </row>
    <row r="21" spans="1:19" ht="16.5">
      <c r="A21" s="96"/>
      <c r="B21" s="96"/>
      <c r="C21" s="92" t="s">
        <v>154</v>
      </c>
      <c r="D21" s="93"/>
      <c r="E21" s="4">
        <v>102243</v>
      </c>
      <c r="F21" s="4">
        <v>104635</v>
      </c>
      <c r="G21" s="4">
        <v>139307</v>
      </c>
      <c r="H21" s="4">
        <v>145113</v>
      </c>
      <c r="I21" s="4">
        <v>124458</v>
      </c>
      <c r="J21" s="4">
        <v>103079</v>
      </c>
      <c r="K21" s="4">
        <v>120360</v>
      </c>
      <c r="L21" s="4">
        <v>119841</v>
      </c>
      <c r="M21" s="4">
        <v>92994</v>
      </c>
      <c r="N21" s="4">
        <v>74337</v>
      </c>
      <c r="O21" s="4">
        <v>61809</v>
      </c>
      <c r="P21" s="4">
        <v>61984</v>
      </c>
      <c r="Q21" s="4">
        <v>52417</v>
      </c>
      <c r="R21" s="4">
        <v>55481</v>
      </c>
      <c r="S21" s="4">
        <v>68119</v>
      </c>
    </row>
    <row r="22" spans="1:19" ht="16.5">
      <c r="A22" s="96"/>
      <c r="B22" s="97"/>
      <c r="C22" s="92" t="s">
        <v>166</v>
      </c>
      <c r="D22" s="93"/>
      <c r="E22" s="6" t="s">
        <v>90</v>
      </c>
      <c r="F22" s="6" t="s">
        <v>90</v>
      </c>
      <c r="G22" s="4">
        <v>24224</v>
      </c>
      <c r="H22" s="4">
        <v>21761</v>
      </c>
      <c r="I22" s="4">
        <v>13186</v>
      </c>
      <c r="J22" s="4">
        <v>12814</v>
      </c>
      <c r="K22" s="4">
        <v>12484</v>
      </c>
      <c r="L22" s="4">
        <v>10131</v>
      </c>
      <c r="M22" s="4">
        <v>8341</v>
      </c>
      <c r="N22" s="4">
        <v>6967</v>
      </c>
      <c r="O22" s="4">
        <v>7212</v>
      </c>
      <c r="P22" s="4">
        <v>7644</v>
      </c>
      <c r="Q22" s="4">
        <v>7764</v>
      </c>
      <c r="R22" s="4">
        <v>6525</v>
      </c>
      <c r="S22" s="4">
        <v>7677</v>
      </c>
    </row>
    <row r="23" spans="1:19" ht="16.5">
      <c r="A23" s="96"/>
      <c r="B23" s="89" t="s">
        <v>167</v>
      </c>
      <c r="C23" s="92" t="s">
        <v>168</v>
      </c>
      <c r="D23" s="93"/>
      <c r="E23" s="6">
        <v>102150</v>
      </c>
      <c r="F23" s="4">
        <v>103039</v>
      </c>
      <c r="G23" s="4">
        <v>101551</v>
      </c>
      <c r="H23" s="4">
        <v>98518</v>
      </c>
      <c r="I23" s="4">
        <v>98894</v>
      </c>
      <c r="J23" s="4">
        <v>97086</v>
      </c>
      <c r="K23" s="4">
        <v>95283</v>
      </c>
      <c r="L23" s="4">
        <v>90846</v>
      </c>
      <c r="M23" s="4">
        <v>87827</v>
      </c>
      <c r="N23" s="4">
        <v>81571</v>
      </c>
      <c r="O23" s="4">
        <v>77074</v>
      </c>
      <c r="P23" s="4">
        <v>71816</v>
      </c>
      <c r="Q23" s="4">
        <v>67528</v>
      </c>
      <c r="R23" s="4">
        <v>64541</v>
      </c>
      <c r="S23" s="4">
        <v>60463</v>
      </c>
    </row>
    <row r="24" spans="1:19" ht="16.5">
      <c r="A24" s="96"/>
      <c r="B24" s="96"/>
      <c r="C24" s="89" t="s">
        <v>169</v>
      </c>
      <c r="D24" s="5" t="s">
        <v>170</v>
      </c>
      <c r="E24" s="4">
        <v>8139</v>
      </c>
      <c r="F24" s="4">
        <v>8235</v>
      </c>
      <c r="G24" s="4">
        <v>8076</v>
      </c>
      <c r="H24" s="4">
        <v>7796</v>
      </c>
      <c r="I24" s="4">
        <v>7137</v>
      </c>
      <c r="J24" s="4">
        <v>5838</v>
      </c>
      <c r="K24" s="4">
        <v>6672</v>
      </c>
      <c r="L24" s="4">
        <v>5953</v>
      </c>
      <c r="M24" s="4">
        <v>5392</v>
      </c>
      <c r="N24" s="4">
        <v>7001</v>
      </c>
      <c r="O24" s="4">
        <v>5714</v>
      </c>
      <c r="P24" s="4">
        <v>5911</v>
      </c>
      <c r="Q24" s="4">
        <v>5716</v>
      </c>
      <c r="R24" s="4">
        <v>5129</v>
      </c>
      <c r="S24" s="4">
        <v>4934</v>
      </c>
    </row>
    <row r="25" spans="1:19" ht="16.5">
      <c r="A25" s="96"/>
      <c r="B25" s="96"/>
      <c r="C25" s="96"/>
      <c r="D25" s="5" t="s">
        <v>171</v>
      </c>
      <c r="E25" s="4">
        <v>83154</v>
      </c>
      <c r="F25" s="4">
        <v>85219</v>
      </c>
      <c r="G25" s="4">
        <v>84452</v>
      </c>
      <c r="H25" s="4">
        <v>84475</v>
      </c>
      <c r="I25" s="4">
        <v>86114</v>
      </c>
      <c r="J25" s="4">
        <v>85640</v>
      </c>
      <c r="K25" s="4">
        <v>85778</v>
      </c>
      <c r="L25" s="4">
        <v>83136</v>
      </c>
      <c r="M25" s="4">
        <v>83045</v>
      </c>
      <c r="N25" s="4">
        <v>82624</v>
      </c>
      <c r="O25" s="4">
        <v>81441</v>
      </c>
      <c r="P25" s="4">
        <v>80766</v>
      </c>
      <c r="Q25" s="4">
        <v>75088</v>
      </c>
      <c r="R25" s="4">
        <v>73745</v>
      </c>
      <c r="S25" s="4">
        <v>71172</v>
      </c>
    </row>
    <row r="26" spans="1:19" ht="16.5">
      <c r="A26" s="96"/>
      <c r="B26" s="96"/>
      <c r="C26" s="97"/>
      <c r="D26" s="5" t="s">
        <v>172</v>
      </c>
      <c r="E26" s="4">
        <v>3156</v>
      </c>
      <c r="F26" s="4">
        <v>2837</v>
      </c>
      <c r="G26" s="4">
        <v>3473</v>
      </c>
      <c r="H26" s="4">
        <v>3770</v>
      </c>
      <c r="I26" s="4">
        <v>3803</v>
      </c>
      <c r="J26" s="4">
        <v>4360</v>
      </c>
      <c r="K26" s="4">
        <v>3716</v>
      </c>
      <c r="L26" s="4">
        <v>3650</v>
      </c>
      <c r="M26" s="4">
        <v>3560</v>
      </c>
      <c r="N26" s="4">
        <v>3166</v>
      </c>
      <c r="O26" s="4">
        <v>3707</v>
      </c>
      <c r="P26" s="4">
        <v>3852</v>
      </c>
      <c r="Q26" s="4">
        <v>3555</v>
      </c>
      <c r="R26" s="4">
        <v>4000</v>
      </c>
      <c r="S26" s="4">
        <v>2888</v>
      </c>
    </row>
    <row r="27" spans="1:19" ht="16.5">
      <c r="A27" s="96"/>
      <c r="B27" s="96"/>
      <c r="C27" s="92" t="s">
        <v>173</v>
      </c>
      <c r="D27" s="93"/>
      <c r="E27" s="4">
        <v>1449</v>
      </c>
      <c r="F27" s="4">
        <v>1533</v>
      </c>
      <c r="G27" s="4">
        <v>1261</v>
      </c>
      <c r="H27" s="4">
        <v>1286</v>
      </c>
      <c r="I27" s="4">
        <v>1402</v>
      </c>
      <c r="J27" s="4">
        <v>969</v>
      </c>
      <c r="K27" s="4">
        <v>991</v>
      </c>
      <c r="L27" s="4">
        <v>923</v>
      </c>
      <c r="M27" s="4">
        <v>983</v>
      </c>
      <c r="N27" s="4">
        <v>761</v>
      </c>
      <c r="O27" s="4">
        <v>1165</v>
      </c>
      <c r="P27" s="4">
        <v>804</v>
      </c>
      <c r="Q27" s="4">
        <v>515</v>
      </c>
      <c r="R27" s="4">
        <v>704</v>
      </c>
      <c r="S27" s="4">
        <v>463</v>
      </c>
    </row>
    <row r="28" spans="1:19" ht="16.5">
      <c r="A28" s="96"/>
      <c r="B28" s="96"/>
      <c r="C28" s="89" t="s">
        <v>101</v>
      </c>
      <c r="D28" s="9" t="s">
        <v>170</v>
      </c>
      <c r="E28" s="6" t="s">
        <v>90</v>
      </c>
      <c r="F28" s="6" t="s">
        <v>90</v>
      </c>
      <c r="G28" s="6" t="s">
        <v>90</v>
      </c>
      <c r="H28" s="6" t="s">
        <v>90</v>
      </c>
      <c r="I28" s="6" t="s">
        <v>90</v>
      </c>
      <c r="J28" s="6" t="s">
        <v>90</v>
      </c>
      <c r="K28" s="6" t="s">
        <v>90</v>
      </c>
      <c r="L28" s="6" t="s">
        <v>90</v>
      </c>
      <c r="M28" s="6" t="s">
        <v>90</v>
      </c>
      <c r="N28" s="6" t="s">
        <v>90</v>
      </c>
      <c r="O28" s="6" t="s">
        <v>90</v>
      </c>
      <c r="P28" s="6" t="s">
        <v>90</v>
      </c>
      <c r="Q28" s="6" t="s">
        <v>90</v>
      </c>
      <c r="R28" s="6" t="s">
        <v>90</v>
      </c>
      <c r="S28" s="6">
        <v>36076</v>
      </c>
    </row>
    <row r="29" spans="1:19" ht="13.5" customHeight="1">
      <c r="A29" s="96"/>
      <c r="B29" s="96"/>
      <c r="C29" s="90"/>
      <c r="D29" s="10" t="s">
        <v>171</v>
      </c>
      <c r="E29" s="6" t="s">
        <v>90</v>
      </c>
      <c r="F29" s="6" t="s">
        <v>90</v>
      </c>
      <c r="G29" s="6" t="s">
        <v>90</v>
      </c>
      <c r="H29" s="6" t="s">
        <v>90</v>
      </c>
      <c r="I29" s="6" t="s">
        <v>90</v>
      </c>
      <c r="J29" s="6" t="s">
        <v>90</v>
      </c>
      <c r="K29" s="6" t="s">
        <v>90</v>
      </c>
      <c r="L29" s="6" t="s">
        <v>90</v>
      </c>
      <c r="M29" s="6" t="s">
        <v>90</v>
      </c>
      <c r="N29" s="6" t="s">
        <v>90</v>
      </c>
      <c r="O29" s="6" t="s">
        <v>90</v>
      </c>
      <c r="P29" s="6" t="s">
        <v>90</v>
      </c>
      <c r="Q29" s="6" t="s">
        <v>90</v>
      </c>
      <c r="R29" s="6" t="s">
        <v>90</v>
      </c>
      <c r="S29" s="6">
        <v>30239</v>
      </c>
    </row>
    <row r="30" spans="1:19" ht="16.5">
      <c r="A30" s="96"/>
      <c r="B30" s="96"/>
      <c r="C30" s="90"/>
      <c r="D30" s="10" t="s">
        <v>172</v>
      </c>
      <c r="E30" s="6" t="s">
        <v>90</v>
      </c>
      <c r="F30" s="6" t="s">
        <v>90</v>
      </c>
      <c r="G30" s="6" t="s">
        <v>90</v>
      </c>
      <c r="H30" s="6" t="s">
        <v>90</v>
      </c>
      <c r="I30" s="6" t="s">
        <v>90</v>
      </c>
      <c r="J30" s="6" t="s">
        <v>90</v>
      </c>
      <c r="K30" s="6" t="s">
        <v>90</v>
      </c>
      <c r="L30" s="6" t="s">
        <v>90</v>
      </c>
      <c r="M30" s="6" t="s">
        <v>90</v>
      </c>
      <c r="N30" s="6" t="s">
        <v>90</v>
      </c>
      <c r="O30" s="6" t="s">
        <v>90</v>
      </c>
      <c r="P30" s="6" t="s">
        <v>90</v>
      </c>
      <c r="Q30" s="6" t="s">
        <v>90</v>
      </c>
      <c r="R30" s="6" t="s">
        <v>90</v>
      </c>
      <c r="S30" s="6">
        <v>7502</v>
      </c>
    </row>
    <row r="31" spans="1:19" ht="16.5">
      <c r="A31" s="96"/>
      <c r="B31" s="96"/>
      <c r="C31" s="90"/>
      <c r="D31" s="10" t="s">
        <v>159</v>
      </c>
      <c r="E31" s="6" t="s">
        <v>90</v>
      </c>
      <c r="F31" s="6" t="s">
        <v>90</v>
      </c>
      <c r="G31" s="6" t="s">
        <v>90</v>
      </c>
      <c r="H31" s="6" t="s">
        <v>90</v>
      </c>
      <c r="I31" s="6" t="s">
        <v>90</v>
      </c>
      <c r="J31" s="6" t="s">
        <v>90</v>
      </c>
      <c r="K31" s="6" t="s">
        <v>90</v>
      </c>
      <c r="L31" s="6" t="s">
        <v>90</v>
      </c>
      <c r="M31" s="6" t="s">
        <v>90</v>
      </c>
      <c r="N31" s="6" t="s">
        <v>90</v>
      </c>
      <c r="O31" s="6" t="s">
        <v>90</v>
      </c>
      <c r="P31" s="6" t="s">
        <v>90</v>
      </c>
      <c r="Q31" s="6" t="s">
        <v>90</v>
      </c>
      <c r="R31" s="6" t="s">
        <v>90</v>
      </c>
      <c r="S31" s="6">
        <v>8713</v>
      </c>
    </row>
    <row r="32" spans="1:19" ht="16.5">
      <c r="A32" s="96"/>
      <c r="B32" s="96"/>
      <c r="C32" s="91"/>
      <c r="D32" s="11" t="s">
        <v>102</v>
      </c>
      <c r="E32" s="4">
        <v>88378</v>
      </c>
      <c r="F32" s="4">
        <v>90987</v>
      </c>
      <c r="G32" s="4">
        <v>94466</v>
      </c>
      <c r="H32" s="4">
        <v>93653</v>
      </c>
      <c r="I32" s="4">
        <v>91285</v>
      </c>
      <c r="J32" s="4">
        <v>92393</v>
      </c>
      <c r="K32" s="4">
        <v>92054</v>
      </c>
      <c r="L32" s="4">
        <v>91228</v>
      </c>
      <c r="M32" s="4">
        <v>88452</v>
      </c>
      <c r="N32" s="4">
        <v>87402</v>
      </c>
      <c r="O32" s="4">
        <v>84891</v>
      </c>
      <c r="P32" s="4">
        <v>80473</v>
      </c>
      <c r="Q32" s="4">
        <v>79432</v>
      </c>
      <c r="R32" s="4">
        <v>76977</v>
      </c>
      <c r="S32" s="4">
        <v>82530</v>
      </c>
    </row>
    <row r="33" spans="1:19" ht="16.5">
      <c r="A33" s="96"/>
      <c r="B33" s="96"/>
      <c r="C33" s="92" t="s">
        <v>159</v>
      </c>
      <c r="D33" s="93"/>
      <c r="E33" s="4">
        <v>22670</v>
      </c>
      <c r="F33" s="4">
        <v>23559</v>
      </c>
      <c r="G33" s="4">
        <v>24497</v>
      </c>
      <c r="H33" s="4">
        <v>25842</v>
      </c>
      <c r="I33" s="4">
        <v>24353</v>
      </c>
      <c r="J33" s="4">
        <v>25343</v>
      </c>
      <c r="K33" s="4">
        <v>23814</v>
      </c>
      <c r="L33" s="4">
        <v>16024</v>
      </c>
      <c r="M33" s="4">
        <v>12060</v>
      </c>
      <c r="N33" s="4">
        <v>13013</v>
      </c>
      <c r="O33" s="4">
        <v>10996</v>
      </c>
      <c r="P33" s="4">
        <v>12301</v>
      </c>
      <c r="Q33" s="4">
        <v>12172</v>
      </c>
      <c r="R33" s="4">
        <v>11640</v>
      </c>
      <c r="S33" s="6" t="s">
        <v>90</v>
      </c>
    </row>
    <row r="34" spans="1:19" ht="16.5">
      <c r="A34" s="96"/>
      <c r="B34" s="96"/>
      <c r="C34" s="92" t="s">
        <v>103</v>
      </c>
      <c r="D34" s="93"/>
      <c r="E34" s="6" t="s">
        <v>90</v>
      </c>
      <c r="F34" s="6" t="s">
        <v>90</v>
      </c>
      <c r="G34" s="6" t="s">
        <v>90</v>
      </c>
      <c r="H34" s="6" t="s">
        <v>90</v>
      </c>
      <c r="I34" s="6" t="s">
        <v>90</v>
      </c>
      <c r="J34" s="6" t="s">
        <v>90</v>
      </c>
      <c r="K34" s="6" t="s">
        <v>90</v>
      </c>
      <c r="L34" s="6" t="s">
        <v>90</v>
      </c>
      <c r="M34" s="6" t="s">
        <v>90</v>
      </c>
      <c r="N34" s="6" t="s">
        <v>90</v>
      </c>
      <c r="O34" s="6" t="s">
        <v>90</v>
      </c>
      <c r="P34" s="6" t="s">
        <v>90</v>
      </c>
      <c r="Q34" s="6" t="s">
        <v>90</v>
      </c>
      <c r="R34" s="6" t="s">
        <v>90</v>
      </c>
      <c r="S34" s="6">
        <v>704</v>
      </c>
    </row>
    <row r="35" spans="1:19" ht="16.5">
      <c r="A35" s="96"/>
      <c r="B35" s="96"/>
      <c r="C35" s="92" t="s">
        <v>154</v>
      </c>
      <c r="D35" s="93"/>
      <c r="E35" s="4">
        <v>309096</v>
      </c>
      <c r="F35" s="4">
        <v>315409</v>
      </c>
      <c r="G35" s="4">
        <v>317774</v>
      </c>
      <c r="H35" s="4">
        <v>315340</v>
      </c>
      <c r="I35" s="4">
        <v>312988</v>
      </c>
      <c r="J35" s="4">
        <v>311628</v>
      </c>
      <c r="K35" s="4">
        <v>308307</v>
      </c>
      <c r="L35" s="4">
        <v>291761</v>
      </c>
      <c r="M35" s="4">
        <v>281319</v>
      </c>
      <c r="N35" s="4">
        <v>275538</v>
      </c>
      <c r="O35" s="4">
        <v>264988</v>
      </c>
      <c r="P35" s="4">
        <v>255922</v>
      </c>
      <c r="Q35" s="4">
        <v>244007</v>
      </c>
      <c r="R35" s="4">
        <v>236736</v>
      </c>
      <c r="S35" s="4">
        <v>223154</v>
      </c>
    </row>
    <row r="36" spans="1:19" ht="16.5">
      <c r="A36" s="96"/>
      <c r="B36" s="97"/>
      <c r="C36" s="92" t="s">
        <v>166</v>
      </c>
      <c r="D36" s="93"/>
      <c r="E36" s="6" t="s">
        <v>90</v>
      </c>
      <c r="F36" s="6" t="s">
        <v>90</v>
      </c>
      <c r="G36" s="4">
        <v>106187</v>
      </c>
      <c r="H36" s="4">
        <v>108671</v>
      </c>
      <c r="I36" s="4">
        <v>109167</v>
      </c>
      <c r="J36" s="4">
        <v>108741</v>
      </c>
      <c r="K36" s="4">
        <v>111383</v>
      </c>
      <c r="L36" s="4">
        <v>111653</v>
      </c>
      <c r="M36" s="4">
        <v>109129</v>
      </c>
      <c r="N36" s="4">
        <v>105878</v>
      </c>
      <c r="O36" s="4">
        <v>104662</v>
      </c>
      <c r="P36" s="4">
        <v>103433</v>
      </c>
      <c r="Q36" s="4">
        <v>98838</v>
      </c>
      <c r="R36" s="4">
        <v>93326</v>
      </c>
      <c r="S36" s="4">
        <v>81268</v>
      </c>
    </row>
    <row r="37" spans="1:19" ht="16.5">
      <c r="A37" s="97"/>
      <c r="B37" s="92" t="s">
        <v>159</v>
      </c>
      <c r="C37" s="98"/>
      <c r="D37" s="93"/>
      <c r="E37" s="6" t="s">
        <v>95</v>
      </c>
      <c r="F37" s="6" t="s">
        <v>91</v>
      </c>
      <c r="G37" s="6" t="s">
        <v>91</v>
      </c>
      <c r="H37" s="6" t="s">
        <v>91</v>
      </c>
      <c r="I37" s="6" t="s">
        <v>91</v>
      </c>
      <c r="J37" s="6" t="s">
        <v>91</v>
      </c>
      <c r="K37" s="6" t="s">
        <v>91</v>
      </c>
      <c r="L37" s="4">
        <v>8749</v>
      </c>
      <c r="M37" s="4">
        <v>13133</v>
      </c>
      <c r="N37" s="4">
        <v>17466</v>
      </c>
      <c r="O37" s="4">
        <v>16758</v>
      </c>
      <c r="P37" s="4">
        <v>17325</v>
      </c>
      <c r="Q37" s="4">
        <v>18094</v>
      </c>
      <c r="R37" s="4">
        <v>18431</v>
      </c>
      <c r="S37" s="4">
        <v>22342</v>
      </c>
    </row>
    <row r="38" spans="1:19" ht="27" customHeight="1">
      <c r="A38" s="99" t="s">
        <v>87</v>
      </c>
      <c r="B38" s="100"/>
      <c r="C38" s="100"/>
      <c r="D38" s="101"/>
      <c r="E38" s="7">
        <v>5600</v>
      </c>
      <c r="F38" s="7">
        <v>5800</v>
      </c>
      <c r="G38" s="7">
        <v>6500</v>
      </c>
      <c r="H38" s="7">
        <v>6800</v>
      </c>
      <c r="I38" s="7">
        <v>6600</v>
      </c>
      <c r="J38" s="7">
        <v>6500</v>
      </c>
      <c r="K38" s="7">
        <v>6900</v>
      </c>
      <c r="L38" s="7">
        <v>7000</v>
      </c>
      <c r="M38" s="7">
        <v>6700</v>
      </c>
      <c r="N38" s="7">
        <v>6600</v>
      </c>
      <c r="O38" s="7">
        <v>6400</v>
      </c>
      <c r="P38" s="7">
        <v>6500</v>
      </c>
      <c r="Q38" s="7">
        <v>6400</v>
      </c>
      <c r="R38" s="7">
        <v>6500</v>
      </c>
      <c r="S38" s="7">
        <v>6800</v>
      </c>
    </row>
    <row r="39" spans="1:4" ht="13.5" customHeight="1">
      <c r="A39" s="1" t="s">
        <v>81</v>
      </c>
      <c r="B39" s="8"/>
      <c r="C39" s="8"/>
      <c r="D39" s="8"/>
    </row>
    <row r="40" spans="1:4" ht="13.5" customHeight="1">
      <c r="A40" s="1" t="s">
        <v>82</v>
      </c>
      <c r="B40" s="8"/>
      <c r="C40" s="8"/>
      <c r="D40" s="8"/>
    </row>
    <row r="41" spans="1:4" ht="13.5" customHeight="1">
      <c r="A41" s="1" t="s">
        <v>83</v>
      </c>
      <c r="B41" s="8"/>
      <c r="C41" s="8"/>
      <c r="D41" s="8"/>
    </row>
    <row r="42" ht="16.5">
      <c r="A42" s="1" t="s">
        <v>109</v>
      </c>
    </row>
  </sheetData>
  <mergeCells count="34">
    <mergeCell ref="A5:B7"/>
    <mergeCell ref="C5:D5"/>
    <mergeCell ref="C6:D6"/>
    <mergeCell ref="C7:D7"/>
    <mergeCell ref="B37:D37"/>
    <mergeCell ref="C14:D14"/>
    <mergeCell ref="C15:D15"/>
    <mergeCell ref="A38:D38"/>
    <mergeCell ref="B23:B36"/>
    <mergeCell ref="C23:D23"/>
    <mergeCell ref="C24:C26"/>
    <mergeCell ref="C27:D27"/>
    <mergeCell ref="C33:D33"/>
    <mergeCell ref="A16:A37"/>
    <mergeCell ref="B17:B22"/>
    <mergeCell ref="C17:C19"/>
    <mergeCell ref="C20:D20"/>
    <mergeCell ref="C21:D21"/>
    <mergeCell ref="C22:D22"/>
    <mergeCell ref="C35:D35"/>
    <mergeCell ref="C36:D36"/>
    <mergeCell ref="A3:D3"/>
    <mergeCell ref="A4:D4"/>
    <mergeCell ref="A8:A15"/>
    <mergeCell ref="B8:D8"/>
    <mergeCell ref="B9:D9"/>
    <mergeCell ref="B10:B15"/>
    <mergeCell ref="C10:D10"/>
    <mergeCell ref="B16:D16"/>
    <mergeCell ref="C28:C32"/>
    <mergeCell ref="C34:D34"/>
    <mergeCell ref="C11:D11"/>
    <mergeCell ref="C12:D12"/>
    <mergeCell ref="C13:D13"/>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株式会社　博秀工芸</cp:lastModifiedBy>
  <cp:lastPrinted>2005-12-16T06:51:59Z</cp:lastPrinted>
  <dcterms:created xsi:type="dcterms:W3CDTF">2001-12-21T09:02:28Z</dcterms:created>
  <dcterms:modified xsi:type="dcterms:W3CDTF">2011-03-25T08:35:31Z</dcterms:modified>
  <cp:category/>
  <cp:version/>
  <cp:contentType/>
  <cp:contentStatus/>
</cp:coreProperties>
</file>