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1065" windowWidth="11790" windowHeight="9435" activeTab="0"/>
  </bookViews>
  <sheets>
    <sheet name="29" sheetId="1" r:id="rId1"/>
  </sheets>
  <externalReferences>
    <externalReference r:id="rId4"/>
  </externalReferences>
  <definedNames>
    <definedName name="QNP150_全窒素・全燐平均値によるベスト水域順位表_海域_ＥＸＣＥＬへ">#REF!</definedName>
  </definedNames>
  <calcPr fullCalcOnLoad="1"/>
</workbook>
</file>

<file path=xl/sharedStrings.xml><?xml version="1.0" encoding="utf-8"?>
<sst xmlns="http://schemas.openxmlformats.org/spreadsheetml/2006/main" count="80" uniqueCount="28">
  <si>
    <t>（単位：件）</t>
  </si>
  <si>
    <t>北海道沿岸</t>
  </si>
  <si>
    <t>本州東岸</t>
  </si>
  <si>
    <t>東京湾</t>
  </si>
  <si>
    <t>伊勢湾</t>
  </si>
  <si>
    <t>大阪湾</t>
  </si>
  <si>
    <t>本州南岸</t>
  </si>
  <si>
    <t>九州沿岸</t>
  </si>
  <si>
    <t>日本海沿岸</t>
  </si>
  <si>
    <t>海域</t>
  </si>
  <si>
    <t>種類</t>
  </si>
  <si>
    <t>年</t>
  </si>
  <si>
    <t>油</t>
  </si>
  <si>
    <t>有害液体物質</t>
  </si>
  <si>
    <t>廃棄物</t>
  </si>
  <si>
    <t>その他</t>
  </si>
  <si>
    <t>計</t>
  </si>
  <si>
    <t>赤　潮</t>
  </si>
  <si>
    <t>小　計</t>
  </si>
  <si>
    <t>油以外</t>
  </si>
  <si>
    <t>南西海域</t>
  </si>
  <si>
    <t>合　　計</t>
  </si>
  <si>
    <t>瀬戸内海
（大阪湾を除く）</t>
  </si>
  <si>
    <t>5.17　海洋汚染の海域別発生確認件数の推移</t>
  </si>
  <si>
    <t>・油以外の欄の「その他」とは、工場排水、青潮等である。</t>
  </si>
  <si>
    <t>・本州東岸で確認した油のうち日立港で座礁したチルソン号から継続して排出された23件を含む。</t>
  </si>
  <si>
    <t>注）</t>
  </si>
  <si>
    <t>資料：海上保安庁「海洋汚染の現状（平成28年1月～12月）」より作成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</si>
</sst>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name val="ＭＳ ゴシック"/>
      <family val="3"/>
    </font>
    <font>
      <sz val="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ＭＳ ゴシック"/>
      <family val="3"/>
    </font>
    <font>
      <b/>
      <sz val="14"/>
      <color indexed="8"/>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b/>
      <sz val="14"/>
      <color theme="1"/>
      <name val="ＭＳ ゴシック"/>
      <family val="3"/>
    </font>
    <font>
      <b/>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diagonalDown="1">
      <left>
        <color indexed="63"/>
      </left>
      <right>
        <color indexed="63"/>
      </right>
      <top style="medium"/>
      <bottom style="thin"/>
      <diagonal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style="thin"/>
      <top style="hair"/>
      <bottom style="hair"/>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dotted"/>
      <bottom style="hair"/>
    </border>
    <border>
      <left style="thin"/>
      <right style="thin"/>
      <top style="dotted"/>
      <bottom style="hair"/>
    </border>
    <border>
      <left style="thin"/>
      <right>
        <color indexed="63"/>
      </right>
      <top style="dotted"/>
      <bottom style="hair"/>
    </border>
    <border>
      <left>
        <color indexed="63"/>
      </left>
      <right style="thin"/>
      <top style="hair"/>
      <bottom style="dotted"/>
    </border>
    <border>
      <left style="thin"/>
      <right style="thin"/>
      <top style="hair"/>
      <bottom style="dotted"/>
    </border>
    <border>
      <left style="thin"/>
      <right>
        <color indexed="63"/>
      </right>
      <top style="hair"/>
      <bottom style="dotted"/>
    </border>
    <border>
      <left style="thin"/>
      <right style="thin"/>
      <top>
        <color indexed="63"/>
      </top>
      <bottom>
        <color indexed="63"/>
      </bottom>
    </border>
    <border>
      <left style="thin"/>
      <right>
        <color indexed="63"/>
      </right>
      <top style="thin"/>
      <bottom style="dotted"/>
    </border>
    <border>
      <left style="thin"/>
      <right>
        <color indexed="63"/>
      </right>
      <top>
        <color indexed="63"/>
      </top>
      <bottom style="dotted"/>
    </border>
    <border>
      <left style="thin"/>
      <right style="dashed"/>
      <top style="dotted"/>
      <bottom>
        <color indexed="63"/>
      </bottom>
    </border>
    <border>
      <left style="thin"/>
      <right style="dashed"/>
      <top>
        <color indexed="63"/>
      </top>
      <bottom>
        <color indexed="63"/>
      </bottom>
    </border>
    <border>
      <left style="thin"/>
      <right style="dashed"/>
      <top>
        <color indexed="63"/>
      </top>
      <bottom style="dotted"/>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textRotation="255"/>
    </xf>
    <xf numFmtId="0" fontId="1" fillId="0" borderId="10" xfId="0" applyFont="1" applyFill="1" applyBorder="1" applyAlignment="1">
      <alignment vertical="center"/>
    </xf>
    <xf numFmtId="0" fontId="1" fillId="0" borderId="11" xfId="0" applyFont="1" applyFill="1" applyBorder="1" applyAlignment="1">
      <alignment vertical="center"/>
    </xf>
    <xf numFmtId="49" fontId="1" fillId="0" borderId="0" xfId="0" applyNumberFormat="1"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0" xfId="0" applyFont="1" applyFill="1" applyBorder="1" applyAlignment="1">
      <alignment horizontal="right" vertic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right" vertical="center"/>
    </xf>
    <xf numFmtId="0" fontId="1" fillId="0" borderId="17" xfId="0" applyFont="1" applyFill="1" applyBorder="1" applyAlignment="1">
      <alignment vertical="top" textRotation="255"/>
    </xf>
    <xf numFmtId="0" fontId="1" fillId="0" borderId="17" xfId="0" applyFont="1" applyFill="1" applyBorder="1" applyAlignment="1">
      <alignment vertical="top" textRotation="255" wrapText="1"/>
    </xf>
    <xf numFmtId="0" fontId="1" fillId="0" borderId="18" xfId="0" applyFont="1" applyFill="1" applyBorder="1" applyAlignment="1">
      <alignment horizontal="center" vertical="top" textRotation="255"/>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horizontal="distributed"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horizontal="distributed"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horizontal="center"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1" fillId="0" borderId="35" xfId="0" applyFont="1" applyFill="1" applyBorder="1" applyAlignment="1">
      <alignment vertical="center" textRotation="255"/>
    </xf>
    <xf numFmtId="0" fontId="1" fillId="0" borderId="36" xfId="0" applyFont="1" applyFill="1" applyBorder="1" applyAlignment="1">
      <alignment vertical="center" textRotation="255"/>
    </xf>
    <xf numFmtId="0" fontId="1" fillId="0" borderId="37" xfId="0" applyFont="1" applyFill="1" applyBorder="1" applyAlignment="1">
      <alignment vertical="center" textRotation="255"/>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600075"/>
          <a:ext cx="22098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28575</xdr:rowOff>
    </xdr:from>
    <xdr:to>
      <xdr:col>3</xdr:col>
      <xdr:colOff>0</xdr:colOff>
      <xdr:row>3</xdr:row>
      <xdr:rowOff>0</xdr:rowOff>
    </xdr:to>
    <xdr:sp>
      <xdr:nvSpPr>
        <xdr:cNvPr id="2" name="Line 1"/>
        <xdr:cNvSpPr>
          <a:spLocks/>
        </xdr:cNvSpPr>
      </xdr:nvSpPr>
      <xdr:spPr>
        <a:xfrm>
          <a:off x="9525" y="600075"/>
          <a:ext cx="22098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1\&#27700;&#12539;&#22823;&#27671;&#29872;&#22659;&#23616;\DATA\&#27700;&#29872;&#22659;&#35506;\001ECD0025&#65288;&#26087;&#27700;&#37096;&#20225;&#30011;&#35506;&#65289;\005&#35519;&#26619;&#20418;\&#9675;&#24120;&#26178;&#30435;&#35222;(1.2GB)\&#9675;&#28204;&#23450;&#32080;&#26524;&#65288;DXN&#21547;&#12416;&#65289;\H22(2010)\&#20844;&#20849;&#29992;&#27700;&#22495;\&#22577;&#21578;&#26360;\&#24195;&#22577;&#29256;\&#12304;2010&#20013;&#38291;&#12305;08-&#20874;_&#34920;8,&#22259;5_&#28246;&#27836;&#12395;&#12362;&#12369;&#12427;NP&#36948;&#25104;&#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冊（表8-1）H22"/>
      <sheetName val="冊（表8-2) H22"/>
      <sheetName val="冊（図5)H22"/>
      <sheetName val="TA302_NPロ"/>
      <sheetName val="NP湖沼水域数H22"/>
      <sheetName val="NP湖沼水域数H21"/>
      <sheetName val="昨年との水域比較"/>
      <sheetName val="確認a"/>
      <sheetName val="確認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60"/>
  <sheetViews>
    <sheetView tabSelected="1" view="pageLayout" zoomScaleNormal="85" zoomScaleSheetLayoutView="85" workbookViewId="0" topLeftCell="A40">
      <selection activeCell="A60" sqref="A60"/>
    </sheetView>
  </sheetViews>
  <sheetFormatPr defaultColWidth="9.00390625" defaultRowHeight="15" customHeight="1"/>
  <cols>
    <col min="1" max="1" width="8.125" style="1" customWidth="1"/>
    <col min="2" max="2" width="6.50390625" style="1" customWidth="1"/>
    <col min="3" max="3" width="14.50390625" style="1" customWidth="1"/>
    <col min="4" max="14" width="8.125" style="1" customWidth="1"/>
    <col min="15" max="16" width="5.50390625" style="2" customWidth="1"/>
    <col min="17" max="16384" width="9.00390625" style="2" customWidth="1"/>
  </cols>
  <sheetData>
    <row r="1" spans="1:14" s="36" customFormat="1" ht="30" customHeight="1">
      <c r="A1" s="37" t="s">
        <v>23</v>
      </c>
      <c r="B1" s="38"/>
      <c r="C1" s="38"/>
      <c r="D1" s="38"/>
      <c r="E1" s="38"/>
      <c r="F1" s="38"/>
      <c r="G1" s="38"/>
      <c r="H1" s="38"/>
      <c r="I1" s="38"/>
      <c r="J1" s="35"/>
      <c r="K1" s="35"/>
      <c r="L1" s="35"/>
      <c r="M1" s="35"/>
      <c r="N1" s="35"/>
    </row>
    <row r="2" spans="2:14" ht="15" customHeight="1" thickBot="1">
      <c r="B2" s="12"/>
      <c r="C2" s="12"/>
      <c r="D2" s="12"/>
      <c r="E2" s="12"/>
      <c r="F2" s="12"/>
      <c r="G2" s="12"/>
      <c r="H2" s="12"/>
      <c r="I2" s="12"/>
      <c r="J2" s="12"/>
      <c r="K2" s="12"/>
      <c r="L2" s="12"/>
      <c r="M2" s="12"/>
      <c r="N2" s="12" t="s">
        <v>0</v>
      </c>
    </row>
    <row r="3" spans="1:15" ht="120" customHeight="1">
      <c r="A3" s="13" t="s">
        <v>11</v>
      </c>
      <c r="B3" s="14" t="s">
        <v>10</v>
      </c>
      <c r="C3" s="15" t="s">
        <v>9</v>
      </c>
      <c r="D3" s="16" t="s">
        <v>1</v>
      </c>
      <c r="E3" s="16" t="s">
        <v>2</v>
      </c>
      <c r="F3" s="16" t="s">
        <v>3</v>
      </c>
      <c r="G3" s="16" t="s">
        <v>4</v>
      </c>
      <c r="H3" s="16" t="s">
        <v>5</v>
      </c>
      <c r="I3" s="17" t="s">
        <v>22</v>
      </c>
      <c r="J3" s="16" t="s">
        <v>6</v>
      </c>
      <c r="K3" s="16" t="s">
        <v>7</v>
      </c>
      <c r="L3" s="16" t="s">
        <v>8</v>
      </c>
      <c r="M3" s="16" t="s">
        <v>20</v>
      </c>
      <c r="N3" s="18" t="s">
        <v>21</v>
      </c>
      <c r="O3" s="3"/>
    </row>
    <row r="4" spans="1:14" ht="15" customHeight="1">
      <c r="A4" s="46">
        <v>21</v>
      </c>
      <c r="B4" s="48" t="s">
        <v>12</v>
      </c>
      <c r="C4" s="48"/>
      <c r="D4" s="22">
        <v>66</v>
      </c>
      <c r="E4" s="22">
        <v>47</v>
      </c>
      <c r="F4" s="22">
        <v>59</v>
      </c>
      <c r="G4" s="22">
        <v>19</v>
      </c>
      <c r="H4" s="22">
        <v>4</v>
      </c>
      <c r="I4" s="22">
        <v>60</v>
      </c>
      <c r="J4" s="22">
        <v>30</v>
      </c>
      <c r="K4" s="22">
        <v>48</v>
      </c>
      <c r="L4" s="22">
        <v>23</v>
      </c>
      <c r="M4" s="22">
        <v>13</v>
      </c>
      <c r="N4" s="23">
        <v>369</v>
      </c>
    </row>
    <row r="5" spans="1:14" ht="15" customHeight="1">
      <c r="A5" s="42"/>
      <c r="B5" s="39" t="s">
        <v>19</v>
      </c>
      <c r="C5" s="26" t="s">
        <v>13</v>
      </c>
      <c r="D5" s="27">
        <v>0</v>
      </c>
      <c r="E5" s="27">
        <v>0</v>
      </c>
      <c r="F5" s="27">
        <v>0</v>
      </c>
      <c r="G5" s="27">
        <v>0</v>
      </c>
      <c r="H5" s="27">
        <v>0</v>
      </c>
      <c r="I5" s="27">
        <v>2</v>
      </c>
      <c r="J5" s="27">
        <v>1</v>
      </c>
      <c r="K5" s="27">
        <v>0</v>
      </c>
      <c r="L5" s="27">
        <v>0</v>
      </c>
      <c r="M5" s="27">
        <v>0</v>
      </c>
      <c r="N5" s="28">
        <v>3</v>
      </c>
    </row>
    <row r="6" spans="1:14" ht="15" customHeight="1">
      <c r="A6" s="42"/>
      <c r="B6" s="40"/>
      <c r="C6" s="21" t="s">
        <v>14</v>
      </c>
      <c r="D6" s="10">
        <v>26</v>
      </c>
      <c r="E6" s="10">
        <v>16</v>
      </c>
      <c r="F6" s="10">
        <v>2</v>
      </c>
      <c r="G6" s="10">
        <v>23</v>
      </c>
      <c r="H6" s="10">
        <v>3</v>
      </c>
      <c r="I6" s="10">
        <v>2</v>
      </c>
      <c r="J6" s="10">
        <v>9</v>
      </c>
      <c r="K6" s="10">
        <v>7</v>
      </c>
      <c r="L6" s="10">
        <v>15</v>
      </c>
      <c r="M6" s="10">
        <v>1</v>
      </c>
      <c r="N6" s="11">
        <v>104</v>
      </c>
    </row>
    <row r="7" spans="1:14" ht="15" customHeight="1">
      <c r="A7" s="42"/>
      <c r="B7" s="40"/>
      <c r="C7" s="21" t="s">
        <v>15</v>
      </c>
      <c r="D7" s="10">
        <v>8</v>
      </c>
      <c r="E7" s="10">
        <v>1</v>
      </c>
      <c r="F7" s="10">
        <v>2</v>
      </c>
      <c r="G7" s="10">
        <v>0</v>
      </c>
      <c r="H7" s="10">
        <v>0</v>
      </c>
      <c r="I7" s="10">
        <v>4</v>
      </c>
      <c r="J7" s="10">
        <v>0</v>
      </c>
      <c r="K7" s="10">
        <v>9</v>
      </c>
      <c r="L7" s="10">
        <v>0</v>
      </c>
      <c r="M7" s="10">
        <v>0</v>
      </c>
      <c r="N7" s="11">
        <v>24</v>
      </c>
    </row>
    <row r="8" spans="1:14" ht="15" customHeight="1">
      <c r="A8" s="42"/>
      <c r="B8" s="41"/>
      <c r="C8" s="29" t="s">
        <v>18</v>
      </c>
      <c r="D8" s="30">
        <v>34</v>
      </c>
      <c r="E8" s="30">
        <v>17</v>
      </c>
      <c r="F8" s="30">
        <v>4</v>
      </c>
      <c r="G8" s="30">
        <v>23</v>
      </c>
      <c r="H8" s="30">
        <v>2</v>
      </c>
      <c r="I8" s="30">
        <v>8</v>
      </c>
      <c r="J8" s="30">
        <v>10</v>
      </c>
      <c r="K8" s="30">
        <v>16</v>
      </c>
      <c r="L8" s="30">
        <v>15</v>
      </c>
      <c r="M8" s="30">
        <v>1</v>
      </c>
      <c r="N8" s="31">
        <v>131</v>
      </c>
    </row>
    <row r="9" spans="1:14" ht="15" customHeight="1">
      <c r="A9" s="42"/>
      <c r="B9" s="50" t="s">
        <v>17</v>
      </c>
      <c r="C9" s="50"/>
      <c r="D9" s="24">
        <v>0</v>
      </c>
      <c r="E9" s="24">
        <v>0</v>
      </c>
      <c r="F9" s="24">
        <v>6</v>
      </c>
      <c r="G9" s="24">
        <v>4</v>
      </c>
      <c r="H9" s="24">
        <v>0</v>
      </c>
      <c r="I9" s="24">
        <v>1</v>
      </c>
      <c r="J9" s="24">
        <v>0</v>
      </c>
      <c r="K9" s="24">
        <v>1</v>
      </c>
      <c r="L9" s="24">
        <v>2</v>
      </c>
      <c r="M9" s="24">
        <v>0</v>
      </c>
      <c r="N9" s="25">
        <v>14</v>
      </c>
    </row>
    <row r="10" spans="1:14" ht="15" customHeight="1">
      <c r="A10" s="47"/>
      <c r="B10" s="49" t="s">
        <v>16</v>
      </c>
      <c r="C10" s="49"/>
      <c r="D10" s="4">
        <v>100</v>
      </c>
      <c r="E10" s="4">
        <v>64</v>
      </c>
      <c r="F10" s="4">
        <v>69</v>
      </c>
      <c r="G10" s="4">
        <v>46</v>
      </c>
      <c r="H10" s="4">
        <v>7</v>
      </c>
      <c r="I10" s="4">
        <v>69</v>
      </c>
      <c r="J10" s="4">
        <v>40</v>
      </c>
      <c r="K10" s="4">
        <v>65</v>
      </c>
      <c r="L10" s="4">
        <v>40</v>
      </c>
      <c r="M10" s="4">
        <v>14</v>
      </c>
      <c r="N10" s="5">
        <v>514</v>
      </c>
    </row>
    <row r="11" spans="1:15" ht="15" customHeight="1">
      <c r="A11" s="46">
        <v>22</v>
      </c>
      <c r="B11" s="48" t="s">
        <v>12</v>
      </c>
      <c r="C11" s="48"/>
      <c r="D11" s="22">
        <v>39</v>
      </c>
      <c r="E11" s="22">
        <v>46</v>
      </c>
      <c r="F11" s="22">
        <v>32</v>
      </c>
      <c r="G11" s="22">
        <v>10</v>
      </c>
      <c r="H11" s="22">
        <v>10</v>
      </c>
      <c r="I11" s="22">
        <v>66</v>
      </c>
      <c r="J11" s="22">
        <v>23</v>
      </c>
      <c r="K11" s="22">
        <v>24</v>
      </c>
      <c r="L11" s="22">
        <v>30</v>
      </c>
      <c r="M11" s="22">
        <v>20</v>
      </c>
      <c r="N11" s="23">
        <v>300</v>
      </c>
      <c r="O11" s="6"/>
    </row>
    <row r="12" spans="1:14" ht="15" customHeight="1">
      <c r="A12" s="42"/>
      <c r="B12" s="39" t="s">
        <v>19</v>
      </c>
      <c r="C12" s="26" t="s">
        <v>13</v>
      </c>
      <c r="D12" s="27">
        <v>0</v>
      </c>
      <c r="E12" s="27">
        <v>0</v>
      </c>
      <c r="F12" s="27">
        <v>0</v>
      </c>
      <c r="G12" s="27">
        <v>1</v>
      </c>
      <c r="H12" s="27">
        <v>0</v>
      </c>
      <c r="I12" s="27">
        <v>4</v>
      </c>
      <c r="J12" s="27">
        <v>0</v>
      </c>
      <c r="K12" s="27">
        <v>0</v>
      </c>
      <c r="L12" s="27">
        <v>1</v>
      </c>
      <c r="M12" s="27">
        <v>0</v>
      </c>
      <c r="N12" s="28">
        <f aca="true" t="shared" si="0" ref="N12:N17">SUM(D12:M12)</f>
        <v>6</v>
      </c>
    </row>
    <row r="13" spans="1:14" ht="15" customHeight="1">
      <c r="A13" s="42"/>
      <c r="B13" s="40"/>
      <c r="C13" s="21" t="s">
        <v>14</v>
      </c>
      <c r="D13" s="10">
        <v>36</v>
      </c>
      <c r="E13" s="10">
        <v>27</v>
      </c>
      <c r="F13" s="10">
        <v>0</v>
      </c>
      <c r="G13" s="10">
        <v>33</v>
      </c>
      <c r="H13" s="10">
        <v>1</v>
      </c>
      <c r="I13" s="10">
        <v>4</v>
      </c>
      <c r="J13" s="10">
        <v>6</v>
      </c>
      <c r="K13" s="10">
        <v>5</v>
      </c>
      <c r="L13" s="10">
        <v>12</v>
      </c>
      <c r="M13" s="10">
        <v>2</v>
      </c>
      <c r="N13" s="11">
        <f t="shared" si="0"/>
        <v>126</v>
      </c>
    </row>
    <row r="14" spans="1:14" ht="15" customHeight="1">
      <c r="A14" s="42"/>
      <c r="B14" s="40"/>
      <c r="C14" s="21" t="s">
        <v>15</v>
      </c>
      <c r="D14" s="10">
        <v>3</v>
      </c>
      <c r="E14" s="10">
        <v>3</v>
      </c>
      <c r="F14" s="10">
        <v>3</v>
      </c>
      <c r="G14" s="10">
        <v>4</v>
      </c>
      <c r="H14" s="10">
        <v>0</v>
      </c>
      <c r="I14" s="10">
        <v>6</v>
      </c>
      <c r="J14" s="10">
        <v>2</v>
      </c>
      <c r="K14" s="10">
        <v>2</v>
      </c>
      <c r="L14" s="10">
        <v>10</v>
      </c>
      <c r="M14" s="10">
        <v>0</v>
      </c>
      <c r="N14" s="11">
        <f t="shared" si="0"/>
        <v>33</v>
      </c>
    </row>
    <row r="15" spans="1:14" ht="15" customHeight="1">
      <c r="A15" s="42"/>
      <c r="B15" s="41"/>
      <c r="C15" s="29" t="s">
        <v>18</v>
      </c>
      <c r="D15" s="30">
        <v>39</v>
      </c>
      <c r="E15" s="30">
        <v>30</v>
      </c>
      <c r="F15" s="30">
        <v>6</v>
      </c>
      <c r="G15" s="30">
        <v>38</v>
      </c>
      <c r="H15" s="30">
        <v>1</v>
      </c>
      <c r="I15" s="30">
        <v>14</v>
      </c>
      <c r="J15" s="30">
        <v>8</v>
      </c>
      <c r="K15" s="30">
        <v>7</v>
      </c>
      <c r="L15" s="30">
        <v>23</v>
      </c>
      <c r="M15" s="30">
        <v>2</v>
      </c>
      <c r="N15" s="31">
        <f t="shared" si="0"/>
        <v>168</v>
      </c>
    </row>
    <row r="16" spans="1:14" ht="15" customHeight="1">
      <c r="A16" s="42"/>
      <c r="B16" s="50" t="s">
        <v>17</v>
      </c>
      <c r="C16" s="50"/>
      <c r="D16" s="24">
        <v>0</v>
      </c>
      <c r="E16" s="24">
        <v>0</v>
      </c>
      <c r="F16" s="24">
        <v>6</v>
      </c>
      <c r="G16" s="24">
        <v>2</v>
      </c>
      <c r="H16" s="24">
        <v>0</v>
      </c>
      <c r="I16" s="24">
        <v>0</v>
      </c>
      <c r="J16" s="24">
        <v>1</v>
      </c>
      <c r="K16" s="24">
        <v>3</v>
      </c>
      <c r="L16" s="24">
        <v>0</v>
      </c>
      <c r="M16" s="24">
        <v>0</v>
      </c>
      <c r="N16" s="25">
        <f t="shared" si="0"/>
        <v>12</v>
      </c>
    </row>
    <row r="17" spans="1:14" ht="15" customHeight="1">
      <c r="A17" s="47"/>
      <c r="B17" s="49" t="s">
        <v>16</v>
      </c>
      <c r="C17" s="49"/>
      <c r="D17" s="4">
        <f aca="true" t="shared" si="1" ref="D17:M17">SUM(D11,D12:D14,D16)</f>
        <v>78</v>
      </c>
      <c r="E17" s="4">
        <f t="shared" si="1"/>
        <v>76</v>
      </c>
      <c r="F17" s="4">
        <f t="shared" si="1"/>
        <v>41</v>
      </c>
      <c r="G17" s="4">
        <f t="shared" si="1"/>
        <v>50</v>
      </c>
      <c r="H17" s="4">
        <f t="shared" si="1"/>
        <v>11</v>
      </c>
      <c r="I17" s="4">
        <f t="shared" si="1"/>
        <v>80</v>
      </c>
      <c r="J17" s="4">
        <f t="shared" si="1"/>
        <v>32</v>
      </c>
      <c r="K17" s="4">
        <f t="shared" si="1"/>
        <v>34</v>
      </c>
      <c r="L17" s="4">
        <f t="shared" si="1"/>
        <v>53</v>
      </c>
      <c r="M17" s="4">
        <f t="shared" si="1"/>
        <v>22</v>
      </c>
      <c r="N17" s="5">
        <f t="shared" si="0"/>
        <v>477</v>
      </c>
    </row>
    <row r="18" spans="1:15" ht="15" customHeight="1">
      <c r="A18" s="46">
        <v>23</v>
      </c>
      <c r="B18" s="48" t="s">
        <v>12</v>
      </c>
      <c r="C18" s="48"/>
      <c r="D18" s="22">
        <v>17</v>
      </c>
      <c r="E18" s="22">
        <v>23</v>
      </c>
      <c r="F18" s="22">
        <v>37</v>
      </c>
      <c r="G18" s="22">
        <v>12</v>
      </c>
      <c r="H18" s="22">
        <v>16</v>
      </c>
      <c r="I18" s="22">
        <v>56</v>
      </c>
      <c r="J18" s="22">
        <v>22</v>
      </c>
      <c r="K18" s="22">
        <v>25</v>
      </c>
      <c r="L18" s="22">
        <v>27</v>
      </c>
      <c r="M18" s="22">
        <v>21</v>
      </c>
      <c r="N18" s="23">
        <f>SUM(D18:M18)</f>
        <v>256</v>
      </c>
      <c r="O18" s="6"/>
    </row>
    <row r="19" spans="1:14" ht="15" customHeight="1">
      <c r="A19" s="42"/>
      <c r="B19" s="39" t="s">
        <v>19</v>
      </c>
      <c r="C19" s="26" t="s">
        <v>13</v>
      </c>
      <c r="D19" s="27">
        <v>0</v>
      </c>
      <c r="E19" s="27">
        <v>0</v>
      </c>
      <c r="F19" s="27">
        <v>0</v>
      </c>
      <c r="G19" s="27">
        <v>2</v>
      </c>
      <c r="H19" s="27">
        <v>0</v>
      </c>
      <c r="I19" s="27">
        <v>0</v>
      </c>
      <c r="J19" s="27">
        <v>0</v>
      </c>
      <c r="K19" s="27">
        <v>0</v>
      </c>
      <c r="L19" s="27">
        <v>0</v>
      </c>
      <c r="M19" s="27">
        <v>1</v>
      </c>
      <c r="N19" s="28">
        <f aca="true" t="shared" si="2" ref="N19:N24">SUM(D19:M19)</f>
        <v>3</v>
      </c>
    </row>
    <row r="20" spans="1:14" ht="15" customHeight="1">
      <c r="A20" s="42"/>
      <c r="B20" s="40"/>
      <c r="C20" s="21" t="s">
        <v>14</v>
      </c>
      <c r="D20" s="10">
        <v>22</v>
      </c>
      <c r="E20" s="10">
        <v>0</v>
      </c>
      <c r="F20" s="10">
        <v>0</v>
      </c>
      <c r="G20" s="10">
        <v>21</v>
      </c>
      <c r="H20" s="10">
        <v>0</v>
      </c>
      <c r="I20" s="10">
        <v>11</v>
      </c>
      <c r="J20" s="10">
        <v>8</v>
      </c>
      <c r="K20" s="10">
        <v>9</v>
      </c>
      <c r="L20" s="10">
        <v>17</v>
      </c>
      <c r="M20" s="10">
        <v>3</v>
      </c>
      <c r="N20" s="11">
        <f t="shared" si="2"/>
        <v>91</v>
      </c>
    </row>
    <row r="21" spans="1:14" ht="15" customHeight="1">
      <c r="A21" s="42"/>
      <c r="B21" s="40"/>
      <c r="C21" s="21" t="s">
        <v>15</v>
      </c>
      <c r="D21" s="10">
        <v>3</v>
      </c>
      <c r="E21" s="10">
        <v>1</v>
      </c>
      <c r="F21" s="10">
        <v>1</v>
      </c>
      <c r="G21" s="10">
        <v>0</v>
      </c>
      <c r="H21" s="10">
        <v>1</v>
      </c>
      <c r="I21" s="10">
        <v>4</v>
      </c>
      <c r="J21" s="10">
        <v>0</v>
      </c>
      <c r="K21" s="10">
        <v>3</v>
      </c>
      <c r="L21" s="10">
        <v>12</v>
      </c>
      <c r="M21" s="10">
        <v>0</v>
      </c>
      <c r="N21" s="11">
        <f>SUM(D21:M21)</f>
        <v>25</v>
      </c>
    </row>
    <row r="22" spans="1:14" ht="15" customHeight="1">
      <c r="A22" s="42"/>
      <c r="B22" s="41"/>
      <c r="C22" s="29" t="s">
        <v>18</v>
      </c>
      <c r="D22" s="30">
        <f>SUM(D19:D21)</f>
        <v>25</v>
      </c>
      <c r="E22" s="30">
        <f aca="true" t="shared" si="3" ref="E22:M22">SUM(E19:E21)</f>
        <v>1</v>
      </c>
      <c r="F22" s="30">
        <f t="shared" si="3"/>
        <v>1</v>
      </c>
      <c r="G22" s="30">
        <f t="shared" si="3"/>
        <v>23</v>
      </c>
      <c r="H22" s="30">
        <f t="shared" si="3"/>
        <v>1</v>
      </c>
      <c r="I22" s="30">
        <f t="shared" si="3"/>
        <v>15</v>
      </c>
      <c r="J22" s="30">
        <f t="shared" si="3"/>
        <v>8</v>
      </c>
      <c r="K22" s="30">
        <f t="shared" si="3"/>
        <v>12</v>
      </c>
      <c r="L22" s="30">
        <f t="shared" si="3"/>
        <v>29</v>
      </c>
      <c r="M22" s="30">
        <f t="shared" si="3"/>
        <v>4</v>
      </c>
      <c r="N22" s="31">
        <f t="shared" si="2"/>
        <v>119</v>
      </c>
    </row>
    <row r="23" spans="1:14" ht="15" customHeight="1">
      <c r="A23" s="42"/>
      <c r="B23" s="50" t="s">
        <v>17</v>
      </c>
      <c r="C23" s="50"/>
      <c r="D23" s="24">
        <v>0</v>
      </c>
      <c r="E23" s="24">
        <v>2</v>
      </c>
      <c r="F23" s="24">
        <v>5</v>
      </c>
      <c r="G23" s="24">
        <v>1</v>
      </c>
      <c r="H23" s="24">
        <v>0</v>
      </c>
      <c r="I23" s="24">
        <v>1</v>
      </c>
      <c r="J23" s="24">
        <v>2</v>
      </c>
      <c r="K23" s="24">
        <v>4</v>
      </c>
      <c r="L23" s="24">
        <v>1</v>
      </c>
      <c r="M23" s="24">
        <v>0</v>
      </c>
      <c r="N23" s="25">
        <f>SUM(D23:M23)</f>
        <v>16</v>
      </c>
    </row>
    <row r="24" spans="1:14" ht="15" customHeight="1">
      <c r="A24" s="47"/>
      <c r="B24" s="49" t="s">
        <v>16</v>
      </c>
      <c r="C24" s="49"/>
      <c r="D24" s="4">
        <f>SUM(D18,D19:D21,D23)</f>
        <v>42</v>
      </c>
      <c r="E24" s="4">
        <f aca="true" t="shared" si="4" ref="E24:M24">SUM(E18,E19:E21,E23)</f>
        <v>26</v>
      </c>
      <c r="F24" s="4">
        <f t="shared" si="4"/>
        <v>43</v>
      </c>
      <c r="G24" s="4">
        <f t="shared" si="4"/>
        <v>36</v>
      </c>
      <c r="H24" s="4">
        <f t="shared" si="4"/>
        <v>17</v>
      </c>
      <c r="I24" s="4">
        <f t="shared" si="4"/>
        <v>72</v>
      </c>
      <c r="J24" s="4">
        <f t="shared" si="4"/>
        <v>32</v>
      </c>
      <c r="K24" s="4">
        <f t="shared" si="4"/>
        <v>41</v>
      </c>
      <c r="L24" s="4">
        <f t="shared" si="4"/>
        <v>57</v>
      </c>
      <c r="M24" s="4">
        <f t="shared" si="4"/>
        <v>25</v>
      </c>
      <c r="N24" s="5">
        <f t="shared" si="2"/>
        <v>391</v>
      </c>
    </row>
    <row r="25" spans="1:14" ht="15" customHeight="1">
      <c r="A25" s="46">
        <v>24</v>
      </c>
      <c r="B25" s="48" t="s">
        <v>12</v>
      </c>
      <c r="C25" s="48"/>
      <c r="D25" s="22">
        <v>12</v>
      </c>
      <c r="E25" s="22">
        <v>27</v>
      </c>
      <c r="F25" s="22">
        <v>34</v>
      </c>
      <c r="G25" s="22">
        <v>18</v>
      </c>
      <c r="H25" s="22">
        <v>14</v>
      </c>
      <c r="I25" s="22">
        <v>38</v>
      </c>
      <c r="J25" s="22">
        <v>18</v>
      </c>
      <c r="K25" s="22">
        <v>34</v>
      </c>
      <c r="L25" s="22">
        <v>27</v>
      </c>
      <c r="M25" s="22">
        <v>22</v>
      </c>
      <c r="N25" s="23">
        <f>SUM(D25:M25)</f>
        <v>244</v>
      </c>
    </row>
    <row r="26" spans="1:14" ht="15" customHeight="1">
      <c r="A26" s="42"/>
      <c r="B26" s="39" t="s">
        <v>19</v>
      </c>
      <c r="C26" s="26" t="s">
        <v>13</v>
      </c>
      <c r="D26" s="27">
        <v>0</v>
      </c>
      <c r="E26" s="27">
        <v>2</v>
      </c>
      <c r="F26" s="27">
        <v>1</v>
      </c>
      <c r="G26" s="27">
        <v>3</v>
      </c>
      <c r="H26" s="27">
        <v>2</v>
      </c>
      <c r="I26" s="27">
        <v>3</v>
      </c>
      <c r="J26" s="27">
        <v>0</v>
      </c>
      <c r="K26" s="27">
        <v>0</v>
      </c>
      <c r="L26" s="27">
        <v>0</v>
      </c>
      <c r="M26" s="27">
        <v>0</v>
      </c>
      <c r="N26" s="28">
        <f aca="true" t="shared" si="5" ref="N26:N31">SUM(D26:M26)</f>
        <v>11</v>
      </c>
    </row>
    <row r="27" spans="1:14" ht="15" customHeight="1">
      <c r="A27" s="42"/>
      <c r="B27" s="40"/>
      <c r="C27" s="21" t="s">
        <v>14</v>
      </c>
      <c r="D27" s="10">
        <v>29</v>
      </c>
      <c r="E27" s="10">
        <v>16</v>
      </c>
      <c r="F27" s="10">
        <v>0</v>
      </c>
      <c r="G27" s="10">
        <v>23</v>
      </c>
      <c r="H27" s="10">
        <v>2</v>
      </c>
      <c r="I27" s="10">
        <v>6</v>
      </c>
      <c r="J27" s="10">
        <v>4</v>
      </c>
      <c r="K27" s="10">
        <v>3</v>
      </c>
      <c r="L27" s="10">
        <v>32</v>
      </c>
      <c r="M27" s="10">
        <v>1</v>
      </c>
      <c r="N27" s="11">
        <f t="shared" si="5"/>
        <v>116</v>
      </c>
    </row>
    <row r="28" spans="1:14" ht="15" customHeight="1">
      <c r="A28" s="42"/>
      <c r="B28" s="40"/>
      <c r="C28" s="21" t="s">
        <v>15</v>
      </c>
      <c r="D28" s="10">
        <v>3</v>
      </c>
      <c r="E28" s="10">
        <v>2</v>
      </c>
      <c r="F28" s="10">
        <v>0</v>
      </c>
      <c r="G28" s="10">
        <v>3</v>
      </c>
      <c r="H28" s="10">
        <v>0</v>
      </c>
      <c r="I28" s="10">
        <v>1</v>
      </c>
      <c r="J28" s="10">
        <v>0</v>
      </c>
      <c r="K28" s="10">
        <v>0</v>
      </c>
      <c r="L28" s="10">
        <v>2</v>
      </c>
      <c r="M28" s="10">
        <v>0</v>
      </c>
      <c r="N28" s="11">
        <f t="shared" si="5"/>
        <v>11</v>
      </c>
    </row>
    <row r="29" spans="1:14" ht="15" customHeight="1">
      <c r="A29" s="42"/>
      <c r="B29" s="41"/>
      <c r="C29" s="29" t="s">
        <v>18</v>
      </c>
      <c r="D29" s="30">
        <f>SUM(D26:D28)</f>
        <v>32</v>
      </c>
      <c r="E29" s="30">
        <f aca="true" t="shared" si="6" ref="E29:M29">SUM(E26:E28)</f>
        <v>20</v>
      </c>
      <c r="F29" s="30">
        <f t="shared" si="6"/>
        <v>1</v>
      </c>
      <c r="G29" s="30">
        <f t="shared" si="6"/>
        <v>29</v>
      </c>
      <c r="H29" s="30">
        <f t="shared" si="6"/>
        <v>4</v>
      </c>
      <c r="I29" s="30">
        <f t="shared" si="6"/>
        <v>10</v>
      </c>
      <c r="J29" s="30">
        <f t="shared" si="6"/>
        <v>4</v>
      </c>
      <c r="K29" s="30">
        <f t="shared" si="6"/>
        <v>3</v>
      </c>
      <c r="L29" s="30">
        <f t="shared" si="6"/>
        <v>34</v>
      </c>
      <c r="M29" s="30">
        <f t="shared" si="6"/>
        <v>1</v>
      </c>
      <c r="N29" s="31">
        <f t="shared" si="5"/>
        <v>138</v>
      </c>
    </row>
    <row r="30" spans="1:14" ht="15" customHeight="1">
      <c r="A30" s="42"/>
      <c r="B30" s="50" t="s">
        <v>17</v>
      </c>
      <c r="C30" s="50"/>
      <c r="D30" s="24">
        <v>0</v>
      </c>
      <c r="E30" s="24">
        <v>0</v>
      </c>
      <c r="F30" s="24">
        <v>3</v>
      </c>
      <c r="G30" s="24">
        <v>6</v>
      </c>
      <c r="H30" s="24">
        <v>0</v>
      </c>
      <c r="I30" s="24">
        <v>5</v>
      </c>
      <c r="J30" s="24">
        <v>2</v>
      </c>
      <c r="K30" s="24">
        <v>0</v>
      </c>
      <c r="L30" s="24">
        <v>2</v>
      </c>
      <c r="M30" s="24">
        <v>0</v>
      </c>
      <c r="N30" s="25">
        <f t="shared" si="5"/>
        <v>18</v>
      </c>
    </row>
    <row r="31" spans="1:14" ht="15" customHeight="1">
      <c r="A31" s="47"/>
      <c r="B31" s="49" t="s">
        <v>16</v>
      </c>
      <c r="C31" s="49"/>
      <c r="D31" s="4">
        <f>SUM(D25,D26:D28,D30)</f>
        <v>44</v>
      </c>
      <c r="E31" s="4">
        <f aca="true" t="shared" si="7" ref="E31:M31">SUM(E25,E26:E28,E30)</f>
        <v>47</v>
      </c>
      <c r="F31" s="4">
        <f t="shared" si="7"/>
        <v>38</v>
      </c>
      <c r="G31" s="4">
        <f t="shared" si="7"/>
        <v>53</v>
      </c>
      <c r="H31" s="4">
        <f t="shared" si="7"/>
        <v>18</v>
      </c>
      <c r="I31" s="4">
        <f t="shared" si="7"/>
        <v>53</v>
      </c>
      <c r="J31" s="4">
        <f t="shared" si="7"/>
        <v>24</v>
      </c>
      <c r="K31" s="4">
        <f t="shared" si="7"/>
        <v>37</v>
      </c>
      <c r="L31" s="4">
        <f t="shared" si="7"/>
        <v>63</v>
      </c>
      <c r="M31" s="4">
        <f t="shared" si="7"/>
        <v>23</v>
      </c>
      <c r="N31" s="5">
        <f t="shared" si="5"/>
        <v>400</v>
      </c>
    </row>
    <row r="32" spans="1:14" ht="15" customHeight="1">
      <c r="A32" s="46">
        <v>25</v>
      </c>
      <c r="B32" s="48" t="s">
        <v>12</v>
      </c>
      <c r="C32" s="48"/>
      <c r="D32" s="32">
        <v>11</v>
      </c>
      <c r="E32" s="32">
        <v>30</v>
      </c>
      <c r="F32" s="32">
        <v>31</v>
      </c>
      <c r="G32" s="32">
        <v>23</v>
      </c>
      <c r="H32" s="32">
        <v>16</v>
      </c>
      <c r="I32" s="32">
        <v>46</v>
      </c>
      <c r="J32" s="32">
        <v>25</v>
      </c>
      <c r="K32" s="32">
        <v>30</v>
      </c>
      <c r="L32" s="32">
        <v>27</v>
      </c>
      <c r="M32" s="32">
        <v>18</v>
      </c>
      <c r="N32" s="33">
        <f>SUM(D32:M32)</f>
        <v>257</v>
      </c>
    </row>
    <row r="33" spans="1:14" ht="15" customHeight="1">
      <c r="A33" s="42"/>
      <c r="B33" s="39" t="s">
        <v>19</v>
      </c>
      <c r="C33" s="26" t="s">
        <v>13</v>
      </c>
      <c r="D33" s="27">
        <v>0</v>
      </c>
      <c r="E33" s="27">
        <v>0</v>
      </c>
      <c r="F33" s="27">
        <v>1</v>
      </c>
      <c r="G33" s="27">
        <v>0</v>
      </c>
      <c r="H33" s="27">
        <v>1</v>
      </c>
      <c r="I33" s="27">
        <v>0</v>
      </c>
      <c r="J33" s="27">
        <v>0</v>
      </c>
      <c r="K33" s="27">
        <v>0</v>
      </c>
      <c r="L33" s="27">
        <v>1</v>
      </c>
      <c r="M33" s="27">
        <v>0</v>
      </c>
      <c r="N33" s="28">
        <f>SUM(D33:M33)</f>
        <v>3</v>
      </c>
    </row>
    <row r="34" spans="1:14" ht="15" customHeight="1">
      <c r="A34" s="42"/>
      <c r="B34" s="40"/>
      <c r="C34" s="21" t="s">
        <v>14</v>
      </c>
      <c r="D34" s="10">
        <v>35</v>
      </c>
      <c r="E34" s="10">
        <v>58</v>
      </c>
      <c r="F34" s="10">
        <v>1</v>
      </c>
      <c r="G34" s="10">
        <v>39</v>
      </c>
      <c r="H34" s="10">
        <v>3</v>
      </c>
      <c r="I34" s="10">
        <v>6</v>
      </c>
      <c r="J34" s="10">
        <v>1</v>
      </c>
      <c r="K34" s="10">
        <v>3</v>
      </c>
      <c r="L34" s="10">
        <v>41</v>
      </c>
      <c r="M34" s="10">
        <v>0</v>
      </c>
      <c r="N34" s="11">
        <f>SUM(D34:M34)</f>
        <v>187</v>
      </c>
    </row>
    <row r="35" spans="1:14" ht="15" customHeight="1">
      <c r="A35" s="42"/>
      <c r="B35" s="40"/>
      <c r="C35" s="21" t="s">
        <v>15</v>
      </c>
      <c r="D35" s="10">
        <v>1</v>
      </c>
      <c r="E35" s="10">
        <v>3</v>
      </c>
      <c r="F35" s="10">
        <v>1</v>
      </c>
      <c r="G35" s="10">
        <v>1</v>
      </c>
      <c r="H35" s="10">
        <v>0</v>
      </c>
      <c r="I35" s="10">
        <v>0</v>
      </c>
      <c r="J35" s="10">
        <v>1</v>
      </c>
      <c r="K35" s="10">
        <v>1</v>
      </c>
      <c r="L35" s="10">
        <v>0</v>
      </c>
      <c r="M35" s="10">
        <v>0</v>
      </c>
      <c r="N35" s="11">
        <f>SUM(D35:M35)</f>
        <v>8</v>
      </c>
    </row>
    <row r="36" spans="1:14" ht="15" customHeight="1">
      <c r="A36" s="42"/>
      <c r="B36" s="41"/>
      <c r="C36" s="29" t="s">
        <v>18</v>
      </c>
      <c r="D36" s="30">
        <f>SUM(D33:D35)</f>
        <v>36</v>
      </c>
      <c r="E36" s="30">
        <f aca="true" t="shared" si="8" ref="E36:M36">SUM(E33:E35)</f>
        <v>61</v>
      </c>
      <c r="F36" s="30">
        <f t="shared" si="8"/>
        <v>3</v>
      </c>
      <c r="G36" s="30">
        <f t="shared" si="8"/>
        <v>40</v>
      </c>
      <c r="H36" s="30">
        <f t="shared" si="8"/>
        <v>4</v>
      </c>
      <c r="I36" s="30">
        <f t="shared" si="8"/>
        <v>6</v>
      </c>
      <c r="J36" s="30">
        <f t="shared" si="8"/>
        <v>2</v>
      </c>
      <c r="K36" s="30">
        <f t="shared" si="8"/>
        <v>4</v>
      </c>
      <c r="L36" s="30">
        <f t="shared" si="8"/>
        <v>42</v>
      </c>
      <c r="M36" s="30">
        <f t="shared" si="8"/>
        <v>0</v>
      </c>
      <c r="N36" s="31">
        <f>SUM(D36:M36)</f>
        <v>198</v>
      </c>
    </row>
    <row r="37" spans="1:15" ht="15" customHeight="1">
      <c r="A37" s="47"/>
      <c r="B37" s="49" t="s">
        <v>16</v>
      </c>
      <c r="C37" s="49"/>
      <c r="D37" s="4">
        <f>D32+D36</f>
        <v>47</v>
      </c>
      <c r="E37" s="4">
        <f aca="true" t="shared" si="9" ref="E37:N37">E32+E36</f>
        <v>91</v>
      </c>
      <c r="F37" s="4">
        <f t="shared" si="9"/>
        <v>34</v>
      </c>
      <c r="G37" s="4">
        <f t="shared" si="9"/>
        <v>63</v>
      </c>
      <c r="H37" s="4">
        <f t="shared" si="9"/>
        <v>20</v>
      </c>
      <c r="I37" s="4">
        <f t="shared" si="9"/>
        <v>52</v>
      </c>
      <c r="J37" s="4">
        <f t="shared" si="9"/>
        <v>27</v>
      </c>
      <c r="K37" s="4">
        <f t="shared" si="9"/>
        <v>34</v>
      </c>
      <c r="L37" s="4">
        <f t="shared" si="9"/>
        <v>69</v>
      </c>
      <c r="M37" s="4">
        <f t="shared" si="9"/>
        <v>18</v>
      </c>
      <c r="N37" s="5">
        <f t="shared" si="9"/>
        <v>455</v>
      </c>
      <c r="O37" s="1"/>
    </row>
    <row r="38" spans="1:14" ht="15" customHeight="1">
      <c r="A38" s="46">
        <v>26</v>
      </c>
      <c r="B38" s="48" t="s">
        <v>12</v>
      </c>
      <c r="C38" s="48"/>
      <c r="D38" s="32">
        <v>18</v>
      </c>
      <c r="E38" s="32">
        <v>24</v>
      </c>
      <c r="F38" s="32">
        <v>13</v>
      </c>
      <c r="G38" s="32">
        <v>25</v>
      </c>
      <c r="H38" s="32">
        <v>18</v>
      </c>
      <c r="I38" s="32">
        <v>46</v>
      </c>
      <c r="J38" s="32">
        <v>19</v>
      </c>
      <c r="K38" s="32">
        <v>35</v>
      </c>
      <c r="L38" s="32">
        <v>30</v>
      </c>
      <c r="M38" s="32">
        <v>7</v>
      </c>
      <c r="N38" s="34">
        <f>SUM(D38:M38)</f>
        <v>235</v>
      </c>
    </row>
    <row r="39" spans="1:14" ht="15" customHeight="1">
      <c r="A39" s="42"/>
      <c r="B39" s="39" t="s">
        <v>19</v>
      </c>
      <c r="C39" s="26" t="s">
        <v>13</v>
      </c>
      <c r="D39" s="27">
        <v>0</v>
      </c>
      <c r="E39" s="27">
        <v>0</v>
      </c>
      <c r="F39" s="27">
        <v>0</v>
      </c>
      <c r="G39" s="27">
        <v>0</v>
      </c>
      <c r="H39" s="27">
        <v>0</v>
      </c>
      <c r="I39" s="27">
        <v>1</v>
      </c>
      <c r="J39" s="27">
        <v>1</v>
      </c>
      <c r="K39" s="27">
        <v>0</v>
      </c>
      <c r="L39" s="27">
        <v>1</v>
      </c>
      <c r="M39" s="27">
        <v>0</v>
      </c>
      <c r="N39" s="28">
        <f>SUM(D39:M39)</f>
        <v>3</v>
      </c>
    </row>
    <row r="40" spans="1:14" ht="15" customHeight="1">
      <c r="A40" s="42"/>
      <c r="B40" s="40"/>
      <c r="C40" s="21" t="s">
        <v>14</v>
      </c>
      <c r="D40" s="10">
        <v>29</v>
      </c>
      <c r="E40" s="10">
        <v>11</v>
      </c>
      <c r="F40" s="10">
        <v>1</v>
      </c>
      <c r="G40" s="10">
        <v>28</v>
      </c>
      <c r="H40" s="10">
        <v>0</v>
      </c>
      <c r="I40" s="10">
        <v>9</v>
      </c>
      <c r="J40" s="10">
        <v>8</v>
      </c>
      <c r="K40" s="10">
        <v>10</v>
      </c>
      <c r="L40" s="10">
        <v>30</v>
      </c>
      <c r="M40" s="10">
        <v>2</v>
      </c>
      <c r="N40" s="11">
        <f>SUM(D40:M40)</f>
        <v>128</v>
      </c>
    </row>
    <row r="41" spans="1:14" ht="15" customHeight="1">
      <c r="A41" s="42"/>
      <c r="B41" s="40"/>
      <c r="C41" s="21" t="s">
        <v>15</v>
      </c>
      <c r="D41" s="10">
        <v>1</v>
      </c>
      <c r="E41" s="10">
        <v>2</v>
      </c>
      <c r="F41" s="10">
        <v>1</v>
      </c>
      <c r="G41" s="10">
        <v>2</v>
      </c>
      <c r="H41" s="10">
        <v>0</v>
      </c>
      <c r="I41" s="10">
        <v>2</v>
      </c>
      <c r="J41" s="10">
        <v>0</v>
      </c>
      <c r="K41" s="10">
        <v>2</v>
      </c>
      <c r="L41" s="10">
        <v>4</v>
      </c>
      <c r="M41" s="10">
        <v>0</v>
      </c>
      <c r="N41" s="11">
        <f>SUM(D41:M41)</f>
        <v>14</v>
      </c>
    </row>
    <row r="42" spans="1:14" ht="15" customHeight="1">
      <c r="A42" s="42"/>
      <c r="B42" s="41"/>
      <c r="C42" s="29" t="s">
        <v>18</v>
      </c>
      <c r="D42" s="30">
        <f>SUM(D39:D41)</f>
        <v>30</v>
      </c>
      <c r="E42" s="30">
        <f aca="true" t="shared" si="10" ref="E42:M42">SUM(E39:E41)</f>
        <v>13</v>
      </c>
      <c r="F42" s="30">
        <f t="shared" si="10"/>
        <v>2</v>
      </c>
      <c r="G42" s="30">
        <f t="shared" si="10"/>
        <v>30</v>
      </c>
      <c r="H42" s="30">
        <f t="shared" si="10"/>
        <v>0</v>
      </c>
      <c r="I42" s="30">
        <f t="shared" si="10"/>
        <v>12</v>
      </c>
      <c r="J42" s="30">
        <f t="shared" si="10"/>
        <v>9</v>
      </c>
      <c r="K42" s="30">
        <f t="shared" si="10"/>
        <v>12</v>
      </c>
      <c r="L42" s="30">
        <f t="shared" si="10"/>
        <v>35</v>
      </c>
      <c r="M42" s="30">
        <f t="shared" si="10"/>
        <v>2</v>
      </c>
      <c r="N42" s="31">
        <f>SUM(D42:M42)</f>
        <v>145</v>
      </c>
    </row>
    <row r="43" spans="1:15" ht="15" customHeight="1">
      <c r="A43" s="47"/>
      <c r="B43" s="49" t="s">
        <v>16</v>
      </c>
      <c r="C43" s="49"/>
      <c r="D43" s="4">
        <f>D38+D42</f>
        <v>48</v>
      </c>
      <c r="E43" s="4">
        <f aca="true" t="shared" si="11" ref="E43:N43">E38+E42</f>
        <v>37</v>
      </c>
      <c r="F43" s="4">
        <f t="shared" si="11"/>
        <v>15</v>
      </c>
      <c r="G43" s="4">
        <f t="shared" si="11"/>
        <v>55</v>
      </c>
      <c r="H43" s="4">
        <f t="shared" si="11"/>
        <v>18</v>
      </c>
      <c r="I43" s="4">
        <f t="shared" si="11"/>
        <v>58</v>
      </c>
      <c r="J43" s="4">
        <f t="shared" si="11"/>
        <v>28</v>
      </c>
      <c r="K43" s="4">
        <f t="shared" si="11"/>
        <v>47</v>
      </c>
      <c r="L43" s="4">
        <f t="shared" si="11"/>
        <v>65</v>
      </c>
      <c r="M43" s="4">
        <f t="shared" si="11"/>
        <v>9</v>
      </c>
      <c r="N43" s="5">
        <f t="shared" si="11"/>
        <v>380</v>
      </c>
      <c r="O43" s="1"/>
    </row>
    <row r="44" spans="1:14" ht="15" customHeight="1">
      <c r="A44" s="46">
        <v>27</v>
      </c>
      <c r="B44" s="48" t="s">
        <v>12</v>
      </c>
      <c r="C44" s="48"/>
      <c r="D44" s="22">
        <v>11</v>
      </c>
      <c r="E44" s="22">
        <v>17</v>
      </c>
      <c r="F44" s="22">
        <v>21</v>
      </c>
      <c r="G44" s="22">
        <v>10</v>
      </c>
      <c r="H44" s="22">
        <v>19</v>
      </c>
      <c r="I44" s="22">
        <v>56</v>
      </c>
      <c r="J44" s="22">
        <v>38</v>
      </c>
      <c r="K44" s="22">
        <v>26</v>
      </c>
      <c r="L44" s="22">
        <v>40</v>
      </c>
      <c r="M44" s="22">
        <v>9</v>
      </c>
      <c r="N44" s="33">
        <f>SUM(D44:M44)</f>
        <v>247</v>
      </c>
    </row>
    <row r="45" spans="1:14" ht="15" customHeight="1">
      <c r="A45" s="42"/>
      <c r="B45" s="39" t="s">
        <v>19</v>
      </c>
      <c r="C45" s="26" t="s">
        <v>13</v>
      </c>
      <c r="D45" s="27">
        <v>0</v>
      </c>
      <c r="E45" s="27">
        <v>0</v>
      </c>
      <c r="F45" s="27">
        <v>0</v>
      </c>
      <c r="G45" s="27">
        <v>1</v>
      </c>
      <c r="H45" s="27">
        <v>1</v>
      </c>
      <c r="I45" s="27">
        <v>3</v>
      </c>
      <c r="J45" s="27">
        <v>2</v>
      </c>
      <c r="K45" s="27">
        <v>1</v>
      </c>
      <c r="L45" s="27">
        <v>0</v>
      </c>
      <c r="M45" s="27">
        <v>1</v>
      </c>
      <c r="N45" s="28">
        <f>SUM(D45:M45)</f>
        <v>9</v>
      </c>
    </row>
    <row r="46" spans="1:14" ht="15" customHeight="1">
      <c r="A46" s="42"/>
      <c r="B46" s="40"/>
      <c r="C46" s="21" t="s">
        <v>14</v>
      </c>
      <c r="D46" s="10">
        <v>35</v>
      </c>
      <c r="E46" s="10">
        <v>27</v>
      </c>
      <c r="F46" s="10">
        <v>1</v>
      </c>
      <c r="G46" s="10">
        <v>18</v>
      </c>
      <c r="H46" s="10">
        <v>1</v>
      </c>
      <c r="I46" s="10">
        <v>13</v>
      </c>
      <c r="J46" s="10">
        <v>3</v>
      </c>
      <c r="K46" s="10">
        <v>1</v>
      </c>
      <c r="L46" s="10">
        <v>13</v>
      </c>
      <c r="M46" s="10">
        <v>0</v>
      </c>
      <c r="N46" s="11">
        <f>SUM(D46:M46)</f>
        <v>112</v>
      </c>
    </row>
    <row r="47" spans="1:14" ht="15" customHeight="1">
      <c r="A47" s="42"/>
      <c r="B47" s="40"/>
      <c r="C47" s="21" t="s">
        <v>15</v>
      </c>
      <c r="D47" s="10">
        <v>0</v>
      </c>
      <c r="E47" s="10">
        <v>1</v>
      </c>
      <c r="F47" s="10">
        <v>3</v>
      </c>
      <c r="G47" s="10">
        <v>2</v>
      </c>
      <c r="H47" s="10">
        <v>0</v>
      </c>
      <c r="I47" s="10">
        <v>3</v>
      </c>
      <c r="J47" s="10">
        <v>0</v>
      </c>
      <c r="K47" s="10">
        <v>7</v>
      </c>
      <c r="L47" s="10">
        <v>8</v>
      </c>
      <c r="M47" s="10">
        <v>0</v>
      </c>
      <c r="N47" s="11">
        <f>SUM(D47:M47)</f>
        <v>24</v>
      </c>
    </row>
    <row r="48" spans="1:14" ht="15" customHeight="1">
      <c r="A48" s="42"/>
      <c r="B48" s="41"/>
      <c r="C48" s="29" t="s">
        <v>18</v>
      </c>
      <c r="D48" s="30">
        <f>SUM(D45:D47)</f>
        <v>35</v>
      </c>
      <c r="E48" s="30">
        <f aca="true" t="shared" si="12" ref="E48:M48">SUM(E45:E47)</f>
        <v>28</v>
      </c>
      <c r="F48" s="30">
        <f t="shared" si="12"/>
        <v>4</v>
      </c>
      <c r="G48" s="30">
        <f t="shared" si="12"/>
        <v>21</v>
      </c>
      <c r="H48" s="30">
        <f t="shared" si="12"/>
        <v>2</v>
      </c>
      <c r="I48" s="30">
        <f t="shared" si="12"/>
        <v>19</v>
      </c>
      <c r="J48" s="30">
        <f t="shared" si="12"/>
        <v>5</v>
      </c>
      <c r="K48" s="30">
        <f t="shared" si="12"/>
        <v>9</v>
      </c>
      <c r="L48" s="30">
        <f t="shared" si="12"/>
        <v>21</v>
      </c>
      <c r="M48" s="30">
        <f t="shared" si="12"/>
        <v>1</v>
      </c>
      <c r="N48" s="31">
        <f>SUM(D48:M48)</f>
        <v>145</v>
      </c>
    </row>
    <row r="49" spans="1:15" ht="15" customHeight="1">
      <c r="A49" s="47"/>
      <c r="B49" s="49" t="s">
        <v>16</v>
      </c>
      <c r="C49" s="49"/>
      <c r="D49" s="4">
        <f>D44+D48</f>
        <v>46</v>
      </c>
      <c r="E49" s="4">
        <f aca="true" t="shared" si="13" ref="E49:N49">E44+E48</f>
        <v>45</v>
      </c>
      <c r="F49" s="4">
        <f t="shared" si="13"/>
        <v>25</v>
      </c>
      <c r="G49" s="4">
        <f t="shared" si="13"/>
        <v>31</v>
      </c>
      <c r="H49" s="4">
        <f t="shared" si="13"/>
        <v>21</v>
      </c>
      <c r="I49" s="4">
        <f t="shared" si="13"/>
        <v>75</v>
      </c>
      <c r="J49" s="4">
        <f t="shared" si="13"/>
        <v>43</v>
      </c>
      <c r="K49" s="4">
        <f t="shared" si="13"/>
        <v>35</v>
      </c>
      <c r="L49" s="4">
        <f t="shared" si="13"/>
        <v>61</v>
      </c>
      <c r="M49" s="4">
        <f t="shared" si="13"/>
        <v>10</v>
      </c>
      <c r="N49" s="5">
        <f t="shared" si="13"/>
        <v>392</v>
      </c>
      <c r="O49" s="1"/>
    </row>
    <row r="50" spans="1:14" s="9" customFormat="1" ht="15" customHeight="1">
      <c r="A50" s="42">
        <v>28</v>
      </c>
      <c r="B50" s="44" t="s">
        <v>12</v>
      </c>
      <c r="C50" s="44"/>
      <c r="D50" s="32">
        <v>26</v>
      </c>
      <c r="E50" s="32">
        <v>47</v>
      </c>
      <c r="F50" s="32">
        <v>25</v>
      </c>
      <c r="G50" s="32">
        <v>11</v>
      </c>
      <c r="H50" s="32">
        <v>19</v>
      </c>
      <c r="I50" s="32">
        <v>57</v>
      </c>
      <c r="J50" s="32">
        <v>32</v>
      </c>
      <c r="K50" s="32">
        <v>43</v>
      </c>
      <c r="L50" s="32">
        <v>22</v>
      </c>
      <c r="M50" s="32">
        <v>11</v>
      </c>
      <c r="N50" s="34">
        <f>SUM(D50:M50)</f>
        <v>293</v>
      </c>
    </row>
    <row r="51" spans="1:14" s="9" customFormat="1" ht="15" customHeight="1">
      <c r="A51" s="42"/>
      <c r="B51" s="39" t="s">
        <v>19</v>
      </c>
      <c r="C51" s="26" t="s">
        <v>13</v>
      </c>
      <c r="D51" s="27">
        <v>0</v>
      </c>
      <c r="E51" s="27">
        <v>1</v>
      </c>
      <c r="F51" s="27">
        <v>3</v>
      </c>
      <c r="G51" s="27">
        <v>0</v>
      </c>
      <c r="H51" s="27">
        <v>0</v>
      </c>
      <c r="I51" s="27">
        <v>2</v>
      </c>
      <c r="J51" s="27">
        <v>14</v>
      </c>
      <c r="K51" s="27">
        <v>0</v>
      </c>
      <c r="L51" s="27">
        <v>1</v>
      </c>
      <c r="M51" s="27">
        <v>0</v>
      </c>
      <c r="N51" s="28">
        <f>SUM(D51:M51)</f>
        <v>21</v>
      </c>
    </row>
    <row r="52" spans="1:14" s="9" customFormat="1" ht="15" customHeight="1">
      <c r="A52" s="42"/>
      <c r="B52" s="40"/>
      <c r="C52" s="21" t="s">
        <v>14</v>
      </c>
      <c r="D52" s="10">
        <v>32</v>
      </c>
      <c r="E52" s="10">
        <v>22</v>
      </c>
      <c r="F52" s="10">
        <v>0</v>
      </c>
      <c r="G52" s="10">
        <v>21</v>
      </c>
      <c r="H52" s="10">
        <v>0</v>
      </c>
      <c r="I52" s="10">
        <v>12</v>
      </c>
      <c r="J52" s="10">
        <v>4</v>
      </c>
      <c r="K52" s="10">
        <v>3</v>
      </c>
      <c r="L52" s="10">
        <v>17</v>
      </c>
      <c r="M52" s="10">
        <v>0</v>
      </c>
      <c r="N52" s="11">
        <f>SUM(D52:M52)</f>
        <v>111</v>
      </c>
    </row>
    <row r="53" spans="1:14" s="9" customFormat="1" ht="15" customHeight="1">
      <c r="A53" s="42"/>
      <c r="B53" s="40"/>
      <c r="C53" s="21" t="s">
        <v>15</v>
      </c>
      <c r="D53" s="10">
        <v>1</v>
      </c>
      <c r="E53" s="10">
        <v>2</v>
      </c>
      <c r="F53" s="10">
        <v>0</v>
      </c>
      <c r="G53" s="10">
        <v>1</v>
      </c>
      <c r="H53" s="10">
        <v>0</v>
      </c>
      <c r="I53" s="10">
        <v>3</v>
      </c>
      <c r="J53" s="10">
        <v>3</v>
      </c>
      <c r="K53" s="10">
        <v>1</v>
      </c>
      <c r="L53" s="10">
        <v>1</v>
      </c>
      <c r="M53" s="10">
        <v>0</v>
      </c>
      <c r="N53" s="11">
        <f>SUM(D53:M53)</f>
        <v>12</v>
      </c>
    </row>
    <row r="54" spans="1:14" s="9" customFormat="1" ht="15" customHeight="1">
      <c r="A54" s="42"/>
      <c r="B54" s="41"/>
      <c r="C54" s="29" t="s">
        <v>18</v>
      </c>
      <c r="D54" s="30">
        <v>33</v>
      </c>
      <c r="E54" s="30">
        <v>25</v>
      </c>
      <c r="F54" s="30">
        <v>3</v>
      </c>
      <c r="G54" s="30">
        <v>22</v>
      </c>
      <c r="H54" s="30">
        <v>0</v>
      </c>
      <c r="I54" s="30">
        <v>17</v>
      </c>
      <c r="J54" s="30">
        <v>21</v>
      </c>
      <c r="K54" s="30">
        <v>4</v>
      </c>
      <c r="L54" s="30">
        <v>19</v>
      </c>
      <c r="M54" s="30">
        <v>0</v>
      </c>
      <c r="N54" s="31">
        <f>SUM(D54:M54)</f>
        <v>144</v>
      </c>
    </row>
    <row r="55" spans="1:14" ht="15" customHeight="1" thickBot="1">
      <c r="A55" s="43"/>
      <c r="B55" s="45" t="s">
        <v>16</v>
      </c>
      <c r="C55" s="45"/>
      <c r="D55" s="19">
        <v>59</v>
      </c>
      <c r="E55" s="19">
        <v>72</v>
      </c>
      <c r="F55" s="19">
        <v>28</v>
      </c>
      <c r="G55" s="19">
        <v>33</v>
      </c>
      <c r="H55" s="19">
        <v>19</v>
      </c>
      <c r="I55" s="19">
        <v>74</v>
      </c>
      <c r="J55" s="19">
        <v>53</v>
      </c>
      <c r="K55" s="19">
        <v>47</v>
      </c>
      <c r="L55" s="19">
        <v>41</v>
      </c>
      <c r="M55" s="19">
        <v>11</v>
      </c>
      <c r="N55" s="20">
        <f>N50+N54</f>
        <v>437</v>
      </c>
    </row>
    <row r="56" spans="1:14" ht="15" customHeight="1">
      <c r="A56" s="1" t="s">
        <v>26</v>
      </c>
      <c r="B56" s="8"/>
      <c r="C56" s="8"/>
      <c r="D56" s="7"/>
      <c r="E56" s="7"/>
      <c r="F56" s="7"/>
      <c r="G56" s="7"/>
      <c r="H56" s="7"/>
      <c r="I56" s="7"/>
      <c r="J56" s="7"/>
      <c r="K56" s="7"/>
      <c r="L56" s="7"/>
      <c r="M56" s="7"/>
      <c r="N56" s="7"/>
    </row>
    <row r="57" spans="1:14" ht="15" customHeight="1">
      <c r="A57" s="1" t="s">
        <v>24</v>
      </c>
      <c r="B57" s="8"/>
      <c r="C57" s="8"/>
      <c r="D57" s="7"/>
      <c r="E57" s="7"/>
      <c r="F57" s="7"/>
      <c r="G57" s="7"/>
      <c r="H57" s="7"/>
      <c r="I57" s="7"/>
      <c r="J57" s="7"/>
      <c r="K57" s="7"/>
      <c r="L57" s="7"/>
      <c r="M57" s="7"/>
      <c r="N57" s="7"/>
    </row>
    <row r="58" spans="1:14" ht="15" customHeight="1">
      <c r="A58" s="1" t="s">
        <v>25</v>
      </c>
      <c r="B58" s="7"/>
      <c r="C58" s="7"/>
      <c r="D58" s="7"/>
      <c r="E58" s="7"/>
      <c r="F58" s="7"/>
      <c r="G58" s="7"/>
      <c r="H58" s="7"/>
      <c r="I58" s="7"/>
      <c r="J58" s="7"/>
      <c r="K58" s="7"/>
      <c r="L58" s="7"/>
      <c r="M58" s="7"/>
      <c r="N58" s="7"/>
    </row>
    <row r="59" spans="2:14" ht="15" customHeight="1">
      <c r="B59" s="7"/>
      <c r="C59" s="7"/>
      <c r="D59" s="7"/>
      <c r="E59" s="7"/>
      <c r="F59" s="7"/>
      <c r="G59" s="7"/>
      <c r="H59" s="7"/>
      <c r="I59" s="7"/>
      <c r="J59" s="7"/>
      <c r="K59" s="7"/>
      <c r="L59" s="7"/>
      <c r="M59" s="7"/>
      <c r="N59" s="7"/>
    </row>
    <row r="60" spans="1:14" ht="15" customHeight="1">
      <c r="A60" s="1" t="s">
        <v>27</v>
      </c>
      <c r="B60" s="7"/>
      <c r="C60" s="7"/>
      <c r="D60" s="7"/>
      <c r="E60" s="7"/>
      <c r="F60" s="7"/>
      <c r="G60" s="7"/>
      <c r="H60" s="7"/>
      <c r="I60" s="7"/>
      <c r="J60" s="7"/>
      <c r="K60" s="7"/>
      <c r="L60" s="7"/>
      <c r="M60" s="7"/>
      <c r="N60" s="7"/>
    </row>
  </sheetData>
  <sheetProtection/>
  <mergeCells count="36">
    <mergeCell ref="B25:C25"/>
    <mergeCell ref="B12:B15"/>
    <mergeCell ref="A25:A31"/>
    <mergeCell ref="B16:C16"/>
    <mergeCell ref="B17:C17"/>
    <mergeCell ref="A32:A37"/>
    <mergeCell ref="B32:C32"/>
    <mergeCell ref="B33:B36"/>
    <mergeCell ref="B37:C37"/>
    <mergeCell ref="A18:A24"/>
    <mergeCell ref="B23:C23"/>
    <mergeCell ref="B24:C24"/>
    <mergeCell ref="A4:A10"/>
    <mergeCell ref="B4:C4"/>
    <mergeCell ref="B5:B8"/>
    <mergeCell ref="B9:C9"/>
    <mergeCell ref="B10:C10"/>
    <mergeCell ref="A11:A17"/>
    <mergeCell ref="B11:C11"/>
    <mergeCell ref="B18:C18"/>
    <mergeCell ref="B38:C38"/>
    <mergeCell ref="B39:B42"/>
    <mergeCell ref="B43:C43"/>
    <mergeCell ref="B26:B29"/>
    <mergeCell ref="B30:C30"/>
    <mergeCell ref="B31:C31"/>
    <mergeCell ref="B19:B22"/>
    <mergeCell ref="A50:A55"/>
    <mergeCell ref="B50:C50"/>
    <mergeCell ref="B51:B54"/>
    <mergeCell ref="B55:C55"/>
    <mergeCell ref="A44:A49"/>
    <mergeCell ref="B44:C44"/>
    <mergeCell ref="B45:B48"/>
    <mergeCell ref="B49:C49"/>
    <mergeCell ref="A38:A43"/>
  </mergeCells>
  <printOptions/>
  <pageMargins left="0.7874015748031497" right="0.7874015748031497" top="0.7874015748031497" bottom="0.7874015748031497" header="0.3937007874015748" footer="0.3937007874015748"/>
  <pageSetup firstPageNumber="247" useFirstPageNumber="1" horizontalDpi="600" verticalDpi="600" orientation="portrait" paperSize="9" scale="70" r:id="rId2"/>
  <headerFooter>
    <oddHeader>&amp;L&amp;"ＭＳ ゴシック,標準"平成29年版　環境統計集&amp;R&amp;"ＭＳ ゴシック,標準"5章 水環境（海洋汚染）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2017-07-03T06:05:58Z</cp:lastPrinted>
  <dcterms:created xsi:type="dcterms:W3CDTF">2001-12-21T09:02:28Z</dcterms:created>
  <dcterms:modified xsi:type="dcterms:W3CDTF">2017-08-28T07:04:14Z</dcterms:modified>
  <cp:category/>
  <cp:version/>
  <cp:contentType/>
  <cp:contentStatus/>
</cp:coreProperties>
</file>