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65" windowWidth="19320" windowHeight="10140" tabRatio="901" activeTab="10"/>
  </bookViews>
  <sheets>
    <sheet name="図1-1" sheetId="1" r:id="rId1"/>
    <sheet name="図1-2" sheetId="2" r:id="rId2"/>
    <sheet name="表1-1" sheetId="3" r:id="rId3"/>
    <sheet name="図1-3" sheetId="4" r:id="rId4"/>
    <sheet name="表1-2" sheetId="5" r:id="rId5"/>
    <sheet name="図1-4" sheetId="6" r:id="rId6"/>
    <sheet name="図1-5" sheetId="7" r:id="rId7"/>
    <sheet name="図1-6" sheetId="8" r:id="rId8"/>
    <sheet name="図1-7" sheetId="9" r:id="rId9"/>
    <sheet name="表1-3" sheetId="10" r:id="rId10"/>
    <sheet name="調査票ＩＩ-1全国値" sheetId="11" r:id="rId11"/>
    <sheet name="調査票ＩＩ-2全国値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fn.AGGREGATE" hidden="1">#NAME?</definedName>
    <definedName name="_xlfn.BAHTTEXT" hidden="1">#NAME?</definedName>
    <definedName name="H16年度" localSheetId="3">'図1-2'!#REF!,'図1-2'!#REF!</definedName>
    <definedName name="H16年度" localSheetId="2">'表1-1'!$E$5:$E$8,'表1-1'!$E$10:$E$34</definedName>
    <definedName name="H16年度" localSheetId="9">'図1-2'!#REF!,'図1-2'!#REF!</definedName>
    <definedName name="H16年度">'図1-2'!#REF!,'図1-2'!#REF!</definedName>
    <definedName name="H17年度" localSheetId="3">'図1-2'!#REF!,'図1-2'!#REF!</definedName>
    <definedName name="H17年度" localSheetId="2">'表1-1'!$G$5:$G$8,'表1-1'!$G$10:$G$34</definedName>
    <definedName name="H17年度" localSheetId="9">'図1-2'!#REF!,'図1-2'!#REF!</definedName>
    <definedName name="H17年度">'図1-2'!#REF!,'図1-2'!#REF!</definedName>
    <definedName name="_xlnm.Print_Area" localSheetId="1">'図1-2'!$A$1:$Q$42</definedName>
    <definedName name="_xlnm.Print_Area" localSheetId="5">'図1-4'!#REF!</definedName>
    <definedName name="_xlnm.Print_Area" localSheetId="6">'図1-5'!$B$1:$T$32</definedName>
    <definedName name="_xlnm.Print_Area" localSheetId="8">'図1-7'!$A$1:$M$24</definedName>
    <definedName name="_xlnm.Print_Area" localSheetId="10">'調査票ＩＩ-1全国値'!$A$1:$Z$88</definedName>
    <definedName name="_xlnm.Print_Area" localSheetId="11">'調査票ＩＩ-2全国値'!$A$1:$W$88</definedName>
    <definedName name="_xlnm.Print_Area" localSheetId="2">'表1-1'!$A$1:$I$39</definedName>
    <definedName name="_xlnm.Print_Area" localSheetId="9">'表1-3'!$A$1:$I$24</definedName>
    <definedName name="RZK_DD">#REF!</definedName>
    <definedName name="RZK_TTL">#REF!</definedName>
    <definedName name="デフレータ">'[2]デフレータ'!#REF!</definedName>
    <definedName name="活動量全国値">#REF!</definedName>
    <definedName name="年度別デフレーター">'[4]デフレーター補正'!$A$31:$E$33</definedName>
  </definedNames>
  <calcPr fullCalcOnLoad="1"/>
</workbook>
</file>

<file path=xl/sharedStrings.xml><?xml version="1.0" encoding="utf-8"?>
<sst xmlns="http://schemas.openxmlformats.org/spreadsheetml/2006/main" count="770" uniqueCount="455">
  <si>
    <t>平成３年度</t>
  </si>
  <si>
    <t>平成４年度</t>
  </si>
  <si>
    <t>平成５年度</t>
  </si>
  <si>
    <t>平成６年度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</si>
  <si>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</si>
  <si>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</si>
  <si>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</si>
  <si>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</si>
  <si>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</si>
  <si>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</si>
  <si>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</si>
  <si>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</si>
  <si>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</si>
  <si>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</si>
  <si>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建設業</t>
  </si>
  <si>
    <t>鉱業</t>
  </si>
  <si>
    <t>業　　　　　　　　　種</t>
  </si>
  <si>
    <t>排出量（千t）</t>
  </si>
  <si>
    <t>割合（％）</t>
  </si>
  <si>
    <t>林業</t>
  </si>
  <si>
    <t>漁業</t>
  </si>
  <si>
    <t>製造業</t>
  </si>
  <si>
    <t>種類</t>
  </si>
  <si>
    <t>燃え殻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</si>
  <si>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</si>
  <si>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</si>
  <si>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</si>
  <si>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</si>
  <si>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</si>
  <si>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</si>
  <si>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</si>
  <si>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</si>
  <si>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</si>
  <si>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動物系固形不要物</t>
  </si>
  <si>
    <t>金属くず</t>
  </si>
  <si>
    <t>ガラスくず、コンクリートくず
及び陶磁器くず</t>
  </si>
  <si>
    <t>鉱さい</t>
  </si>
  <si>
    <t>がれき類</t>
  </si>
  <si>
    <t>動物のふん尿</t>
  </si>
  <si>
    <t>動物の死体</t>
  </si>
  <si>
    <t>平成２年度</t>
  </si>
  <si>
    <t>平成６年度</t>
  </si>
  <si>
    <t>平成７年度</t>
  </si>
  <si>
    <t>平成８年度</t>
  </si>
  <si>
    <t>平成９年度
（*2）</t>
  </si>
  <si>
    <t>平成10年度
（*2）</t>
  </si>
  <si>
    <t>平成11年度
（*2）</t>
  </si>
  <si>
    <t>平成12年度
（*2）</t>
  </si>
  <si>
    <t>平成13年度
（*2）</t>
  </si>
  <si>
    <t>平成14年度
（*2）</t>
  </si>
  <si>
    <t>平成15年度
（*2）</t>
  </si>
  <si>
    <t>平成16年度
（*2）</t>
  </si>
  <si>
    <t>（平成８年度）
（*1）</t>
  </si>
  <si>
    <t>平成２年度</t>
  </si>
  <si>
    <t>平成７年度</t>
  </si>
  <si>
    <t>（平成８年度）</t>
  </si>
  <si>
    <r>
      <t>平成1</t>
    </r>
    <r>
      <rPr>
        <sz val="9"/>
        <rFont val="ＭＳ Ｐゴシック"/>
        <family val="3"/>
      </rPr>
      <t>7</t>
    </r>
    <r>
      <rPr>
        <sz val="9"/>
        <rFont val="ＭＳ Ｐゴシック"/>
        <family val="3"/>
      </rPr>
      <t>年度
（*</t>
    </r>
    <r>
      <rPr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</si>
  <si>
    <t>ゴムくず</t>
  </si>
  <si>
    <t>ばいじん</t>
  </si>
  <si>
    <t>表１－３　産業廃棄物の種類別の再生利用量及び最終処分量</t>
  </si>
  <si>
    <t>再生利用量（千ｔ）</t>
  </si>
  <si>
    <t>最終処分量（千ｔ）</t>
  </si>
  <si>
    <t>順位</t>
  </si>
  <si>
    <t>再生利用率</t>
  </si>
  <si>
    <t>減量化率</t>
  </si>
  <si>
    <t>最終処分率</t>
  </si>
  <si>
    <t>産業廃棄物の排出量
（百万ｔ）</t>
  </si>
  <si>
    <t>行目</t>
  </si>
  <si>
    <t>合計</t>
  </si>
  <si>
    <t>業種</t>
  </si>
  <si>
    <t>農業</t>
  </si>
  <si>
    <t>情報通信業、運輸業</t>
  </si>
  <si>
    <t>卸売・小売業、飲食店・宿泊業</t>
  </si>
  <si>
    <t>医療・福祉</t>
  </si>
  <si>
    <t>教育、学習支援業、複合サービス業、サービス業</t>
  </si>
  <si>
    <t>公務</t>
  </si>
  <si>
    <t>図用</t>
  </si>
  <si>
    <t>その他</t>
  </si>
  <si>
    <t>その他の業種</t>
  </si>
  <si>
    <t>衣服・その他の繊維製品製造業</t>
  </si>
  <si>
    <t>木材・木製品製造業</t>
  </si>
  <si>
    <t>家具・装備品製造業</t>
  </si>
  <si>
    <t>印刷・同関連製造業</t>
  </si>
  <si>
    <t>石油製品・石炭製品製造業</t>
  </si>
  <si>
    <t>プラスチック製品製造業</t>
  </si>
  <si>
    <t>ゴム製品製造業</t>
  </si>
  <si>
    <t>電気・ガス・
熱供給・水道業</t>
  </si>
  <si>
    <t>パルプ・紙・
紙加工品製造業</t>
  </si>
  <si>
    <t>飲料・たばこ・
飼料製造業</t>
  </si>
  <si>
    <t>その他の産業廃棄物</t>
  </si>
  <si>
    <t>地域</t>
  </si>
  <si>
    <t>食料品製造業</t>
  </si>
  <si>
    <t>飲料・たばこ・飼料</t>
  </si>
  <si>
    <t>繊維工業</t>
  </si>
  <si>
    <t>木材・木製品</t>
  </si>
  <si>
    <t>家具・装備品</t>
  </si>
  <si>
    <t>パルプ・紙・紙加工品</t>
  </si>
  <si>
    <t>印刷・同関連</t>
  </si>
  <si>
    <t>化学工業</t>
  </si>
  <si>
    <t>石油製品・石炭製品</t>
  </si>
  <si>
    <t>プラスチック製品</t>
  </si>
  <si>
    <t>ゴム製品</t>
  </si>
  <si>
    <t>なめし革・同製品・毛皮</t>
  </si>
  <si>
    <t>なめし革・同製品・毛皮製造業</t>
  </si>
  <si>
    <t>窯業・土石製品</t>
  </si>
  <si>
    <t>窯業・土石製品
製造業</t>
  </si>
  <si>
    <t>鉄鋼業</t>
  </si>
  <si>
    <t>非鉄金属</t>
  </si>
  <si>
    <t>非鉄金属製造業</t>
  </si>
  <si>
    <t>金属製品</t>
  </si>
  <si>
    <t>金属製品製造業</t>
  </si>
  <si>
    <t>精密機械器具製造業</t>
  </si>
  <si>
    <t>情報通信業、運輸業</t>
  </si>
  <si>
    <t>医療・福祉</t>
  </si>
  <si>
    <t>公務</t>
  </si>
  <si>
    <t>合計</t>
  </si>
  <si>
    <t>ゴムくず</t>
  </si>
  <si>
    <t>ばいじん</t>
  </si>
  <si>
    <t>合計</t>
  </si>
  <si>
    <t>処理後再生利用量</t>
  </si>
  <si>
    <t>直接再生利用量</t>
  </si>
  <si>
    <t>千ｔ</t>
  </si>
  <si>
    <t>排　出　量</t>
  </si>
  <si>
    <t>中間処理量</t>
  </si>
  <si>
    <t>処理残渣量</t>
  </si>
  <si>
    <t>減量化量</t>
  </si>
  <si>
    <t>直接最終処分量</t>
  </si>
  <si>
    <t>処理後最終処分量</t>
  </si>
  <si>
    <t>再生利用量</t>
  </si>
  <si>
    <t>最終処分量</t>
  </si>
  <si>
    <t>（100%）</t>
  </si>
  <si>
    <t>排出量（千ｔ/年）</t>
  </si>
  <si>
    <t>平成18年度</t>
  </si>
  <si>
    <r>
      <t>平成18年度
（*</t>
    </r>
    <r>
      <rPr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</si>
  <si>
    <t>卸売・小売業、飲食店・宿泊業</t>
  </si>
  <si>
    <t>電気・ガス・熱供給・水道業</t>
  </si>
  <si>
    <t>平成19年度</t>
  </si>
  <si>
    <r>
      <t>平成1</t>
    </r>
    <r>
      <rPr>
        <sz val="9"/>
        <rFont val="ＭＳ Ｐゴシック"/>
        <family val="3"/>
      </rPr>
      <t>9</t>
    </r>
    <r>
      <rPr>
        <sz val="9"/>
        <rFont val="ＭＳ Ｐゴシック"/>
        <family val="3"/>
      </rPr>
      <t>年度
（*</t>
    </r>
    <r>
      <rPr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</si>
  <si>
    <t>燃え殻</t>
  </si>
  <si>
    <t>廃アルカリ</t>
  </si>
  <si>
    <t>廃プラスチック類</t>
  </si>
  <si>
    <t>紙くず</t>
  </si>
  <si>
    <t>木くず</t>
  </si>
  <si>
    <t>繊維くず</t>
  </si>
  <si>
    <t>動植物性残さ</t>
  </si>
  <si>
    <t>ゴムくず</t>
  </si>
  <si>
    <t>金属くず</t>
  </si>
  <si>
    <t>鉱さい</t>
  </si>
  <si>
    <t>動物のふん尿</t>
  </si>
  <si>
    <t>動物の死体</t>
  </si>
  <si>
    <t>ばいじん</t>
  </si>
  <si>
    <t>動物のふん尿※</t>
  </si>
  <si>
    <t>平成２０年度</t>
  </si>
  <si>
    <r>
      <t>平成</t>
    </r>
    <r>
      <rPr>
        <sz val="9"/>
        <rFont val="ＭＳ Ｐゴシック"/>
        <family val="3"/>
      </rPr>
      <t>20</t>
    </r>
    <r>
      <rPr>
        <sz val="9"/>
        <rFont val="ＭＳ Ｐゴシック"/>
        <family val="3"/>
      </rPr>
      <t>年度
（*</t>
    </r>
    <r>
      <rPr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</si>
  <si>
    <r>
      <t>平成2</t>
    </r>
    <r>
      <rPr>
        <sz val="9"/>
        <rFont val="ＭＳ Ｐゴシック"/>
        <family val="3"/>
      </rPr>
      <t>0</t>
    </r>
    <r>
      <rPr>
        <sz val="9"/>
        <rFont val="ＭＳ Ｐゴシック"/>
        <family val="3"/>
      </rPr>
      <t>年度</t>
    </r>
  </si>
  <si>
    <t>農業、林業</t>
  </si>
  <si>
    <t>食料品製造業</t>
  </si>
  <si>
    <t>パルプ・紙・紙加工品</t>
  </si>
  <si>
    <t>化学工業</t>
  </si>
  <si>
    <t>窯業・土石製品</t>
  </si>
  <si>
    <t>鉄鋼業</t>
  </si>
  <si>
    <t>電気・ガス・熱供給・水道業</t>
  </si>
  <si>
    <t>平成20年度</t>
  </si>
  <si>
    <t>旧（農業+林業）→農業・林業、旧（繊維工業+衣服・その他繊維製品製造業）→繊維工業</t>
  </si>
  <si>
    <t>教育、学習支援業、複合サービス業、サービス業等</t>
  </si>
  <si>
    <t>旧（一般機械器具、精密機械器具、その他）→はん用機械器具、生産用機械器具、業務用機械器具、その他</t>
  </si>
  <si>
    <t>旧（電気機械器具、情報通信機械器具、電子部品・デバイス）→電子部品・デバイス・電子回路、電気機械器具、情報通信機械器具</t>
  </si>
  <si>
    <t>＊各種類の産業廃棄物排出量は四捨五入して表示しているため、合算した値は合計値と異なる場合がある。</t>
  </si>
  <si>
    <t>＊各業種の産業廃棄物排出量は四捨五入して表示しているため、合算した値は合計値と異なる場合がある。</t>
  </si>
  <si>
    <t>＊各項目量は、四捨五入して表示しているため、収支が合わない場合がある。</t>
  </si>
  <si>
    <t>輸送用機械器具</t>
  </si>
  <si>
    <t>※動物のふん尿については、平成１９年度より処理処分量の推計方法を変更した（不明、保管等の扱いを、排出事業者の実態等を踏まえ、直接最終処分から直接有効利用へと変更）</t>
  </si>
  <si>
    <t>はん用機械器具、生産用機械器具、業務用機械器具、その他の製造業</t>
  </si>
  <si>
    <t>＊日本標準産業分類の改訂に伴う、新旧産業分類で相違する業種区分の対応は以下の通り。</t>
  </si>
  <si>
    <t>電子部品・デバイス・電子回路、電気機械器具、情報通信機械器具</t>
  </si>
  <si>
    <t>農業、林業</t>
  </si>
  <si>
    <t>建設業</t>
  </si>
  <si>
    <t>鉱業</t>
  </si>
  <si>
    <t>電子・電気・通信機械器具</t>
  </si>
  <si>
    <t>汚泥</t>
  </si>
  <si>
    <t>がれき類</t>
  </si>
  <si>
    <t>廃酸</t>
  </si>
  <si>
    <t>ガラスくず、コンクリートくず
及び陶磁器くず</t>
  </si>
  <si>
    <t>廃油</t>
  </si>
  <si>
    <t>関東</t>
  </si>
  <si>
    <t>九州</t>
  </si>
  <si>
    <t>東北</t>
  </si>
  <si>
    <t>北海道</t>
  </si>
  <si>
    <t>中国</t>
  </si>
  <si>
    <t>四国</t>
  </si>
  <si>
    <t>（54%）</t>
  </si>
  <si>
    <t>（100%）</t>
  </si>
  <si>
    <t>（42%）</t>
  </si>
  <si>
    <t>（4%）</t>
  </si>
  <si>
    <t>動物系固形不要物</t>
  </si>
  <si>
    <t>医療業</t>
  </si>
  <si>
    <t>燃料小売業</t>
  </si>
  <si>
    <t>自動車小売業</t>
  </si>
  <si>
    <t>各種商品小売業</t>
  </si>
  <si>
    <t>各種商品卸売業</t>
  </si>
  <si>
    <t>H44</t>
  </si>
  <si>
    <t>道路貨物運送業</t>
  </si>
  <si>
    <t>H43</t>
  </si>
  <si>
    <t>道路旅客運送業</t>
  </si>
  <si>
    <t>H42</t>
  </si>
  <si>
    <t>鉄道業</t>
  </si>
  <si>
    <t>G41</t>
  </si>
  <si>
    <t>G40</t>
  </si>
  <si>
    <t>G39</t>
  </si>
  <si>
    <t>G38</t>
  </si>
  <si>
    <t>G37</t>
  </si>
  <si>
    <t>下水道業</t>
  </si>
  <si>
    <t>上水道業</t>
  </si>
  <si>
    <t>F35</t>
  </si>
  <si>
    <t>水道業</t>
  </si>
  <si>
    <t>F34</t>
  </si>
  <si>
    <t>･熱供給･</t>
  </si>
  <si>
    <t>F33</t>
  </si>
  <si>
    <t>電気･ガス</t>
  </si>
  <si>
    <t>E32</t>
  </si>
  <si>
    <t>その他の製造業</t>
  </si>
  <si>
    <t>E31</t>
  </si>
  <si>
    <t>輸送用機械器具製造業</t>
  </si>
  <si>
    <t>E30</t>
  </si>
  <si>
    <t>情報通信機械器具製造業</t>
  </si>
  <si>
    <t>E29</t>
  </si>
  <si>
    <t>E28</t>
  </si>
  <si>
    <t>E27</t>
  </si>
  <si>
    <t>E26</t>
  </si>
  <si>
    <t>E25</t>
  </si>
  <si>
    <t>E24</t>
  </si>
  <si>
    <t>金属製品製造業</t>
  </si>
  <si>
    <t>E23</t>
  </si>
  <si>
    <t>非鉄金属製造業</t>
  </si>
  <si>
    <t>E22</t>
  </si>
  <si>
    <t>E21</t>
  </si>
  <si>
    <t>窯業・土石製品製造業</t>
  </si>
  <si>
    <t>E20</t>
  </si>
  <si>
    <t>なめし革・同製品・毛皮製造業</t>
  </si>
  <si>
    <t>E19</t>
  </si>
  <si>
    <t>ゴム製品製造業</t>
  </si>
  <si>
    <t>E18</t>
  </si>
  <si>
    <t>製造業</t>
  </si>
  <si>
    <t>E17</t>
  </si>
  <si>
    <t>石油製品・石炭製品製造業</t>
  </si>
  <si>
    <t>E16</t>
  </si>
  <si>
    <t>E15</t>
  </si>
  <si>
    <t>印刷・同関連業</t>
  </si>
  <si>
    <t>E14</t>
  </si>
  <si>
    <t>パルプ・紙・紙加工品製造業</t>
  </si>
  <si>
    <t>E13</t>
  </si>
  <si>
    <t>家具・装備品製造業</t>
  </si>
  <si>
    <t>E12</t>
  </si>
  <si>
    <t>E11</t>
  </si>
  <si>
    <t>繊維工業</t>
  </si>
  <si>
    <t>E10</t>
  </si>
  <si>
    <t>飲料・たばこ・飼料製造業</t>
  </si>
  <si>
    <t>鉱　業</t>
  </si>
  <si>
    <t>水産養殖業</t>
  </si>
  <si>
    <t>漁業大分類</t>
  </si>
  <si>
    <t>A012</t>
  </si>
  <si>
    <t>畜産農業</t>
  </si>
  <si>
    <t>A011</t>
  </si>
  <si>
    <t>耕種農業</t>
  </si>
  <si>
    <t>合　計</t>
  </si>
  <si>
    <t>廃　酸</t>
  </si>
  <si>
    <t>廃　油</t>
  </si>
  <si>
    <t>汚　泥</t>
  </si>
  <si>
    <t>コード</t>
  </si>
  <si>
    <t>産業分類</t>
  </si>
  <si>
    <t>大分類</t>
  </si>
  <si>
    <t>Ａ</t>
  </si>
  <si>
    <t>林業大分類</t>
  </si>
  <si>
    <t>A02</t>
  </si>
  <si>
    <t>上記以外の農業</t>
  </si>
  <si>
    <t>漁　業</t>
  </si>
  <si>
    <t>B</t>
  </si>
  <si>
    <t>B03</t>
  </si>
  <si>
    <t>B04</t>
  </si>
  <si>
    <t>C</t>
  </si>
  <si>
    <t>D</t>
  </si>
  <si>
    <t>E</t>
  </si>
  <si>
    <t>E9</t>
  </si>
  <si>
    <t>木材・木製品製造業</t>
  </si>
  <si>
    <t>プラスチック製品製造業</t>
  </si>
  <si>
    <t>F</t>
  </si>
  <si>
    <t>電気業</t>
  </si>
  <si>
    <t>ガス業</t>
  </si>
  <si>
    <t>熱供給業</t>
  </si>
  <si>
    <t>F361</t>
  </si>
  <si>
    <t>F363</t>
  </si>
  <si>
    <t>情報通信業</t>
  </si>
  <si>
    <t>G</t>
  </si>
  <si>
    <t>通信業</t>
  </si>
  <si>
    <t>放送業</t>
  </si>
  <si>
    <t>情報サービス業</t>
  </si>
  <si>
    <t>インターネット付随サービス業</t>
  </si>
  <si>
    <t>映像・音声・文字情報制作業</t>
  </si>
  <si>
    <t>H</t>
  </si>
  <si>
    <t>上記以外の運輸通信業</t>
  </si>
  <si>
    <t>I</t>
  </si>
  <si>
    <t>I49</t>
  </si>
  <si>
    <t>I5311</t>
  </si>
  <si>
    <t>I56</t>
  </si>
  <si>
    <t>I591</t>
  </si>
  <si>
    <t>I593</t>
  </si>
  <si>
    <t>I601</t>
  </si>
  <si>
    <t>I602</t>
  </si>
  <si>
    <t>I603</t>
  </si>
  <si>
    <t>上記以外の卸売・小売業</t>
  </si>
  <si>
    <t>K</t>
  </si>
  <si>
    <t>K70</t>
  </si>
  <si>
    <t>L</t>
  </si>
  <si>
    <t>学術開発研究機関</t>
  </si>
  <si>
    <t>L71</t>
  </si>
  <si>
    <t>L746</t>
  </si>
  <si>
    <t>飲食店、宿泊業</t>
  </si>
  <si>
    <t>Ｍ</t>
  </si>
  <si>
    <t>一般飲食店</t>
  </si>
  <si>
    <t>M76</t>
  </si>
  <si>
    <t>N</t>
  </si>
  <si>
    <t>N781</t>
  </si>
  <si>
    <t>医療、福祉</t>
  </si>
  <si>
    <t>P</t>
  </si>
  <si>
    <t>P83</t>
  </si>
  <si>
    <t>教育、学習支援業</t>
  </si>
  <si>
    <t>O</t>
  </si>
  <si>
    <t>複合サービス事業</t>
  </si>
  <si>
    <t>Q</t>
  </si>
  <si>
    <t>R</t>
  </si>
  <si>
    <t>R891</t>
  </si>
  <si>
    <t>R952</t>
  </si>
  <si>
    <t>公　務</t>
  </si>
  <si>
    <t>S</t>
  </si>
  <si>
    <t>（単位:ｔ／年）</t>
  </si>
  <si>
    <t>番号</t>
  </si>
  <si>
    <t>廃プラスチック類</t>
  </si>
  <si>
    <t>動植物性残さ</t>
  </si>
  <si>
    <t>動物系固形不要物</t>
  </si>
  <si>
    <t>ガラスくず、コンクリート及び陶磁器くず</t>
  </si>
  <si>
    <t>動物のふん尿</t>
  </si>
  <si>
    <t>ばいじん</t>
  </si>
  <si>
    <t>農業、</t>
  </si>
  <si>
    <t>農業大分類</t>
  </si>
  <si>
    <t>林業</t>
  </si>
  <si>
    <t>製造業大分類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</si>
  <si>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</si>
  <si>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</si>
  <si>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</si>
  <si>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</si>
  <si>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</si>
  <si>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インフラ大分類</t>
  </si>
  <si>
    <t>情報大分類</t>
  </si>
  <si>
    <t>運輸業</t>
  </si>
  <si>
    <t>運輸大分類</t>
  </si>
  <si>
    <t>卸売・小売業</t>
  </si>
  <si>
    <t>卸・小売大分類</t>
  </si>
  <si>
    <t>木材・竹材卸売業</t>
  </si>
  <si>
    <t>機械器具小売業</t>
  </si>
  <si>
    <t>家具・建具・畳小売業</t>
  </si>
  <si>
    <t>じゅう器小売業</t>
  </si>
  <si>
    <t>不動産業、</t>
  </si>
  <si>
    <t>不動産・物品賃借大分類</t>
  </si>
  <si>
    <t>物品賃借業</t>
  </si>
  <si>
    <t>学術研究、専門</t>
  </si>
  <si>
    <t>学術研究、専門・技術サービス業</t>
  </si>
  <si>
    <t>写真業</t>
  </si>
  <si>
    <t>飲食店、宿泊業大分類</t>
  </si>
  <si>
    <t>上記以外の飲食店、宿泊業</t>
  </si>
  <si>
    <t>生活関連サービス</t>
  </si>
  <si>
    <t>生活関連サービス、娯楽業</t>
  </si>
  <si>
    <t>洗濯業</t>
  </si>
  <si>
    <t>医療、福祉大分類</t>
  </si>
  <si>
    <t>上記以外の医療、福祉</t>
  </si>
  <si>
    <t>教育、学習支援業大分類</t>
  </si>
  <si>
    <t>複合サービス事業大分類</t>
  </si>
  <si>
    <t>サービス業</t>
  </si>
  <si>
    <t>サービス業大分類</t>
  </si>
  <si>
    <t>自動車整備業</t>
  </si>
  <si>
    <t>と蓄場</t>
  </si>
  <si>
    <t>上記以外のサービス業</t>
  </si>
  <si>
    <t>公務大分類</t>
  </si>
  <si>
    <t>(単位：ｔ）</t>
  </si>
  <si>
    <t>廃油</t>
  </si>
  <si>
    <t>廃酸</t>
  </si>
  <si>
    <t>廃アルカリ</t>
  </si>
  <si>
    <t>感染性廃棄物</t>
  </si>
  <si>
    <t>廃ＰＣＢ等</t>
  </si>
  <si>
    <t>PCB汚染物</t>
  </si>
  <si>
    <t>PCB処理物</t>
  </si>
  <si>
    <t>指定下水汚泥</t>
  </si>
  <si>
    <t>廃石綿等</t>
  </si>
  <si>
    <t>特定有害産業廃棄物</t>
  </si>
  <si>
    <t>農業，林業</t>
  </si>
  <si>
    <t>漁　業</t>
  </si>
  <si>
    <t>運輸業</t>
  </si>
  <si>
    <t>卸売・小売業</t>
  </si>
  <si>
    <t>不動産業、</t>
  </si>
  <si>
    <t>物品賃借業</t>
  </si>
  <si>
    <t>学術研究、専門</t>
  </si>
  <si>
    <t>生活関連サービス</t>
  </si>
  <si>
    <t>サービス業</t>
  </si>
  <si>
    <r>
      <t>平成21年度</t>
    </r>
  </si>
  <si>
    <t>平成21年度　産業廃棄物　全国業種別排出量推計結果</t>
  </si>
  <si>
    <t>平成21年度　特別管理産業廃棄物　全国業種別推計排出量推計結果</t>
  </si>
  <si>
    <t>平成21年度</t>
  </si>
  <si>
    <t>平成２０年度</t>
  </si>
  <si>
    <t>平成２１年度</t>
  </si>
  <si>
    <t>ガラスくず、コンクリート及び陶磁器くず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</si>
  <si>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</si>
  <si>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</si>
  <si>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</si>
  <si>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</si>
  <si>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</si>
  <si>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</si>
  <si>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</si>
  <si>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</si>
  <si>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平成２１年度　産業廃棄物の排出処理状況</t>
  </si>
  <si>
    <t>[ 　]内は平成20年度の数値</t>
  </si>
  <si>
    <t>（23%）</t>
  </si>
  <si>
    <t>（2%）</t>
  </si>
  <si>
    <t>（76%）</t>
  </si>
  <si>
    <t>（32%）</t>
  </si>
  <si>
    <t>（30%）</t>
  </si>
  <si>
    <t>（2%）</t>
  </si>
  <si>
    <t>（53%）</t>
  </si>
  <si>
    <t>(43%)</t>
  </si>
  <si>
    <t>(3%)</t>
  </si>
  <si>
    <r>
      <t>平成21</t>
    </r>
    <r>
      <rPr>
        <sz val="9"/>
        <rFont val="ＭＳ Ｐゴシック"/>
        <family val="3"/>
      </rPr>
      <t>年度
（*</t>
    </r>
    <r>
      <rPr>
        <sz val="9"/>
        <rFont val="ＭＳ Ｐゴシック"/>
        <family val="3"/>
      </rPr>
      <t>2）</t>
    </r>
  </si>
  <si>
    <t>ガラスくず,コンクリート
くず及び陶磁器くず</t>
  </si>
  <si>
    <t>平成２１年度</t>
  </si>
  <si>
    <t>総再生利用量</t>
  </si>
  <si>
    <t>総減量化量</t>
  </si>
  <si>
    <t>総最終処分量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</si>
  <si>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</si>
  <si>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</si>
  <si>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</si>
  <si>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</si>
  <si>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</si>
  <si>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</si>
  <si>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</si>
  <si>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</si>
  <si>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</si>
  <si>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</si>
  <si>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</si>
  <si>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</si>
  <si>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</si>
  <si>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中間処理量</t>
  </si>
  <si>
    <t>直接最終処分量</t>
  </si>
  <si>
    <t>排出量</t>
  </si>
  <si>
    <t>直接再生利用量</t>
  </si>
  <si>
    <t>中部</t>
  </si>
  <si>
    <t>近畿</t>
  </si>
  <si>
    <t>飲料・たばこ・飼料</t>
  </si>
  <si>
    <t>その他の業種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</si>
</sst>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00"/>
    <numFmt numFmtId="185" formatCode="_-* #,##0_-;\-* #,##0_-;_-* &quot;-&quot;_-;_-@_-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_);[Red]\(#,##0\)"/>
    <numFmt numFmtId="190" formatCode="0.0_ "/>
    <numFmt numFmtId="191" formatCode="0_);\(0\)"/>
    <numFmt numFmtId="192" formatCode="#,##0;&quot;△ &quot;#,##0"/>
    <numFmt numFmtId="193" formatCode="&quot;(&quot;0&quot;)&quot;"/>
    <numFmt numFmtId="194" formatCode="&quot;(&quot;#0&quot;)&quot;"/>
    <numFmt numFmtId="195" formatCode="\(#0\)"/>
    <numFmt numFmtId="196" formatCode="#,##0.0;[Red]\-#,##0.0"/>
    <numFmt numFmtId="197" formatCode="#,##0.000;[Red]\-#,##0.000"/>
    <numFmt numFmtId="198" formatCode="#,##0;[Red]\-#,##0&quot;千ｔ&quot;"/>
    <numFmt numFmtId="199" formatCode="#,##0;[Red]\-#,##0;&quot;千ｔ&quot;"/>
    <numFmt numFmtId="200" formatCode="#,##0&quot;千ｔ&quot;"/>
    <numFmt numFmtId="201" formatCode="&quot;(&quot;0.0%&quot;)&quot;"/>
    <numFmt numFmtId="202" formatCode="#,##0.00_ ;[Red]\-#,##0.00\ "/>
    <numFmt numFmtId="203" formatCode="#,##0_ ;[Red]\-#,##0\ "/>
    <numFmt numFmtId="204" formatCode="000&quot;千&quot;\t"/>
    <numFmt numFmtId="205" formatCode="#,###&quot;千&quot;\t"/>
  </numFmts>
  <fonts count="74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ゴシック"/>
      <family val="3"/>
    </font>
    <font>
      <sz val="12"/>
      <name val="Osaka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6"/>
      <name val="Osaka"/>
      <family val="3"/>
    </font>
    <font>
      <sz val="12"/>
      <name val="ＭＳ 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4.7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明朝"/>
      <family val="1"/>
    </font>
    <font>
      <sz val="8.5"/>
      <color indexed="8"/>
      <name val="ＭＳ 明朝"/>
      <family val="1"/>
    </font>
    <font>
      <sz val="8"/>
      <color indexed="8"/>
      <name val="ＭＳ Ｐ明朝"/>
      <family val="1"/>
    </font>
    <font>
      <sz val="9.2"/>
      <color indexed="8"/>
      <name val="ＭＳ Ｐ明朝"/>
      <family val="1"/>
    </font>
    <font>
      <sz val="6"/>
      <color indexed="8"/>
      <name val="ＭＳ Ｐ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8"/>
      <color indexed="9"/>
      <name val="ＭＳ Ｐ明朝"/>
      <family val="1"/>
    </font>
    <font>
      <sz val="6"/>
      <color indexed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0"/>
      <color indexed="20"/>
      <name val="ＭＳ Ｐ明朝"/>
      <family val="1"/>
    </font>
    <font>
      <sz val="11"/>
      <name val="ＭＳ ゴシック"/>
      <family val="3"/>
    </font>
    <font>
      <sz val="10"/>
      <color indexed="60"/>
      <name val="ＭＳ Ｐ明朝"/>
      <family val="1"/>
    </font>
    <font>
      <sz val="11"/>
      <color indexed="8"/>
      <name val="ＭＳ ゴシック"/>
      <family val="3"/>
    </font>
    <font>
      <b/>
      <sz val="11"/>
      <color indexed="62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b/>
      <sz val="24"/>
      <name val="ＭＳ 明朝"/>
      <family val="1"/>
    </font>
    <font>
      <sz val="20"/>
      <name val="ＭＳ ゴシック"/>
      <family val="3"/>
    </font>
    <font>
      <sz val="9"/>
      <name val="ＭＳ ゴシック"/>
      <family val="3"/>
    </font>
    <font>
      <sz val="10"/>
      <color indexed="62"/>
      <name val="ＭＳ Ｐ明朝"/>
      <family val="1"/>
    </font>
    <font>
      <b/>
      <sz val="10"/>
      <color indexed="63"/>
      <name val="ＭＳ Ｐ明朝"/>
      <family val="1"/>
    </font>
    <font>
      <sz val="7.5"/>
      <color indexed="8"/>
      <name val="ＭＳ 明朝"/>
      <family val="1"/>
    </font>
    <font>
      <sz val="6"/>
      <color indexed="9"/>
      <name val="ＭＳ Ｐ明朝"/>
      <family val="1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10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Calibri"/>
      <family val="2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2"/>
      <color rgb="FF000000"/>
      <name val="ＭＳ Ｐゴシック"/>
      <family val="3"/>
    </font>
    <font>
      <sz val="11"/>
      <color rgb="FF000000"/>
      <name val="ＭＳ 明朝"/>
      <family val="1"/>
    </font>
    <font>
      <sz val="10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2B2B2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/>
      <bottom style="thin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2" applyNumberFormat="0" applyFont="0" applyAlignment="0" applyProtection="0"/>
    <xf numFmtId="0" fontId="12" fillId="0" borderId="3" applyNumberFormat="0" applyFill="0" applyAlignment="0" applyProtection="0"/>
    <xf numFmtId="0" fontId="13" fillId="16" borderId="0" applyNumberFormat="0" applyBorder="0" applyAlignment="0" applyProtection="0"/>
    <xf numFmtId="0" fontId="14" fillId="17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1" fillId="0" borderId="0">
      <alignment/>
      <protection/>
    </xf>
    <xf numFmtId="0" fontId="70" fillId="0" borderId="0">
      <alignment vertical="center"/>
      <protection/>
    </xf>
    <xf numFmtId="0" fontId="1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1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413">
    <xf numFmtId="0" fontId="0" fillId="0" borderId="0" xfId="0" applyAlignment="1">
      <alignment vertical="center"/>
    </xf>
    <xf numFmtId="0" fontId="0" fillId="0" borderId="0" xfId="65" applyFont="1">
      <alignment vertical="center"/>
      <protection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66" applyFont="1" applyAlignment="1">
      <alignment horizontal="center" vertical="center"/>
      <protection/>
    </xf>
    <xf numFmtId="0" fontId="0" fillId="0" borderId="10" xfId="66" applyFont="1" applyBorder="1" applyAlignment="1">
      <alignment horizontal="center" vertical="center"/>
      <protection/>
    </xf>
    <xf numFmtId="183" fontId="0" fillId="0" borderId="11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Border="1" applyAlignment="1">
      <alignment vertical="center" wrapText="1"/>
    </xf>
    <xf numFmtId="176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3" fontId="0" fillId="0" borderId="13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89" fontId="0" fillId="0" borderId="0" xfId="0" applyNumberFormat="1" applyFont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184" fontId="0" fillId="0" borderId="12" xfId="0" applyNumberFormat="1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189" fontId="0" fillId="0" borderId="20" xfId="0" applyNumberFormat="1" applyFont="1" applyBorder="1" applyAlignment="1">
      <alignment vertical="center"/>
    </xf>
    <xf numFmtId="184" fontId="0" fillId="0" borderId="13" xfId="0" applyNumberFormat="1" applyFont="1" applyBorder="1" applyAlignment="1">
      <alignment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189" fontId="0" fillId="0" borderId="21" xfId="0" applyNumberFormat="1" applyFont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4" fontId="0" fillId="0" borderId="22" xfId="0" applyNumberFormat="1" applyFont="1" applyBorder="1" applyAlignment="1">
      <alignment vertical="center" wrapText="1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66" applyFont="1" applyAlignment="1">
      <alignment vertical="center"/>
      <protection/>
    </xf>
    <xf numFmtId="176" fontId="0" fillId="0" borderId="0" xfId="66" applyNumberFormat="1" applyFont="1" applyAlignment="1">
      <alignment vertical="center"/>
      <protection/>
    </xf>
    <xf numFmtId="177" fontId="0" fillId="0" borderId="0" xfId="0" applyNumberFormat="1" applyFont="1" applyBorder="1" applyAlignment="1">
      <alignment vertical="center"/>
    </xf>
    <xf numFmtId="177" fontId="0" fillId="0" borderId="0" xfId="42" applyNumberFormat="1" applyFont="1" applyBorder="1" applyAlignment="1">
      <alignment vertical="center"/>
    </xf>
    <xf numFmtId="177" fontId="0" fillId="0" borderId="0" xfId="42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83" fontId="29" fillId="0" borderId="0" xfId="0" applyNumberFormat="1" applyFont="1" applyBorder="1" applyAlignment="1">
      <alignment horizontal="center" vertical="center"/>
    </xf>
    <xf numFmtId="176" fontId="0" fillId="0" borderId="24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183" fontId="24" fillId="0" borderId="12" xfId="0" applyNumberFormat="1" applyFont="1" applyBorder="1" applyAlignment="1">
      <alignment horizontal="center" vertical="center"/>
    </xf>
    <xf numFmtId="184" fontId="24" fillId="0" borderId="12" xfId="0" applyNumberFormat="1" applyFont="1" applyBorder="1" applyAlignment="1">
      <alignment vertical="center" wrapText="1"/>
    </xf>
    <xf numFmtId="176" fontId="24" fillId="0" borderId="28" xfId="0" applyNumberFormat="1" applyFont="1" applyBorder="1" applyAlignment="1">
      <alignment vertical="center"/>
    </xf>
    <xf numFmtId="176" fontId="24" fillId="0" borderId="29" xfId="0" applyNumberFormat="1" applyFont="1" applyBorder="1" applyAlignment="1">
      <alignment vertical="center"/>
    </xf>
    <xf numFmtId="176" fontId="24" fillId="0" borderId="30" xfId="0" applyNumberFormat="1" applyFont="1" applyBorder="1" applyAlignment="1">
      <alignment vertical="center"/>
    </xf>
    <xf numFmtId="183" fontId="24" fillId="0" borderId="11" xfId="0" applyNumberFormat="1" applyFont="1" applyBorder="1" applyAlignment="1">
      <alignment horizontal="center" vertical="center"/>
    </xf>
    <xf numFmtId="184" fontId="24" fillId="0" borderId="11" xfId="0" applyNumberFormat="1" applyFont="1" applyBorder="1" applyAlignment="1">
      <alignment vertical="center" wrapText="1"/>
    </xf>
    <xf numFmtId="176" fontId="24" fillId="0" borderId="31" xfId="0" applyNumberFormat="1" applyFont="1" applyBorder="1" applyAlignment="1">
      <alignment vertical="center"/>
    </xf>
    <xf numFmtId="176" fontId="24" fillId="0" borderId="10" xfId="0" applyNumberFormat="1" applyFont="1" applyBorder="1" applyAlignment="1">
      <alignment vertical="center"/>
    </xf>
    <xf numFmtId="176" fontId="24" fillId="0" borderId="32" xfId="0" applyNumberFormat="1" applyFont="1" applyBorder="1" applyAlignment="1">
      <alignment vertical="center"/>
    </xf>
    <xf numFmtId="183" fontId="24" fillId="0" borderId="33" xfId="0" applyNumberFormat="1" applyFont="1" applyBorder="1" applyAlignment="1">
      <alignment horizontal="center" vertical="center"/>
    </xf>
    <xf numFmtId="184" fontId="24" fillId="0" borderId="33" xfId="0" applyNumberFormat="1" applyFont="1" applyBorder="1" applyAlignment="1">
      <alignment vertical="center" wrapText="1"/>
    </xf>
    <xf numFmtId="176" fontId="24" fillId="0" borderId="34" xfId="0" applyNumberFormat="1" applyFont="1" applyBorder="1" applyAlignment="1">
      <alignment vertical="center"/>
    </xf>
    <xf numFmtId="176" fontId="24" fillId="0" borderId="35" xfId="0" applyNumberFormat="1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0" fontId="71" fillId="0" borderId="0" xfId="0" applyFont="1" applyAlignment="1">
      <alignment horizontal="center" vertical="center" readingOrder="1"/>
    </xf>
    <xf numFmtId="0" fontId="39" fillId="0" borderId="0" xfId="0" applyFont="1" applyAlignment="1">
      <alignment horizontal="centerContinuous" vertical="center"/>
    </xf>
    <xf numFmtId="0" fontId="27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72" fillId="0" borderId="0" xfId="0" applyFont="1" applyAlignment="1">
      <alignment horizontal="center" vertical="center" readingOrder="1"/>
    </xf>
    <xf numFmtId="0" fontId="27" fillId="18" borderId="37" xfId="0" applyFont="1" applyFill="1" applyBorder="1" applyAlignment="1">
      <alignment vertical="center"/>
    </xf>
    <xf numFmtId="0" fontId="27" fillId="18" borderId="38" xfId="0" applyFont="1" applyFill="1" applyBorder="1" applyAlignment="1">
      <alignment vertical="center"/>
    </xf>
    <xf numFmtId="0" fontId="27" fillId="18" borderId="39" xfId="0" applyFont="1" applyFill="1" applyBorder="1" applyAlignment="1">
      <alignment vertical="center"/>
    </xf>
    <xf numFmtId="0" fontId="27" fillId="18" borderId="40" xfId="0" applyFont="1" applyFill="1" applyBorder="1" applyAlignment="1">
      <alignment vertical="center"/>
    </xf>
    <xf numFmtId="0" fontId="27" fillId="18" borderId="0" xfId="0" applyFont="1" applyFill="1" applyBorder="1" applyAlignment="1">
      <alignment vertical="center"/>
    </xf>
    <xf numFmtId="0" fontId="27" fillId="18" borderId="21" xfId="0" applyFont="1" applyFill="1" applyBorder="1" applyAlignment="1">
      <alignment vertical="center"/>
    </xf>
    <xf numFmtId="0" fontId="27" fillId="18" borderId="0" xfId="0" applyFont="1" applyFill="1" applyBorder="1" applyAlignment="1">
      <alignment horizontal="center" vertical="center"/>
    </xf>
    <xf numFmtId="0" fontId="27" fillId="18" borderId="41" xfId="0" applyFont="1" applyFill="1" applyBorder="1" applyAlignment="1">
      <alignment vertical="center"/>
    </xf>
    <xf numFmtId="3" fontId="27" fillId="18" borderId="42" xfId="0" applyNumberFormat="1" applyFont="1" applyFill="1" applyBorder="1" applyAlignment="1">
      <alignment vertical="center"/>
    </xf>
    <xf numFmtId="3" fontId="27" fillId="18" borderId="43" xfId="0" applyNumberFormat="1" applyFont="1" applyFill="1" applyBorder="1" applyAlignment="1">
      <alignment vertical="center"/>
    </xf>
    <xf numFmtId="0" fontId="27" fillId="18" borderId="44" xfId="0" applyFont="1" applyFill="1" applyBorder="1" applyAlignment="1">
      <alignment vertical="center"/>
    </xf>
    <xf numFmtId="0" fontId="27" fillId="18" borderId="43" xfId="0" applyFont="1" applyFill="1" applyBorder="1" applyAlignment="1">
      <alignment horizontal="center" vertical="center"/>
    </xf>
    <xf numFmtId="0" fontId="27" fillId="18" borderId="45" xfId="0" applyFont="1" applyFill="1" applyBorder="1" applyAlignment="1">
      <alignment horizontal="centerContinuous" vertical="center" wrapText="1"/>
    </xf>
    <xf numFmtId="3" fontId="27" fillId="18" borderId="0" xfId="0" applyNumberFormat="1" applyFont="1" applyFill="1" applyBorder="1" applyAlignment="1">
      <alignment vertical="center"/>
    </xf>
    <xf numFmtId="49" fontId="27" fillId="18" borderId="0" xfId="0" applyNumberFormat="1" applyFont="1" applyFill="1" applyBorder="1" applyAlignment="1">
      <alignment horizontal="centerContinuous" vertical="center"/>
    </xf>
    <xf numFmtId="0" fontId="27" fillId="18" borderId="46" xfId="0" applyFont="1" applyFill="1" applyBorder="1" applyAlignment="1">
      <alignment vertical="center"/>
    </xf>
    <xf numFmtId="0" fontId="27" fillId="18" borderId="47" xfId="0" applyFont="1" applyFill="1" applyBorder="1" applyAlignment="1">
      <alignment vertical="center"/>
    </xf>
    <xf numFmtId="0" fontId="27" fillId="18" borderId="48" xfId="0" applyFont="1" applyFill="1" applyBorder="1" applyAlignment="1">
      <alignment vertical="center"/>
    </xf>
    <xf numFmtId="0" fontId="27" fillId="18" borderId="0" xfId="0" applyFont="1" applyFill="1" applyAlignment="1">
      <alignment vertical="center"/>
    </xf>
    <xf numFmtId="0" fontId="27" fillId="18" borderId="49" xfId="0" applyFont="1" applyFill="1" applyBorder="1" applyAlignment="1">
      <alignment horizontal="center" vertical="center"/>
    </xf>
    <xf numFmtId="0" fontId="27" fillId="18" borderId="35" xfId="0" applyFont="1" applyFill="1" applyBorder="1" applyAlignment="1">
      <alignment horizontal="center" vertical="center"/>
    </xf>
    <xf numFmtId="0" fontId="27" fillId="18" borderId="36" xfId="0" applyFont="1" applyFill="1" applyBorder="1" applyAlignment="1">
      <alignment horizontal="center" vertical="center"/>
    </xf>
    <xf numFmtId="0" fontId="27" fillId="18" borderId="12" xfId="0" applyFont="1" applyFill="1" applyBorder="1" applyAlignment="1">
      <alignment vertical="center"/>
    </xf>
    <xf numFmtId="176" fontId="27" fillId="18" borderId="50" xfId="0" applyNumberFormat="1" applyFont="1" applyFill="1" applyBorder="1" applyAlignment="1">
      <alignment vertical="center"/>
    </xf>
    <xf numFmtId="178" fontId="27" fillId="18" borderId="29" xfId="0" applyNumberFormat="1" applyFont="1" applyFill="1" applyBorder="1" applyAlignment="1">
      <alignment vertical="center"/>
    </xf>
    <xf numFmtId="176" fontId="27" fillId="18" borderId="29" xfId="0" applyNumberFormat="1" applyFont="1" applyFill="1" applyBorder="1" applyAlignment="1">
      <alignment vertical="center"/>
    </xf>
    <xf numFmtId="178" fontId="27" fillId="18" borderId="30" xfId="0" applyNumberFormat="1" applyFont="1" applyFill="1" applyBorder="1" applyAlignment="1">
      <alignment vertical="center"/>
    </xf>
    <xf numFmtId="176" fontId="27" fillId="18" borderId="51" xfId="0" applyNumberFormat="1" applyFont="1" applyFill="1" applyBorder="1" applyAlignment="1">
      <alignment vertical="center"/>
    </xf>
    <xf numFmtId="178" fontId="27" fillId="18" borderId="10" xfId="0" applyNumberFormat="1" applyFont="1" applyFill="1" applyBorder="1" applyAlignment="1">
      <alignment vertical="center"/>
    </xf>
    <xf numFmtId="176" fontId="27" fillId="18" borderId="10" xfId="0" applyNumberFormat="1" applyFont="1" applyFill="1" applyBorder="1" applyAlignment="1">
      <alignment vertical="center"/>
    </xf>
    <xf numFmtId="178" fontId="27" fillId="18" borderId="32" xfId="0" applyNumberFormat="1" applyFont="1" applyFill="1" applyBorder="1" applyAlignment="1">
      <alignment vertical="center"/>
    </xf>
    <xf numFmtId="0" fontId="27" fillId="18" borderId="52" xfId="0" applyFont="1" applyFill="1" applyBorder="1" applyAlignment="1">
      <alignment vertical="center"/>
    </xf>
    <xf numFmtId="0" fontId="27" fillId="18" borderId="32" xfId="0" applyFont="1" applyFill="1" applyBorder="1" applyAlignment="1">
      <alignment horizontal="distributed" vertical="center" indent="1"/>
    </xf>
    <xf numFmtId="0" fontId="27" fillId="18" borderId="52" xfId="0" applyFont="1" applyFill="1" applyBorder="1" applyAlignment="1">
      <alignment vertical="center"/>
    </xf>
    <xf numFmtId="0" fontId="27" fillId="18" borderId="11" xfId="0" applyFont="1" applyFill="1" applyBorder="1" applyAlignment="1">
      <alignment vertical="center"/>
    </xf>
    <xf numFmtId="0" fontId="27" fillId="18" borderId="11" xfId="0" applyFont="1" applyFill="1" applyBorder="1" applyAlignment="1">
      <alignment vertical="center" wrapText="1"/>
    </xf>
    <xf numFmtId="0" fontId="27" fillId="18" borderId="12" xfId="0" applyFont="1" applyFill="1" applyBorder="1" applyAlignment="1">
      <alignment vertical="center" wrapText="1"/>
    </xf>
    <xf numFmtId="176" fontId="27" fillId="18" borderId="53" xfId="0" applyNumberFormat="1" applyFont="1" applyFill="1" applyBorder="1" applyAlignment="1">
      <alignment vertical="center"/>
    </xf>
    <xf numFmtId="178" fontId="27" fillId="18" borderId="54" xfId="0" applyNumberFormat="1" applyFont="1" applyFill="1" applyBorder="1" applyAlignment="1">
      <alignment vertical="center"/>
    </xf>
    <xf numFmtId="176" fontId="27" fillId="18" borderId="54" xfId="0" applyNumberFormat="1" applyFont="1" applyFill="1" applyBorder="1" applyAlignment="1">
      <alignment vertical="center"/>
    </xf>
    <xf numFmtId="178" fontId="27" fillId="18" borderId="55" xfId="0" applyNumberFormat="1" applyFont="1" applyFill="1" applyBorder="1" applyAlignment="1">
      <alignment vertical="center"/>
    </xf>
    <xf numFmtId="0" fontId="27" fillId="18" borderId="56" xfId="0" applyFont="1" applyFill="1" applyBorder="1" applyAlignment="1">
      <alignment vertical="center"/>
    </xf>
    <xf numFmtId="176" fontId="27" fillId="18" borderId="57" xfId="0" applyNumberFormat="1" applyFont="1" applyFill="1" applyBorder="1" applyAlignment="1">
      <alignment vertical="center"/>
    </xf>
    <xf numFmtId="178" fontId="27" fillId="18" borderId="58" xfId="0" applyNumberFormat="1" applyFont="1" applyFill="1" applyBorder="1" applyAlignment="1">
      <alignment vertical="center"/>
    </xf>
    <xf numFmtId="176" fontId="27" fillId="18" borderId="58" xfId="0" applyNumberFormat="1" applyFont="1" applyFill="1" applyBorder="1" applyAlignment="1">
      <alignment vertical="center"/>
    </xf>
    <xf numFmtId="178" fontId="27" fillId="18" borderId="59" xfId="0" applyNumberFormat="1" applyFont="1" applyFill="1" applyBorder="1" applyAlignment="1">
      <alignment vertical="center"/>
    </xf>
    <xf numFmtId="0" fontId="27" fillId="18" borderId="0" xfId="0" applyFont="1" applyFill="1" applyAlignment="1">
      <alignment vertical="center"/>
    </xf>
    <xf numFmtId="0" fontId="27" fillId="18" borderId="0" xfId="0" applyFont="1" applyFill="1" applyAlignment="1">
      <alignment vertical="center" wrapText="1"/>
    </xf>
    <xf numFmtId="176" fontId="27" fillId="18" borderId="30" xfId="0" applyNumberFormat="1" applyFont="1" applyFill="1" applyBorder="1" applyAlignment="1">
      <alignment vertical="center"/>
    </xf>
    <xf numFmtId="176" fontId="27" fillId="18" borderId="32" xfId="0" applyNumberFormat="1" applyFont="1" applyFill="1" applyBorder="1" applyAlignment="1">
      <alignment vertical="center"/>
    </xf>
    <xf numFmtId="176" fontId="27" fillId="18" borderId="49" xfId="0" applyNumberFormat="1" applyFont="1" applyFill="1" applyBorder="1" applyAlignment="1">
      <alignment vertical="center"/>
    </xf>
    <xf numFmtId="176" fontId="27" fillId="18" borderId="35" xfId="0" applyNumberFormat="1" applyFont="1" applyFill="1" applyBorder="1" applyAlignment="1">
      <alignment vertical="center"/>
    </xf>
    <xf numFmtId="176" fontId="27" fillId="18" borderId="36" xfId="0" applyNumberFormat="1" applyFont="1" applyFill="1" applyBorder="1" applyAlignment="1">
      <alignment vertical="center"/>
    </xf>
    <xf numFmtId="0" fontId="41" fillId="18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18" borderId="0" xfId="0" applyFont="1" applyFill="1" applyAlignment="1">
      <alignment vertical="center"/>
    </xf>
    <xf numFmtId="0" fontId="26" fillId="18" borderId="0" xfId="0" applyFont="1" applyFill="1" applyBorder="1" applyAlignment="1">
      <alignment horizontal="center" vertical="center"/>
    </xf>
    <xf numFmtId="0" fontId="0" fillId="19" borderId="10" xfId="66" applyFont="1" applyFill="1" applyBorder="1" applyAlignment="1">
      <alignment horizontal="center" vertical="center"/>
      <protection/>
    </xf>
    <xf numFmtId="176" fontId="0" fillId="19" borderId="10" xfId="49" applyNumberFormat="1" applyFont="1" applyFill="1" applyBorder="1" applyAlignment="1">
      <alignment vertical="center"/>
    </xf>
    <xf numFmtId="176" fontId="0" fillId="0" borderId="10" xfId="49" applyNumberFormat="1" applyFont="1" applyBorder="1" applyAlignment="1">
      <alignment vertical="center"/>
    </xf>
    <xf numFmtId="0" fontId="0" fillId="0" borderId="10" xfId="66" applyFont="1" applyBorder="1" applyAlignment="1">
      <alignment horizontal="center" vertical="center" wrapText="1"/>
      <protection/>
    </xf>
    <xf numFmtId="176" fontId="0" fillId="0" borderId="10" xfId="66" applyNumberFormat="1" applyFont="1" applyBorder="1" applyAlignment="1">
      <alignment vertical="center"/>
      <protection/>
    </xf>
    <xf numFmtId="176" fontId="0" fillId="0" borderId="10" xfId="66" applyNumberFormat="1" applyFont="1" applyFill="1" applyBorder="1" applyAlignment="1">
      <alignment vertical="center"/>
      <protection/>
    </xf>
    <xf numFmtId="0" fontId="0" fillId="0" borderId="10" xfId="66" applyFont="1" applyBorder="1" applyAlignment="1">
      <alignment horizontal="center" vertical="center" wrapText="1"/>
      <protection/>
    </xf>
    <xf numFmtId="38" fontId="0" fillId="0" borderId="10" xfId="49" applyFont="1" applyBorder="1" applyAlignment="1">
      <alignment vertical="center"/>
    </xf>
    <xf numFmtId="0" fontId="0" fillId="0" borderId="10" xfId="65" applyFont="1" applyBorder="1">
      <alignment vertical="center"/>
      <protection/>
    </xf>
    <xf numFmtId="0" fontId="0" fillId="0" borderId="10" xfId="65" applyFont="1" applyBorder="1" applyAlignment="1">
      <alignment horizontal="center" vertical="center" wrapText="1"/>
      <protection/>
    </xf>
    <xf numFmtId="0" fontId="0" fillId="20" borderId="10" xfId="65" applyFont="1" applyFill="1" applyBorder="1" applyAlignment="1">
      <alignment horizontal="center"/>
      <protection/>
    </xf>
    <xf numFmtId="176" fontId="0" fillId="20" borderId="10" xfId="49" applyNumberFormat="1" applyFont="1" applyFill="1" applyBorder="1" applyAlignment="1">
      <alignment vertical="center"/>
    </xf>
    <xf numFmtId="0" fontId="0" fillId="0" borderId="10" xfId="65" applyFont="1" applyBorder="1" applyAlignment="1">
      <alignment horizontal="center"/>
      <protection/>
    </xf>
    <xf numFmtId="0" fontId="0" fillId="0" borderId="10" xfId="65" applyFont="1" applyFill="1" applyBorder="1" applyAlignment="1">
      <alignment horizontal="center"/>
      <protection/>
    </xf>
    <xf numFmtId="176" fontId="0" fillId="0" borderId="10" xfId="49" applyNumberFormat="1" applyFont="1" applyFill="1" applyBorder="1" applyAlignment="1">
      <alignment vertical="center"/>
    </xf>
    <xf numFmtId="176" fontId="0" fillId="0" borderId="10" xfId="65" applyNumberFormat="1" applyFont="1" applyFill="1" applyBorder="1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92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68" applyNumberFormat="1" applyFont="1" applyFill="1" applyBorder="1" applyAlignment="1">
      <alignment horizontal="center" vertical="center" wrapText="1"/>
      <protection/>
    </xf>
    <xf numFmtId="9" fontId="0" fillId="0" borderId="0" xfId="42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76" fontId="0" fillId="0" borderId="0" xfId="0" applyNumberFormat="1" applyFont="1" applyFill="1" applyBorder="1" applyAlignment="1" quotePrefix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8" fontId="0" fillId="0" borderId="0" xfId="42" applyNumberFormat="1" applyFont="1" applyFill="1" applyBorder="1" applyAlignment="1">
      <alignment vertical="center"/>
    </xf>
    <xf numFmtId="176" fontId="0" fillId="0" borderId="0" xfId="42" applyNumberFormat="1" applyFont="1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18" borderId="0" xfId="51" applyFont="1" applyFill="1" applyAlignment="1">
      <alignment/>
    </xf>
    <xf numFmtId="38" fontId="0" fillId="0" borderId="0" xfId="51" applyFont="1" applyAlignment="1">
      <alignment/>
    </xf>
    <xf numFmtId="38" fontId="47" fillId="18" borderId="0" xfId="51" applyFont="1" applyFill="1" applyAlignment="1">
      <alignment horizontal="centerContinuous"/>
    </xf>
    <xf numFmtId="38" fontId="0" fillId="18" borderId="0" xfId="51" applyFont="1" applyFill="1" applyAlignment="1">
      <alignment horizontal="centerContinuous"/>
    </xf>
    <xf numFmtId="38" fontId="49" fillId="18" borderId="0" xfId="51" applyFont="1" applyFill="1" applyAlignment="1">
      <alignment horizontal="centerContinuous"/>
    </xf>
    <xf numFmtId="38" fontId="73" fillId="18" borderId="0" xfId="51" applyFont="1" applyFill="1" applyAlignment="1">
      <alignment horizontal="centerContinuous"/>
    </xf>
    <xf numFmtId="38" fontId="0" fillId="18" borderId="0" xfId="51" applyFont="1" applyFill="1" applyAlignment="1">
      <alignment horizontal="right"/>
    </xf>
    <xf numFmtId="38" fontId="46" fillId="18" borderId="24" xfId="51" applyFont="1" applyFill="1" applyBorder="1" applyAlignment="1" applyProtection="1">
      <alignment horizontal="center" vertical="center" shrinkToFit="1"/>
      <protection/>
    </xf>
    <xf numFmtId="38" fontId="46" fillId="18" borderId="61" xfId="51" applyFont="1" applyFill="1" applyBorder="1" applyAlignment="1" applyProtection="1">
      <alignment horizontal="center" vertical="center" shrinkToFit="1"/>
      <protection/>
    </xf>
    <xf numFmtId="38" fontId="46" fillId="18" borderId="14" xfId="51" applyFont="1" applyFill="1" applyBorder="1" applyAlignment="1" applyProtection="1">
      <alignment horizontal="center" vertical="center" shrinkToFit="1"/>
      <protection/>
    </xf>
    <xf numFmtId="38" fontId="46" fillId="18" borderId="62" xfId="51" applyFont="1" applyFill="1" applyBorder="1" applyAlignment="1" applyProtection="1">
      <alignment horizontal="center" vertical="center" wrapText="1"/>
      <protection/>
    </xf>
    <xf numFmtId="38" fontId="46" fillId="18" borderId="61" xfId="51" applyFont="1" applyFill="1" applyBorder="1" applyAlignment="1" applyProtection="1">
      <alignment horizontal="center" vertical="center" wrapText="1"/>
      <protection/>
    </xf>
    <xf numFmtId="38" fontId="46" fillId="18" borderId="61" xfId="51" applyFont="1" applyFill="1" applyBorder="1" applyAlignment="1" applyProtection="1">
      <alignment horizontal="centerContinuous" vertical="center" wrapText="1"/>
      <protection/>
    </xf>
    <xf numFmtId="38" fontId="46" fillId="18" borderId="14" xfId="51" applyFont="1" applyFill="1" applyBorder="1" applyAlignment="1" applyProtection="1">
      <alignment horizontal="center" vertical="center" wrapText="1"/>
      <protection/>
    </xf>
    <xf numFmtId="38" fontId="46" fillId="18" borderId="63" xfId="51" applyFont="1" applyFill="1" applyBorder="1" applyAlignment="1" applyProtection="1">
      <alignment horizontal="center" vertical="center" wrapText="1"/>
      <protection/>
    </xf>
    <xf numFmtId="38" fontId="27" fillId="18" borderId="64" xfId="51" applyFont="1" applyFill="1" applyBorder="1" applyAlignment="1" applyProtection="1">
      <alignment horizontal="center" vertical="center" shrinkToFit="1"/>
      <protection/>
    </xf>
    <xf numFmtId="38" fontId="27" fillId="18" borderId="52" xfId="51" applyFont="1" applyFill="1" applyBorder="1" applyAlignment="1" applyProtection="1">
      <alignment horizontal="center" vertical="center" shrinkToFit="1"/>
      <protection/>
    </xf>
    <xf numFmtId="38" fontId="27" fillId="18" borderId="51" xfId="51" applyFont="1" applyFill="1" applyBorder="1" applyAlignment="1" applyProtection="1">
      <alignment horizontal="center" vertical="center"/>
      <protection/>
    </xf>
    <xf numFmtId="38" fontId="27" fillId="18" borderId="51" xfId="51" applyFont="1" applyFill="1" applyBorder="1" applyAlignment="1" applyProtection="1">
      <alignment vertical="center" shrinkToFit="1"/>
      <protection/>
    </xf>
    <xf numFmtId="38" fontId="44" fillId="18" borderId="32" xfId="51" applyFont="1" applyFill="1" applyBorder="1" applyAlignment="1" applyProtection="1">
      <alignment horizontal="center" vertical="center" shrinkToFit="1"/>
      <protection/>
    </xf>
    <xf numFmtId="38" fontId="51" fillId="18" borderId="51" xfId="51" applyFont="1" applyFill="1" applyBorder="1" applyAlignment="1" applyProtection="1">
      <alignment horizontal="right" vertical="center"/>
      <protection/>
    </xf>
    <xf numFmtId="38" fontId="51" fillId="18" borderId="10" xfId="51" applyFont="1" applyFill="1" applyBorder="1" applyAlignment="1" applyProtection="1">
      <alignment horizontal="right" vertical="center"/>
      <protection/>
    </xf>
    <xf numFmtId="38" fontId="51" fillId="18" borderId="65" xfId="51" applyFont="1" applyFill="1" applyBorder="1" applyAlignment="1" applyProtection="1">
      <alignment horizontal="right" vertical="center"/>
      <protection/>
    </xf>
    <xf numFmtId="38" fontId="51" fillId="18" borderId="66" xfId="51" applyFont="1" applyFill="1" applyBorder="1" applyAlignment="1" applyProtection="1">
      <alignment horizontal="right" vertical="center"/>
      <protection/>
    </xf>
    <xf numFmtId="38" fontId="27" fillId="18" borderId="50" xfId="51" applyFont="1" applyFill="1" applyBorder="1" applyAlignment="1" applyProtection="1">
      <alignment horizontal="center" vertical="center"/>
      <protection/>
    </xf>
    <xf numFmtId="38" fontId="27" fillId="18" borderId="50" xfId="51" applyFont="1" applyFill="1" applyBorder="1" applyAlignment="1" applyProtection="1">
      <alignment vertical="center" shrinkToFit="1"/>
      <protection/>
    </xf>
    <xf numFmtId="38" fontId="44" fillId="18" borderId="30" xfId="51" applyFont="1" applyFill="1" applyBorder="1" applyAlignment="1" applyProtection="1">
      <alignment horizontal="center" vertical="center" shrinkToFit="1"/>
      <protection/>
    </xf>
    <xf numFmtId="38" fontId="27" fillId="18" borderId="18" xfId="51" applyFont="1" applyFill="1" applyBorder="1" applyAlignment="1" applyProtection="1">
      <alignment vertical="center" shrinkToFit="1"/>
      <protection/>
    </xf>
    <xf numFmtId="38" fontId="27" fillId="18" borderId="28" xfId="51" applyFont="1" applyFill="1" applyBorder="1" applyAlignment="1" applyProtection="1">
      <alignment horizontal="center" vertical="center" shrinkToFit="1"/>
      <protection/>
    </xf>
    <xf numFmtId="38" fontId="27" fillId="18" borderId="31" xfId="51" applyFont="1" applyFill="1" applyBorder="1" applyAlignment="1" applyProtection="1">
      <alignment horizontal="center" vertical="center" shrinkToFit="1"/>
      <protection/>
    </xf>
    <xf numFmtId="38" fontId="27" fillId="18" borderId="54" xfId="51" applyFont="1" applyFill="1" applyBorder="1" applyAlignment="1">
      <alignment horizontal="center" vertical="center"/>
    </xf>
    <xf numFmtId="38" fontId="44" fillId="18" borderId="30" xfId="51" applyFont="1" applyFill="1" applyBorder="1" applyAlignment="1" applyProtection="1">
      <alignment horizontal="center" vertical="center"/>
      <protection/>
    </xf>
    <xf numFmtId="38" fontId="27" fillId="18" borderId="10" xfId="51" applyFont="1" applyFill="1" applyBorder="1" applyAlignment="1" applyProtection="1">
      <alignment vertical="center" shrinkToFit="1"/>
      <protection/>
    </xf>
    <xf numFmtId="38" fontId="44" fillId="18" borderId="32" xfId="51" applyFont="1" applyFill="1" applyBorder="1" applyAlignment="1" applyProtection="1">
      <alignment horizontal="center" vertical="center"/>
      <protection/>
    </xf>
    <xf numFmtId="38" fontId="51" fillId="18" borderId="67" xfId="51" applyFont="1" applyFill="1" applyBorder="1" applyAlignment="1">
      <alignment horizontal="right"/>
    </xf>
    <xf numFmtId="38" fontId="51" fillId="18" borderId="10" xfId="51" applyFont="1" applyFill="1" applyBorder="1" applyAlignment="1">
      <alignment horizontal="right"/>
    </xf>
    <xf numFmtId="38" fontId="27" fillId="18" borderId="41" xfId="51" applyFont="1" applyFill="1" applyBorder="1" applyAlignment="1" applyProtection="1">
      <alignment vertical="center" shrinkToFit="1"/>
      <protection/>
    </xf>
    <xf numFmtId="38" fontId="44" fillId="18" borderId="68" xfId="51" applyFont="1" applyFill="1" applyBorder="1" applyAlignment="1" applyProtection="1">
      <alignment horizontal="center" vertical="center"/>
      <protection/>
    </xf>
    <xf numFmtId="38" fontId="51" fillId="18" borderId="0" xfId="51" applyFont="1" applyFill="1" applyBorder="1" applyAlignment="1" applyProtection="1">
      <alignment horizontal="right" vertical="center"/>
      <protection/>
    </xf>
    <xf numFmtId="38" fontId="51" fillId="18" borderId="69" xfId="51" applyFont="1" applyFill="1" applyBorder="1" applyAlignment="1" applyProtection="1">
      <alignment horizontal="right" vertical="center"/>
      <protection/>
    </xf>
    <xf numFmtId="38" fontId="27" fillId="18" borderId="54" xfId="51" applyFont="1" applyFill="1" applyBorder="1" applyAlignment="1" applyProtection="1">
      <alignment vertical="center" shrinkToFit="1"/>
      <protection/>
    </xf>
    <xf numFmtId="38" fontId="27" fillId="18" borderId="70" xfId="51" applyFont="1" applyFill="1" applyBorder="1" applyAlignment="1">
      <alignment horizontal="center" vertical="center" shrinkToFit="1"/>
    </xf>
    <xf numFmtId="38" fontId="27" fillId="18" borderId="40" xfId="51" applyFont="1" applyFill="1" applyBorder="1" applyAlignment="1">
      <alignment horizontal="center" vertical="center" shrinkToFit="1"/>
    </xf>
    <xf numFmtId="38" fontId="27" fillId="18" borderId="28" xfId="51" applyFont="1" applyFill="1" applyBorder="1" applyAlignment="1">
      <alignment horizontal="center" vertical="center" shrinkToFit="1"/>
    </xf>
    <xf numFmtId="38" fontId="27" fillId="18" borderId="28" xfId="51" applyFont="1" applyFill="1" applyBorder="1" applyAlignment="1">
      <alignment horizontal="center" shrinkToFit="1"/>
    </xf>
    <xf numFmtId="38" fontId="27" fillId="18" borderId="71" xfId="51" applyFont="1" applyFill="1" applyBorder="1" applyAlignment="1">
      <alignment horizontal="center" vertical="center" shrinkToFit="1"/>
    </xf>
    <xf numFmtId="38" fontId="27" fillId="18" borderId="52" xfId="51" applyFont="1" applyFill="1" applyBorder="1" applyAlignment="1">
      <alignment horizontal="center" vertical="center" shrinkToFit="1"/>
    </xf>
    <xf numFmtId="38" fontId="53" fillId="18" borderId="10" xfId="51" applyFont="1" applyFill="1" applyBorder="1" applyAlignment="1">
      <alignment horizontal="right" vertical="center"/>
    </xf>
    <xf numFmtId="38" fontId="53" fillId="18" borderId="65" xfId="51" applyFont="1" applyFill="1" applyBorder="1" applyAlignment="1">
      <alignment horizontal="right" vertical="center"/>
    </xf>
    <xf numFmtId="38" fontId="51" fillId="18" borderId="66" xfId="51" applyFont="1" applyFill="1" applyBorder="1" applyAlignment="1">
      <alignment horizontal="right" vertical="center"/>
    </xf>
    <xf numFmtId="38" fontId="27" fillId="18" borderId="52" xfId="51" applyFont="1" applyFill="1" applyBorder="1" applyAlignment="1">
      <alignment horizontal="center" shrinkToFit="1"/>
    </xf>
    <xf numFmtId="38" fontId="27" fillId="18" borderId="52" xfId="51" applyFont="1" applyFill="1" applyBorder="1" applyAlignment="1">
      <alignment vertical="center" shrinkToFit="1"/>
    </xf>
    <xf numFmtId="38" fontId="45" fillId="18" borderId="32" xfId="51" applyFont="1" applyFill="1" applyBorder="1" applyAlignment="1" applyProtection="1">
      <alignment horizontal="center" vertical="center"/>
      <protection/>
    </xf>
    <xf numFmtId="38" fontId="27" fillId="18" borderId="29" xfId="51" applyFont="1" applyFill="1" applyBorder="1" applyAlignment="1" applyProtection="1">
      <alignment vertical="center" shrinkToFit="1"/>
      <protection/>
    </xf>
    <xf numFmtId="38" fontId="27" fillId="18" borderId="70" xfId="51" applyFont="1" applyFill="1" applyBorder="1" applyAlignment="1" applyProtection="1">
      <alignment horizontal="center" vertical="center" shrinkToFit="1"/>
      <protection/>
    </xf>
    <xf numFmtId="38" fontId="27" fillId="18" borderId="10" xfId="51" applyFont="1" applyFill="1" applyBorder="1" applyAlignment="1">
      <alignment horizontal="center"/>
    </xf>
    <xf numFmtId="38" fontId="51" fillId="18" borderId="72" xfId="51" applyFont="1" applyFill="1" applyBorder="1" applyAlignment="1">
      <alignment horizontal="right" vertical="center"/>
    </xf>
    <xf numFmtId="38" fontId="27" fillId="18" borderId="28" xfId="51" applyFont="1" applyFill="1" applyBorder="1" applyAlignment="1">
      <alignment vertical="center" shrinkToFit="1"/>
    </xf>
    <xf numFmtId="38" fontId="0" fillId="18" borderId="73" xfId="51" applyFont="1" applyFill="1" applyBorder="1" applyAlignment="1">
      <alignment horizontal="centerContinuous"/>
    </xf>
    <xf numFmtId="38" fontId="0" fillId="18" borderId="74" xfId="51" applyFont="1" applyFill="1" applyBorder="1" applyAlignment="1">
      <alignment horizontal="centerContinuous"/>
    </xf>
    <xf numFmtId="38" fontId="0" fillId="18" borderId="75" xfId="51" applyFont="1" applyFill="1" applyBorder="1" applyAlignment="1">
      <alignment horizontal="centerContinuous"/>
    </xf>
    <xf numFmtId="38" fontId="53" fillId="18" borderId="57" xfId="51" applyFont="1" applyFill="1" applyBorder="1" applyAlignment="1">
      <alignment horizontal="right" vertical="center"/>
    </xf>
    <xf numFmtId="38" fontId="53" fillId="18" borderId="58" xfId="51" applyFont="1" applyFill="1" applyBorder="1" applyAlignment="1">
      <alignment horizontal="right" vertical="center"/>
    </xf>
    <xf numFmtId="38" fontId="53" fillId="18" borderId="76" xfId="51" applyFont="1" applyFill="1" applyBorder="1" applyAlignment="1">
      <alignment horizontal="right" vertical="center"/>
    </xf>
    <xf numFmtId="38" fontId="51" fillId="18" borderId="77" xfId="51" applyFont="1" applyFill="1" applyBorder="1" applyAlignment="1">
      <alignment horizontal="right" vertical="center"/>
    </xf>
    <xf numFmtId="38" fontId="27" fillId="7" borderId="78" xfId="51" applyFont="1" applyFill="1" applyBorder="1" applyAlignment="1" applyProtection="1">
      <alignment horizontal="center" vertical="center"/>
      <protection/>
    </xf>
    <xf numFmtId="38" fontId="27" fillId="7" borderId="78" xfId="51" applyFont="1" applyFill="1" applyBorder="1" applyAlignment="1" applyProtection="1">
      <alignment vertical="center" shrinkToFit="1"/>
      <protection/>
    </xf>
    <xf numFmtId="38" fontId="44" fillId="7" borderId="79" xfId="51" applyFont="1" applyFill="1" applyBorder="1" applyAlignment="1" applyProtection="1">
      <alignment horizontal="center" vertical="center"/>
      <protection/>
    </xf>
    <xf numFmtId="38" fontId="51" fillId="7" borderId="78" xfId="51" applyFont="1" applyFill="1" applyBorder="1" applyAlignment="1" applyProtection="1">
      <alignment horizontal="right" vertical="center"/>
      <protection/>
    </xf>
    <xf numFmtId="38" fontId="51" fillId="7" borderId="80" xfId="51" applyFont="1" applyFill="1" applyBorder="1" applyAlignment="1" applyProtection="1">
      <alignment horizontal="right" vertical="center"/>
      <protection/>
    </xf>
    <xf numFmtId="38" fontId="51" fillId="21" borderId="80" xfId="51" applyFont="1" applyFill="1" applyBorder="1" applyAlignment="1" applyProtection="1">
      <alignment horizontal="right" vertical="center"/>
      <protection/>
    </xf>
    <xf numFmtId="38" fontId="51" fillId="22" borderId="80" xfId="51" applyFont="1" applyFill="1" applyBorder="1" applyAlignment="1" applyProtection="1">
      <alignment horizontal="right" vertical="center"/>
      <protection/>
    </xf>
    <xf numFmtId="38" fontId="51" fillId="7" borderId="81" xfId="51" applyFont="1" applyFill="1" applyBorder="1" applyAlignment="1" applyProtection="1">
      <alignment horizontal="right" vertical="center"/>
      <protection/>
    </xf>
    <xf numFmtId="38" fontId="51" fillId="7" borderId="20" xfId="51" applyFont="1" applyFill="1" applyBorder="1" applyAlignment="1" applyProtection="1">
      <alignment horizontal="right" vertical="center"/>
      <protection/>
    </xf>
    <xf numFmtId="38" fontId="51" fillId="22" borderId="10" xfId="51" applyFont="1" applyFill="1" applyBorder="1" applyAlignment="1" applyProtection="1">
      <alignment horizontal="right" vertical="center"/>
      <protection/>
    </xf>
    <xf numFmtId="38" fontId="27" fillId="7" borderId="50" xfId="51" applyFont="1" applyFill="1" applyBorder="1" applyAlignment="1" applyProtection="1">
      <alignment horizontal="center" vertical="center"/>
      <protection/>
    </xf>
    <xf numFmtId="38" fontId="27" fillId="7" borderId="50" xfId="51" applyFont="1" applyFill="1" applyBorder="1" applyAlignment="1" applyProtection="1">
      <alignment vertical="center" shrinkToFit="1"/>
      <protection/>
    </xf>
    <xf numFmtId="38" fontId="44" fillId="7" borderId="30" xfId="51" applyFont="1" applyFill="1" applyBorder="1" applyAlignment="1" applyProtection="1">
      <alignment horizontal="center" vertical="center" shrinkToFit="1"/>
      <protection/>
    </xf>
    <xf numFmtId="38" fontId="51" fillId="7" borderId="51" xfId="51" applyFont="1" applyFill="1" applyBorder="1" applyAlignment="1" applyProtection="1">
      <alignment horizontal="right" vertical="center"/>
      <protection/>
    </xf>
    <xf numFmtId="38" fontId="51" fillId="7" borderId="10" xfId="51" applyFont="1" applyFill="1" applyBorder="1" applyAlignment="1" applyProtection="1">
      <alignment horizontal="right" vertical="center"/>
      <protection/>
    </xf>
    <xf numFmtId="38" fontId="51" fillId="21" borderId="10" xfId="51" applyFont="1" applyFill="1" applyBorder="1" applyAlignment="1" applyProtection="1">
      <alignment horizontal="right" vertical="center"/>
      <protection/>
    </xf>
    <xf numFmtId="38" fontId="51" fillId="7" borderId="65" xfId="51" applyFont="1" applyFill="1" applyBorder="1" applyAlignment="1" applyProtection="1">
      <alignment horizontal="right" vertical="center"/>
      <protection/>
    </xf>
    <xf numFmtId="38" fontId="51" fillId="7" borderId="66" xfId="51" applyFont="1" applyFill="1" applyBorder="1" applyAlignment="1" applyProtection="1">
      <alignment horizontal="right" vertical="center"/>
      <protection/>
    </xf>
    <xf numFmtId="38" fontId="27" fillId="7" borderId="54" xfId="51" applyFont="1" applyFill="1" applyBorder="1" applyAlignment="1">
      <alignment horizontal="center" vertical="center"/>
    </xf>
    <xf numFmtId="38" fontId="44" fillId="7" borderId="30" xfId="51" applyFont="1" applyFill="1" applyBorder="1" applyAlignment="1" applyProtection="1">
      <alignment horizontal="center" vertical="center"/>
      <protection/>
    </xf>
    <xf numFmtId="38" fontId="51" fillId="22" borderId="69" xfId="51" applyFont="1" applyFill="1" applyBorder="1" applyAlignment="1" applyProtection="1">
      <alignment horizontal="right" vertical="center"/>
      <protection/>
    </xf>
    <xf numFmtId="38" fontId="27" fillId="7" borderId="10" xfId="51" applyFont="1" applyFill="1" applyBorder="1" applyAlignment="1">
      <alignment horizontal="center" vertical="center"/>
    </xf>
    <xf numFmtId="38" fontId="27" fillId="7" borderId="51" xfId="51" applyFont="1" applyFill="1" applyBorder="1" applyAlignment="1" applyProtection="1">
      <alignment vertical="center" shrinkToFit="1"/>
      <protection/>
    </xf>
    <xf numFmtId="38" fontId="44" fillId="7" borderId="68" xfId="51" applyFont="1" applyFill="1" applyBorder="1" applyAlignment="1" applyProtection="1">
      <alignment horizontal="center" vertical="center"/>
      <protection/>
    </xf>
    <xf numFmtId="38" fontId="27" fillId="21" borderId="51" xfId="51" applyFont="1" applyFill="1" applyBorder="1" applyAlignment="1" applyProtection="1">
      <alignment vertical="center" shrinkToFit="1"/>
      <protection/>
    </xf>
    <xf numFmtId="38" fontId="44" fillId="7" borderId="32" xfId="51" applyFont="1" applyFill="1" applyBorder="1" applyAlignment="1" applyProtection="1">
      <alignment horizontal="center" vertical="center"/>
      <protection/>
    </xf>
    <xf numFmtId="38" fontId="53" fillId="22" borderId="10" xfId="51" applyFont="1" applyFill="1" applyBorder="1" applyAlignment="1">
      <alignment horizontal="right" vertical="center"/>
    </xf>
    <xf numFmtId="38" fontId="27" fillId="21" borderId="54" xfId="51" applyFont="1" applyFill="1" applyBorder="1" applyAlignment="1">
      <alignment horizontal="center" vertical="center"/>
    </xf>
    <xf numFmtId="38" fontId="27" fillId="21" borderId="50" xfId="51" applyFont="1" applyFill="1" applyBorder="1" applyAlignment="1" applyProtection="1">
      <alignment vertical="center" shrinkToFit="1"/>
      <protection/>
    </xf>
    <xf numFmtId="38" fontId="44" fillId="21" borderId="30" xfId="51" applyFont="1" applyFill="1" applyBorder="1" applyAlignment="1" applyProtection="1">
      <alignment horizontal="center" vertical="center"/>
      <protection/>
    </xf>
    <xf numFmtId="38" fontId="53" fillId="21" borderId="10" xfId="51" applyFont="1" applyFill="1" applyBorder="1" applyAlignment="1">
      <alignment horizontal="right" vertical="center"/>
    </xf>
    <xf numFmtId="38" fontId="53" fillId="21" borderId="65" xfId="51" applyFont="1" applyFill="1" applyBorder="1" applyAlignment="1">
      <alignment horizontal="right" vertical="center"/>
    </xf>
    <xf numFmtId="38" fontId="51" fillId="21" borderId="66" xfId="51" applyFont="1" applyFill="1" applyBorder="1" applyAlignment="1">
      <alignment horizontal="right" vertical="center"/>
    </xf>
    <xf numFmtId="38" fontId="27" fillId="21" borderId="10" xfId="51" applyFont="1" applyFill="1" applyBorder="1" applyAlignment="1">
      <alignment horizontal="centerContinuous" vertical="center"/>
    </xf>
    <xf numFmtId="38" fontId="55" fillId="21" borderId="10" xfId="51" applyFont="1" applyFill="1" applyBorder="1" applyAlignment="1" applyProtection="1">
      <alignment vertical="center" shrinkToFit="1"/>
      <protection/>
    </xf>
    <xf numFmtId="38" fontId="44" fillId="21" borderId="32" xfId="51" applyFont="1" applyFill="1" applyBorder="1" applyAlignment="1" applyProtection="1">
      <alignment horizontal="center" vertical="center"/>
      <protection/>
    </xf>
    <xf numFmtId="38" fontId="51" fillId="21" borderId="51" xfId="51" applyFont="1" applyFill="1" applyBorder="1" applyAlignment="1" applyProtection="1">
      <alignment horizontal="right" vertical="center"/>
      <protection/>
    </xf>
    <xf numFmtId="38" fontId="27" fillId="21" borderId="69" xfId="51" applyFont="1" applyFill="1" applyBorder="1" applyAlignment="1">
      <alignment horizontal="center" vertical="center"/>
    </xf>
    <xf numFmtId="38" fontId="51" fillId="21" borderId="50" xfId="51" applyFont="1" applyFill="1" applyBorder="1" applyAlignment="1" applyProtection="1">
      <alignment horizontal="right" vertical="center"/>
      <protection/>
    </xf>
    <xf numFmtId="38" fontId="53" fillId="21" borderId="29" xfId="51" applyFont="1" applyFill="1" applyBorder="1" applyAlignment="1">
      <alignment horizontal="right" vertical="center"/>
    </xf>
    <xf numFmtId="38" fontId="53" fillId="22" borderId="29" xfId="51" applyFont="1" applyFill="1" applyBorder="1" applyAlignment="1">
      <alignment horizontal="right" vertical="center"/>
    </xf>
    <xf numFmtId="38" fontId="53" fillId="21" borderId="82" xfId="51" applyFont="1" applyFill="1" applyBorder="1" applyAlignment="1">
      <alignment horizontal="right" vertical="center"/>
    </xf>
    <xf numFmtId="38" fontId="27" fillId="21" borderId="10" xfId="51" applyFont="1" applyFill="1" applyBorder="1" applyAlignment="1">
      <alignment horizontal="center" vertical="center"/>
    </xf>
    <xf numFmtId="38" fontId="27" fillId="21" borderId="10" xfId="51" applyFont="1" applyFill="1" applyBorder="1" applyAlignment="1" applyProtection="1">
      <alignment vertical="center" shrinkToFit="1"/>
      <protection/>
    </xf>
    <xf numFmtId="38" fontId="27" fillId="21" borderId="29" xfId="51" applyFont="1" applyFill="1" applyBorder="1" applyAlignment="1" applyProtection="1">
      <alignment vertical="center" shrinkToFit="1"/>
      <protection/>
    </xf>
    <xf numFmtId="38" fontId="27" fillId="7" borderId="35" xfId="51" applyFont="1" applyFill="1" applyBorder="1" applyAlignment="1">
      <alignment horizontal="center"/>
    </xf>
    <xf numFmtId="38" fontId="27" fillId="7" borderId="54" xfId="51" applyFont="1" applyFill="1" applyBorder="1" applyAlignment="1" applyProtection="1">
      <alignment vertical="center" shrinkToFit="1"/>
      <protection/>
    </xf>
    <xf numFmtId="38" fontId="44" fillId="7" borderId="83" xfId="51" applyFont="1" applyFill="1" applyBorder="1" applyAlignment="1" applyProtection="1">
      <alignment horizontal="center" vertical="center"/>
      <protection/>
    </xf>
    <xf numFmtId="38" fontId="53" fillId="7" borderId="84" xfId="51" applyFont="1" applyFill="1" applyBorder="1" applyAlignment="1">
      <alignment horizontal="right" vertical="center"/>
    </xf>
    <xf numFmtId="38" fontId="53" fillId="7" borderId="85" xfId="51" applyFont="1" applyFill="1" applyBorder="1" applyAlignment="1">
      <alignment horizontal="right" vertical="center"/>
    </xf>
    <xf numFmtId="38" fontId="53" fillId="22" borderId="85" xfId="51" applyFont="1" applyFill="1" applyBorder="1" applyAlignment="1">
      <alignment horizontal="right" vertical="center"/>
    </xf>
    <xf numFmtId="38" fontId="53" fillId="21" borderId="85" xfId="51" applyFont="1" applyFill="1" applyBorder="1" applyAlignment="1">
      <alignment horizontal="right" vertical="center"/>
    </xf>
    <xf numFmtId="38" fontId="53" fillId="7" borderId="86" xfId="51" applyFont="1" applyFill="1" applyBorder="1" applyAlignment="1">
      <alignment horizontal="right" vertical="center"/>
    </xf>
    <xf numFmtId="38" fontId="51" fillId="7" borderId="72" xfId="51" applyFont="1" applyFill="1" applyBorder="1" applyAlignment="1">
      <alignment horizontal="right" vertical="center"/>
    </xf>
    <xf numFmtId="38" fontId="0" fillId="23" borderId="29" xfId="69" applyNumberFormat="1" applyFont="1" applyFill="1" applyBorder="1">
      <alignment vertical="center"/>
      <protection/>
    </xf>
    <xf numFmtId="38" fontId="0" fillId="23" borderId="10" xfId="69" applyNumberFormat="1" applyFont="1" applyFill="1" applyBorder="1">
      <alignment vertical="center"/>
      <protection/>
    </xf>
    <xf numFmtId="38" fontId="0" fillId="23" borderId="14" xfId="69" applyNumberFormat="1" applyFont="1" applyFill="1" applyBorder="1">
      <alignment vertical="center"/>
      <protection/>
    </xf>
    <xf numFmtId="0" fontId="0" fillId="0" borderId="0" xfId="0" applyFont="1" applyAlignment="1">
      <alignment vertical="center"/>
    </xf>
    <xf numFmtId="38" fontId="56" fillId="18" borderId="0" xfId="49" applyFont="1" applyFill="1" applyAlignment="1">
      <alignment horizontal="centerContinuous"/>
    </xf>
    <xf numFmtId="38" fontId="57" fillId="18" borderId="0" xfId="49" applyFont="1" applyFill="1" applyAlignment="1">
      <alignment horizontal="centerContinuous" vertical="center"/>
    </xf>
    <xf numFmtId="0" fontId="0" fillId="18" borderId="0" xfId="69" applyFont="1" applyFill="1" applyAlignment="1">
      <alignment horizontal="right" vertical="center"/>
      <protection/>
    </xf>
    <xf numFmtId="38" fontId="58" fillId="18" borderId="64" xfId="49" applyFont="1" applyFill="1" applyBorder="1" applyAlignment="1">
      <alignment/>
    </xf>
    <xf numFmtId="38" fontId="58" fillId="18" borderId="87" xfId="49" applyFont="1" applyFill="1" applyBorder="1" applyAlignment="1">
      <alignment vertical="center"/>
    </xf>
    <xf numFmtId="38" fontId="58" fillId="18" borderId="88" xfId="49" applyFont="1" applyFill="1" applyBorder="1" applyAlignment="1">
      <alignment vertical="center"/>
    </xf>
    <xf numFmtId="0" fontId="0" fillId="18" borderId="78" xfId="69" applyFont="1" applyFill="1" applyBorder="1" applyAlignment="1">
      <alignment horizontal="centerContinuous" vertical="center"/>
      <protection/>
    </xf>
    <xf numFmtId="0" fontId="0" fillId="18" borderId="80" xfId="69" applyFont="1" applyFill="1" applyBorder="1" applyAlignment="1">
      <alignment horizontal="centerContinuous" vertical="center"/>
      <protection/>
    </xf>
    <xf numFmtId="0" fontId="0" fillId="18" borderId="89" xfId="69" applyFont="1" applyFill="1" applyBorder="1" applyAlignment="1">
      <alignment horizontal="centerContinuous" vertical="center"/>
      <protection/>
    </xf>
    <xf numFmtId="0" fontId="0" fillId="18" borderId="90" xfId="69" applyFont="1" applyFill="1" applyBorder="1">
      <alignment vertical="center"/>
      <protection/>
    </xf>
    <xf numFmtId="3" fontId="59" fillId="18" borderId="25" xfId="0" applyNumberFormat="1" applyFont="1" applyFill="1" applyBorder="1" applyAlignment="1" applyProtection="1">
      <alignment horizontal="center" vertical="center" shrinkToFit="1"/>
      <protection/>
    </xf>
    <xf numFmtId="3" fontId="59" fillId="18" borderId="26" xfId="0" applyNumberFormat="1" applyFont="1" applyFill="1" applyBorder="1" applyAlignment="1" applyProtection="1">
      <alignment horizontal="center" vertical="center"/>
      <protection/>
    </xf>
    <xf numFmtId="3" fontId="59" fillId="18" borderId="26" xfId="0" applyNumberFormat="1" applyFont="1" applyFill="1" applyBorder="1" applyAlignment="1" applyProtection="1">
      <alignment horizontal="center" vertical="center" shrinkToFit="1"/>
      <protection/>
    </xf>
    <xf numFmtId="3" fontId="59" fillId="18" borderId="91" xfId="0" applyNumberFormat="1" applyFont="1" applyFill="1" applyBorder="1" applyAlignment="1" applyProtection="1">
      <alignment horizontal="center" vertical="center" shrinkToFit="1"/>
      <protection/>
    </xf>
    <xf numFmtId="38" fontId="44" fillId="18" borderId="35" xfId="49" applyFont="1" applyFill="1" applyBorder="1" applyAlignment="1" applyProtection="1">
      <alignment horizontal="center" vertical="center" wrapText="1"/>
      <protection/>
    </xf>
    <xf numFmtId="38" fontId="44" fillId="18" borderId="92" xfId="49" applyFont="1" applyFill="1" applyBorder="1" applyAlignment="1" applyProtection="1">
      <alignment horizontal="center" vertical="center" wrapText="1"/>
      <protection/>
    </xf>
    <xf numFmtId="38" fontId="44" fillId="18" borderId="23" xfId="49" applyFont="1" applyFill="1" applyBorder="1" applyAlignment="1" applyProtection="1">
      <alignment horizontal="center" vertical="center" wrapText="1"/>
      <protection/>
    </xf>
    <xf numFmtId="0" fontId="59" fillId="18" borderId="64" xfId="0" applyFont="1" applyFill="1" applyBorder="1" applyAlignment="1">
      <alignment horizontal="center" shrinkToFit="1"/>
    </xf>
    <xf numFmtId="3" fontId="59" fillId="18" borderId="52" xfId="0" applyNumberFormat="1" applyFont="1" applyFill="1" applyBorder="1" applyAlignment="1" applyProtection="1">
      <alignment horizontal="center" vertical="center" shrinkToFit="1"/>
      <protection/>
    </xf>
    <xf numFmtId="38" fontId="0" fillId="18" borderId="31" xfId="69" applyNumberFormat="1" applyFont="1" applyFill="1" applyBorder="1">
      <alignment vertical="center"/>
      <protection/>
    </xf>
    <xf numFmtId="38" fontId="0" fillId="18" borderId="10" xfId="69" applyNumberFormat="1" applyFont="1" applyFill="1" applyBorder="1">
      <alignment vertical="center"/>
      <protection/>
    </xf>
    <xf numFmtId="38" fontId="0" fillId="18" borderId="93" xfId="69" applyNumberFormat="1" applyFont="1" applyFill="1" applyBorder="1">
      <alignment vertical="center"/>
      <protection/>
    </xf>
    <xf numFmtId="38" fontId="0" fillId="18" borderId="11" xfId="69" applyNumberFormat="1" applyFont="1" applyFill="1" applyBorder="1">
      <alignment vertical="center"/>
      <protection/>
    </xf>
    <xf numFmtId="3" fontId="59" fillId="18" borderId="28" xfId="0" applyNumberFormat="1" applyFont="1" applyFill="1" applyBorder="1" applyAlignment="1" applyProtection="1">
      <alignment horizontal="center" vertical="center" shrinkToFit="1"/>
      <protection/>
    </xf>
    <xf numFmtId="3" fontId="59" fillId="18" borderId="31" xfId="0" applyNumberFormat="1" applyFont="1" applyFill="1" applyBorder="1" applyAlignment="1" applyProtection="1">
      <alignment horizontal="center" vertical="center" shrinkToFit="1"/>
      <protection/>
    </xf>
    <xf numFmtId="0" fontId="59" fillId="18" borderId="52" xfId="0" applyFont="1" applyFill="1" applyBorder="1" applyAlignment="1">
      <alignment horizontal="center" shrinkToFit="1"/>
    </xf>
    <xf numFmtId="0" fontId="59" fillId="18" borderId="70" xfId="0" applyFont="1" applyFill="1" applyBorder="1" applyAlignment="1">
      <alignment horizontal="center" shrinkToFit="1"/>
    </xf>
    <xf numFmtId="0" fontId="59" fillId="18" borderId="28" xfId="0" applyFont="1" applyFill="1" applyBorder="1" applyAlignment="1">
      <alignment horizontal="center" shrinkToFit="1"/>
    </xf>
    <xf numFmtId="0" fontId="59" fillId="18" borderId="31" xfId="0" applyFont="1" applyFill="1" applyBorder="1" applyAlignment="1">
      <alignment horizontal="center" shrinkToFit="1"/>
    </xf>
    <xf numFmtId="3" fontId="59" fillId="18" borderId="24" xfId="0" applyNumberFormat="1" applyFont="1" applyFill="1" applyBorder="1" applyAlignment="1" applyProtection="1">
      <alignment horizontal="centerContinuous" vertical="center" shrinkToFit="1"/>
      <protection/>
    </xf>
    <xf numFmtId="0" fontId="59" fillId="18" borderId="14" xfId="0" applyFont="1" applyFill="1" applyBorder="1" applyAlignment="1">
      <alignment horizontal="centerContinuous"/>
    </xf>
    <xf numFmtId="3" fontId="59" fillId="18" borderId="14" xfId="0" applyNumberFormat="1" applyFont="1" applyFill="1" applyBorder="1" applyAlignment="1" applyProtection="1">
      <alignment horizontal="centerContinuous" vertical="center" shrinkToFit="1"/>
      <protection/>
    </xf>
    <xf numFmtId="3" fontId="59" fillId="18" borderId="94" xfId="67" applyNumberFormat="1" applyFont="1" applyFill="1" applyBorder="1" applyAlignment="1" applyProtection="1">
      <alignment horizontal="centerContinuous" vertical="center" shrinkToFit="1"/>
      <protection/>
    </xf>
    <xf numFmtId="38" fontId="0" fillId="18" borderId="24" xfId="69" applyNumberFormat="1" applyFont="1" applyFill="1" applyBorder="1">
      <alignment vertical="center"/>
      <protection/>
    </xf>
    <xf numFmtId="38" fontId="0" fillId="18" borderId="14" xfId="69" applyNumberFormat="1" applyFont="1" applyFill="1" applyBorder="1">
      <alignment vertical="center"/>
      <protection/>
    </xf>
    <xf numFmtId="38" fontId="0" fillId="18" borderId="94" xfId="69" applyNumberFormat="1" applyFont="1" applyFill="1" applyBorder="1">
      <alignment vertical="center"/>
      <protection/>
    </xf>
    <xf numFmtId="38" fontId="0" fillId="18" borderId="13" xfId="69" applyNumberFormat="1" applyFont="1" applyFill="1" applyBorder="1">
      <alignment vertical="center"/>
      <protection/>
    </xf>
    <xf numFmtId="0" fontId="0" fillId="18" borderId="0" xfId="0" applyFont="1" applyFill="1" applyAlignment="1">
      <alignment vertical="center"/>
    </xf>
    <xf numFmtId="38" fontId="0" fillId="21" borderId="28" xfId="69" applyNumberFormat="1" applyFont="1" applyFill="1" applyBorder="1">
      <alignment vertical="center"/>
      <protection/>
    </xf>
    <xf numFmtId="38" fontId="0" fillId="21" borderId="29" xfId="69" applyNumberFormat="1" applyFont="1" applyFill="1" applyBorder="1">
      <alignment vertical="center"/>
      <protection/>
    </xf>
    <xf numFmtId="38" fontId="0" fillId="21" borderId="31" xfId="69" applyNumberFormat="1" applyFont="1" applyFill="1" applyBorder="1">
      <alignment vertical="center"/>
      <protection/>
    </xf>
    <xf numFmtId="38" fontId="0" fillId="21" borderId="10" xfId="69" applyNumberFormat="1" applyFont="1" applyFill="1" applyBorder="1">
      <alignment vertical="center"/>
      <protection/>
    </xf>
    <xf numFmtId="38" fontId="27" fillId="7" borderId="54" xfId="51" applyFont="1" applyFill="1" applyBorder="1" applyAlignment="1">
      <alignment horizontal="center"/>
    </xf>
    <xf numFmtId="38" fontId="44" fillId="7" borderId="55" xfId="51" applyFont="1" applyFill="1" applyBorder="1" applyAlignment="1" applyProtection="1">
      <alignment horizontal="center" vertical="center"/>
      <protection/>
    </xf>
    <xf numFmtId="38" fontId="0" fillId="21" borderId="70" xfId="69" applyNumberFormat="1" applyFont="1" applyFill="1" applyBorder="1">
      <alignment vertical="center"/>
      <protection/>
    </xf>
    <xf numFmtId="38" fontId="0" fillId="21" borderId="54" xfId="69" applyNumberFormat="1" applyFont="1" applyFill="1" applyBorder="1">
      <alignment vertical="center"/>
      <protection/>
    </xf>
    <xf numFmtId="38" fontId="0" fillId="23" borderId="54" xfId="69" applyNumberFormat="1" applyFont="1" applyFill="1" applyBorder="1">
      <alignment vertical="center"/>
      <protection/>
    </xf>
    <xf numFmtId="38" fontId="0" fillId="21" borderId="12" xfId="69" applyNumberFormat="1" applyFont="1" applyFill="1" applyBorder="1">
      <alignment vertical="center"/>
      <protection/>
    </xf>
    <xf numFmtId="38" fontId="0" fillId="21" borderId="11" xfId="69" applyNumberFormat="1" applyFont="1" applyFill="1" applyBorder="1">
      <alignment vertical="center"/>
      <protection/>
    </xf>
    <xf numFmtId="38" fontId="0" fillId="21" borderId="93" xfId="69" applyNumberFormat="1" applyFont="1" applyFill="1" applyBorder="1">
      <alignment vertical="center"/>
      <protection/>
    </xf>
    <xf numFmtId="38" fontId="0" fillId="21" borderId="95" xfId="69" applyNumberFormat="1" applyFont="1" applyFill="1" applyBorder="1">
      <alignment vertical="center"/>
      <protection/>
    </xf>
    <xf numFmtId="38" fontId="0" fillId="21" borderId="16" xfId="69" applyNumberFormat="1" applyFont="1" applyFill="1" applyBorder="1">
      <alignment vertical="center"/>
      <protection/>
    </xf>
    <xf numFmtId="49" fontId="27" fillId="18" borderId="96" xfId="0" applyNumberFormat="1" applyFont="1" applyFill="1" applyBorder="1" applyAlignment="1">
      <alignment horizontal="centerContinuous" vertical="center" wrapText="1"/>
    </xf>
    <xf numFmtId="0" fontId="27" fillId="18" borderId="49" xfId="0" applyFont="1" applyFill="1" applyBorder="1" applyAlignment="1">
      <alignment horizontal="center" vertical="center" shrinkToFit="1"/>
    </xf>
    <xf numFmtId="0" fontId="27" fillId="18" borderId="35" xfId="0" applyFont="1" applyFill="1" applyBorder="1" applyAlignment="1">
      <alignment horizontal="center" vertical="center" shrinkToFit="1"/>
    </xf>
    <xf numFmtId="0" fontId="27" fillId="18" borderId="36" xfId="0" applyFont="1" applyFill="1" applyBorder="1" applyAlignment="1">
      <alignment horizontal="center" vertical="center" shrinkToFit="1"/>
    </xf>
    <xf numFmtId="176" fontId="0" fillId="0" borderId="0" xfId="42" applyNumberFormat="1" applyFont="1" applyAlignment="1">
      <alignment vertical="center"/>
    </xf>
    <xf numFmtId="189" fontId="0" fillId="0" borderId="0" xfId="0" applyNumberFormat="1" applyAlignment="1">
      <alignment vertical="center"/>
    </xf>
    <xf numFmtId="0" fontId="0" fillId="0" borderId="10" xfId="66" applyFont="1" applyBorder="1" applyAlignment="1">
      <alignment horizontal="center" vertical="center"/>
      <protection/>
    </xf>
    <xf numFmtId="0" fontId="0" fillId="0" borderId="0" xfId="66" applyFont="1" applyAlignment="1">
      <alignment vertical="center"/>
      <protection/>
    </xf>
    <xf numFmtId="38" fontId="0" fillId="0" borderId="10" xfId="49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38" fontId="2" fillId="0" borderId="0" xfId="51" applyFont="1" applyAlignment="1">
      <alignment/>
    </xf>
    <xf numFmtId="0" fontId="2" fillId="0" borderId="0" xfId="0" applyFont="1" applyAlignment="1">
      <alignment vertical="center"/>
    </xf>
    <xf numFmtId="184" fontId="0" fillId="0" borderId="12" xfId="0" applyNumberFormat="1" applyFont="1" applyBorder="1" applyAlignment="1">
      <alignment vertical="center" wrapText="1"/>
    </xf>
    <xf numFmtId="0" fontId="0" fillId="0" borderId="6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7" fillId="18" borderId="90" xfId="0" applyFont="1" applyFill="1" applyBorder="1" applyAlignment="1">
      <alignment horizontal="center" vertical="center"/>
    </xf>
    <xf numFmtId="0" fontId="27" fillId="18" borderId="23" xfId="0" applyFont="1" applyFill="1" applyBorder="1" applyAlignment="1">
      <alignment horizontal="center" vertical="center"/>
    </xf>
    <xf numFmtId="0" fontId="27" fillId="18" borderId="97" xfId="0" applyFont="1" applyFill="1" applyBorder="1" applyAlignment="1">
      <alignment horizontal="center" vertical="center"/>
    </xf>
    <xf numFmtId="0" fontId="27" fillId="18" borderId="78" xfId="0" applyFont="1" applyFill="1" applyBorder="1" applyAlignment="1">
      <alignment horizontal="center" vertical="center"/>
    </xf>
    <xf numFmtId="0" fontId="27" fillId="18" borderId="80" xfId="0" applyFont="1" applyFill="1" applyBorder="1" applyAlignment="1">
      <alignment horizontal="center" vertical="center"/>
    </xf>
    <xf numFmtId="0" fontId="27" fillId="18" borderId="79" xfId="0" applyFont="1" applyFill="1" applyBorder="1" applyAlignment="1">
      <alignment horizontal="center" vertical="center"/>
    </xf>
    <xf numFmtId="0" fontId="27" fillId="18" borderId="28" xfId="0" applyFont="1" applyFill="1" applyBorder="1" applyAlignment="1">
      <alignment horizontal="distributed" vertical="center" indent="2"/>
    </xf>
    <xf numFmtId="0" fontId="27" fillId="18" borderId="30" xfId="0" applyFont="1" applyFill="1" applyBorder="1" applyAlignment="1">
      <alignment horizontal="distributed" vertical="center" indent="2"/>
    </xf>
    <xf numFmtId="0" fontId="27" fillId="18" borderId="98" xfId="0" applyFont="1" applyFill="1" applyBorder="1" applyAlignment="1">
      <alignment horizontal="distributed" vertical="center" indent="2"/>
    </xf>
    <xf numFmtId="0" fontId="27" fillId="18" borderId="66" xfId="0" applyFont="1" applyFill="1" applyBorder="1" applyAlignment="1">
      <alignment horizontal="distributed" vertical="center" indent="2"/>
    </xf>
    <xf numFmtId="0" fontId="27" fillId="18" borderId="71" xfId="0" applyFont="1" applyFill="1" applyBorder="1" applyAlignment="1">
      <alignment horizontal="distributed" vertical="center" indent="2"/>
    </xf>
    <xf numFmtId="0" fontId="27" fillId="18" borderId="99" xfId="0" applyFont="1" applyFill="1" applyBorder="1" applyAlignment="1">
      <alignment horizontal="distributed" vertical="center" indent="2"/>
    </xf>
    <xf numFmtId="0" fontId="27" fillId="18" borderId="79" xfId="0" applyFont="1" applyFill="1" applyBorder="1" applyAlignment="1">
      <alignment horizontal="distributed" vertical="center" indent="2"/>
    </xf>
    <xf numFmtId="0" fontId="27" fillId="18" borderId="34" xfId="0" applyFont="1" applyFill="1" applyBorder="1" applyAlignment="1">
      <alignment horizontal="distributed" vertical="center" indent="2"/>
    </xf>
    <xf numFmtId="0" fontId="27" fillId="18" borderId="36" xfId="0" applyFont="1" applyFill="1" applyBorder="1" applyAlignment="1">
      <alignment horizontal="distributed" vertical="center" indent="2"/>
    </xf>
    <xf numFmtId="0" fontId="27" fillId="18" borderId="100" xfId="0" applyFont="1" applyFill="1" applyBorder="1" applyAlignment="1">
      <alignment horizontal="distributed" vertical="center" indent="2"/>
    </xf>
    <xf numFmtId="0" fontId="27" fillId="18" borderId="59" xfId="0" applyFont="1" applyFill="1" applyBorder="1" applyAlignment="1">
      <alignment horizontal="distributed" vertical="center" indent="2"/>
    </xf>
    <xf numFmtId="0" fontId="27" fillId="18" borderId="31" xfId="0" applyFont="1" applyFill="1" applyBorder="1" applyAlignment="1">
      <alignment horizontal="distributed" vertical="center" indent="2"/>
    </xf>
    <xf numFmtId="0" fontId="27" fillId="18" borderId="32" xfId="0" applyFont="1" applyFill="1" applyBorder="1" applyAlignment="1">
      <alignment horizontal="distributed" vertical="center" indent="2"/>
    </xf>
    <xf numFmtId="0" fontId="27" fillId="18" borderId="70" xfId="0" applyFont="1" applyFill="1" applyBorder="1" applyAlignment="1">
      <alignment horizontal="distributed" vertical="center" indent="2"/>
    </xf>
    <xf numFmtId="0" fontId="27" fillId="18" borderId="55" xfId="0" applyFont="1" applyFill="1" applyBorder="1" applyAlignment="1">
      <alignment horizontal="distributed" vertical="center" indent="2"/>
    </xf>
    <xf numFmtId="0" fontId="26" fillId="18" borderId="47" xfId="0" applyFont="1" applyFill="1" applyBorder="1" applyAlignment="1">
      <alignment horizontal="center" vertical="center"/>
    </xf>
    <xf numFmtId="0" fontId="27" fillId="18" borderId="99" xfId="0" applyFont="1" applyFill="1" applyBorder="1" applyAlignment="1">
      <alignment horizontal="center" vertical="center"/>
    </xf>
    <xf numFmtId="0" fontId="27" fillId="18" borderId="31" xfId="0" applyFont="1" applyFill="1" applyBorder="1" applyAlignment="1">
      <alignment horizontal="distributed" vertical="center" wrapText="1" indent="2"/>
    </xf>
    <xf numFmtId="0" fontId="27" fillId="18" borderId="93" xfId="0" applyFont="1" applyFill="1" applyBorder="1" applyAlignment="1">
      <alignment horizontal="center" vertical="center"/>
    </xf>
    <xf numFmtId="0" fontId="27" fillId="18" borderId="67" xfId="0" applyFont="1" applyFill="1" applyBorder="1" applyAlignment="1">
      <alignment horizontal="center" vertical="center"/>
    </xf>
    <xf numFmtId="0" fontId="27" fillId="18" borderId="51" xfId="0" applyFont="1" applyFill="1" applyBorder="1" applyAlignment="1">
      <alignment horizontal="center" vertical="center"/>
    </xf>
    <xf numFmtId="49" fontId="27" fillId="18" borderId="96" xfId="0" applyNumberFormat="1" applyFont="1" applyFill="1" applyBorder="1" applyAlignment="1">
      <alignment horizontal="center" vertical="center"/>
    </xf>
    <xf numFmtId="49" fontId="27" fillId="18" borderId="45" xfId="0" applyNumberFormat="1" applyFont="1" applyFill="1" applyBorder="1" applyAlignment="1">
      <alignment horizontal="center" vertical="center"/>
    </xf>
    <xf numFmtId="49" fontId="27" fillId="18" borderId="101" xfId="0" applyNumberFormat="1" applyFont="1" applyFill="1" applyBorder="1" applyAlignment="1">
      <alignment horizontal="center" vertical="center"/>
    </xf>
    <xf numFmtId="49" fontId="27" fillId="18" borderId="18" xfId="0" applyNumberFormat="1" applyFont="1" applyFill="1" applyBorder="1" applyAlignment="1">
      <alignment horizontal="center" vertical="center"/>
    </xf>
    <xf numFmtId="49" fontId="27" fillId="18" borderId="50" xfId="0" applyNumberFormat="1" applyFont="1" applyFill="1" applyBorder="1" applyAlignment="1">
      <alignment horizontal="center" vertical="center"/>
    </xf>
    <xf numFmtId="0" fontId="28" fillId="18" borderId="40" xfId="0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center" vertical="center"/>
    </xf>
    <xf numFmtId="0" fontId="27" fillId="18" borderId="21" xfId="0" applyFont="1" applyFill="1" applyBorder="1" applyAlignment="1">
      <alignment horizontal="center" vertical="center"/>
    </xf>
    <xf numFmtId="3" fontId="27" fillId="18" borderId="95" xfId="0" applyNumberFormat="1" applyFont="1" applyFill="1" applyBorder="1" applyAlignment="1">
      <alignment vertical="center"/>
    </xf>
    <xf numFmtId="3" fontId="27" fillId="18" borderId="102" xfId="0" applyNumberFormat="1" applyFont="1" applyFill="1" applyBorder="1" applyAlignment="1">
      <alignment vertical="center"/>
    </xf>
    <xf numFmtId="0" fontId="27" fillId="18" borderId="103" xfId="0" applyFont="1" applyFill="1" applyBorder="1" applyAlignment="1">
      <alignment horizontal="center" vertical="center"/>
    </xf>
    <xf numFmtId="0" fontId="27" fillId="18" borderId="104" xfId="0" applyFont="1" applyFill="1" applyBorder="1" applyAlignment="1">
      <alignment horizontal="center" vertical="center"/>
    </xf>
    <xf numFmtId="49" fontId="27" fillId="18" borderId="0" xfId="0" applyNumberFormat="1" applyFont="1" applyFill="1" applyBorder="1" applyAlignment="1">
      <alignment horizontal="center" vertical="center"/>
    </xf>
    <xf numFmtId="177" fontId="27" fillId="18" borderId="96" xfId="0" applyNumberFormat="1" applyFont="1" applyFill="1" applyBorder="1" applyAlignment="1">
      <alignment horizontal="center" vertical="center"/>
    </xf>
    <xf numFmtId="177" fontId="27" fillId="18" borderId="45" xfId="0" applyNumberFormat="1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44" fillId="18" borderId="3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 wrapText="1" indent="2"/>
    </xf>
    <xf numFmtId="38" fontId="44" fillId="18" borderId="87" xfId="49" applyFont="1" applyFill="1" applyBorder="1" applyAlignment="1" applyProtection="1">
      <alignment horizontal="center" vertical="center" wrapText="1"/>
      <protection/>
    </xf>
    <xf numFmtId="38" fontId="44" fillId="18" borderId="26" xfId="49" applyFont="1" applyFill="1" applyBorder="1" applyAlignment="1" applyProtection="1">
      <alignment horizontal="center" vertical="center" wrapText="1"/>
      <protection/>
    </xf>
    <xf numFmtId="38" fontId="44" fillId="18" borderId="64" xfId="49" applyFont="1" applyFill="1" applyBorder="1" applyAlignment="1" applyProtection="1">
      <alignment horizontal="center" vertical="center" wrapText="1"/>
      <protection/>
    </xf>
    <xf numFmtId="38" fontId="44" fillId="18" borderId="25" xfId="49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Book2" xfId="65"/>
    <cellStyle name="標準_G: 01排出処理状況調査 04報告書 プレス発表用 H17排出・処理プレス資料071228" xfId="66"/>
    <cellStyle name="標準_MX_OUT_A" xfId="67"/>
    <cellStyle name="標準_Sheet2" xfId="68"/>
    <cellStyle name="標準_特管排出元データ" xfId="69"/>
    <cellStyle name="Followed Hyperlink" xfId="70"/>
    <cellStyle name="良い" xfId="71"/>
  </cellStyles>
  <dxfs count="4">
    <dxf>
      <fill>
        <patternFill>
          <bgColor rgb="FFFFFF99"/>
        </patternFill>
      </fill>
    </dxf>
    <dxf>
      <fill>
        <patternFill>
          <bgColor theme="1" tint="0.49998000264167786"/>
        </patternFill>
      </fill>
    </dxf>
    <dxf>
      <fill>
        <patternFill>
          <bgColor rgb="FFFFFF99"/>
        </patternFill>
      </fill>
    </dxf>
    <dxf>
      <fill>
        <patternFill>
          <bgColor theme="1" tint="0.4999800026416778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"/>
      <c:hPercent val="54"/>
      <c:rotY val="5"/>
      <c:depthPercent val="500"/>
      <c:rAngAx val="1"/>
    </c:view3D>
    <c:plotArea>
      <c:layout>
        <c:manualLayout>
          <c:xMode val="edge"/>
          <c:yMode val="edge"/>
          <c:x val="0.02325"/>
          <c:y val="0.01225"/>
          <c:w val="0.98025"/>
          <c:h val="0.9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'図1-1'!$C$2</c:f>
              <c:strCache>
                <c:ptCount val="1"/>
                <c:pt idx="0">
                  <c:v>産業廃棄物の排出量
（百万ｔ）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EEECE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'図1-1'!$B$5:$B$23</c:f>
              <c:strCache/>
            </c:strRef>
          </c:cat>
          <c:val>
            <c:numRef>
              <c:f>'図1-1'!$C$5:$C$23</c:f>
              <c:numCache/>
            </c:numRef>
          </c:val>
          <c:shape val="box"/>
        </c:ser>
        <c:gapWidth val="90"/>
        <c:gapDepth val="0"/>
        <c:shape val="box"/>
        <c:axId val="60582250"/>
        <c:axId val="8369339"/>
      </c:bar3DChart>
      <c:catAx>
        <c:axId val="60582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69339"/>
        <c:crosses val="autoZero"/>
        <c:auto val="1"/>
        <c:lblOffset val="100"/>
        <c:tickLblSkip val="1"/>
        <c:noMultiLvlLbl val="0"/>
      </c:catAx>
      <c:valAx>
        <c:axId val="8369339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産業廃棄物の排出量（百万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ｔ）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82250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0925"/>
          <c:w val="0.976"/>
          <c:h val="0.9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'図1-7'!$M$3</c:f>
              <c:strCache>
                <c:ptCount val="1"/>
                <c:pt idx="0">
                  <c:v>再生利用率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'図1-7'!$L$4:$L$24</c:f>
              <c:strCache/>
            </c:strRef>
          </c:cat>
          <c:val>
            <c:numRef>
              <c:f>'図1-7'!$M$4:$M$24</c:f>
              <c:numCache/>
            </c:numRef>
          </c:val>
        </c:ser>
        <c:ser>
          <c:idx val="1"/>
          <c:order val="1"/>
          <c:tx>
            <c:strRef>
              <c:f>'図1-7'!$N$3</c:f>
              <c:strCache>
                <c:ptCount val="1"/>
                <c:pt idx="0">
                  <c:v>減量化率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'図1-7'!$L$4:$L$24</c:f>
              <c:strCache/>
            </c:strRef>
          </c:cat>
          <c:val>
            <c:numRef>
              <c:f>'図1-7'!$N$4:$N$24</c:f>
              <c:numCache/>
            </c:numRef>
          </c:val>
        </c:ser>
        <c:ser>
          <c:idx val="2"/>
          <c:order val="2"/>
          <c:tx>
            <c:strRef>
              <c:f>'図1-7'!$O$3</c:f>
              <c:strCache>
                <c:ptCount val="1"/>
                <c:pt idx="0">
                  <c:v>最終処分率</c:v>
                </c:pt>
              </c:strCache>
            </c:strRef>
          </c:tx>
          <c:spPr>
            <a:solidFill>
              <a:srgbClr val="4242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'図1-7'!$L$4:$L$24</c:f>
              <c:strCache/>
            </c:strRef>
          </c:cat>
          <c:val>
            <c:numRef>
              <c:f>'図1-7'!$O$4:$O$24</c:f>
              <c:numCache/>
            </c:numRef>
          </c:val>
        </c:ser>
        <c:overlap val="100"/>
        <c:gapWidth val="50"/>
        <c:axId val="11431496"/>
        <c:axId val="35774601"/>
      </c:barChart>
      <c:catAx>
        <c:axId val="11431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74601"/>
        <c:crosses val="autoZero"/>
        <c:auto val="1"/>
        <c:lblOffset val="100"/>
        <c:tickLblSkip val="1"/>
        <c:noMultiLvlLbl val="0"/>
      </c:catAx>
      <c:valAx>
        <c:axId val="357746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排出量に対する割合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3149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035"/>
          <c:y val="0.0445"/>
          <c:w val="0.293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'図1-7'!#REF!</c:f>
            </c:strRef>
          </c:cat>
          <c:val>
            <c:numRef>
              <c:f>'図1-7'!#REF!</c:f>
            </c:numRef>
          </c:val>
        </c:ser>
        <c:overlap val="100"/>
        <c:gapWidth val="50"/>
        <c:axId val="53535954"/>
        <c:axId val="12061539"/>
      </c:barChart>
      <c:catAx>
        <c:axId val="53535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12061539"/>
        <c:crosses val="autoZero"/>
        <c:auto val="1"/>
        <c:lblOffset val="100"/>
        <c:tickLblSkip val="1"/>
        <c:noMultiLvlLbl val="0"/>
      </c:catAx>
      <c:valAx>
        <c:axId val="12061539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3595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25"/>
          <c:y val="0.1975"/>
          <c:w val="0.71075"/>
          <c:h val="0.7895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&quot;(&quot;0.0%&quot;)&quot;" sourceLinked="0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'図1-2'!$J$4:$J$14</c:f>
              <c:strCache/>
            </c:strRef>
          </c:cat>
          <c:val>
            <c:numRef>
              <c:f>'図1-2'!$K$4:$K$14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475"/>
          <c:y val="0.19825"/>
          <c:w val="0.713"/>
          <c:h val="0.79225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&quot;(&quot;0.0%&quot;)&quot;" sourceLinked="0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'図1-2'!$C$4:$C$14</c:f>
              <c:strCache/>
            </c:strRef>
          </c:cat>
          <c:val>
            <c:numRef>
              <c:f>'図1-2'!$D$4:$D$14</c:f>
              <c:numCache/>
            </c:numRef>
          </c:val>
        </c:ser>
        <c:ser>
          <c:idx val="1"/>
          <c:order val="1"/>
          <c:tx>
            <c:strRef>
              <c:f>'図1-2'!$K$2:$K$3</c:f>
              <c:strCache>
                <c:ptCount val="1"/>
                <c:pt idx="0">
                  <c:v>平成21年度 排出量（千ｔ/年）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cat>
            <c:multiLvlStrRef>
              <c:f>'図1-2'!$H$4:$J$15</c:f>
              <c:multiLvlStrCache/>
            </c:multiLvlStrRef>
          </c:cat>
          <c:val>
            <c:numRef>
              <c:f>'図1-2'!$K$4:$K$15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25"/>
          <c:y val="0.18675"/>
          <c:w val="0.709"/>
          <c:h val="0.78975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&quot;(&quot;0.0%&quot;)&quot;" sourceLinked="0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'図1-3'!$J$4:$J$14</c:f>
              <c:strCache/>
            </c:strRef>
          </c:cat>
          <c:val>
            <c:numRef>
              <c:f>'図1-3'!$K$4:$K$14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675"/>
          <c:y val="0.19375"/>
          <c:w val="0.70925"/>
          <c:h val="0.78975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&quot;(&quot;0.0%&quot;)&quot;" sourceLinked="0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'図1-3'!$C$4:$C$14</c:f>
              <c:strCache/>
            </c:strRef>
          </c:cat>
          <c:val>
            <c:numRef>
              <c:f>'図1-3'!$D$4:$D$14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95"/>
          <c:y val="0.201"/>
          <c:w val="0.71325"/>
          <c:h val="0.79175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&quot;(&quot;0.0%&quot;)&quot;" sourceLinked="0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'図1-4'!$G$5:$G$12</c:f>
              <c:strCache/>
            </c:strRef>
          </c:cat>
          <c:val>
            <c:numRef>
              <c:f>'図1-4'!$H$5:$H$12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025"/>
          <c:y val="0.18375"/>
          <c:w val="0.7755"/>
          <c:h val="0.7815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&quot;(&quot;0.0%&quot;)&quot;" sourceLinked="0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'図1-4'!$C$5:$C$12</c:f>
              <c:strCache/>
            </c:strRef>
          </c:cat>
          <c:val>
            <c:numRef>
              <c:f>'図1-4'!$D$5:$D$12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925"/>
          <c:w val="0.948"/>
          <c:h val="0.8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'図1-6'!$B$2</c:f>
              <c:strCache>
                <c:ptCount val="1"/>
                <c:pt idx="0">
                  <c:v>総再生利用量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'図1-6'!$A$3:$A$23</c:f>
              <c:strCache/>
            </c:strRef>
          </c:cat>
          <c:val>
            <c:numRef>
              <c:f>'図1-6'!$B$3:$B$23</c:f>
              <c:numCache/>
            </c:numRef>
          </c:val>
        </c:ser>
        <c:ser>
          <c:idx val="1"/>
          <c:order val="1"/>
          <c:tx>
            <c:strRef>
              <c:f>'図1-6'!$C$2</c:f>
              <c:strCache>
                <c:ptCount val="1"/>
                <c:pt idx="0">
                  <c:v>総減量化量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'図1-6'!$A$3:$A$23</c:f>
              <c:strCache/>
            </c:strRef>
          </c:cat>
          <c:val>
            <c:numRef>
              <c:f>'図1-6'!$C$3:$C$23</c:f>
              <c:numCache/>
            </c:numRef>
          </c:val>
        </c:ser>
        <c:ser>
          <c:idx val="2"/>
          <c:order val="2"/>
          <c:tx>
            <c:strRef>
              <c:f>'図1-6'!$D$2</c:f>
              <c:strCache>
                <c:ptCount val="1"/>
                <c:pt idx="0">
                  <c:v>総最終処分量</c:v>
                </c:pt>
              </c:strCache>
            </c:strRef>
          </c:tx>
          <c:spPr>
            <a:solidFill>
              <a:srgbClr val="4242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'図1-6'!$A$3:$A$23</c:f>
              <c:strCache/>
            </c:strRef>
          </c:cat>
          <c:val>
            <c:numRef>
              <c:f>'図1-6'!$D$3:$D$23</c:f>
              <c:numCache/>
            </c:numRef>
          </c:val>
        </c:ser>
        <c:overlap val="100"/>
        <c:gapWidth val="90"/>
        <c:serLines>
          <c:spPr>
            <a:ln w="3175">
              <a:solidFill>
                <a:srgbClr val="000000"/>
              </a:solidFill>
            </a:ln>
          </c:spPr>
        </c:serLines>
        <c:axId val="8215188"/>
        <c:axId val="6827829"/>
      </c:barChart>
      <c:catAx>
        <c:axId val="8215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27829"/>
        <c:crosses val="autoZero"/>
        <c:auto val="1"/>
        <c:lblOffset val="100"/>
        <c:tickLblSkip val="1"/>
        <c:noMultiLvlLbl val="0"/>
      </c:catAx>
      <c:valAx>
        <c:axId val="68278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産業廃棄物の排出・処理量（百万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ｔ）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1518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0425"/>
          <c:y val="0.041"/>
          <c:w val="0.396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915"/>
          <c:w val="0.94825"/>
          <c:h val="0.8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'図1-6'!$B$26</c:f>
              <c:strCache>
                <c:ptCount val="1"/>
                <c:pt idx="0">
                  <c:v>直接再生利用量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'図1-6'!$A$27:$A$46</c:f>
              <c:strCache/>
            </c:strRef>
          </c:cat>
          <c:val>
            <c:numRef>
              <c:f>'図1-6'!$B$27:$B$46</c:f>
              <c:numCache/>
            </c:numRef>
          </c:val>
        </c:ser>
        <c:ser>
          <c:idx val="1"/>
          <c:order val="1"/>
          <c:tx>
            <c:strRef>
              <c:f>'図1-6'!$C$26</c:f>
              <c:strCache>
                <c:ptCount val="1"/>
                <c:pt idx="0">
                  <c:v>中間処理量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'図1-6'!$A$27:$A$46</c:f>
              <c:strCache/>
            </c:strRef>
          </c:cat>
          <c:val>
            <c:numRef>
              <c:f>'図1-6'!$C$27:$C$46</c:f>
              <c:numCache/>
            </c:numRef>
          </c:val>
        </c:ser>
        <c:ser>
          <c:idx val="2"/>
          <c:order val="2"/>
          <c:tx>
            <c:strRef>
              <c:f>'図1-6'!$D$26</c:f>
              <c:strCache>
                <c:ptCount val="1"/>
                <c:pt idx="0">
                  <c:v>直接最終処分量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'図1-6'!$A$27:$A$46</c:f>
              <c:strCache/>
            </c:strRef>
          </c:cat>
          <c:val>
            <c:numRef>
              <c:f>'図1-6'!$D$27:$D$46</c:f>
              <c:numCache/>
            </c:numRef>
          </c:val>
        </c:ser>
        <c:ser>
          <c:idx val="3"/>
          <c:order val="3"/>
          <c:tx>
            <c:strRef>
              <c:f>'図1-6'!$E$26</c:f>
              <c:strCache>
                <c:ptCount val="1"/>
                <c:pt idx="0">
                  <c:v>排出量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'図1-6'!$A$27:$A$46</c:f>
              <c:strCache/>
            </c:strRef>
          </c:cat>
          <c:val>
            <c:numRef>
              <c:f>'図1-6'!$E$27:$E$46</c:f>
              <c:numCache/>
            </c:numRef>
          </c:val>
        </c:ser>
        <c:overlap val="100"/>
        <c:gapWidth val="90"/>
        <c:serLines>
          <c:spPr>
            <a:ln w="3175">
              <a:solidFill>
                <a:srgbClr val="000000"/>
              </a:solidFill>
            </a:ln>
          </c:spPr>
        </c:serLines>
        <c:axId val="61450462"/>
        <c:axId val="16183247"/>
      </c:barChart>
      <c:catAx>
        <c:axId val="61450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83247"/>
        <c:crosses val="autoZero"/>
        <c:auto val="1"/>
        <c:lblOffset val="100"/>
        <c:tickLblSkip val="1"/>
        <c:noMultiLvlLbl val="0"/>
      </c:catAx>
      <c:valAx>
        <c:axId val="16183247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産業廃棄物の排出・処理量（百万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ｔ）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50462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30425"/>
          <c:y val="0.041"/>
          <c:w val="0.414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</cdr:x>
      <cdr:y>0.103</cdr:y>
    </cdr:from>
    <cdr:to>
      <cdr:x>0.96575</cdr:x>
      <cdr:y>0.13925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629650" y="523875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390</a:t>
          </a:r>
        </a:p>
      </cdr:txBody>
    </cdr:sp>
  </cdr:relSizeAnchor>
  <cdr:relSizeAnchor xmlns:cdr="http://schemas.openxmlformats.org/drawingml/2006/chartDrawing">
    <cdr:from>
      <cdr:x>0.0985</cdr:x>
      <cdr:y>0.08325</cdr:y>
    </cdr:from>
    <cdr:to>
      <cdr:x>0.12925</cdr:x>
      <cdr:y>0.1195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904875" y="41910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403</a:t>
          </a:r>
        </a:p>
      </cdr:txBody>
    </cdr:sp>
  </cdr:relSizeAnchor>
  <cdr:relSizeAnchor xmlns:cdr="http://schemas.openxmlformats.org/drawingml/2006/chartDrawing">
    <cdr:from>
      <cdr:x>0.1445</cdr:x>
      <cdr:y>0.089</cdr:y>
    </cdr:from>
    <cdr:to>
      <cdr:x>0.17525</cdr:x>
      <cdr:y>0.12525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333500" y="447675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397</a:t>
          </a:r>
        </a:p>
      </cdr:txBody>
    </cdr:sp>
  </cdr:relSizeAnchor>
  <cdr:relSizeAnchor xmlns:cdr="http://schemas.openxmlformats.org/drawingml/2006/chartDrawing">
    <cdr:from>
      <cdr:x>0.18925</cdr:x>
      <cdr:y>0.0755</cdr:y>
    </cdr:from>
    <cdr:to>
      <cdr:x>0.22</cdr:x>
      <cdr:y>0.11175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743075" y="38100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405</a:t>
          </a:r>
        </a:p>
      </cdr:txBody>
    </cdr:sp>
  </cdr:relSizeAnchor>
  <cdr:relSizeAnchor xmlns:cdr="http://schemas.openxmlformats.org/drawingml/2006/chartDrawing">
    <cdr:from>
      <cdr:x>0.23925</cdr:x>
      <cdr:y>0.0965</cdr:y>
    </cdr:from>
    <cdr:to>
      <cdr:x>0.27</cdr:x>
      <cdr:y>0.13275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2209800" y="485775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394</a:t>
          </a:r>
        </a:p>
      </cdr:txBody>
    </cdr:sp>
  </cdr:relSizeAnchor>
  <cdr:relSizeAnchor xmlns:cdr="http://schemas.openxmlformats.org/drawingml/2006/chartDrawing">
    <cdr:from>
      <cdr:x>0.283</cdr:x>
      <cdr:y>0.07375</cdr:y>
    </cdr:from>
    <cdr:to>
      <cdr:x>0.31375</cdr:x>
      <cdr:y>0.11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609850" y="371475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405</a:t>
          </a:r>
        </a:p>
      </cdr:txBody>
    </cdr:sp>
  </cdr:relSizeAnchor>
  <cdr:relSizeAnchor xmlns:cdr="http://schemas.openxmlformats.org/drawingml/2006/chartDrawing">
    <cdr:from>
      <cdr:x>0.331</cdr:x>
      <cdr:y>0.0335</cdr:y>
    </cdr:from>
    <cdr:to>
      <cdr:x>0.36175</cdr:x>
      <cdr:y>0.06975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3057525" y="161925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426</a:t>
          </a:r>
        </a:p>
      </cdr:txBody>
    </cdr:sp>
  </cdr:relSizeAnchor>
  <cdr:relSizeAnchor xmlns:cdr="http://schemas.openxmlformats.org/drawingml/2006/chartDrawing">
    <cdr:from>
      <cdr:x>0.379</cdr:x>
      <cdr:y>0.0565</cdr:y>
    </cdr:from>
    <cdr:to>
      <cdr:x>0.40975</cdr:x>
      <cdr:y>0.09275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495675" y="28575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415</a:t>
          </a:r>
        </a:p>
      </cdr:txBody>
    </cdr:sp>
  </cdr:relSizeAnchor>
  <cdr:relSizeAnchor xmlns:cdr="http://schemas.openxmlformats.org/drawingml/2006/chartDrawing">
    <cdr:from>
      <cdr:x>0.42575</cdr:x>
      <cdr:y>0.07375</cdr:y>
    </cdr:from>
    <cdr:to>
      <cdr:x>0.4565</cdr:x>
      <cdr:y>0.11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924300" y="371475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408</a:t>
          </a:r>
        </a:p>
      </cdr:txBody>
    </cdr:sp>
  </cdr:relSizeAnchor>
  <cdr:relSizeAnchor xmlns:cdr="http://schemas.openxmlformats.org/drawingml/2006/chartDrawing">
    <cdr:from>
      <cdr:x>0.47175</cdr:x>
      <cdr:y>0.08325</cdr:y>
    </cdr:from>
    <cdr:to>
      <cdr:x>0.5025</cdr:x>
      <cdr:y>0.1195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352925" y="41910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400</a:t>
          </a:r>
        </a:p>
      </cdr:txBody>
    </cdr:sp>
  </cdr:relSizeAnchor>
  <cdr:relSizeAnchor xmlns:cdr="http://schemas.openxmlformats.org/drawingml/2006/chartDrawing">
    <cdr:from>
      <cdr:x>0.51875</cdr:x>
      <cdr:y>0.07175</cdr:y>
    </cdr:from>
    <cdr:to>
      <cdr:x>0.54925</cdr:x>
      <cdr:y>0.108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4791075" y="36195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406</a:t>
          </a:r>
        </a:p>
      </cdr:txBody>
    </cdr:sp>
  </cdr:relSizeAnchor>
  <cdr:relSizeAnchor xmlns:cdr="http://schemas.openxmlformats.org/drawingml/2006/chartDrawing">
    <cdr:from>
      <cdr:x>0.5665</cdr:x>
      <cdr:y>0.085</cdr:y>
    </cdr:from>
    <cdr:to>
      <cdr:x>0.59725</cdr:x>
      <cdr:y>0.12125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5229225" y="428625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400</a:t>
          </a:r>
        </a:p>
      </cdr:txBody>
    </cdr:sp>
  </cdr:relSizeAnchor>
  <cdr:relSizeAnchor xmlns:cdr="http://schemas.openxmlformats.org/drawingml/2006/chartDrawing">
    <cdr:from>
      <cdr:x>0.6145</cdr:x>
      <cdr:y>0.0985</cdr:y>
    </cdr:from>
    <cdr:to>
      <cdr:x>0.64525</cdr:x>
      <cdr:y>0.13475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5676900" y="49530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393</a:t>
          </a:r>
        </a:p>
      </cdr:txBody>
    </cdr:sp>
  </cdr:relSizeAnchor>
  <cdr:relSizeAnchor xmlns:cdr="http://schemas.openxmlformats.org/drawingml/2006/chartDrawing">
    <cdr:from>
      <cdr:x>0.65625</cdr:x>
      <cdr:y>0.064</cdr:y>
    </cdr:from>
    <cdr:to>
      <cdr:x>0.687</cdr:x>
      <cdr:y>0.1005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6057900" y="32385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412</a:t>
          </a:r>
        </a:p>
      </cdr:txBody>
    </cdr:sp>
  </cdr:relSizeAnchor>
  <cdr:relSizeAnchor xmlns:cdr="http://schemas.openxmlformats.org/drawingml/2006/chartDrawing">
    <cdr:from>
      <cdr:x>0.70625</cdr:x>
      <cdr:y>0.05275</cdr:y>
    </cdr:from>
    <cdr:to>
      <cdr:x>0.737</cdr:x>
      <cdr:y>0.089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6524625" y="26670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417</a:t>
          </a:r>
        </a:p>
      </cdr:txBody>
    </cdr:sp>
  </cdr:relSizeAnchor>
  <cdr:relSizeAnchor xmlns:cdr="http://schemas.openxmlformats.org/drawingml/2006/chartDrawing">
    <cdr:from>
      <cdr:x>0.75</cdr:x>
      <cdr:y>0.04125</cdr:y>
    </cdr:from>
    <cdr:to>
      <cdr:x>0.78075</cdr:x>
      <cdr:y>0.0775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6924675" y="20955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422</a:t>
          </a:r>
        </a:p>
      </cdr:txBody>
    </cdr:sp>
  </cdr:relSizeAnchor>
  <cdr:relSizeAnchor xmlns:cdr="http://schemas.openxmlformats.org/drawingml/2006/chartDrawing">
    <cdr:from>
      <cdr:x>0.798</cdr:x>
      <cdr:y>0.05075</cdr:y>
    </cdr:from>
    <cdr:to>
      <cdr:x>0.82875</cdr:x>
      <cdr:y>0.087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7372350" y="257175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418</a:t>
          </a:r>
        </a:p>
      </cdr:txBody>
    </cdr:sp>
  </cdr:relSizeAnchor>
  <cdr:relSizeAnchor xmlns:cdr="http://schemas.openxmlformats.org/drawingml/2006/chartDrawing">
    <cdr:from>
      <cdr:x>0.845</cdr:x>
      <cdr:y>0.04875</cdr:y>
    </cdr:from>
    <cdr:to>
      <cdr:x>0.87575</cdr:x>
      <cdr:y>0.085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7800975" y="24765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419</a:t>
          </a:r>
        </a:p>
      </cdr:txBody>
    </cdr:sp>
  </cdr:relSizeAnchor>
  <cdr:relSizeAnchor xmlns:cdr="http://schemas.openxmlformats.org/drawingml/2006/chartDrawing">
    <cdr:from>
      <cdr:x>0.88875</cdr:x>
      <cdr:y>0.07175</cdr:y>
    </cdr:from>
    <cdr:to>
      <cdr:x>0.9195</cdr:x>
      <cdr:y>0.108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8210550" y="361950"/>
          <a:ext cx="285750" cy="18097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0.41925</cdr:x>
      <cdr:y>0.04</cdr:y>
    </cdr:from>
    <cdr:to>
      <cdr:x>0.83575</cdr:x>
      <cdr:y>0.121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600200" y="142875"/>
          <a:ext cx="1590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前回調査（平成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0.413</cdr:x>
      <cdr:y>0.40675</cdr:y>
    </cdr:from>
    <cdr:to>
      <cdr:x>0.766</cdr:x>
      <cdr:y>0.746</cdr:y>
    </cdr:to>
    <cdr:sp>
      <cdr:nvSpPr>
        <cdr:cNvPr id="2" name="円/楕円 3"/>
        <cdr:cNvSpPr>
          <a:spLocks/>
        </cdr:cNvSpPr>
      </cdr:nvSpPr>
      <cdr:spPr>
        <a:xfrm>
          <a:off x="1571625" y="1533525"/>
          <a:ext cx="1352550" cy="12858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403,661
</a:t>
          </a:r>
          <a:r>
            <a:rPr lang="en-US" cap="none" sz="900" b="0" i="0" u="none" baseline="0">
              <a:solidFill>
                <a:srgbClr val="000000"/>
              </a:solidFill>
            </a:rPr>
            <a:t>(100%)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12</xdr:row>
      <xdr:rowOff>66675</xdr:rowOff>
    </xdr:from>
    <xdr:to>
      <xdr:col>8</xdr:col>
      <xdr:colOff>123825</xdr:colOff>
      <xdr:row>27</xdr:row>
      <xdr:rowOff>28575</xdr:rowOff>
    </xdr:to>
    <xdr:graphicFrame>
      <xdr:nvGraphicFramePr>
        <xdr:cNvPr id="1" name="グラフ 3"/>
        <xdr:cNvGraphicFramePr/>
      </xdr:nvGraphicFramePr>
      <xdr:xfrm>
        <a:off x="3857625" y="2562225"/>
        <a:ext cx="42005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12</xdr:row>
      <xdr:rowOff>57150</xdr:rowOff>
    </xdr:from>
    <xdr:to>
      <xdr:col>4</xdr:col>
      <xdr:colOff>457200</xdr:colOff>
      <xdr:row>27</xdr:row>
      <xdr:rowOff>19050</xdr:rowOff>
    </xdr:to>
    <xdr:graphicFrame>
      <xdr:nvGraphicFramePr>
        <xdr:cNvPr id="2" name="グラフ 4"/>
        <xdr:cNvGraphicFramePr/>
      </xdr:nvGraphicFramePr>
      <xdr:xfrm>
        <a:off x="342900" y="2552700"/>
        <a:ext cx="381952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323850</xdr:colOff>
      <xdr:row>25</xdr:row>
      <xdr:rowOff>66675</xdr:rowOff>
    </xdr:from>
    <xdr:ext cx="638175" cy="180975"/>
    <xdr:sp>
      <xdr:nvSpPr>
        <xdr:cNvPr id="3" name="テキスト ボックス 4"/>
        <xdr:cNvSpPr txBox="1">
          <a:spLocks noChangeArrowheads="1"/>
        </xdr:cNvSpPr>
      </xdr:nvSpPr>
      <xdr:spPr>
        <a:xfrm>
          <a:off x="4029075" y="589597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単位：千ｔ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twoCellAnchor>
    <xdr:from>
      <xdr:col>4</xdr:col>
      <xdr:colOff>447675</xdr:colOff>
      <xdr:row>22</xdr:row>
      <xdr:rowOff>180975</xdr:rowOff>
    </xdr:from>
    <xdr:to>
      <xdr:col>5</xdr:col>
      <xdr:colOff>28575</xdr:colOff>
      <xdr:row>25</xdr:row>
      <xdr:rowOff>9525</xdr:rowOff>
    </xdr:to>
    <xdr:sp>
      <xdr:nvSpPr>
        <xdr:cNvPr id="4" name="右矢印 5"/>
        <xdr:cNvSpPr>
          <a:spLocks/>
        </xdr:cNvSpPr>
      </xdr:nvSpPr>
      <xdr:spPr>
        <a:xfrm>
          <a:off x="4152900" y="5267325"/>
          <a:ext cx="638175" cy="571500"/>
        </a:xfrm>
        <a:prstGeom prst="rightArrow">
          <a:avLst>
            <a:gd name="adj" fmla="val 597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9</xdr:row>
      <xdr:rowOff>57150</xdr:rowOff>
    </xdr:from>
    <xdr:to>
      <xdr:col>3</xdr:col>
      <xdr:colOff>276225</xdr:colOff>
      <xdr:row>12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323850" y="1600200"/>
          <a:ext cx="83820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18</xdr:row>
      <xdr:rowOff>57150</xdr:rowOff>
    </xdr:from>
    <xdr:to>
      <xdr:col>11</xdr:col>
      <xdr:colOff>276225</xdr:colOff>
      <xdr:row>21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3219450" y="3143250"/>
          <a:ext cx="83820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7</xdr:row>
      <xdr:rowOff>57150</xdr:rowOff>
    </xdr:from>
    <xdr:to>
      <xdr:col>18</xdr:col>
      <xdr:colOff>276225</xdr:colOff>
      <xdr:row>10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5667375" y="1257300"/>
          <a:ext cx="83820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25</xdr:row>
      <xdr:rowOff>57150</xdr:rowOff>
    </xdr:from>
    <xdr:to>
      <xdr:col>18</xdr:col>
      <xdr:colOff>276225</xdr:colOff>
      <xdr:row>28</xdr:row>
      <xdr:rowOff>95250</xdr:rowOff>
    </xdr:to>
    <xdr:sp>
      <xdr:nvSpPr>
        <xdr:cNvPr id="4" name="AutoShape 5"/>
        <xdr:cNvSpPr>
          <a:spLocks/>
        </xdr:cNvSpPr>
      </xdr:nvSpPr>
      <xdr:spPr>
        <a:xfrm>
          <a:off x="5667375" y="4343400"/>
          <a:ext cx="83820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9525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1438275" y="85725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6" name="Line 8"/>
        <xdr:cNvSpPr>
          <a:spLocks/>
        </xdr:cNvSpPr>
      </xdr:nvSpPr>
      <xdr:spPr>
        <a:xfrm>
          <a:off x="1438275" y="222885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7" name="Line 9"/>
        <xdr:cNvSpPr>
          <a:spLocks/>
        </xdr:cNvSpPr>
      </xdr:nvSpPr>
      <xdr:spPr>
        <a:xfrm>
          <a:off x="1438275" y="394335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9525</xdr:colOff>
      <xdr:row>12</xdr:row>
      <xdr:rowOff>0</xdr:rowOff>
    </xdr:to>
    <xdr:sp>
      <xdr:nvSpPr>
        <xdr:cNvPr id="8" name="Line 10"/>
        <xdr:cNvSpPr>
          <a:spLocks/>
        </xdr:cNvSpPr>
      </xdr:nvSpPr>
      <xdr:spPr>
        <a:xfrm>
          <a:off x="2886075" y="205740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9525</xdr:colOff>
      <xdr:row>16</xdr:row>
      <xdr:rowOff>0</xdr:rowOff>
    </xdr:to>
    <xdr:sp>
      <xdr:nvSpPr>
        <xdr:cNvPr id="9" name="Line 11"/>
        <xdr:cNvSpPr>
          <a:spLocks/>
        </xdr:cNvSpPr>
      </xdr:nvSpPr>
      <xdr:spPr>
        <a:xfrm>
          <a:off x="2886075" y="274320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9525</xdr:colOff>
      <xdr:row>11</xdr:row>
      <xdr:rowOff>0</xdr:rowOff>
    </xdr:to>
    <xdr:sp>
      <xdr:nvSpPr>
        <xdr:cNvPr id="10" name="Line 12"/>
        <xdr:cNvSpPr>
          <a:spLocks/>
        </xdr:cNvSpPr>
      </xdr:nvSpPr>
      <xdr:spPr>
        <a:xfrm>
          <a:off x="4333875" y="188595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9525</xdr:colOff>
      <xdr:row>15</xdr:row>
      <xdr:rowOff>0</xdr:rowOff>
    </xdr:to>
    <xdr:sp>
      <xdr:nvSpPr>
        <xdr:cNvPr id="11" name="Line 13"/>
        <xdr:cNvSpPr>
          <a:spLocks/>
        </xdr:cNvSpPr>
      </xdr:nvSpPr>
      <xdr:spPr>
        <a:xfrm>
          <a:off x="4333875" y="257175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2" name="Line 14"/>
        <xdr:cNvSpPr>
          <a:spLocks/>
        </xdr:cNvSpPr>
      </xdr:nvSpPr>
      <xdr:spPr>
        <a:xfrm>
          <a:off x="1171575" y="1200150"/>
          <a:ext cx="266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13" name="Line 15"/>
        <xdr:cNvSpPr>
          <a:spLocks/>
        </xdr:cNvSpPr>
      </xdr:nvSpPr>
      <xdr:spPr>
        <a:xfrm>
          <a:off x="2609850" y="2228850"/>
          <a:ext cx="276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14" name="Line 16"/>
        <xdr:cNvSpPr>
          <a:spLocks/>
        </xdr:cNvSpPr>
      </xdr:nvSpPr>
      <xdr:spPr>
        <a:xfrm>
          <a:off x="4057650" y="2057400"/>
          <a:ext cx="276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23</xdr:row>
      <xdr:rowOff>9525</xdr:rowOff>
    </xdr:to>
    <xdr:sp>
      <xdr:nvSpPr>
        <xdr:cNvPr id="15" name="Line 17"/>
        <xdr:cNvSpPr>
          <a:spLocks/>
        </xdr:cNvSpPr>
      </xdr:nvSpPr>
      <xdr:spPr>
        <a:xfrm>
          <a:off x="1438275" y="857250"/>
          <a:ext cx="0" cy="3095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16</xdr:row>
      <xdr:rowOff>9525</xdr:rowOff>
    </xdr:to>
    <xdr:sp>
      <xdr:nvSpPr>
        <xdr:cNvPr id="16" name="Line 19"/>
        <xdr:cNvSpPr>
          <a:spLocks/>
        </xdr:cNvSpPr>
      </xdr:nvSpPr>
      <xdr:spPr>
        <a:xfrm>
          <a:off x="2886075" y="2057400"/>
          <a:ext cx="0" cy="695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15</xdr:row>
      <xdr:rowOff>9525</xdr:rowOff>
    </xdr:to>
    <xdr:sp>
      <xdr:nvSpPr>
        <xdr:cNvPr id="17" name="Line 20"/>
        <xdr:cNvSpPr>
          <a:spLocks/>
        </xdr:cNvSpPr>
      </xdr:nvSpPr>
      <xdr:spPr>
        <a:xfrm>
          <a:off x="4333875" y="1885950"/>
          <a:ext cx="0" cy="695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8" name="Line 21"/>
        <xdr:cNvSpPr>
          <a:spLocks/>
        </xdr:cNvSpPr>
      </xdr:nvSpPr>
      <xdr:spPr>
        <a:xfrm>
          <a:off x="2609850" y="857250"/>
          <a:ext cx="30003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10</xdr:row>
      <xdr:rowOff>0</xdr:rowOff>
    </xdr:to>
    <xdr:sp>
      <xdr:nvSpPr>
        <xdr:cNvPr id="19" name="Line 22"/>
        <xdr:cNvSpPr>
          <a:spLocks/>
        </xdr:cNvSpPr>
      </xdr:nvSpPr>
      <xdr:spPr>
        <a:xfrm>
          <a:off x="4943475" y="857250"/>
          <a:ext cx="0" cy="8572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0" name="Line 23"/>
        <xdr:cNvSpPr>
          <a:spLocks/>
        </xdr:cNvSpPr>
      </xdr:nvSpPr>
      <xdr:spPr>
        <a:xfrm>
          <a:off x="2609850" y="3943350"/>
          <a:ext cx="30003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23</xdr:row>
      <xdr:rowOff>0</xdr:rowOff>
    </xdr:to>
    <xdr:sp>
      <xdr:nvSpPr>
        <xdr:cNvPr id="21" name="Line 24"/>
        <xdr:cNvSpPr>
          <a:spLocks/>
        </xdr:cNvSpPr>
      </xdr:nvSpPr>
      <xdr:spPr>
        <a:xfrm>
          <a:off x="4943475" y="2914650"/>
          <a:ext cx="0" cy="10287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19050</xdr:rowOff>
    </xdr:from>
    <xdr:to>
      <xdr:col>16</xdr:col>
      <xdr:colOff>638175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4200525" y="333375"/>
        <a:ext cx="74104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25</xdr:row>
      <xdr:rowOff>19050</xdr:rowOff>
    </xdr:from>
    <xdr:to>
      <xdr:col>16</xdr:col>
      <xdr:colOff>638175</xdr:colOff>
      <xdr:row>40</xdr:row>
      <xdr:rowOff>28575</xdr:rowOff>
    </xdr:to>
    <xdr:graphicFrame>
      <xdr:nvGraphicFramePr>
        <xdr:cNvPr id="2" name="Chart 1"/>
        <xdr:cNvGraphicFramePr/>
      </xdr:nvGraphicFramePr>
      <xdr:xfrm>
        <a:off x="4200525" y="7877175"/>
        <a:ext cx="741045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</xdr:rowOff>
    </xdr:from>
    <xdr:to>
      <xdr:col>9</xdr:col>
      <xdr:colOff>200025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304800" y="542925"/>
        <a:ext cx="77819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0</xdr:row>
      <xdr:rowOff>161925</xdr:rowOff>
    </xdr:from>
    <xdr:to>
      <xdr:col>17</xdr:col>
      <xdr:colOff>0</xdr:colOff>
      <xdr:row>10</xdr:row>
      <xdr:rowOff>85725</xdr:rowOff>
    </xdr:to>
    <xdr:graphicFrame>
      <xdr:nvGraphicFramePr>
        <xdr:cNvPr id="2" name="Chart 1"/>
        <xdr:cNvGraphicFramePr/>
      </xdr:nvGraphicFramePr>
      <xdr:xfrm>
        <a:off x="13677900" y="161925"/>
        <a:ext cx="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104775</xdr:rowOff>
    </xdr:from>
    <xdr:to>
      <xdr:col>17</xdr:col>
      <xdr:colOff>66675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914525" y="104775"/>
        <a:ext cx="92392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</cdr:x>
      <cdr:y>0.01625</cdr:y>
    </cdr:from>
    <cdr:to>
      <cdr:x>0.82775</cdr:x>
      <cdr:y>0.09675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866900" y="57150"/>
          <a:ext cx="1590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今回調査（平成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0.46825</cdr:x>
      <cdr:y>0.41675</cdr:y>
    </cdr:from>
    <cdr:to>
      <cdr:x>0.79075</cdr:x>
      <cdr:y>0.77575</cdr:y>
    </cdr:to>
    <cdr:sp>
      <cdr:nvSpPr>
        <cdr:cNvPr id="2" name="円/楕円 3"/>
        <cdr:cNvSpPr>
          <a:spLocks/>
        </cdr:cNvSpPr>
      </cdr:nvSpPr>
      <cdr:spPr>
        <a:xfrm>
          <a:off x="1952625" y="1571625"/>
          <a:ext cx="1352550" cy="13525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389,746
</a:t>
          </a:r>
          <a:r>
            <a:rPr lang="en-US" cap="none" sz="900" b="0" i="0" u="none" baseline="0">
              <a:solidFill>
                <a:srgbClr val="000000"/>
              </a:solidFill>
            </a:rPr>
            <a:t>(100%)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0.4215</cdr:x>
      <cdr:y>0.0325</cdr:y>
    </cdr:from>
    <cdr:to>
      <cdr:x>0.80225</cdr:x>
      <cdr:y>0.11375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762125" y="114300"/>
          <a:ext cx="1590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前回調査（平成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0.4635</cdr:x>
      <cdr:y>0.422</cdr:y>
    </cdr:from>
    <cdr:to>
      <cdr:x>0.786</cdr:x>
      <cdr:y>0.7785</cdr:y>
    </cdr:to>
    <cdr:sp>
      <cdr:nvSpPr>
        <cdr:cNvPr id="2" name="円/楕円 3"/>
        <cdr:cNvSpPr>
          <a:spLocks/>
        </cdr:cNvSpPr>
      </cdr:nvSpPr>
      <cdr:spPr>
        <a:xfrm>
          <a:off x="1933575" y="1590675"/>
          <a:ext cx="1352550" cy="1343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403,661
</a:t>
          </a:r>
          <a:r>
            <a:rPr lang="en-US" cap="none" sz="900" b="0" i="0" u="none" baseline="0">
              <a:solidFill>
                <a:srgbClr val="000000"/>
              </a:solidFill>
            </a:rPr>
            <a:t>(100%)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15</xdr:row>
      <xdr:rowOff>171450</xdr:rowOff>
    </xdr:from>
    <xdr:to>
      <xdr:col>11</xdr:col>
      <xdr:colOff>47625</xdr:colOff>
      <xdr:row>35</xdr:row>
      <xdr:rowOff>133350</xdr:rowOff>
    </xdr:to>
    <xdr:graphicFrame>
      <xdr:nvGraphicFramePr>
        <xdr:cNvPr id="1" name="グラフ 8"/>
        <xdr:cNvGraphicFramePr/>
      </xdr:nvGraphicFramePr>
      <xdr:xfrm>
        <a:off x="4124325" y="3086100"/>
        <a:ext cx="41814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15</xdr:row>
      <xdr:rowOff>123825</xdr:rowOff>
    </xdr:from>
    <xdr:to>
      <xdr:col>5</xdr:col>
      <xdr:colOff>419100</xdr:colOff>
      <xdr:row>35</xdr:row>
      <xdr:rowOff>85725</xdr:rowOff>
    </xdr:to>
    <xdr:graphicFrame>
      <xdr:nvGraphicFramePr>
        <xdr:cNvPr id="2" name="グラフ 10"/>
        <xdr:cNvGraphicFramePr/>
      </xdr:nvGraphicFramePr>
      <xdr:xfrm>
        <a:off x="85725" y="3038475"/>
        <a:ext cx="41814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419100</xdr:colOff>
      <xdr:row>33</xdr:row>
      <xdr:rowOff>47625</xdr:rowOff>
    </xdr:from>
    <xdr:ext cx="647700" cy="171450"/>
    <xdr:sp>
      <xdr:nvSpPr>
        <xdr:cNvPr id="3" name="テキスト ボックス 1"/>
        <xdr:cNvSpPr txBox="1">
          <a:spLocks noChangeArrowheads="1"/>
        </xdr:cNvSpPr>
      </xdr:nvSpPr>
      <xdr:spPr>
        <a:xfrm>
          <a:off x="4267200" y="6391275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単位：千ｔ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twoCellAnchor>
    <xdr:from>
      <xdr:col>5</xdr:col>
      <xdr:colOff>542925</xdr:colOff>
      <xdr:row>30</xdr:row>
      <xdr:rowOff>19050</xdr:rowOff>
    </xdr:from>
    <xdr:to>
      <xdr:col>7</xdr:col>
      <xdr:colOff>19050</xdr:colOff>
      <xdr:row>33</xdr:row>
      <xdr:rowOff>9525</xdr:rowOff>
    </xdr:to>
    <xdr:sp>
      <xdr:nvSpPr>
        <xdr:cNvPr id="4" name="右矢印 2"/>
        <xdr:cNvSpPr>
          <a:spLocks/>
        </xdr:cNvSpPr>
      </xdr:nvSpPr>
      <xdr:spPr>
        <a:xfrm>
          <a:off x="4391025" y="5791200"/>
          <a:ext cx="638175" cy="561975"/>
        </a:xfrm>
        <a:prstGeom prst="rightArrow">
          <a:avLst>
            <a:gd name="adj" fmla="val 597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-0.01375</cdr:y>
    </cdr:from>
    <cdr:to>
      <cdr:x>0.82075</cdr:x>
      <cdr:y>0.0665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838325" y="-47624"/>
          <a:ext cx="16002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今回調査（平成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0.48225</cdr:x>
      <cdr:y>0.39625</cdr:y>
    </cdr:from>
    <cdr:to>
      <cdr:x>0.8045</cdr:x>
      <cdr:y>0.75625</cdr:y>
    </cdr:to>
    <cdr:sp>
      <cdr:nvSpPr>
        <cdr:cNvPr id="2" name="円/楕円 3"/>
        <cdr:cNvSpPr>
          <a:spLocks/>
        </cdr:cNvSpPr>
      </cdr:nvSpPr>
      <cdr:spPr>
        <a:xfrm>
          <a:off x="2019300" y="1485900"/>
          <a:ext cx="1352550" cy="13620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389,746
</a:t>
          </a:r>
          <a:r>
            <a:rPr lang="en-US" cap="none" sz="900" b="0" i="0" u="none" baseline="0">
              <a:solidFill>
                <a:srgbClr val="000000"/>
              </a:solidFill>
            </a:rPr>
            <a:t>(100%)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0.4335</cdr:x>
      <cdr:y>-0.01225</cdr:y>
    </cdr:from>
    <cdr:to>
      <cdr:x>0.81275</cdr:x>
      <cdr:y>0.06825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809750" y="-38099"/>
          <a:ext cx="1590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前回調査（平成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0.4705</cdr:x>
      <cdr:y>0.408</cdr:y>
    </cdr:from>
    <cdr:to>
      <cdr:x>0.79225</cdr:x>
      <cdr:y>0.767</cdr:y>
    </cdr:to>
    <cdr:sp>
      <cdr:nvSpPr>
        <cdr:cNvPr id="2" name="円/楕円 3"/>
        <cdr:cNvSpPr>
          <a:spLocks/>
        </cdr:cNvSpPr>
      </cdr:nvSpPr>
      <cdr:spPr>
        <a:xfrm>
          <a:off x="1971675" y="1533525"/>
          <a:ext cx="1352550" cy="13525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403,661
</a:t>
          </a:r>
          <a:r>
            <a:rPr lang="en-US" cap="none" sz="900" b="0" i="0" u="none" baseline="0">
              <a:solidFill>
                <a:srgbClr val="000000"/>
              </a:solidFill>
            </a:rPr>
            <a:t>(100%)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17</xdr:row>
      <xdr:rowOff>133350</xdr:rowOff>
    </xdr:from>
    <xdr:to>
      <xdr:col>10</xdr:col>
      <xdr:colOff>790575</xdr:colOff>
      <xdr:row>31</xdr:row>
      <xdr:rowOff>38100</xdr:rowOff>
    </xdr:to>
    <xdr:graphicFrame>
      <xdr:nvGraphicFramePr>
        <xdr:cNvPr id="1" name="グラフ 3"/>
        <xdr:cNvGraphicFramePr/>
      </xdr:nvGraphicFramePr>
      <xdr:xfrm>
        <a:off x="4600575" y="5343525"/>
        <a:ext cx="4191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17</xdr:row>
      <xdr:rowOff>133350</xdr:rowOff>
    </xdr:from>
    <xdr:to>
      <xdr:col>5</xdr:col>
      <xdr:colOff>438150</xdr:colOff>
      <xdr:row>31</xdr:row>
      <xdr:rowOff>38100</xdr:rowOff>
    </xdr:to>
    <xdr:graphicFrame>
      <xdr:nvGraphicFramePr>
        <xdr:cNvPr id="2" name="グラフ 4"/>
        <xdr:cNvGraphicFramePr/>
      </xdr:nvGraphicFramePr>
      <xdr:xfrm>
        <a:off x="447675" y="5343525"/>
        <a:ext cx="41910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466725</xdr:colOff>
      <xdr:row>29</xdr:row>
      <xdr:rowOff>209550</xdr:rowOff>
    </xdr:from>
    <xdr:ext cx="647700" cy="180975"/>
    <xdr:sp>
      <xdr:nvSpPr>
        <xdr:cNvPr id="3" name="テキスト ボックス 4"/>
        <xdr:cNvSpPr txBox="1">
          <a:spLocks noChangeArrowheads="1"/>
        </xdr:cNvSpPr>
      </xdr:nvSpPr>
      <xdr:spPr>
        <a:xfrm>
          <a:off x="4667250" y="8791575"/>
          <a:ext cx="647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単位：千ｔ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twoCellAnchor>
    <xdr:from>
      <xdr:col>6</xdr:col>
      <xdr:colOff>66675</xdr:colOff>
      <xdr:row>27</xdr:row>
      <xdr:rowOff>85725</xdr:rowOff>
    </xdr:from>
    <xdr:to>
      <xdr:col>7</xdr:col>
      <xdr:colOff>171450</xdr:colOff>
      <xdr:row>29</xdr:row>
      <xdr:rowOff>152400</xdr:rowOff>
    </xdr:to>
    <xdr:sp>
      <xdr:nvSpPr>
        <xdr:cNvPr id="4" name="右矢印 5"/>
        <xdr:cNvSpPr>
          <a:spLocks/>
        </xdr:cNvSpPr>
      </xdr:nvSpPr>
      <xdr:spPr>
        <a:xfrm>
          <a:off x="4800600" y="8172450"/>
          <a:ext cx="638175" cy="561975"/>
        </a:xfrm>
        <a:prstGeom prst="rightArrow">
          <a:avLst>
            <a:gd name="adj" fmla="val 597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0.45525</cdr:x>
      <cdr:y>0.04</cdr:y>
    </cdr:from>
    <cdr:to>
      <cdr:x>0.83525</cdr:x>
      <cdr:y>0.1215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905000" y="142875"/>
          <a:ext cx="16002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今回調査（平成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0.449</cdr:x>
      <cdr:y>0.4095</cdr:y>
    </cdr:from>
    <cdr:to>
      <cdr:x>0.7705</cdr:x>
      <cdr:y>0.7675</cdr:y>
    </cdr:to>
    <cdr:sp>
      <cdr:nvSpPr>
        <cdr:cNvPr id="2" name="円/楕円 3"/>
        <cdr:cNvSpPr>
          <a:spLocks/>
        </cdr:cNvSpPr>
      </cdr:nvSpPr>
      <cdr:spPr>
        <a:xfrm>
          <a:off x="1885950" y="1543050"/>
          <a:ext cx="1352550" cy="13525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389,746
</a:t>
          </a:r>
          <a:r>
            <a:rPr lang="en-US" cap="none" sz="900" b="0" i="0" u="none" baseline="0">
              <a:solidFill>
                <a:srgbClr val="000000"/>
              </a:solidFill>
            </a:rPr>
            <a:t>(100%)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179;&#25104;15&#24180;&#24230;&#23455;&#32318;\&#22577;&#21578;&#26360;\H14&#22577;&#21578;&#26360;&#29992;&#2225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_&#35519;&#26619;&#30740;&#31350;&#37096;\00_&#35519;&#26619;&#30740;&#31350;&#37096;&#20849;&#26377;\H&#65298;&#65297;&#24180;&#24230;&#20107;&#26989;\H21&#25490;&#20986;&#20966;&#29702;&#29366;&#27841;&#35519;&#26619;\&#29305;&#31649;&#25512;&#35336;&#12501;&#12449;&#12452;&#12523;\H19&#25490;&#20986;&#37327;&#25512;&#3533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179;&#25104;15&#24180;&#24230;&#23455;&#32318;\&#22577;&#21578;&#26360;\H14&#22577;&#21578;&#26360;(&#35443;&#32048;&#29256;)&#12456;&#12463;&#12475;&#12523;&#34920;\&#34920;&#65293;&#8546;&#12539;&#65301;&#12288;&#26989;&#31278;&#21029;&#31278;&#39006;&#21029;&#25512;&#35336;&#37327;(H1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83\D\H&#65297;&#65301;&#24180;&#24230;&#20107;&#26989;\H15&#25490;&#20986;\&#22577;&#21578;&#26360;\H13&#22577;&#21578;&#26360;&#2999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・Ⅱ・２県別業種別（１）"/>
      <sheetName val="資・Ⅱ・２県別業種別（２）"/>
      <sheetName val="資・Ⅱ・１活動量（１）"/>
      <sheetName val="資・Ⅱ・１活動量（２）"/>
      <sheetName val="資・Ⅲ県別年度補正係数"/>
      <sheetName val="資・Ⅳ回答"/>
      <sheetName val="Ｈ14 ふん尿"/>
      <sheetName val="Ｈ14 ふん尿 (2)"/>
      <sheetName val="H14死体 （新体重）(新区分)"/>
      <sheetName val="H14死体 （新体重）(新区分) (2)"/>
      <sheetName val="表－Ⅲ・２（詳細）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収録一覧"/>
      <sheetName val="チェック"/>
      <sheetName val="チェック2"/>
      <sheetName val="構成(P1,P2)"/>
      <sheetName val="構成(P3,P4)"/>
      <sheetName val="活動指標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全国"/>
      <sheetName val="デフレータ"/>
      <sheetName val="Sheet2"/>
      <sheetName val="廃石綿"/>
      <sheetName val="PCB"/>
      <sheetName val="コー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全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国総排出量"/>
      <sheetName val="県別排出量"/>
      <sheetName val="全国平均原単位"/>
      <sheetName val="有回答排出量"/>
      <sheetName val="有回答指標"/>
      <sheetName val="処理状況"/>
      <sheetName val="処理状況 (2)"/>
      <sheetName val="廃棄物別処理区分"/>
      <sheetName val="業種別合計"/>
      <sheetName val="種類別合計"/>
      <sheetName val="排出処理状況の推移Ⅳ・6"/>
      <sheetName val="産業廃棄物の排出量"/>
      <sheetName val="業種別排出量"/>
      <sheetName val="種類別排出量"/>
      <sheetName val="地域別排出量"/>
      <sheetName val="処理のフロー"/>
      <sheetName val="デフレーター補正"/>
      <sheetName val="上水汚泥処理量"/>
      <sheetName val="下水汚泥処理量"/>
      <sheetName val="全国活動量"/>
      <sheetName val="直接処理状況"/>
      <sheetName val="都道府県実態調査実施年度"/>
      <sheetName val="都道府県実態調査実施年度 (2)"/>
      <sheetName val="Ｈ13 ふん尿"/>
      <sheetName val="H13死体"/>
      <sheetName val="H13死体用頭羽数"/>
      <sheetName val="Ⅹ・１"/>
      <sheetName val="Ⅹ・２"/>
      <sheetName val="Ⅹ・３"/>
      <sheetName val="Ⅹ・４"/>
      <sheetName val="Ⅹ・５"/>
      <sheetName val="Ⅹ・６"/>
      <sheetName val="Ⅹ・７"/>
      <sheetName val="Ⅹ・８"/>
      <sheetName val="Ⅹ・９（１）"/>
      <sheetName val="Ⅹ・９（２）"/>
      <sheetName val="Ⅹ・１０"/>
      <sheetName val="Ⅹ・１１"/>
      <sheetName val="Ⅹ・１２"/>
      <sheetName val="県別(濃縮汚泥量)"/>
      <sheetName val="調査対象業種"/>
      <sheetName val="県別業種別"/>
      <sheetName val="有回答値"/>
      <sheetName val="年度補正値"/>
      <sheetName val="回答"/>
    </sheetNames>
    <sheetDataSet>
      <sheetData sheetId="16">
        <row r="31">
          <cell r="A31" t="str">
            <v>業種大分類</v>
          </cell>
          <cell r="B31" t="str">
            <v>平成4年度</v>
          </cell>
          <cell r="C31" t="str">
            <v>平成5年度</v>
          </cell>
          <cell r="D31" t="str">
            <v>平成6年度</v>
          </cell>
          <cell r="E31" t="str">
            <v>平成7年度</v>
          </cell>
        </row>
        <row r="32">
          <cell r="A32" t="str">
            <v>建設業</v>
          </cell>
          <cell r="B32">
            <v>1.0174717368961974</v>
          </cell>
          <cell r="C32">
            <v>1.0226104830421376</v>
          </cell>
          <cell r="D32">
            <v>1.0267214799588902</v>
          </cell>
          <cell r="E32">
            <v>1.027749229188078</v>
          </cell>
        </row>
        <row r="33">
          <cell r="A33" t="str">
            <v>製造業</v>
          </cell>
          <cell r="B33">
            <v>1.113285272914521</v>
          </cell>
          <cell r="C33">
            <v>1.0937178166838313</v>
          </cell>
          <cell r="D33">
            <v>1.07826982492276</v>
          </cell>
          <cell r="E33">
            <v>1.066941297631308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zoomScalePageLayoutView="0" workbookViewId="0" topLeftCell="A1">
      <selection activeCell="M11" sqref="M11"/>
    </sheetView>
  </sheetViews>
  <sheetFormatPr defaultColWidth="12" defaultRowHeight="11.25"/>
  <cols>
    <col min="1" max="1" width="1.83203125" style="1" customWidth="1"/>
    <col min="2" max="2" width="12" style="1" customWidth="1"/>
    <col min="3" max="3" width="12.16015625" style="1" bestFit="1" customWidth="1"/>
    <col min="4" max="16384" width="12" style="1" customWidth="1"/>
  </cols>
  <sheetData>
    <row r="2" spans="2:3" ht="33.75">
      <c r="B2" s="141"/>
      <c r="C2" s="142" t="s">
        <v>66</v>
      </c>
    </row>
    <row r="3" spans="2:3" ht="11.25">
      <c r="B3" s="143" t="s">
        <v>53</v>
      </c>
      <c r="C3" s="144">
        <v>395</v>
      </c>
    </row>
    <row r="4" spans="2:3" ht="11.25">
      <c r="B4" s="145" t="s">
        <v>0</v>
      </c>
      <c r="C4" s="147">
        <v>398</v>
      </c>
    </row>
    <row r="5" spans="2:3" ht="11.25">
      <c r="B5" s="145" t="s">
        <v>1</v>
      </c>
      <c r="C5" s="147">
        <v>403</v>
      </c>
    </row>
    <row r="6" spans="2:3" ht="11.25">
      <c r="B6" s="145" t="s">
        <v>2</v>
      </c>
      <c r="C6" s="147">
        <v>397</v>
      </c>
    </row>
    <row r="7" spans="2:3" ht="11.25">
      <c r="B7" s="145" t="s">
        <v>3</v>
      </c>
      <c r="C7" s="147">
        <v>405</v>
      </c>
    </row>
    <row r="8" spans="2:3" ht="11.25">
      <c r="B8" s="145" t="s">
        <v>54</v>
      </c>
      <c r="C8" s="147">
        <v>394</v>
      </c>
    </row>
    <row r="9" spans="2:3" ht="11.25">
      <c r="B9" s="145" t="s">
        <v>4</v>
      </c>
      <c r="C9" s="147">
        <v>405</v>
      </c>
    </row>
    <row r="10" spans="2:3" ht="11.25">
      <c r="B10" s="145" t="s">
        <v>55</v>
      </c>
      <c r="C10" s="147">
        <v>426</v>
      </c>
    </row>
    <row r="11" spans="2:3" ht="11.25">
      <c r="B11" s="145" t="s">
        <v>5</v>
      </c>
      <c r="C11" s="148">
        <v>415</v>
      </c>
    </row>
    <row r="12" spans="2:3" ht="11.25">
      <c r="B12" s="145" t="s">
        <v>6</v>
      </c>
      <c r="C12" s="148">
        <v>408</v>
      </c>
    </row>
    <row r="13" spans="2:3" ht="11.25">
      <c r="B13" s="145" t="s">
        <v>7</v>
      </c>
      <c r="C13" s="148">
        <v>400</v>
      </c>
    </row>
    <row r="14" spans="2:3" ht="11.25">
      <c r="B14" s="145" t="s">
        <v>8</v>
      </c>
      <c r="C14" s="148">
        <v>406</v>
      </c>
    </row>
    <row r="15" spans="2:3" ht="11.25">
      <c r="B15" s="145" t="s">
        <v>9</v>
      </c>
      <c r="C15" s="148">
        <v>400</v>
      </c>
    </row>
    <row r="16" spans="2:3" ht="11.25">
      <c r="B16" s="145" t="s">
        <v>10</v>
      </c>
      <c r="C16" s="148">
        <v>393</v>
      </c>
    </row>
    <row r="17" spans="2:3" ht="11.25">
      <c r="B17" s="146" t="s">
        <v>11</v>
      </c>
      <c r="C17" s="148">
        <v>412</v>
      </c>
    </row>
    <row r="18" spans="2:3" ht="11.25">
      <c r="B18" s="146" t="s">
        <v>12</v>
      </c>
      <c r="C18" s="148">
        <v>417</v>
      </c>
    </row>
    <row r="19" spans="2:3" ht="11.25">
      <c r="B19" s="146" t="s">
        <v>13</v>
      </c>
      <c r="C19" s="148">
        <v>422</v>
      </c>
    </row>
    <row r="20" spans="2:3" ht="11.25">
      <c r="B20" s="146" t="s">
        <v>132</v>
      </c>
      <c r="C20" s="148">
        <v>418</v>
      </c>
    </row>
    <row r="21" spans="2:3" ht="11.25">
      <c r="B21" s="146" t="s">
        <v>136</v>
      </c>
      <c r="C21" s="148">
        <v>419</v>
      </c>
    </row>
    <row r="22" spans="2:3" ht="11.25">
      <c r="B22" s="146" t="s">
        <v>154</v>
      </c>
      <c r="C22" s="148">
        <v>403.6611439688185</v>
      </c>
    </row>
    <row r="23" spans="2:3" ht="11.25">
      <c r="B23" s="146" t="s">
        <v>402</v>
      </c>
      <c r="C23" s="148">
        <v>389.746021704074</v>
      </c>
    </row>
    <row r="36" ht="14.25">
      <c r="K36" s="70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90"/>
  <sheetViews>
    <sheetView zoomScalePageLayoutView="0" workbookViewId="0" topLeftCell="D1">
      <selection activeCell="M11" sqref="M11"/>
    </sheetView>
  </sheetViews>
  <sheetFormatPr defaultColWidth="9.33203125" defaultRowHeight="19.5" customHeight="1"/>
  <cols>
    <col min="1" max="1" width="1.83203125" style="0" customWidth="1"/>
    <col min="2" max="2" width="3.83203125" style="0" customWidth="1"/>
    <col min="3" max="3" width="35.83203125" style="0" customWidth="1"/>
    <col min="4" max="7" width="13" style="0" bestFit="1" customWidth="1"/>
    <col min="8" max="9" width="1.83203125" style="0" customWidth="1"/>
    <col min="10" max="10" width="13.33203125" style="0" customWidth="1"/>
  </cols>
  <sheetData>
    <row r="2" spans="2:9" s="3" customFormat="1" ht="19.5" customHeight="1" thickBot="1">
      <c r="B2" s="404" t="s">
        <v>59</v>
      </c>
      <c r="C2" s="404"/>
      <c r="D2" s="404"/>
      <c r="E2" s="404"/>
      <c r="F2" s="404"/>
      <c r="G2" s="404"/>
      <c r="I2" s="130"/>
    </row>
    <row r="3" spans="2:9" ht="24.75" customHeight="1">
      <c r="B3" s="373" t="s">
        <v>22</v>
      </c>
      <c r="C3" s="374"/>
      <c r="D3" s="365" t="s">
        <v>60</v>
      </c>
      <c r="E3" s="366"/>
      <c r="F3" s="366" t="s">
        <v>61</v>
      </c>
      <c r="G3" s="367"/>
      <c r="I3" s="18"/>
    </row>
    <row r="4" spans="2:9" ht="24.75" customHeight="1" thickBot="1">
      <c r="B4" s="375"/>
      <c r="C4" s="376"/>
      <c r="D4" s="347" t="s">
        <v>152</v>
      </c>
      <c r="E4" s="348" t="s">
        <v>430</v>
      </c>
      <c r="F4" s="347" t="s">
        <v>152</v>
      </c>
      <c r="G4" s="349" t="s">
        <v>430</v>
      </c>
      <c r="I4" s="18"/>
    </row>
    <row r="5" spans="2:9" ht="24.75" customHeight="1">
      <c r="B5" s="368" t="s">
        <v>23</v>
      </c>
      <c r="C5" s="369"/>
      <c r="D5" s="98">
        <v>1467.1603097578247</v>
      </c>
      <c r="E5" s="100">
        <v>1285.977154044471</v>
      </c>
      <c r="F5" s="100">
        <v>522.8764965152257</v>
      </c>
      <c r="G5" s="123">
        <v>427.1454680540522</v>
      </c>
      <c r="I5" s="18"/>
    </row>
    <row r="6" spans="2:9" ht="24.75" customHeight="1">
      <c r="B6" s="379" t="s">
        <v>24</v>
      </c>
      <c r="C6" s="380"/>
      <c r="D6" s="102">
        <v>17712.71080143617</v>
      </c>
      <c r="E6" s="104">
        <v>14994.959913491273</v>
      </c>
      <c r="F6" s="104">
        <v>6704.990157515791</v>
      </c>
      <c r="G6" s="124">
        <v>4991.301927878835</v>
      </c>
      <c r="I6" s="18"/>
    </row>
    <row r="7" spans="2:9" ht="24.75" customHeight="1">
      <c r="B7" s="379" t="s">
        <v>25</v>
      </c>
      <c r="C7" s="380"/>
      <c r="D7" s="102">
        <v>1178.0734894015684</v>
      </c>
      <c r="E7" s="104">
        <v>1099.3803281377939</v>
      </c>
      <c r="F7" s="104">
        <v>181.13803969311948</v>
      </c>
      <c r="G7" s="124">
        <v>121.20706044935274</v>
      </c>
      <c r="I7" s="18"/>
    </row>
    <row r="8" spans="2:9" ht="24.75" customHeight="1">
      <c r="B8" s="379" t="s">
        <v>26</v>
      </c>
      <c r="C8" s="380"/>
      <c r="D8" s="102">
        <v>956.4106329258045</v>
      </c>
      <c r="E8" s="104">
        <v>854.4937147790439</v>
      </c>
      <c r="F8" s="104">
        <v>86.3318570813773</v>
      </c>
      <c r="G8" s="124">
        <v>79.4060307629963</v>
      </c>
      <c r="I8" s="18"/>
    </row>
    <row r="9" spans="2:9" ht="24.75" customHeight="1">
      <c r="B9" s="379" t="s">
        <v>27</v>
      </c>
      <c r="C9" s="380"/>
      <c r="D9" s="102">
        <v>856.8707124150624</v>
      </c>
      <c r="E9" s="104">
        <v>490.0412860142734</v>
      </c>
      <c r="F9" s="104">
        <v>45.79167405565313</v>
      </c>
      <c r="G9" s="124">
        <v>36.07270447663846</v>
      </c>
      <c r="I9" s="18"/>
    </row>
    <row r="10" spans="2:9" ht="24.75" customHeight="1">
      <c r="B10" s="381" t="s">
        <v>28</v>
      </c>
      <c r="C10" s="380"/>
      <c r="D10" s="102">
        <v>3095.7425927892723</v>
      </c>
      <c r="E10" s="104">
        <v>2965.2702219830076</v>
      </c>
      <c r="F10" s="104">
        <v>1305.486108522161</v>
      </c>
      <c r="G10" s="124">
        <v>1230.0753640438936</v>
      </c>
      <c r="I10" s="18"/>
    </row>
    <row r="11" spans="2:9" ht="24.75" customHeight="1">
      <c r="B11" s="379" t="s">
        <v>29</v>
      </c>
      <c r="C11" s="380"/>
      <c r="D11" s="102">
        <v>744.6499532707057</v>
      </c>
      <c r="E11" s="104">
        <v>831.5720337418118</v>
      </c>
      <c r="F11" s="104">
        <v>80.9522532981676</v>
      </c>
      <c r="G11" s="124">
        <v>56.42966596159294</v>
      </c>
      <c r="I11" s="18"/>
    </row>
    <row r="12" spans="2:9" ht="24.75" customHeight="1">
      <c r="B12" s="379" t="s">
        <v>30</v>
      </c>
      <c r="C12" s="380"/>
      <c r="D12" s="102">
        <v>4720.543289622291</v>
      </c>
      <c r="E12" s="104">
        <v>4869.583228125075</v>
      </c>
      <c r="F12" s="104">
        <v>291.2691951003879</v>
      </c>
      <c r="G12" s="124">
        <v>257.4675044602765</v>
      </c>
      <c r="I12" s="18"/>
    </row>
    <row r="13" spans="2:9" ht="24.75" customHeight="1">
      <c r="B13" s="379" t="s">
        <v>31</v>
      </c>
      <c r="C13" s="380"/>
      <c r="D13" s="102">
        <v>32.17494447674641</v>
      </c>
      <c r="E13" s="104">
        <v>37.02427641208612</v>
      </c>
      <c r="F13" s="104">
        <v>11.056687708754641</v>
      </c>
      <c r="G13" s="124">
        <v>8.094138876458727</v>
      </c>
      <c r="I13" s="18"/>
    </row>
    <row r="14" spans="2:9" ht="24.75" customHeight="1">
      <c r="B14" s="379" t="s">
        <v>32</v>
      </c>
      <c r="C14" s="380"/>
      <c r="D14" s="102">
        <v>2008.038704738946</v>
      </c>
      <c r="E14" s="104">
        <v>1883.0889837595194</v>
      </c>
      <c r="F14" s="104">
        <v>58.01163296451281</v>
      </c>
      <c r="G14" s="124">
        <v>56.857584761235685</v>
      </c>
      <c r="I14" s="18"/>
    </row>
    <row r="15" spans="2:9" ht="24.75" customHeight="1">
      <c r="B15" s="379" t="s">
        <v>33</v>
      </c>
      <c r="C15" s="380"/>
      <c r="D15" s="102">
        <v>96.55279942861199</v>
      </c>
      <c r="E15" s="104">
        <v>90.65688482907925</v>
      </c>
      <c r="F15" s="104">
        <v>7.833135799279064</v>
      </c>
      <c r="G15" s="124">
        <v>3.667051611010391</v>
      </c>
      <c r="I15" s="18"/>
    </row>
    <row r="16" spans="2:9" ht="24.75" customHeight="1">
      <c r="B16" s="379" t="s">
        <v>57</v>
      </c>
      <c r="C16" s="380"/>
      <c r="D16" s="102">
        <v>13.25453417052632</v>
      </c>
      <c r="E16" s="104">
        <v>13.764844894454177</v>
      </c>
      <c r="F16" s="104">
        <v>17.8998242950673</v>
      </c>
      <c r="G16" s="124">
        <v>8.685565041272309</v>
      </c>
      <c r="I16" s="18"/>
    </row>
    <row r="17" spans="2:9" ht="24.75" customHeight="1">
      <c r="B17" s="379" t="s">
        <v>34</v>
      </c>
      <c r="C17" s="380"/>
      <c r="D17" s="102">
        <v>8306.24088417885</v>
      </c>
      <c r="E17" s="104">
        <v>7520.922862551741</v>
      </c>
      <c r="F17" s="104">
        <v>265.2545250973996</v>
      </c>
      <c r="G17" s="124">
        <v>235.64647210081526</v>
      </c>
      <c r="I17" s="18"/>
    </row>
    <row r="18" spans="2:9" ht="34.5" customHeight="1">
      <c r="B18" s="385" t="s">
        <v>35</v>
      </c>
      <c r="C18" s="380"/>
      <c r="D18" s="102">
        <v>4351.230817822247</v>
      </c>
      <c r="E18" s="104">
        <v>3855.565451325471</v>
      </c>
      <c r="F18" s="104">
        <v>1305.558217404293</v>
      </c>
      <c r="G18" s="124">
        <v>1251.9472412466775</v>
      </c>
      <c r="I18" s="18"/>
    </row>
    <row r="19" spans="2:9" ht="24.75" customHeight="1">
      <c r="B19" s="381" t="s">
        <v>36</v>
      </c>
      <c r="C19" s="380"/>
      <c r="D19" s="102">
        <v>16010.203004673482</v>
      </c>
      <c r="E19" s="104">
        <v>12630.799241799617</v>
      </c>
      <c r="F19" s="104">
        <v>1498.222439005244</v>
      </c>
      <c r="G19" s="124">
        <v>1032.583639574215</v>
      </c>
      <c r="I19" s="18"/>
    </row>
    <row r="20" spans="2:9" ht="24.75" customHeight="1">
      <c r="B20" s="379" t="s">
        <v>37</v>
      </c>
      <c r="C20" s="380"/>
      <c r="D20" s="102">
        <v>58338.933499256025</v>
      </c>
      <c r="E20" s="104">
        <v>56527.79159463473</v>
      </c>
      <c r="F20" s="104">
        <v>2248.6742855876632</v>
      </c>
      <c r="G20" s="124">
        <v>1931.1952227048562</v>
      </c>
      <c r="I20" s="18"/>
    </row>
    <row r="21" spans="2:9" ht="24.75" customHeight="1">
      <c r="B21" s="379" t="s">
        <v>151</v>
      </c>
      <c r="C21" s="380"/>
      <c r="D21" s="102">
        <v>84168.68669687612</v>
      </c>
      <c r="E21" s="104">
        <v>84574.91146304653</v>
      </c>
      <c r="F21" s="104">
        <v>37.321762650857146</v>
      </c>
      <c r="G21" s="124">
        <v>46.41499356694807</v>
      </c>
      <c r="I21" s="18"/>
    </row>
    <row r="22" spans="2:9" ht="24.75" customHeight="1">
      <c r="B22" s="379" t="s">
        <v>39</v>
      </c>
      <c r="C22" s="380"/>
      <c r="D22" s="102">
        <v>68.95838214939256</v>
      </c>
      <c r="E22" s="104">
        <v>79.64213482671096</v>
      </c>
      <c r="F22" s="104">
        <v>5.848955432993507</v>
      </c>
      <c r="G22" s="124">
        <v>7.914978926192503</v>
      </c>
      <c r="I22" s="18"/>
    </row>
    <row r="23" spans="2:9" ht="24.75" customHeight="1" thickBot="1">
      <c r="B23" s="375" t="s">
        <v>58</v>
      </c>
      <c r="C23" s="376"/>
      <c r="D23" s="125">
        <v>12380.595803543905</v>
      </c>
      <c r="E23" s="126">
        <v>12106.329028987891</v>
      </c>
      <c r="F23" s="126">
        <v>2026.4667310224293</v>
      </c>
      <c r="G23" s="127">
        <v>1809.277396768918</v>
      </c>
      <c r="I23" s="18"/>
    </row>
    <row r="24" spans="2:7" ht="27.75" customHeight="1">
      <c r="B24" s="405" t="s">
        <v>171</v>
      </c>
      <c r="C24" s="405"/>
      <c r="D24" s="405"/>
      <c r="E24" s="405"/>
      <c r="F24" s="405"/>
      <c r="G24" s="405"/>
    </row>
    <row r="25" spans="1:7" ht="19.5" customHeight="1">
      <c r="A25" s="18"/>
      <c r="B25" s="154"/>
      <c r="C25" s="154"/>
      <c r="D25" s="154"/>
      <c r="E25" s="154"/>
      <c r="F25" s="154"/>
      <c r="G25" s="154"/>
    </row>
    <row r="26" spans="1:7" ht="19.5" customHeight="1">
      <c r="A26" s="18"/>
      <c r="B26" s="406"/>
      <c r="C26" s="406"/>
      <c r="D26" s="407"/>
      <c r="E26" s="407"/>
      <c r="F26" s="21"/>
      <c r="G26" s="21"/>
    </row>
    <row r="27" spans="1:7" ht="19.5" customHeight="1">
      <c r="A27" s="18"/>
      <c r="B27" s="406"/>
      <c r="C27" s="406"/>
      <c r="D27" s="21"/>
      <c r="E27" s="21"/>
      <c r="F27" s="21"/>
      <c r="G27" s="21"/>
    </row>
    <row r="28" spans="1:7" ht="19.5" customHeight="1">
      <c r="A28" s="18"/>
      <c r="B28" s="406"/>
      <c r="C28" s="406"/>
      <c r="D28" s="155"/>
      <c r="E28" s="155"/>
      <c r="F28" s="18"/>
      <c r="G28" s="18"/>
    </row>
    <row r="29" spans="1:7" ht="19.5" customHeight="1">
      <c r="A29" s="18"/>
      <c r="B29" s="406"/>
      <c r="C29" s="406"/>
      <c r="D29" s="155"/>
      <c r="E29" s="155"/>
      <c r="F29" s="18"/>
      <c r="G29" s="18"/>
    </row>
    <row r="30" spans="1:7" ht="19.5" customHeight="1">
      <c r="A30" s="18"/>
      <c r="B30" s="406"/>
      <c r="C30" s="406"/>
      <c r="D30" s="155"/>
      <c r="E30" s="155"/>
      <c r="F30" s="18"/>
      <c r="G30" s="18"/>
    </row>
    <row r="31" spans="1:7" ht="19.5" customHeight="1">
      <c r="A31" s="18"/>
      <c r="B31" s="406"/>
      <c r="C31" s="406"/>
      <c r="D31" s="155"/>
      <c r="E31" s="155"/>
      <c r="F31" s="18"/>
      <c r="G31" s="18"/>
    </row>
    <row r="32" spans="1:7" ht="19.5" customHeight="1">
      <c r="A32" s="18"/>
      <c r="B32" s="406"/>
      <c r="C32" s="406"/>
      <c r="D32" s="155"/>
      <c r="E32" s="155"/>
      <c r="F32" s="18"/>
      <c r="G32" s="18"/>
    </row>
    <row r="33" spans="1:7" ht="19.5" customHeight="1">
      <c r="A33" s="18"/>
      <c r="B33" s="406"/>
      <c r="C33" s="406"/>
      <c r="D33" s="155"/>
      <c r="E33" s="155"/>
      <c r="F33" s="18"/>
      <c r="G33" s="18"/>
    </row>
    <row r="34" spans="1:7" ht="19.5" customHeight="1">
      <c r="A34" s="18"/>
      <c r="B34" s="406"/>
      <c r="C34" s="406"/>
      <c r="D34" s="155"/>
      <c r="E34" s="155"/>
      <c r="F34" s="18"/>
      <c r="G34" s="18"/>
    </row>
    <row r="35" spans="1:7" ht="19.5" customHeight="1">
      <c r="A35" s="18"/>
      <c r="B35" s="406"/>
      <c r="C35" s="406"/>
      <c r="D35" s="155"/>
      <c r="E35" s="155"/>
      <c r="F35" s="18"/>
      <c r="G35" s="18"/>
    </row>
    <row r="36" spans="1:7" ht="19.5" customHeight="1">
      <c r="A36" s="18"/>
      <c r="B36" s="406"/>
      <c r="C36" s="406"/>
      <c r="D36" s="155"/>
      <c r="E36" s="155"/>
      <c r="F36" s="18"/>
      <c r="G36" s="18"/>
    </row>
    <row r="37" spans="1:7" ht="19.5" customHeight="1">
      <c r="A37" s="18"/>
      <c r="B37" s="406"/>
      <c r="C37" s="406"/>
      <c r="D37" s="155"/>
      <c r="E37" s="155"/>
      <c r="F37" s="18"/>
      <c r="G37" s="18"/>
    </row>
    <row r="38" spans="1:7" ht="19.5" customHeight="1">
      <c r="A38" s="18"/>
      <c r="B38" s="406"/>
      <c r="C38" s="406"/>
      <c r="D38" s="155"/>
      <c r="E38" s="155"/>
      <c r="F38" s="18"/>
      <c r="G38" s="18"/>
    </row>
    <row r="39" spans="1:7" ht="19.5" customHeight="1">
      <c r="A39" s="18"/>
      <c r="B39" s="406"/>
      <c r="C39" s="406"/>
      <c r="D39" s="155"/>
      <c r="E39" s="155"/>
      <c r="F39" s="18"/>
      <c r="G39" s="18"/>
    </row>
    <row r="40" spans="1:7" ht="19.5" customHeight="1">
      <c r="A40" s="18"/>
      <c r="B40" s="406"/>
      <c r="C40" s="406"/>
      <c r="D40" s="155"/>
      <c r="E40" s="155"/>
      <c r="F40" s="18"/>
      <c r="G40" s="18"/>
    </row>
    <row r="41" spans="1:7" ht="19.5" customHeight="1">
      <c r="A41" s="18"/>
      <c r="B41" s="408"/>
      <c r="C41" s="406"/>
      <c r="D41" s="155"/>
      <c r="E41" s="155"/>
      <c r="F41" s="18"/>
      <c r="G41" s="18"/>
    </row>
    <row r="42" spans="1:7" ht="19.5" customHeight="1">
      <c r="A42" s="18"/>
      <c r="B42" s="406"/>
      <c r="C42" s="406"/>
      <c r="D42" s="155"/>
      <c r="E42" s="155"/>
      <c r="F42" s="18"/>
      <c r="G42" s="18"/>
    </row>
    <row r="43" spans="1:7" ht="19.5" customHeight="1">
      <c r="A43" s="18"/>
      <c r="B43" s="406"/>
      <c r="C43" s="406"/>
      <c r="D43" s="155"/>
      <c r="E43" s="155"/>
      <c r="F43" s="18"/>
      <c r="G43" s="18"/>
    </row>
    <row r="44" spans="1:7" ht="19.5" customHeight="1">
      <c r="A44" s="18"/>
      <c r="B44" s="406"/>
      <c r="C44" s="406"/>
      <c r="D44" s="155"/>
      <c r="E44" s="155"/>
      <c r="F44" s="18"/>
      <c r="G44" s="18"/>
    </row>
    <row r="45" spans="1:7" ht="19.5" customHeight="1">
      <c r="A45" s="18"/>
      <c r="B45" s="406"/>
      <c r="C45" s="406"/>
      <c r="D45" s="155"/>
      <c r="E45" s="155"/>
      <c r="F45" s="18"/>
      <c r="G45" s="18"/>
    </row>
    <row r="46" spans="1:7" ht="19.5" customHeight="1">
      <c r="A46" s="18"/>
      <c r="B46" s="406"/>
      <c r="C46" s="406"/>
      <c r="D46" s="155"/>
      <c r="E46" s="155"/>
      <c r="F46" s="18"/>
      <c r="G46" s="18"/>
    </row>
    <row r="47" spans="1:10" ht="19.5" customHeight="1">
      <c r="A47" s="18"/>
      <c r="B47" s="18"/>
      <c r="C47" s="18"/>
      <c r="D47" s="18"/>
      <c r="E47" s="18"/>
      <c r="F47" s="18"/>
      <c r="G47" s="18"/>
      <c r="J47" s="156"/>
    </row>
    <row r="48" ht="19.5" customHeight="1">
      <c r="J48" s="156"/>
    </row>
    <row r="49" ht="12.75" customHeight="1">
      <c r="J49" s="156"/>
    </row>
    <row r="50" ht="11.25">
      <c r="J50" s="157"/>
    </row>
    <row r="51" ht="12.75" customHeight="1">
      <c r="J51" s="22"/>
    </row>
    <row r="52" ht="12.75" customHeight="1">
      <c r="J52" s="22"/>
    </row>
    <row r="53" ht="12.75" customHeight="1">
      <c r="J53" s="22"/>
    </row>
    <row r="54" ht="12.75" customHeight="1">
      <c r="J54" s="22"/>
    </row>
    <row r="55" ht="12.75" customHeight="1">
      <c r="J55" s="22"/>
    </row>
    <row r="56" ht="12.75" customHeight="1">
      <c r="J56" s="22"/>
    </row>
    <row r="57" ht="12.75" customHeight="1">
      <c r="J57" s="22"/>
    </row>
    <row r="58" ht="12.75" customHeight="1">
      <c r="J58" s="22"/>
    </row>
    <row r="59" ht="12.75" customHeight="1">
      <c r="J59" s="22"/>
    </row>
    <row r="60" ht="12.75" customHeight="1">
      <c r="J60" s="22"/>
    </row>
    <row r="61" ht="12.75" customHeight="1">
      <c r="J61" s="22"/>
    </row>
    <row r="62" ht="12.75" customHeight="1">
      <c r="J62" s="22"/>
    </row>
    <row r="63" ht="12.75" customHeight="1">
      <c r="J63" s="22"/>
    </row>
    <row r="64" ht="12.75" customHeight="1">
      <c r="J64" s="22"/>
    </row>
    <row r="65" ht="12.75" customHeight="1">
      <c r="J65" s="22"/>
    </row>
    <row r="66" ht="12.75" customHeight="1">
      <c r="J66" s="22"/>
    </row>
    <row r="67" ht="12.75" customHeight="1">
      <c r="J67" s="22"/>
    </row>
    <row r="68" ht="12.75" customHeight="1">
      <c r="J68" s="22"/>
    </row>
    <row r="69" ht="12.75" customHeight="1">
      <c r="J69" s="22"/>
    </row>
    <row r="70" ht="12.75" customHeight="1">
      <c r="J70" s="22"/>
    </row>
    <row r="71" ht="12.75" customHeight="1">
      <c r="J71" s="22"/>
    </row>
    <row r="72" ht="12.75" customHeight="1">
      <c r="J72" s="156"/>
    </row>
    <row r="73" ht="11.25">
      <c r="J73" s="157"/>
    </row>
    <row r="74" ht="12.75" customHeight="1">
      <c r="J74" s="158"/>
    </row>
    <row r="75" ht="12.75" customHeight="1">
      <c r="J75" s="158"/>
    </row>
    <row r="76" ht="12.75" customHeight="1">
      <c r="J76" s="158"/>
    </row>
    <row r="77" ht="12.75" customHeight="1">
      <c r="J77" s="158"/>
    </row>
    <row r="78" ht="12.75" customHeight="1">
      <c r="J78" s="158"/>
    </row>
    <row r="79" ht="12.75" customHeight="1">
      <c r="J79" s="158"/>
    </row>
    <row r="80" ht="12.75" customHeight="1">
      <c r="J80" s="158"/>
    </row>
    <row r="81" ht="12.75" customHeight="1">
      <c r="J81" s="158"/>
    </row>
    <row r="82" ht="12.75" customHeight="1">
      <c r="J82" s="158"/>
    </row>
    <row r="83" ht="12.75" customHeight="1">
      <c r="J83" s="158"/>
    </row>
    <row r="84" ht="12.75" customHeight="1">
      <c r="J84" s="158"/>
    </row>
    <row r="85" ht="12.75" customHeight="1">
      <c r="J85" s="158"/>
    </row>
    <row r="86" ht="12.75" customHeight="1">
      <c r="J86" s="158"/>
    </row>
    <row r="87" ht="36.75" customHeight="1">
      <c r="J87" s="158"/>
    </row>
    <row r="88" ht="12.75" customHeight="1">
      <c r="J88" s="158"/>
    </row>
    <row r="89" ht="12.75" customHeight="1">
      <c r="J89" s="158"/>
    </row>
    <row r="90" ht="12.75" customHeight="1">
      <c r="J90" s="158"/>
    </row>
    <row r="91" ht="12.75" customHeight="1"/>
    <row r="92" ht="12.75" customHeight="1"/>
  </sheetData>
  <sheetProtection/>
  <mergeCells count="45">
    <mergeCell ref="B44:C44"/>
    <mergeCell ref="B45:C45"/>
    <mergeCell ref="B46:C46"/>
    <mergeCell ref="B37:C37"/>
    <mergeCell ref="B38:C38"/>
    <mergeCell ref="B39:C39"/>
    <mergeCell ref="B40:C40"/>
    <mergeCell ref="B41:C41"/>
    <mergeCell ref="B42:C42"/>
    <mergeCell ref="B32:C32"/>
    <mergeCell ref="B33:C33"/>
    <mergeCell ref="B34:C34"/>
    <mergeCell ref="B35:C35"/>
    <mergeCell ref="B36:C36"/>
    <mergeCell ref="B43:C43"/>
    <mergeCell ref="B26:C27"/>
    <mergeCell ref="D26:E26"/>
    <mergeCell ref="B28:C28"/>
    <mergeCell ref="B29:C29"/>
    <mergeCell ref="B30:C30"/>
    <mergeCell ref="B31:C31"/>
    <mergeCell ref="B19:C19"/>
    <mergeCell ref="B20:C20"/>
    <mergeCell ref="B21:C21"/>
    <mergeCell ref="B22:C22"/>
    <mergeCell ref="B23:C23"/>
    <mergeCell ref="B24:G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2:G2"/>
    <mergeCell ref="B3:C4"/>
    <mergeCell ref="D3:E3"/>
    <mergeCell ref="F3:G3"/>
    <mergeCell ref="B5:C5"/>
    <mergeCell ref="B6:C6"/>
  </mergeCells>
  <printOptions/>
  <pageMargins left="0.787" right="0.787" top="0.984" bottom="0.984" header="0.512" footer="0.512"/>
  <pageSetup horizontalDpi="600" verticalDpi="600" orientation="portrait" paperSize="9" r:id="rId1"/>
  <colBreaks count="1" manualBreakCount="1">
    <brk id="8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8"/>
  <sheetViews>
    <sheetView tabSelected="1" zoomScale="70" zoomScaleNormal="70" zoomScalePageLayoutView="0" workbookViewId="0" topLeftCell="A1">
      <pane xSplit="5" ySplit="4" topLeftCell="G1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I44" sqref="I44"/>
    </sheetView>
  </sheetViews>
  <sheetFormatPr defaultColWidth="9.33203125" defaultRowHeight="11.25"/>
  <cols>
    <col min="2" max="2" width="13.83203125" style="0" customWidth="1"/>
    <col min="3" max="3" width="5.33203125" style="0" customWidth="1"/>
    <col min="4" max="4" width="36.66015625" style="0" customWidth="1"/>
    <col min="5" max="5" width="7.5" style="0" customWidth="1"/>
    <col min="6" max="25" width="16.83203125" style="0" customWidth="1"/>
    <col min="26" max="26" width="2.66015625" style="0" customWidth="1"/>
    <col min="27" max="27" width="15.66015625" style="357" bestFit="1" customWidth="1"/>
  </cols>
  <sheetData>
    <row r="1" spans="1:27" s="172" customFormat="1" ht="5.2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356"/>
    </row>
    <row r="2" spans="1:27" s="172" customFormat="1" ht="18.75">
      <c r="A2" s="171"/>
      <c r="B2" s="173" t="s">
        <v>403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1"/>
      <c r="AA2" s="356"/>
    </row>
    <row r="3" spans="1:27" s="172" customFormat="1" ht="15" thickBot="1">
      <c r="A3" s="171"/>
      <c r="B3" s="175"/>
      <c r="C3" s="174"/>
      <c r="D3" s="174"/>
      <c r="E3" s="174"/>
      <c r="F3" s="174"/>
      <c r="G3" s="174"/>
      <c r="H3" s="174"/>
      <c r="I3" s="176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7" t="s">
        <v>334</v>
      </c>
      <c r="Z3" s="171"/>
      <c r="AA3" s="356"/>
    </row>
    <row r="4" spans="1:27" s="172" customFormat="1" ht="48" customHeight="1" thickBot="1">
      <c r="A4" s="171"/>
      <c r="B4" s="178" t="s">
        <v>270</v>
      </c>
      <c r="C4" s="179" t="s">
        <v>335</v>
      </c>
      <c r="D4" s="180" t="s">
        <v>269</v>
      </c>
      <c r="E4" s="180" t="s">
        <v>268</v>
      </c>
      <c r="F4" s="181" t="s">
        <v>138</v>
      </c>
      <c r="G4" s="182" t="s">
        <v>267</v>
      </c>
      <c r="H4" s="182" t="s">
        <v>266</v>
      </c>
      <c r="I4" s="182" t="s">
        <v>265</v>
      </c>
      <c r="J4" s="182" t="s">
        <v>139</v>
      </c>
      <c r="K4" s="182" t="s">
        <v>336</v>
      </c>
      <c r="L4" s="182" t="s">
        <v>141</v>
      </c>
      <c r="M4" s="182" t="s">
        <v>142</v>
      </c>
      <c r="N4" s="182" t="s">
        <v>143</v>
      </c>
      <c r="O4" s="182" t="s">
        <v>337</v>
      </c>
      <c r="P4" s="183" t="s">
        <v>338</v>
      </c>
      <c r="Q4" s="183" t="s">
        <v>145</v>
      </c>
      <c r="R4" s="182" t="s">
        <v>146</v>
      </c>
      <c r="S4" s="184" t="s">
        <v>339</v>
      </c>
      <c r="T4" s="183" t="s">
        <v>147</v>
      </c>
      <c r="U4" s="183" t="s">
        <v>180</v>
      </c>
      <c r="V4" s="183" t="s">
        <v>340</v>
      </c>
      <c r="W4" s="183" t="s">
        <v>149</v>
      </c>
      <c r="X4" s="184" t="s">
        <v>341</v>
      </c>
      <c r="Y4" s="185" t="s">
        <v>264</v>
      </c>
      <c r="Z4" s="171"/>
      <c r="AA4" s="356"/>
    </row>
    <row r="5" spans="1:27" s="172" customFormat="1" ht="15" customHeight="1">
      <c r="A5" s="171"/>
      <c r="B5" s="186" t="s">
        <v>342</v>
      </c>
      <c r="C5" s="236"/>
      <c r="D5" s="237" t="s">
        <v>343</v>
      </c>
      <c r="E5" s="238" t="s">
        <v>271</v>
      </c>
      <c r="F5" s="239">
        <v>223.62210073189877</v>
      </c>
      <c r="G5" s="240">
        <v>3000.4232551638324</v>
      </c>
      <c r="H5" s="240">
        <v>59.91582744321703</v>
      </c>
      <c r="I5" s="240">
        <v>240.33254582710256</v>
      </c>
      <c r="J5" s="241">
        <v>2.034</v>
      </c>
      <c r="K5" s="240">
        <v>80249.58436958642</v>
      </c>
      <c r="L5" s="242">
        <v>0</v>
      </c>
      <c r="M5" s="241">
        <v>7</v>
      </c>
      <c r="N5" s="242">
        <v>0</v>
      </c>
      <c r="O5" s="242">
        <v>0</v>
      </c>
      <c r="P5" s="242">
        <v>0</v>
      </c>
      <c r="Q5" s="240">
        <v>1.248</v>
      </c>
      <c r="R5" s="240">
        <v>259.16885284945994</v>
      </c>
      <c r="S5" s="240">
        <v>1072.590840995662</v>
      </c>
      <c r="T5" s="240">
        <v>63</v>
      </c>
      <c r="U5" s="240">
        <v>2182.5664464982783</v>
      </c>
      <c r="V5" s="240">
        <v>88162366.10258572</v>
      </c>
      <c r="W5" s="240">
        <v>160711.3049558469</v>
      </c>
      <c r="X5" s="243">
        <v>0</v>
      </c>
      <c r="Y5" s="244">
        <v>88410438.89378065</v>
      </c>
      <c r="Z5" s="171"/>
      <c r="AA5" s="356"/>
    </row>
    <row r="6" spans="1:27" s="172" customFormat="1" ht="15" customHeight="1">
      <c r="A6" s="171"/>
      <c r="B6" s="187" t="s">
        <v>344</v>
      </c>
      <c r="C6" s="188">
        <v>1</v>
      </c>
      <c r="D6" s="189" t="s">
        <v>263</v>
      </c>
      <c r="E6" s="190" t="s">
        <v>262</v>
      </c>
      <c r="F6" s="191">
        <v>11.184946815081025</v>
      </c>
      <c r="G6" s="192">
        <v>3000.4232551638324</v>
      </c>
      <c r="H6" s="192">
        <v>53.61965418288288</v>
      </c>
      <c r="I6" s="192">
        <v>240.33254582710256</v>
      </c>
      <c r="J6" s="192">
        <v>2.034</v>
      </c>
      <c r="K6" s="192">
        <v>79424.27920019113</v>
      </c>
      <c r="L6" s="245">
        <v>0</v>
      </c>
      <c r="M6" s="192">
        <v>0</v>
      </c>
      <c r="N6" s="245">
        <v>0</v>
      </c>
      <c r="O6" s="245">
        <v>0</v>
      </c>
      <c r="P6" s="245">
        <v>0</v>
      </c>
      <c r="Q6" s="192">
        <v>1.248</v>
      </c>
      <c r="R6" s="192">
        <v>117.24122436026784</v>
      </c>
      <c r="S6" s="192">
        <v>875.8476564837406</v>
      </c>
      <c r="T6" s="192">
        <v>63</v>
      </c>
      <c r="U6" s="192">
        <v>0</v>
      </c>
      <c r="V6" s="245">
        <v>0</v>
      </c>
      <c r="W6" s="245">
        <v>0</v>
      </c>
      <c r="X6" s="193">
        <v>0</v>
      </c>
      <c r="Y6" s="194">
        <v>83789.21048302406</v>
      </c>
      <c r="Z6" s="171"/>
      <c r="AA6" s="356"/>
    </row>
    <row r="7" spans="1:27" s="172" customFormat="1" ht="15" customHeight="1">
      <c r="A7" s="171"/>
      <c r="B7" s="187"/>
      <c r="C7" s="195">
        <v>2</v>
      </c>
      <c r="D7" s="196" t="s">
        <v>261</v>
      </c>
      <c r="E7" s="197" t="s">
        <v>260</v>
      </c>
      <c r="F7" s="191">
        <v>0</v>
      </c>
      <c r="G7" s="192">
        <v>0</v>
      </c>
      <c r="H7" s="192">
        <v>0</v>
      </c>
      <c r="I7" s="192">
        <v>0</v>
      </c>
      <c r="J7" s="192">
        <v>0</v>
      </c>
      <c r="K7" s="192">
        <v>59.24551951256413</v>
      </c>
      <c r="L7" s="245">
        <v>0</v>
      </c>
      <c r="M7" s="192">
        <v>0</v>
      </c>
      <c r="N7" s="245">
        <v>0</v>
      </c>
      <c r="O7" s="245">
        <v>0</v>
      </c>
      <c r="P7" s="245">
        <v>0</v>
      </c>
      <c r="Q7" s="192">
        <v>0</v>
      </c>
      <c r="R7" s="192">
        <v>105.01022539491709</v>
      </c>
      <c r="S7" s="192">
        <v>10</v>
      </c>
      <c r="T7" s="192">
        <v>0</v>
      </c>
      <c r="U7" s="192">
        <v>0</v>
      </c>
      <c r="V7" s="192">
        <v>88162366.10258572</v>
      </c>
      <c r="W7" s="192">
        <v>160711.3049558469</v>
      </c>
      <c r="X7" s="193">
        <v>0</v>
      </c>
      <c r="Y7" s="194">
        <v>88323251.66328646</v>
      </c>
      <c r="Z7" s="171"/>
      <c r="AA7" s="356"/>
    </row>
    <row r="8" spans="1:27" s="172" customFormat="1" ht="15" customHeight="1">
      <c r="A8" s="171"/>
      <c r="B8" s="187"/>
      <c r="C8" s="195">
        <v>3</v>
      </c>
      <c r="D8" s="198" t="s">
        <v>272</v>
      </c>
      <c r="E8" s="190" t="s">
        <v>273</v>
      </c>
      <c r="F8" s="191">
        <v>212.43715391681775</v>
      </c>
      <c r="G8" s="192">
        <v>0</v>
      </c>
      <c r="H8" s="192">
        <v>6.296173260334153</v>
      </c>
      <c r="I8" s="192">
        <v>0</v>
      </c>
      <c r="J8" s="192">
        <v>0</v>
      </c>
      <c r="K8" s="192">
        <v>41.05964988271552</v>
      </c>
      <c r="L8" s="245">
        <v>0</v>
      </c>
      <c r="M8" s="192">
        <v>7</v>
      </c>
      <c r="N8" s="245">
        <v>0</v>
      </c>
      <c r="O8" s="245">
        <v>0</v>
      </c>
      <c r="P8" s="245">
        <v>0</v>
      </c>
      <c r="Q8" s="192">
        <v>0</v>
      </c>
      <c r="R8" s="192">
        <v>36.91740309427504</v>
      </c>
      <c r="S8" s="192">
        <v>186.74318451192138</v>
      </c>
      <c r="T8" s="192">
        <v>0</v>
      </c>
      <c r="U8" s="192">
        <v>2182.5664464982783</v>
      </c>
      <c r="V8" s="245">
        <v>0</v>
      </c>
      <c r="W8" s="245">
        <v>0</v>
      </c>
      <c r="X8" s="193">
        <v>0</v>
      </c>
      <c r="Y8" s="194">
        <v>2673.020011164342</v>
      </c>
      <c r="Z8" s="171"/>
      <c r="AA8" s="356"/>
    </row>
    <row r="9" spans="1:27" s="172" customFormat="1" ht="15" customHeight="1">
      <c r="A9" s="171"/>
      <c r="B9" s="199"/>
      <c r="C9" s="195">
        <v>4</v>
      </c>
      <c r="D9" s="196" t="s">
        <v>274</v>
      </c>
      <c r="E9" s="197"/>
      <c r="F9" s="191">
        <v>0</v>
      </c>
      <c r="G9" s="192">
        <v>0</v>
      </c>
      <c r="H9" s="192">
        <v>0</v>
      </c>
      <c r="I9" s="192">
        <v>0</v>
      </c>
      <c r="J9" s="192">
        <v>0</v>
      </c>
      <c r="K9" s="192">
        <v>725</v>
      </c>
      <c r="L9" s="245">
        <v>0</v>
      </c>
      <c r="M9" s="192">
        <v>0</v>
      </c>
      <c r="N9" s="245">
        <v>0</v>
      </c>
      <c r="O9" s="245">
        <v>0</v>
      </c>
      <c r="P9" s="245">
        <v>0</v>
      </c>
      <c r="Q9" s="192">
        <v>0</v>
      </c>
      <c r="R9" s="192">
        <v>0</v>
      </c>
      <c r="S9" s="192">
        <v>0</v>
      </c>
      <c r="T9" s="192">
        <v>0</v>
      </c>
      <c r="U9" s="192">
        <v>0</v>
      </c>
      <c r="V9" s="245">
        <v>0</v>
      </c>
      <c r="W9" s="245">
        <v>0</v>
      </c>
      <c r="X9" s="193">
        <v>0</v>
      </c>
      <c r="Y9" s="194">
        <v>725</v>
      </c>
      <c r="Z9" s="171"/>
      <c r="AA9" s="356"/>
    </row>
    <row r="10" spans="1:27" s="172" customFormat="1" ht="15" customHeight="1">
      <c r="A10" s="171"/>
      <c r="B10" s="187" t="s">
        <v>275</v>
      </c>
      <c r="C10" s="246"/>
      <c r="D10" s="247" t="s">
        <v>259</v>
      </c>
      <c r="E10" s="248" t="s">
        <v>276</v>
      </c>
      <c r="F10" s="249">
        <v>169.65</v>
      </c>
      <c r="G10" s="250">
        <v>321.3881540948059</v>
      </c>
      <c r="H10" s="250">
        <v>1964.467828383136</v>
      </c>
      <c r="I10" s="250">
        <v>0</v>
      </c>
      <c r="J10" s="250">
        <v>0</v>
      </c>
      <c r="K10" s="250">
        <v>31706.75105239848</v>
      </c>
      <c r="L10" s="245">
        <v>0</v>
      </c>
      <c r="M10" s="251">
        <v>23.62509050802839</v>
      </c>
      <c r="N10" s="245">
        <v>0</v>
      </c>
      <c r="O10" s="245">
        <v>0</v>
      </c>
      <c r="P10" s="245">
        <v>0</v>
      </c>
      <c r="Q10" s="250">
        <v>0</v>
      </c>
      <c r="R10" s="250">
        <v>1299.4410676172129</v>
      </c>
      <c r="S10" s="250">
        <v>10.655014623748421</v>
      </c>
      <c r="T10" s="250">
        <v>0</v>
      </c>
      <c r="U10" s="250">
        <v>39</v>
      </c>
      <c r="V10" s="245">
        <v>0</v>
      </c>
      <c r="W10" s="245">
        <v>0</v>
      </c>
      <c r="X10" s="252">
        <v>0</v>
      </c>
      <c r="Y10" s="253">
        <v>35534.97820762541</v>
      </c>
      <c r="Z10" s="171"/>
      <c r="AA10" s="356"/>
    </row>
    <row r="11" spans="1:27" s="172" customFormat="1" ht="15" customHeight="1">
      <c r="A11" s="171"/>
      <c r="B11" s="187"/>
      <c r="C11" s="195">
        <v>5</v>
      </c>
      <c r="D11" s="196" t="s">
        <v>275</v>
      </c>
      <c r="E11" s="197" t="s">
        <v>277</v>
      </c>
      <c r="F11" s="191">
        <v>165.93586198927775</v>
      </c>
      <c r="G11" s="192">
        <v>0</v>
      </c>
      <c r="H11" s="192">
        <v>1963.9986589468006</v>
      </c>
      <c r="I11" s="192">
        <v>0</v>
      </c>
      <c r="J11" s="192">
        <v>0</v>
      </c>
      <c r="K11" s="192">
        <v>31349.7303480535</v>
      </c>
      <c r="L11" s="245">
        <v>0</v>
      </c>
      <c r="M11" s="192">
        <v>21</v>
      </c>
      <c r="N11" s="245">
        <v>0</v>
      </c>
      <c r="O11" s="245">
        <v>0</v>
      </c>
      <c r="P11" s="245">
        <v>0</v>
      </c>
      <c r="Q11" s="192">
        <v>0</v>
      </c>
      <c r="R11" s="192">
        <v>513.2713659028259</v>
      </c>
      <c r="S11" s="192">
        <v>10.648884599327541</v>
      </c>
      <c r="T11" s="192">
        <v>0</v>
      </c>
      <c r="U11" s="192">
        <v>6</v>
      </c>
      <c r="V11" s="245">
        <v>0</v>
      </c>
      <c r="W11" s="245">
        <v>0</v>
      </c>
      <c r="X11" s="193">
        <v>0</v>
      </c>
      <c r="Y11" s="194">
        <v>34030.585119491734</v>
      </c>
      <c r="Z11" s="171"/>
      <c r="AA11" s="356"/>
    </row>
    <row r="12" spans="1:27" s="172" customFormat="1" ht="15" customHeight="1">
      <c r="A12" s="171"/>
      <c r="B12" s="187"/>
      <c r="C12" s="195">
        <v>6</v>
      </c>
      <c r="D12" s="196" t="s">
        <v>258</v>
      </c>
      <c r="E12" s="197" t="s">
        <v>278</v>
      </c>
      <c r="F12" s="191">
        <v>3.714138010722248</v>
      </c>
      <c r="G12" s="192">
        <v>321.3881540948059</v>
      </c>
      <c r="H12" s="192">
        <v>0.46916943633546543</v>
      </c>
      <c r="I12" s="192">
        <v>0</v>
      </c>
      <c r="J12" s="192">
        <v>0</v>
      </c>
      <c r="K12" s="192">
        <v>357.02070434497693</v>
      </c>
      <c r="L12" s="245">
        <v>0</v>
      </c>
      <c r="M12" s="192">
        <v>2.625090508028389</v>
      </c>
      <c r="N12" s="245">
        <v>0</v>
      </c>
      <c r="O12" s="245">
        <v>0</v>
      </c>
      <c r="P12" s="245">
        <v>0</v>
      </c>
      <c r="Q12" s="192">
        <v>0</v>
      </c>
      <c r="R12" s="192">
        <v>786.169701714387</v>
      </c>
      <c r="S12" s="192">
        <v>0.006130024420879632</v>
      </c>
      <c r="T12" s="192">
        <v>0</v>
      </c>
      <c r="U12" s="192">
        <v>33</v>
      </c>
      <c r="V12" s="245">
        <v>0</v>
      </c>
      <c r="W12" s="245">
        <v>0</v>
      </c>
      <c r="X12" s="193">
        <v>0</v>
      </c>
      <c r="Y12" s="194">
        <v>1504.3930881336767</v>
      </c>
      <c r="Z12" s="171"/>
      <c r="AA12" s="356"/>
    </row>
    <row r="13" spans="1:27" s="172" customFormat="1" ht="15" customHeight="1">
      <c r="A13" s="171"/>
      <c r="B13" s="200" t="s">
        <v>257</v>
      </c>
      <c r="C13" s="246">
        <v>7</v>
      </c>
      <c r="D13" s="247" t="s">
        <v>177</v>
      </c>
      <c r="E13" s="248" t="s">
        <v>279</v>
      </c>
      <c r="F13" s="249">
        <v>0</v>
      </c>
      <c r="G13" s="250">
        <v>13474133.739221752</v>
      </c>
      <c r="H13" s="250">
        <v>85324.48117570086</v>
      </c>
      <c r="I13" s="250">
        <v>7.227724813554338</v>
      </c>
      <c r="J13" s="250">
        <v>0.473930024141381</v>
      </c>
      <c r="K13" s="250">
        <v>7799.583031631964</v>
      </c>
      <c r="L13" s="245">
        <v>0</v>
      </c>
      <c r="M13" s="251">
        <v>5022.780394119417</v>
      </c>
      <c r="N13" s="245">
        <v>0</v>
      </c>
      <c r="O13" s="245">
        <v>0</v>
      </c>
      <c r="P13" s="245">
        <v>0</v>
      </c>
      <c r="Q13" s="250">
        <v>69.07355712163614</v>
      </c>
      <c r="R13" s="250">
        <v>6124.114067063239</v>
      </c>
      <c r="S13" s="250">
        <v>14243.979522565618</v>
      </c>
      <c r="T13" s="250">
        <v>172845.17732594672</v>
      </c>
      <c r="U13" s="250">
        <v>99503.11347236739</v>
      </c>
      <c r="V13" s="245">
        <v>0</v>
      </c>
      <c r="W13" s="245">
        <v>0</v>
      </c>
      <c r="X13" s="252">
        <v>86.93185501066098</v>
      </c>
      <c r="Y13" s="253">
        <v>13865160.675278114</v>
      </c>
      <c r="Z13" s="171"/>
      <c r="AA13" s="356"/>
    </row>
    <row r="14" spans="1:27" s="172" customFormat="1" ht="15" customHeight="1">
      <c r="A14" s="171"/>
      <c r="B14" s="199" t="s">
        <v>176</v>
      </c>
      <c r="C14" s="246">
        <v>8</v>
      </c>
      <c r="D14" s="247" t="s">
        <v>176</v>
      </c>
      <c r="E14" s="248" t="s">
        <v>280</v>
      </c>
      <c r="F14" s="249">
        <v>27660.845694745483</v>
      </c>
      <c r="G14" s="250">
        <v>7475891.569171001</v>
      </c>
      <c r="H14" s="250">
        <v>124100.50925639417</v>
      </c>
      <c r="I14" s="250">
        <v>9241.552102503523</v>
      </c>
      <c r="J14" s="250">
        <v>27330.739849659687</v>
      </c>
      <c r="K14" s="250">
        <v>892209.4504650105</v>
      </c>
      <c r="L14" s="250">
        <v>281968.0463719964</v>
      </c>
      <c r="M14" s="251">
        <v>4927357.754160824</v>
      </c>
      <c r="N14" s="250">
        <v>48550.281106141214</v>
      </c>
      <c r="O14" s="245">
        <v>0</v>
      </c>
      <c r="P14" s="245">
        <v>0</v>
      </c>
      <c r="Q14" s="250">
        <v>458.0750875365128</v>
      </c>
      <c r="R14" s="250">
        <v>961723.8382771758</v>
      </c>
      <c r="S14" s="250">
        <v>1820946.4971617635</v>
      </c>
      <c r="T14" s="250">
        <v>164864.3710062026</v>
      </c>
      <c r="U14" s="250">
        <v>56866100.47049359</v>
      </c>
      <c r="V14" s="245">
        <v>0</v>
      </c>
      <c r="W14" s="245">
        <v>0</v>
      </c>
      <c r="X14" s="252">
        <v>11616.557842764425</v>
      </c>
      <c r="Y14" s="253">
        <v>73640020.55804731</v>
      </c>
      <c r="Z14" s="171"/>
      <c r="AA14" s="356"/>
    </row>
    <row r="15" spans="1:27" s="172" customFormat="1" ht="15" customHeight="1">
      <c r="A15" s="171"/>
      <c r="B15" s="187" t="s">
        <v>242</v>
      </c>
      <c r="C15" s="254"/>
      <c r="D15" s="247" t="s">
        <v>345</v>
      </c>
      <c r="E15" s="255" t="s">
        <v>281</v>
      </c>
      <c r="F15" s="249">
        <v>781585.8249384853</v>
      </c>
      <c r="G15" s="250">
        <v>65443428.93347646</v>
      </c>
      <c r="H15" s="250">
        <v>2344609.8964251042</v>
      </c>
      <c r="I15" s="250">
        <v>2487104.196870747</v>
      </c>
      <c r="J15" s="250">
        <v>1778303.6344997059</v>
      </c>
      <c r="K15" s="250">
        <v>3102423.6780461585</v>
      </c>
      <c r="L15" s="250">
        <v>956670.3702244124</v>
      </c>
      <c r="M15" s="251">
        <v>1238811.88853302</v>
      </c>
      <c r="N15" s="250">
        <v>20744.48540426848</v>
      </c>
      <c r="O15" s="250">
        <v>2888158.046245462</v>
      </c>
      <c r="P15" s="250">
        <v>86971.22476171881</v>
      </c>
      <c r="Q15" s="250">
        <v>19659.73161946597</v>
      </c>
      <c r="R15" s="250">
        <v>6292486.88372289</v>
      </c>
      <c r="S15" s="250">
        <v>3332415.0484120096</v>
      </c>
      <c r="T15" s="250">
        <v>13764861.184758445</v>
      </c>
      <c r="U15" s="250">
        <v>1524514.1557795329</v>
      </c>
      <c r="V15" s="245">
        <v>0</v>
      </c>
      <c r="W15" s="245">
        <v>0</v>
      </c>
      <c r="X15" s="252">
        <v>7142346.042316857</v>
      </c>
      <c r="Y15" s="253">
        <v>113205095.22603472</v>
      </c>
      <c r="Z15" s="171"/>
      <c r="AA15" s="356"/>
    </row>
    <row r="16" spans="1:27" s="172" customFormat="1" ht="15" customHeight="1">
      <c r="A16" s="171"/>
      <c r="B16" s="187"/>
      <c r="C16" s="201">
        <v>9</v>
      </c>
      <c r="D16" s="196" t="s">
        <v>156</v>
      </c>
      <c r="E16" s="202" t="s">
        <v>282</v>
      </c>
      <c r="F16" s="191">
        <v>19872.46981641055</v>
      </c>
      <c r="G16" s="192">
        <v>6509573.460229374</v>
      </c>
      <c r="H16" s="192">
        <v>85411.8919431413</v>
      </c>
      <c r="I16" s="192">
        <v>82072.5224834115</v>
      </c>
      <c r="J16" s="192">
        <v>35048.10489806398</v>
      </c>
      <c r="K16" s="192">
        <v>282252.50236081565</v>
      </c>
      <c r="L16" s="245">
        <v>0</v>
      </c>
      <c r="M16" s="192">
        <v>4580.946436356828</v>
      </c>
      <c r="N16" s="245">
        <v>0</v>
      </c>
      <c r="O16" s="192">
        <v>1955131.3138490373</v>
      </c>
      <c r="P16" s="192">
        <v>86971.22476171881</v>
      </c>
      <c r="Q16" s="192">
        <v>107.7618565726219</v>
      </c>
      <c r="R16" s="192">
        <v>52254.41794701101</v>
      </c>
      <c r="S16" s="192">
        <v>9729.726045152685</v>
      </c>
      <c r="T16" s="192">
        <v>931.3849280312868</v>
      </c>
      <c r="U16" s="192">
        <v>1285.0244028155212</v>
      </c>
      <c r="V16" s="245">
        <v>0</v>
      </c>
      <c r="W16" s="245">
        <v>0</v>
      </c>
      <c r="X16" s="193">
        <v>9639.67716654763</v>
      </c>
      <c r="Y16" s="194">
        <v>9134862.42912446</v>
      </c>
      <c r="Z16" s="171"/>
      <c r="AA16" s="356"/>
    </row>
    <row r="17" spans="1:27" s="172" customFormat="1" ht="15" customHeight="1">
      <c r="A17" s="171"/>
      <c r="B17" s="187"/>
      <c r="C17" s="201">
        <v>10</v>
      </c>
      <c r="D17" s="196" t="s">
        <v>256</v>
      </c>
      <c r="E17" s="202" t="s">
        <v>255</v>
      </c>
      <c r="F17" s="191">
        <v>18817.245799212786</v>
      </c>
      <c r="G17" s="192">
        <v>1660126.569699917</v>
      </c>
      <c r="H17" s="192">
        <v>10816.526657731054</v>
      </c>
      <c r="I17" s="192">
        <v>761778.5590255989</v>
      </c>
      <c r="J17" s="192">
        <v>5686.380790780791</v>
      </c>
      <c r="K17" s="192">
        <v>57336.97388057738</v>
      </c>
      <c r="L17" s="245">
        <v>0</v>
      </c>
      <c r="M17" s="192">
        <v>6530.78790081935</v>
      </c>
      <c r="N17" s="245">
        <v>0</v>
      </c>
      <c r="O17" s="192">
        <v>892837.578876158</v>
      </c>
      <c r="P17" s="245">
        <v>0</v>
      </c>
      <c r="Q17" s="192">
        <v>13.448718676513302</v>
      </c>
      <c r="R17" s="192">
        <v>12860.732957192797</v>
      </c>
      <c r="S17" s="192">
        <v>26603.99242691575</v>
      </c>
      <c r="T17" s="192">
        <v>2549.6122875864216</v>
      </c>
      <c r="U17" s="192">
        <v>725.2624793090421</v>
      </c>
      <c r="V17" s="245">
        <v>0</v>
      </c>
      <c r="W17" s="245">
        <v>0</v>
      </c>
      <c r="X17" s="193">
        <v>1307.6615342470755</v>
      </c>
      <c r="Y17" s="194">
        <v>3457991.3330347226</v>
      </c>
      <c r="Z17" s="171"/>
      <c r="AA17" s="356"/>
    </row>
    <row r="18" spans="1:27" s="172" customFormat="1" ht="15" customHeight="1">
      <c r="A18" s="171"/>
      <c r="B18" s="187"/>
      <c r="C18" s="201">
        <v>11</v>
      </c>
      <c r="D18" s="196" t="s">
        <v>254</v>
      </c>
      <c r="E18" s="202" t="s">
        <v>253</v>
      </c>
      <c r="F18" s="191">
        <v>45931.73268221187</v>
      </c>
      <c r="G18" s="192">
        <v>742411.1829990611</v>
      </c>
      <c r="H18" s="192">
        <v>23368.855315613702</v>
      </c>
      <c r="I18" s="192">
        <v>7269.350587052307</v>
      </c>
      <c r="J18" s="192">
        <v>6339.264656618682</v>
      </c>
      <c r="K18" s="192">
        <v>113988.24443009534</v>
      </c>
      <c r="L18" s="245">
        <v>0</v>
      </c>
      <c r="M18" s="192">
        <v>1804.242649634002</v>
      </c>
      <c r="N18" s="192">
        <v>20744.48540426848</v>
      </c>
      <c r="O18" s="245">
        <v>0</v>
      </c>
      <c r="P18" s="245">
        <v>0</v>
      </c>
      <c r="Q18" s="192">
        <v>118.98965230117592</v>
      </c>
      <c r="R18" s="192">
        <v>6819.984331619345</v>
      </c>
      <c r="S18" s="192">
        <v>734.6416306298963</v>
      </c>
      <c r="T18" s="192">
        <v>70.49637166573785</v>
      </c>
      <c r="U18" s="192">
        <v>845.1023893867098</v>
      </c>
      <c r="V18" s="245">
        <v>0</v>
      </c>
      <c r="W18" s="245">
        <v>0</v>
      </c>
      <c r="X18" s="193">
        <v>15600.192371920977</v>
      </c>
      <c r="Y18" s="194">
        <v>986046.7654720794</v>
      </c>
      <c r="Z18" s="171"/>
      <c r="AA18" s="356"/>
    </row>
    <row r="19" spans="1:27" s="172" customFormat="1" ht="15" customHeight="1">
      <c r="A19" s="171"/>
      <c r="B19" s="187"/>
      <c r="C19" s="201">
        <v>12</v>
      </c>
      <c r="D19" s="196" t="s">
        <v>283</v>
      </c>
      <c r="E19" s="202" t="s">
        <v>252</v>
      </c>
      <c r="F19" s="191">
        <v>18354.643502249844</v>
      </c>
      <c r="G19" s="192">
        <v>13765.416208163655</v>
      </c>
      <c r="H19" s="192">
        <v>2990.6306920848715</v>
      </c>
      <c r="I19" s="192">
        <v>69.72361186548801</v>
      </c>
      <c r="J19" s="192">
        <v>274.93181587762285</v>
      </c>
      <c r="K19" s="192">
        <v>17116.90393007778</v>
      </c>
      <c r="L19" s="245">
        <v>0</v>
      </c>
      <c r="M19" s="192">
        <v>799320.5515790049</v>
      </c>
      <c r="N19" s="245">
        <v>0</v>
      </c>
      <c r="O19" s="245">
        <v>0</v>
      </c>
      <c r="P19" s="245">
        <v>0</v>
      </c>
      <c r="Q19" s="192">
        <v>176.64144332414745</v>
      </c>
      <c r="R19" s="192">
        <v>8996.292947037973</v>
      </c>
      <c r="S19" s="192">
        <v>18771.993897405035</v>
      </c>
      <c r="T19" s="192">
        <v>78.73813197600614</v>
      </c>
      <c r="U19" s="192">
        <v>26489.125961235542</v>
      </c>
      <c r="V19" s="245">
        <v>0</v>
      </c>
      <c r="W19" s="245">
        <v>0</v>
      </c>
      <c r="X19" s="193">
        <v>6321.407057614686</v>
      </c>
      <c r="Y19" s="194">
        <v>912727.0007779173</v>
      </c>
      <c r="Z19" s="171"/>
      <c r="AA19" s="356"/>
    </row>
    <row r="20" spans="1:27" s="172" customFormat="1" ht="15" customHeight="1">
      <c r="A20" s="171"/>
      <c r="B20" s="187"/>
      <c r="C20" s="201">
        <v>13</v>
      </c>
      <c r="D20" s="196" t="s">
        <v>251</v>
      </c>
      <c r="E20" s="202" t="s">
        <v>250</v>
      </c>
      <c r="F20" s="191">
        <v>1728.4845521286165</v>
      </c>
      <c r="G20" s="192">
        <v>59999.21681803362</v>
      </c>
      <c r="H20" s="192">
        <v>3629.217137616548</v>
      </c>
      <c r="I20" s="192">
        <v>668.2083452223106</v>
      </c>
      <c r="J20" s="192">
        <v>1281.834197786578</v>
      </c>
      <c r="K20" s="192">
        <v>24150.53530093501</v>
      </c>
      <c r="L20" s="245">
        <v>0</v>
      </c>
      <c r="M20" s="192">
        <v>122904.84190197157</v>
      </c>
      <c r="N20" s="245">
        <v>0</v>
      </c>
      <c r="O20" s="245">
        <v>0</v>
      </c>
      <c r="P20" s="245">
        <v>0</v>
      </c>
      <c r="Q20" s="192">
        <v>0</v>
      </c>
      <c r="R20" s="192">
        <v>10020.246170600667</v>
      </c>
      <c r="S20" s="192">
        <v>2812.7480674039316</v>
      </c>
      <c r="T20" s="192">
        <v>52.37</v>
      </c>
      <c r="U20" s="192">
        <v>646.4716967377058</v>
      </c>
      <c r="V20" s="245">
        <v>0</v>
      </c>
      <c r="W20" s="245">
        <v>0</v>
      </c>
      <c r="X20" s="193">
        <v>31.434530278829037</v>
      </c>
      <c r="Y20" s="194">
        <v>227925.6087187154</v>
      </c>
      <c r="Z20" s="171"/>
      <c r="AA20" s="356"/>
    </row>
    <row r="21" spans="1:27" s="172" customFormat="1" ht="15" customHeight="1">
      <c r="A21" s="171"/>
      <c r="B21" s="187"/>
      <c r="C21" s="201">
        <v>14</v>
      </c>
      <c r="D21" s="196" t="s">
        <v>249</v>
      </c>
      <c r="E21" s="202" t="s">
        <v>248</v>
      </c>
      <c r="F21" s="191">
        <v>270175.95350916806</v>
      </c>
      <c r="G21" s="192">
        <v>31973251.751095135</v>
      </c>
      <c r="H21" s="192">
        <v>18010.495608605546</v>
      </c>
      <c r="I21" s="192">
        <v>895.6602041177681</v>
      </c>
      <c r="J21" s="192">
        <v>7230.019007777932</v>
      </c>
      <c r="K21" s="192">
        <v>435298.04430055735</v>
      </c>
      <c r="L21" s="192">
        <v>675531.6513113787</v>
      </c>
      <c r="M21" s="192">
        <v>131592.40924750437</v>
      </c>
      <c r="N21" s="245">
        <v>0</v>
      </c>
      <c r="O21" s="245">
        <v>0</v>
      </c>
      <c r="P21" s="245">
        <v>0</v>
      </c>
      <c r="Q21" s="192">
        <v>13.63561497060334</v>
      </c>
      <c r="R21" s="192">
        <v>55601.13268767543</v>
      </c>
      <c r="S21" s="192">
        <v>7720.463454867018</v>
      </c>
      <c r="T21" s="192">
        <v>157.14741371942836</v>
      </c>
      <c r="U21" s="192">
        <v>1013.6981546072566</v>
      </c>
      <c r="V21" s="245">
        <v>0</v>
      </c>
      <c r="W21" s="245">
        <v>0</v>
      </c>
      <c r="X21" s="193">
        <v>593125.988018804</v>
      </c>
      <c r="Y21" s="194">
        <v>34169618.049628876</v>
      </c>
      <c r="Z21" s="171"/>
      <c r="AA21" s="356"/>
    </row>
    <row r="22" spans="1:27" s="172" customFormat="1" ht="15" customHeight="1">
      <c r="A22" s="171"/>
      <c r="B22" s="187"/>
      <c r="C22" s="201">
        <v>15</v>
      </c>
      <c r="D22" s="196" t="s">
        <v>247</v>
      </c>
      <c r="E22" s="202" t="s">
        <v>246</v>
      </c>
      <c r="F22" s="191">
        <v>294.87223732386065</v>
      </c>
      <c r="G22" s="192">
        <v>24716.984116689935</v>
      </c>
      <c r="H22" s="192">
        <v>70297.32660375287</v>
      </c>
      <c r="I22" s="192">
        <v>18095.53938587661</v>
      </c>
      <c r="J22" s="192">
        <v>31882.56842569473</v>
      </c>
      <c r="K22" s="192">
        <v>140399.19537125336</v>
      </c>
      <c r="L22" s="192">
        <v>281138.7189130337</v>
      </c>
      <c r="M22" s="192">
        <v>1444.5651508120777</v>
      </c>
      <c r="N22" s="245">
        <v>0</v>
      </c>
      <c r="O22" s="245">
        <v>0</v>
      </c>
      <c r="P22" s="245">
        <v>0</v>
      </c>
      <c r="Q22" s="192">
        <v>30.213544488490044</v>
      </c>
      <c r="R22" s="192">
        <v>18069.3265020551</v>
      </c>
      <c r="S22" s="192">
        <v>618.6768764380654</v>
      </c>
      <c r="T22" s="192">
        <v>0</v>
      </c>
      <c r="U22" s="192">
        <v>512.938533897429</v>
      </c>
      <c r="V22" s="245">
        <v>0</v>
      </c>
      <c r="W22" s="245">
        <v>0</v>
      </c>
      <c r="X22" s="193">
        <v>65461.740896327035</v>
      </c>
      <c r="Y22" s="194">
        <v>652962.6665576433</v>
      </c>
      <c r="Z22" s="171"/>
      <c r="AA22" s="356"/>
    </row>
    <row r="23" spans="1:27" s="172" customFormat="1" ht="15" customHeight="1">
      <c r="A23" s="171"/>
      <c r="B23" s="187"/>
      <c r="C23" s="201">
        <v>16</v>
      </c>
      <c r="D23" s="196" t="s">
        <v>158</v>
      </c>
      <c r="E23" s="202" t="s">
        <v>245</v>
      </c>
      <c r="F23" s="191">
        <v>222366.2362153716</v>
      </c>
      <c r="G23" s="192">
        <v>10184220.698050376</v>
      </c>
      <c r="H23" s="192">
        <v>884420.4696712262</v>
      </c>
      <c r="I23" s="192">
        <v>373810.5524897988</v>
      </c>
      <c r="J23" s="192">
        <v>694194.8209909201</v>
      </c>
      <c r="K23" s="192">
        <v>273323.28336449486</v>
      </c>
      <c r="L23" s="245">
        <v>0</v>
      </c>
      <c r="M23" s="192">
        <v>10687.255492697535</v>
      </c>
      <c r="N23" s="245">
        <v>0</v>
      </c>
      <c r="O23" s="192">
        <v>40189.153520266496</v>
      </c>
      <c r="P23" s="245">
        <v>0</v>
      </c>
      <c r="Q23" s="192">
        <v>95.35552411357534</v>
      </c>
      <c r="R23" s="192">
        <v>62801.08747750728</v>
      </c>
      <c r="S23" s="192">
        <v>36490.01903816623</v>
      </c>
      <c r="T23" s="192">
        <v>35842.7906627046</v>
      </c>
      <c r="U23" s="192">
        <v>59982.26138839422</v>
      </c>
      <c r="V23" s="245">
        <v>0</v>
      </c>
      <c r="W23" s="245">
        <v>0</v>
      </c>
      <c r="X23" s="193">
        <v>374468.9065413484</v>
      </c>
      <c r="Y23" s="194">
        <v>13252892.890427386</v>
      </c>
      <c r="Z23" s="171"/>
      <c r="AA23" s="356"/>
    </row>
    <row r="24" spans="1:27" s="172" customFormat="1" ht="15" customHeight="1">
      <c r="A24" s="171"/>
      <c r="B24" s="187"/>
      <c r="C24" s="201">
        <v>17</v>
      </c>
      <c r="D24" s="196" t="s">
        <v>244</v>
      </c>
      <c r="E24" s="202" t="s">
        <v>243</v>
      </c>
      <c r="F24" s="191">
        <v>9198.384358679825</v>
      </c>
      <c r="G24" s="192">
        <v>440929.3785243739</v>
      </c>
      <c r="H24" s="192">
        <v>90409.02867290791</v>
      </c>
      <c r="I24" s="192">
        <v>57228.606172417196</v>
      </c>
      <c r="J24" s="192">
        <v>86072.82062469877</v>
      </c>
      <c r="K24" s="192">
        <v>31798.061293501825</v>
      </c>
      <c r="L24" s="245">
        <v>0</v>
      </c>
      <c r="M24" s="192">
        <v>1043.5607913515944</v>
      </c>
      <c r="N24" s="245">
        <v>0</v>
      </c>
      <c r="O24" s="245">
        <v>0</v>
      </c>
      <c r="P24" s="245">
        <v>0</v>
      </c>
      <c r="Q24" s="192">
        <v>235.38012696356262</v>
      </c>
      <c r="R24" s="192">
        <v>16250.250418886424</v>
      </c>
      <c r="S24" s="192">
        <v>9710.084061777974</v>
      </c>
      <c r="T24" s="192">
        <v>1529.0759593455782</v>
      </c>
      <c r="U24" s="192">
        <v>148630.324846407</v>
      </c>
      <c r="V24" s="245">
        <v>0</v>
      </c>
      <c r="W24" s="245">
        <v>0</v>
      </c>
      <c r="X24" s="193">
        <v>82237.77889279276</v>
      </c>
      <c r="Y24" s="194">
        <v>975272.7347441043</v>
      </c>
      <c r="Z24" s="171"/>
      <c r="AA24" s="356"/>
    </row>
    <row r="25" spans="1:27" s="172" customFormat="1" ht="15" customHeight="1">
      <c r="A25" s="171"/>
      <c r="B25" s="187"/>
      <c r="C25" s="201">
        <v>18</v>
      </c>
      <c r="D25" s="196" t="s">
        <v>284</v>
      </c>
      <c r="E25" s="202" t="s">
        <v>241</v>
      </c>
      <c r="F25" s="191">
        <v>803.5025909208352</v>
      </c>
      <c r="G25" s="192">
        <v>158438.32968857014</v>
      </c>
      <c r="H25" s="192">
        <v>47956.18276257873</v>
      </c>
      <c r="I25" s="192">
        <v>44772.25758165176</v>
      </c>
      <c r="J25" s="192">
        <v>45232.12911348921</v>
      </c>
      <c r="K25" s="192">
        <v>641397.1817990227</v>
      </c>
      <c r="L25" s="245">
        <v>0</v>
      </c>
      <c r="M25" s="192">
        <v>6461.48906309455</v>
      </c>
      <c r="N25" s="245">
        <v>0</v>
      </c>
      <c r="O25" s="245">
        <v>0</v>
      </c>
      <c r="P25" s="245">
        <v>0</v>
      </c>
      <c r="Q25" s="192">
        <v>132.94707284170514</v>
      </c>
      <c r="R25" s="192">
        <v>18371.239362927845</v>
      </c>
      <c r="S25" s="192">
        <v>12444.62549297929</v>
      </c>
      <c r="T25" s="192">
        <v>1985.593307596057</v>
      </c>
      <c r="U25" s="192">
        <v>2503.074576369858</v>
      </c>
      <c r="V25" s="245">
        <v>0</v>
      </c>
      <c r="W25" s="245">
        <v>0</v>
      </c>
      <c r="X25" s="193">
        <v>1349.4148346801164</v>
      </c>
      <c r="Y25" s="194">
        <v>981847.9672467229</v>
      </c>
      <c r="Z25" s="171"/>
      <c r="AA25" s="356"/>
    </row>
    <row r="26" spans="1:27" s="172" customFormat="1" ht="15" customHeight="1">
      <c r="A26" s="171"/>
      <c r="B26" s="187"/>
      <c r="C26" s="201">
        <v>19</v>
      </c>
      <c r="D26" s="196" t="s">
        <v>240</v>
      </c>
      <c r="E26" s="202" t="s">
        <v>239</v>
      </c>
      <c r="F26" s="191">
        <v>6788.255291186455</v>
      </c>
      <c r="G26" s="192">
        <v>52076.27737954888</v>
      </c>
      <c r="H26" s="192">
        <v>11617.133054315733</v>
      </c>
      <c r="I26" s="192">
        <v>5336.847192693175</v>
      </c>
      <c r="J26" s="192">
        <v>9430.073204655731</v>
      </c>
      <c r="K26" s="192">
        <v>158115.9680623433</v>
      </c>
      <c r="L26" s="245">
        <v>0</v>
      </c>
      <c r="M26" s="192">
        <v>1801.9752952528715</v>
      </c>
      <c r="N26" s="245">
        <v>0</v>
      </c>
      <c r="O26" s="245">
        <v>0</v>
      </c>
      <c r="P26" s="245">
        <v>0</v>
      </c>
      <c r="Q26" s="192">
        <v>14994.414338137296</v>
      </c>
      <c r="R26" s="192">
        <v>9830.070424686386</v>
      </c>
      <c r="S26" s="192">
        <v>681.6268925571178</v>
      </c>
      <c r="T26" s="192">
        <v>95.87609232019653</v>
      </c>
      <c r="U26" s="192">
        <v>87.0390628976539</v>
      </c>
      <c r="V26" s="245">
        <v>0</v>
      </c>
      <c r="W26" s="245">
        <v>0</v>
      </c>
      <c r="X26" s="193">
        <v>8398.295645088952</v>
      </c>
      <c r="Y26" s="194">
        <v>279253.85193568375</v>
      </c>
      <c r="Z26" s="171"/>
      <c r="AA26" s="356"/>
    </row>
    <row r="27" spans="1:27" s="172" customFormat="1" ht="15" customHeight="1">
      <c r="A27" s="171"/>
      <c r="B27" s="187"/>
      <c r="C27" s="201">
        <v>20</v>
      </c>
      <c r="D27" s="196" t="s">
        <v>238</v>
      </c>
      <c r="E27" s="202" t="s">
        <v>237</v>
      </c>
      <c r="F27" s="191">
        <v>19.57100108863261</v>
      </c>
      <c r="G27" s="192">
        <v>67704.08965172347</v>
      </c>
      <c r="H27" s="192">
        <v>1210.4828740300495</v>
      </c>
      <c r="I27" s="192">
        <v>0</v>
      </c>
      <c r="J27" s="192">
        <v>35.21267423632243</v>
      </c>
      <c r="K27" s="192">
        <v>5975.947341424371</v>
      </c>
      <c r="L27" s="245">
        <v>0</v>
      </c>
      <c r="M27" s="192">
        <v>270.44253490361587</v>
      </c>
      <c r="N27" s="245">
        <v>0</v>
      </c>
      <c r="O27" s="245">
        <v>0</v>
      </c>
      <c r="P27" s="245">
        <v>0</v>
      </c>
      <c r="Q27" s="192">
        <v>1</v>
      </c>
      <c r="R27" s="192">
        <v>5192.067991762828</v>
      </c>
      <c r="S27" s="192">
        <v>71.9346776473467</v>
      </c>
      <c r="T27" s="192">
        <v>1139.1211988267873</v>
      </c>
      <c r="U27" s="192">
        <v>107242.07520657455</v>
      </c>
      <c r="V27" s="245">
        <v>0</v>
      </c>
      <c r="W27" s="245">
        <v>0</v>
      </c>
      <c r="X27" s="193">
        <v>0</v>
      </c>
      <c r="Y27" s="194">
        <v>188861.945152218</v>
      </c>
      <c r="Z27" s="171"/>
      <c r="AA27" s="356"/>
    </row>
    <row r="28" spans="1:27" s="172" customFormat="1" ht="15" customHeight="1">
      <c r="A28" s="171"/>
      <c r="B28" s="187"/>
      <c r="C28" s="201">
        <v>21</v>
      </c>
      <c r="D28" s="196" t="s">
        <v>236</v>
      </c>
      <c r="E28" s="202" t="s">
        <v>235</v>
      </c>
      <c r="F28" s="191">
        <v>67111.48367842886</v>
      </c>
      <c r="G28" s="192">
        <v>4780140.997828417</v>
      </c>
      <c r="H28" s="192">
        <v>49572.21343918091</v>
      </c>
      <c r="I28" s="192">
        <v>96330.14512200945</v>
      </c>
      <c r="J28" s="192">
        <v>42175.42226948121</v>
      </c>
      <c r="K28" s="192">
        <v>69032.08817705119</v>
      </c>
      <c r="L28" s="245">
        <v>0</v>
      </c>
      <c r="M28" s="192">
        <v>13699.437735381101</v>
      </c>
      <c r="N28" s="245">
        <v>0</v>
      </c>
      <c r="O28" s="245">
        <v>0</v>
      </c>
      <c r="P28" s="245">
        <v>0</v>
      </c>
      <c r="Q28" s="192">
        <v>160.24986355028466</v>
      </c>
      <c r="R28" s="192">
        <v>28245.72292628731</v>
      </c>
      <c r="S28" s="192">
        <v>2633878.3114289586</v>
      </c>
      <c r="T28" s="192">
        <v>78330.63905190237</v>
      </c>
      <c r="U28" s="192">
        <v>574851.4659289506</v>
      </c>
      <c r="V28" s="245">
        <v>0</v>
      </c>
      <c r="W28" s="245">
        <v>0</v>
      </c>
      <c r="X28" s="193">
        <v>76582.02908954707</v>
      </c>
      <c r="Y28" s="194">
        <v>8510110.206539147</v>
      </c>
      <c r="Z28" s="171"/>
      <c r="AA28" s="356"/>
    </row>
    <row r="29" spans="1:27" s="172" customFormat="1" ht="15" customHeight="1">
      <c r="A29" s="171"/>
      <c r="B29" s="187"/>
      <c r="C29" s="201">
        <v>22</v>
      </c>
      <c r="D29" s="196" t="s">
        <v>160</v>
      </c>
      <c r="E29" s="202" t="s">
        <v>234</v>
      </c>
      <c r="F29" s="191">
        <v>88740.92278503596</v>
      </c>
      <c r="G29" s="192">
        <v>2411359.7011216003</v>
      </c>
      <c r="H29" s="192">
        <v>170428.25997501012</v>
      </c>
      <c r="I29" s="192">
        <v>209354.46422853027</v>
      </c>
      <c r="J29" s="192">
        <v>129472.48919312561</v>
      </c>
      <c r="K29" s="192">
        <v>72046.26971646499</v>
      </c>
      <c r="L29" s="245">
        <v>0</v>
      </c>
      <c r="M29" s="192">
        <v>14093.568022418027</v>
      </c>
      <c r="N29" s="245">
        <v>0</v>
      </c>
      <c r="O29" s="245">
        <v>0</v>
      </c>
      <c r="P29" s="245">
        <v>0</v>
      </c>
      <c r="Q29" s="192">
        <v>300.24261839612456</v>
      </c>
      <c r="R29" s="192">
        <v>2898432.469046673</v>
      </c>
      <c r="S29" s="192">
        <v>359379.20810641965</v>
      </c>
      <c r="T29" s="192">
        <v>12357760.684243586</v>
      </c>
      <c r="U29" s="192">
        <v>448073.4266521537</v>
      </c>
      <c r="V29" s="245">
        <v>0</v>
      </c>
      <c r="W29" s="245">
        <v>0</v>
      </c>
      <c r="X29" s="193">
        <v>5738150.671310164</v>
      </c>
      <c r="Y29" s="194">
        <v>24897592.377019577</v>
      </c>
      <c r="Z29" s="171"/>
      <c r="AA29" s="356"/>
    </row>
    <row r="30" spans="1:27" s="172" customFormat="1" ht="15" customHeight="1">
      <c r="A30" s="171"/>
      <c r="B30" s="187"/>
      <c r="C30" s="201">
        <v>23</v>
      </c>
      <c r="D30" s="196" t="s">
        <v>233</v>
      </c>
      <c r="E30" s="202" t="s">
        <v>232</v>
      </c>
      <c r="F30" s="191">
        <v>223.23807621156178</v>
      </c>
      <c r="G30" s="192">
        <v>1620230.0374610617</v>
      </c>
      <c r="H30" s="192">
        <v>41865.88493458912</v>
      </c>
      <c r="I30" s="192">
        <v>98152.50137397401</v>
      </c>
      <c r="J30" s="192">
        <v>68400.17941616534</v>
      </c>
      <c r="K30" s="192">
        <v>45105.178502522715</v>
      </c>
      <c r="L30" s="245">
        <v>0</v>
      </c>
      <c r="M30" s="192">
        <v>29248.48151090945</v>
      </c>
      <c r="N30" s="245">
        <v>0</v>
      </c>
      <c r="O30" s="245">
        <v>0</v>
      </c>
      <c r="P30" s="245">
        <v>0</v>
      </c>
      <c r="Q30" s="192">
        <v>64.17015993640025</v>
      </c>
      <c r="R30" s="192">
        <v>227619.19539740548</v>
      </c>
      <c r="S30" s="192">
        <v>13629.53024725196</v>
      </c>
      <c r="T30" s="192">
        <v>225408.17829750763</v>
      </c>
      <c r="U30" s="192">
        <v>6355.5955260270875</v>
      </c>
      <c r="V30" s="245">
        <v>0</v>
      </c>
      <c r="W30" s="245">
        <v>0</v>
      </c>
      <c r="X30" s="193">
        <v>5344.127443570647</v>
      </c>
      <c r="Y30" s="194">
        <v>2381646.2983471327</v>
      </c>
      <c r="Z30" s="171"/>
      <c r="AA30" s="356"/>
    </row>
    <row r="31" spans="1:27" s="172" customFormat="1" ht="15" customHeight="1">
      <c r="A31" s="171"/>
      <c r="B31" s="187"/>
      <c r="C31" s="201">
        <v>24</v>
      </c>
      <c r="D31" s="196" t="s">
        <v>231</v>
      </c>
      <c r="E31" s="202" t="s">
        <v>230</v>
      </c>
      <c r="F31" s="191">
        <v>2148.282732926298</v>
      </c>
      <c r="G31" s="192">
        <v>865497.2692815575</v>
      </c>
      <c r="H31" s="192">
        <v>125531.70759159661</v>
      </c>
      <c r="I31" s="192">
        <v>146996.94859379632</v>
      </c>
      <c r="J31" s="192">
        <v>51266.061991662435</v>
      </c>
      <c r="K31" s="192">
        <v>89944.26176600106</v>
      </c>
      <c r="L31" s="245">
        <v>0</v>
      </c>
      <c r="M31" s="192">
        <v>8422.921757963846</v>
      </c>
      <c r="N31" s="245">
        <v>0</v>
      </c>
      <c r="O31" s="245">
        <v>0</v>
      </c>
      <c r="P31" s="245">
        <v>0</v>
      </c>
      <c r="Q31" s="192">
        <v>979.3060225073484</v>
      </c>
      <c r="R31" s="192">
        <v>1419522.8937454144</v>
      </c>
      <c r="S31" s="192">
        <v>45263.83456160134</v>
      </c>
      <c r="T31" s="192">
        <v>138871.73302393127</v>
      </c>
      <c r="U31" s="192">
        <v>44531.40418727913</v>
      </c>
      <c r="V31" s="245">
        <v>0</v>
      </c>
      <c r="W31" s="245">
        <v>0</v>
      </c>
      <c r="X31" s="193">
        <v>10919.070713969553</v>
      </c>
      <c r="Y31" s="194">
        <v>2949895.6959702075</v>
      </c>
      <c r="Z31" s="171"/>
      <c r="AA31" s="356"/>
    </row>
    <row r="32" spans="1:27" s="172" customFormat="1" ht="15" customHeight="1">
      <c r="A32" s="171"/>
      <c r="B32" s="187"/>
      <c r="C32" s="201">
        <v>25</v>
      </c>
      <c r="D32" s="196" t="s">
        <v>346</v>
      </c>
      <c r="E32" s="202" t="s">
        <v>229</v>
      </c>
      <c r="F32" s="191">
        <v>300.9295420308207</v>
      </c>
      <c r="G32" s="192">
        <v>120690.19792141626</v>
      </c>
      <c r="H32" s="192">
        <v>69233.6800768763</v>
      </c>
      <c r="I32" s="192">
        <v>3745.3334744469503</v>
      </c>
      <c r="J32" s="192">
        <v>11378.529951269538</v>
      </c>
      <c r="K32" s="192">
        <v>34809.73763291358</v>
      </c>
      <c r="L32" s="245">
        <v>0</v>
      </c>
      <c r="M32" s="192">
        <v>7017.172653891977</v>
      </c>
      <c r="N32" s="245">
        <v>0</v>
      </c>
      <c r="O32" s="245">
        <v>0</v>
      </c>
      <c r="P32" s="245">
        <v>0</v>
      </c>
      <c r="Q32" s="192">
        <v>119.32321705882717</v>
      </c>
      <c r="R32" s="192">
        <v>214700.99368778453</v>
      </c>
      <c r="S32" s="192">
        <v>21543.05562300792</v>
      </c>
      <c r="T32" s="192">
        <v>78063.02243283592</v>
      </c>
      <c r="U32" s="192">
        <v>15935.647743827018</v>
      </c>
      <c r="V32" s="245">
        <v>0</v>
      </c>
      <c r="W32" s="245">
        <v>0</v>
      </c>
      <c r="X32" s="193">
        <v>1457.9338090971683</v>
      </c>
      <c r="Y32" s="194">
        <v>578995.5577664567</v>
      </c>
      <c r="Z32" s="171"/>
      <c r="AA32" s="356"/>
    </row>
    <row r="33" spans="1:27" s="172" customFormat="1" ht="15" customHeight="1">
      <c r="A33" s="171"/>
      <c r="B33" s="187"/>
      <c r="C33" s="201">
        <v>26</v>
      </c>
      <c r="D33" s="196" t="s">
        <v>347</v>
      </c>
      <c r="E33" s="202" t="s">
        <v>228</v>
      </c>
      <c r="F33" s="191">
        <v>928.8109714302809</v>
      </c>
      <c r="G33" s="192">
        <v>181909.93845255993</v>
      </c>
      <c r="H33" s="192">
        <v>82141.57087718754</v>
      </c>
      <c r="I33" s="192">
        <v>25463.50385474787</v>
      </c>
      <c r="J33" s="192">
        <v>69545.62652690097</v>
      </c>
      <c r="K33" s="192">
        <v>55760.27378122511</v>
      </c>
      <c r="L33" s="245">
        <v>0</v>
      </c>
      <c r="M33" s="192">
        <v>13660.725329058587</v>
      </c>
      <c r="N33" s="245">
        <v>0</v>
      </c>
      <c r="O33" s="245">
        <v>0</v>
      </c>
      <c r="P33" s="245">
        <v>0</v>
      </c>
      <c r="Q33" s="192">
        <v>948.0329671117995</v>
      </c>
      <c r="R33" s="192">
        <v>252731.1478327544</v>
      </c>
      <c r="S33" s="192">
        <v>21136.551529622397</v>
      </c>
      <c r="T33" s="192">
        <v>94219.67492193646</v>
      </c>
      <c r="U33" s="192">
        <v>58490.298528548425</v>
      </c>
      <c r="V33" s="245">
        <v>0</v>
      </c>
      <c r="W33" s="245">
        <v>0</v>
      </c>
      <c r="X33" s="193">
        <v>1247.9498756444495</v>
      </c>
      <c r="Y33" s="194">
        <v>858184.1054487282</v>
      </c>
      <c r="Z33" s="171"/>
      <c r="AA33" s="356"/>
    </row>
    <row r="34" spans="1:27" s="172" customFormat="1" ht="15" customHeight="1">
      <c r="A34" s="171"/>
      <c r="B34" s="187"/>
      <c r="C34" s="201">
        <v>27</v>
      </c>
      <c r="D34" s="203" t="s">
        <v>348</v>
      </c>
      <c r="E34" s="204" t="s">
        <v>227</v>
      </c>
      <c r="F34" s="205">
        <v>1118.4298559381352</v>
      </c>
      <c r="G34" s="206">
        <v>223612.25369894246</v>
      </c>
      <c r="H34" s="206">
        <v>34988.64765300309</v>
      </c>
      <c r="I34" s="206">
        <v>6092.331318103477</v>
      </c>
      <c r="J34" s="206">
        <v>30205.06281719204</v>
      </c>
      <c r="K34" s="206">
        <v>62603.72613134682</v>
      </c>
      <c r="L34" s="245">
        <v>0</v>
      </c>
      <c r="M34" s="192">
        <v>2796.108242746186</v>
      </c>
      <c r="N34" s="245">
        <v>0</v>
      </c>
      <c r="O34" s="245">
        <v>0</v>
      </c>
      <c r="P34" s="245">
        <v>0</v>
      </c>
      <c r="Q34" s="206">
        <v>70.99104065033009</v>
      </c>
      <c r="R34" s="206">
        <v>42735.269623604116</v>
      </c>
      <c r="S34" s="206">
        <v>19334.625137264495</v>
      </c>
      <c r="T34" s="206">
        <v>23644.57933994414</v>
      </c>
      <c r="U34" s="206">
        <v>1608.3068214757036</v>
      </c>
      <c r="V34" s="245">
        <v>0</v>
      </c>
      <c r="W34" s="245">
        <v>0</v>
      </c>
      <c r="X34" s="193">
        <v>76805.25804704126</v>
      </c>
      <c r="Y34" s="194">
        <v>525615.5897272523</v>
      </c>
      <c r="Z34" s="171"/>
      <c r="AA34" s="356"/>
    </row>
    <row r="35" spans="1:27" s="172" customFormat="1" ht="15" customHeight="1">
      <c r="A35" s="171"/>
      <c r="B35" s="187"/>
      <c r="C35" s="201">
        <v>28</v>
      </c>
      <c r="D35" s="207" t="s">
        <v>349</v>
      </c>
      <c r="E35" s="208" t="s">
        <v>226</v>
      </c>
      <c r="F35" s="209">
        <v>466.5719470409598</v>
      </c>
      <c r="G35" s="210">
        <v>1286392.3174792768</v>
      </c>
      <c r="H35" s="210">
        <v>85015.47549719353</v>
      </c>
      <c r="I35" s="210">
        <v>488826.5589099772</v>
      </c>
      <c r="J35" s="210">
        <v>309216.9637914174</v>
      </c>
      <c r="K35" s="210">
        <v>94361.36928396711</v>
      </c>
      <c r="L35" s="245">
        <v>0</v>
      </c>
      <c r="M35" s="210">
        <v>1321.9670929845595</v>
      </c>
      <c r="N35" s="245">
        <v>0</v>
      </c>
      <c r="O35" s="245">
        <v>0</v>
      </c>
      <c r="P35" s="245">
        <v>0</v>
      </c>
      <c r="Q35" s="210">
        <v>32.44020897571707</v>
      </c>
      <c r="R35" s="210">
        <v>105584.14631359516</v>
      </c>
      <c r="S35" s="210">
        <v>12333.249287018625</v>
      </c>
      <c r="T35" s="210">
        <v>10470.822075454715</v>
      </c>
      <c r="U35" s="210">
        <v>1711.9027818454963</v>
      </c>
      <c r="V35" s="256">
        <v>0</v>
      </c>
      <c r="W35" s="256">
        <v>0</v>
      </c>
      <c r="X35" s="193">
        <v>67.14401805714606</v>
      </c>
      <c r="Y35" s="194">
        <v>2395800.928686804</v>
      </c>
      <c r="Z35" s="171"/>
      <c r="AA35" s="356"/>
    </row>
    <row r="36" spans="1:27" s="172" customFormat="1" ht="15" customHeight="1">
      <c r="A36" s="171"/>
      <c r="B36" s="187"/>
      <c r="C36" s="201">
        <v>29</v>
      </c>
      <c r="D36" s="203" t="s">
        <v>350</v>
      </c>
      <c r="E36" s="204" t="s">
        <v>225</v>
      </c>
      <c r="F36" s="191">
        <v>245.30816481196908</v>
      </c>
      <c r="G36" s="192">
        <v>1081987.4067164971</v>
      </c>
      <c r="H36" s="192">
        <v>52779.47473467631</v>
      </c>
      <c r="I36" s="192">
        <v>18756.066415021633</v>
      </c>
      <c r="J36" s="192">
        <v>83199.73474752152</v>
      </c>
      <c r="K36" s="192">
        <v>61368.98735564759</v>
      </c>
      <c r="L36" s="245">
        <v>0</v>
      </c>
      <c r="M36" s="192">
        <v>4868.061066493592</v>
      </c>
      <c r="N36" s="245">
        <v>0</v>
      </c>
      <c r="O36" s="245">
        <v>0</v>
      </c>
      <c r="P36" s="245">
        <v>0</v>
      </c>
      <c r="Q36" s="192">
        <v>295.3697114216618</v>
      </c>
      <c r="R36" s="192">
        <v>104083.38387185385</v>
      </c>
      <c r="S36" s="192">
        <v>32386.117778539912</v>
      </c>
      <c r="T36" s="192">
        <v>1140.148916060255</v>
      </c>
      <c r="U36" s="192">
        <v>1366.5696999679344</v>
      </c>
      <c r="V36" s="245">
        <v>0</v>
      </c>
      <c r="W36" s="245">
        <v>0</v>
      </c>
      <c r="X36" s="193">
        <v>7.108054068417411</v>
      </c>
      <c r="Y36" s="194">
        <v>1442483.737232582</v>
      </c>
      <c r="Z36" s="171"/>
      <c r="AA36" s="356"/>
    </row>
    <row r="37" spans="1:27" s="172" customFormat="1" ht="15" customHeight="1">
      <c r="A37" s="171"/>
      <c r="B37" s="187"/>
      <c r="C37" s="201">
        <v>30</v>
      </c>
      <c r="D37" s="196" t="s">
        <v>224</v>
      </c>
      <c r="E37" s="202" t="s">
        <v>223</v>
      </c>
      <c r="F37" s="191">
        <v>4.012512872857051</v>
      </c>
      <c r="G37" s="192">
        <v>11810.922076177687</v>
      </c>
      <c r="H37" s="192">
        <v>4724.75772433865</v>
      </c>
      <c r="I37" s="192">
        <v>1420.02086701158</v>
      </c>
      <c r="J37" s="192">
        <v>6416.467778132342</v>
      </c>
      <c r="K37" s="192">
        <v>46912.88389743827</v>
      </c>
      <c r="L37" s="245">
        <v>0</v>
      </c>
      <c r="M37" s="192">
        <v>3044.4127206300427</v>
      </c>
      <c r="N37" s="245">
        <v>0</v>
      </c>
      <c r="O37" s="245">
        <v>0</v>
      </c>
      <c r="P37" s="245">
        <v>0</v>
      </c>
      <c r="Q37" s="192">
        <v>31.76744877504831</v>
      </c>
      <c r="R37" s="192">
        <v>150561.7541090511</v>
      </c>
      <c r="S37" s="192">
        <v>3288.5320523727974</v>
      </c>
      <c r="T37" s="192">
        <v>567.8502752122574</v>
      </c>
      <c r="U37" s="192">
        <v>225.74282097582838</v>
      </c>
      <c r="V37" s="245">
        <v>0</v>
      </c>
      <c r="W37" s="245">
        <v>0</v>
      </c>
      <c r="X37" s="193">
        <v>0</v>
      </c>
      <c r="Y37" s="194">
        <v>229009.12428298846</v>
      </c>
      <c r="Z37" s="171"/>
      <c r="AA37" s="356"/>
    </row>
    <row r="38" spans="1:27" s="172" customFormat="1" ht="15" customHeight="1">
      <c r="A38" s="171"/>
      <c r="B38" s="187"/>
      <c r="C38" s="201">
        <v>31</v>
      </c>
      <c r="D38" s="196" t="s">
        <v>222</v>
      </c>
      <c r="E38" s="202" t="s">
        <v>221</v>
      </c>
      <c r="F38" s="191">
        <v>2743.8878015582754</v>
      </c>
      <c r="G38" s="192">
        <v>947819.8975121989</v>
      </c>
      <c r="H38" s="192">
        <v>350351.36996823415</v>
      </c>
      <c r="I38" s="192">
        <v>26496.590557381733</v>
      </c>
      <c r="J38" s="192">
        <v>47208.571448373514</v>
      </c>
      <c r="K38" s="192">
        <v>210629.17968826802</v>
      </c>
      <c r="L38" s="245">
        <v>0</v>
      </c>
      <c r="M38" s="192">
        <v>46640.65571613551</v>
      </c>
      <c r="N38" s="245">
        <v>0</v>
      </c>
      <c r="O38" s="245">
        <v>0</v>
      </c>
      <c r="P38" s="245">
        <v>0</v>
      </c>
      <c r="Q38" s="192">
        <v>733.0548567429535</v>
      </c>
      <c r="R38" s="192">
        <v>549222.8966217645</v>
      </c>
      <c r="S38" s="192">
        <v>17898.887982701686</v>
      </c>
      <c r="T38" s="192">
        <v>711796.441636461</v>
      </c>
      <c r="U38" s="192">
        <v>14909.08164087693</v>
      </c>
      <c r="V38" s="245">
        <v>0</v>
      </c>
      <c r="W38" s="245">
        <v>0</v>
      </c>
      <c r="X38" s="193">
        <v>8459.77648992739</v>
      </c>
      <c r="Y38" s="194">
        <v>2934910.2919206247</v>
      </c>
      <c r="Z38" s="171"/>
      <c r="AA38" s="356"/>
    </row>
    <row r="39" spans="1:27" s="172" customFormat="1" ht="15" customHeight="1">
      <c r="A39" s="171"/>
      <c r="B39" s="199"/>
      <c r="C39" s="201">
        <v>32</v>
      </c>
      <c r="D39" s="211" t="s">
        <v>220</v>
      </c>
      <c r="E39" s="204" t="s">
        <v>219</v>
      </c>
      <c r="F39" s="191">
        <v>3202.595314246333</v>
      </c>
      <c r="G39" s="192">
        <v>24764.639465788463</v>
      </c>
      <c r="H39" s="192">
        <v>27838.61295961361</v>
      </c>
      <c r="I39" s="192">
        <v>13471.905076041558</v>
      </c>
      <c r="J39" s="192">
        <v>7110.364167863354</v>
      </c>
      <c r="K39" s="192">
        <v>78696.88067821287</v>
      </c>
      <c r="L39" s="245">
        <v>0</v>
      </c>
      <c r="M39" s="192">
        <v>5555.308641003859</v>
      </c>
      <c r="N39" s="245">
        <v>0</v>
      </c>
      <c r="O39" s="245">
        <v>0</v>
      </c>
      <c r="P39" s="245">
        <v>0</v>
      </c>
      <c r="Q39" s="192">
        <v>4.995611949781395</v>
      </c>
      <c r="R39" s="192">
        <v>21980.16132773887</v>
      </c>
      <c r="S39" s="192">
        <v>25952.61211531043</v>
      </c>
      <c r="T39" s="192">
        <v>155.2041898384929</v>
      </c>
      <c r="U39" s="192">
        <v>6492.3147489726425</v>
      </c>
      <c r="V39" s="245">
        <v>0</v>
      </c>
      <c r="W39" s="245">
        <v>0</v>
      </c>
      <c r="X39" s="193">
        <v>65362.475976118636</v>
      </c>
      <c r="Y39" s="194">
        <v>280588.0702726989</v>
      </c>
      <c r="Z39" s="171"/>
      <c r="AA39" s="356"/>
    </row>
    <row r="40" spans="1:27" s="172" customFormat="1" ht="15" customHeight="1">
      <c r="A40" s="171"/>
      <c r="B40" s="212" t="s">
        <v>218</v>
      </c>
      <c r="C40" s="257"/>
      <c r="D40" s="258" t="s">
        <v>351</v>
      </c>
      <c r="E40" s="259" t="s">
        <v>285</v>
      </c>
      <c r="F40" s="249">
        <v>1003714.0183305551</v>
      </c>
      <c r="G40" s="250">
        <v>86403205.55518077</v>
      </c>
      <c r="H40" s="250">
        <v>7137.728648933925</v>
      </c>
      <c r="I40" s="250">
        <v>2344.3123817759456</v>
      </c>
      <c r="J40" s="250">
        <v>5041.112372243598</v>
      </c>
      <c r="K40" s="250">
        <v>16887.277274761942</v>
      </c>
      <c r="L40" s="245">
        <v>0</v>
      </c>
      <c r="M40" s="251">
        <v>443.7068171300612</v>
      </c>
      <c r="N40" s="245">
        <v>0</v>
      </c>
      <c r="O40" s="245">
        <v>0</v>
      </c>
      <c r="P40" s="245">
        <v>0</v>
      </c>
      <c r="Q40" s="250">
        <v>35.877611976289884</v>
      </c>
      <c r="R40" s="250">
        <v>14218.981402914573</v>
      </c>
      <c r="S40" s="250">
        <v>32340.369401838274</v>
      </c>
      <c r="T40" s="250">
        <v>1210.1121988065527</v>
      </c>
      <c r="U40" s="250">
        <v>115549.31060780025</v>
      </c>
      <c r="V40" s="245">
        <v>0</v>
      </c>
      <c r="W40" s="245">
        <v>0</v>
      </c>
      <c r="X40" s="252">
        <v>8768737.744241577</v>
      </c>
      <c r="Y40" s="253">
        <v>96370866.1064711</v>
      </c>
      <c r="Z40" s="171"/>
      <c r="AA40" s="356"/>
    </row>
    <row r="41" spans="1:27" s="172" customFormat="1" ht="15" customHeight="1">
      <c r="A41" s="171"/>
      <c r="B41" s="213" t="s">
        <v>216</v>
      </c>
      <c r="C41" s="201">
        <v>33</v>
      </c>
      <c r="D41" s="203" t="s">
        <v>286</v>
      </c>
      <c r="E41" s="204" t="s">
        <v>217</v>
      </c>
      <c r="F41" s="191">
        <v>1001852.7304517672</v>
      </c>
      <c r="G41" s="192">
        <v>879126.9818972156</v>
      </c>
      <c r="H41" s="192">
        <v>6538.618622513505</v>
      </c>
      <c r="I41" s="192">
        <v>2131.588318398207</v>
      </c>
      <c r="J41" s="192">
        <v>4736.656670040841</v>
      </c>
      <c r="K41" s="192">
        <v>8640.530718818227</v>
      </c>
      <c r="L41" s="245">
        <v>0</v>
      </c>
      <c r="M41" s="192">
        <v>424.8738452768219</v>
      </c>
      <c r="N41" s="245">
        <v>0</v>
      </c>
      <c r="O41" s="245">
        <v>0</v>
      </c>
      <c r="P41" s="245">
        <v>0</v>
      </c>
      <c r="Q41" s="192">
        <v>34.47258586662931</v>
      </c>
      <c r="R41" s="192">
        <v>11004.575782262533</v>
      </c>
      <c r="S41" s="192">
        <v>31886.187964428067</v>
      </c>
      <c r="T41" s="192">
        <v>1210.1121988065527</v>
      </c>
      <c r="U41" s="192">
        <v>97911.53774732987</v>
      </c>
      <c r="V41" s="245">
        <v>0</v>
      </c>
      <c r="W41" s="245">
        <v>0</v>
      </c>
      <c r="X41" s="193">
        <v>8768209.140908243</v>
      </c>
      <c r="Y41" s="194">
        <v>10813708.007710967</v>
      </c>
      <c r="Z41" s="171"/>
      <c r="AA41" s="356"/>
    </row>
    <row r="42" spans="1:27" s="172" customFormat="1" ht="15" customHeight="1">
      <c r="A42" s="171"/>
      <c r="B42" s="213" t="s">
        <v>214</v>
      </c>
      <c r="C42" s="201">
        <v>34</v>
      </c>
      <c r="D42" s="196" t="s">
        <v>287</v>
      </c>
      <c r="E42" s="202" t="s">
        <v>215</v>
      </c>
      <c r="F42" s="191">
        <v>0</v>
      </c>
      <c r="G42" s="192">
        <v>693.4554119275473</v>
      </c>
      <c r="H42" s="192">
        <v>419.34222317683117</v>
      </c>
      <c r="I42" s="192">
        <v>8.201300010902985</v>
      </c>
      <c r="J42" s="192">
        <v>5.9552093010417675</v>
      </c>
      <c r="K42" s="192">
        <v>1725.682317976175</v>
      </c>
      <c r="L42" s="245">
        <v>0</v>
      </c>
      <c r="M42" s="192">
        <v>5.9556934590519575</v>
      </c>
      <c r="N42" s="245">
        <v>0</v>
      </c>
      <c r="O42" s="245">
        <v>0</v>
      </c>
      <c r="P42" s="245">
        <v>0</v>
      </c>
      <c r="Q42" s="192">
        <v>1.4050261096605745</v>
      </c>
      <c r="R42" s="192">
        <v>2797.7045234230086</v>
      </c>
      <c r="S42" s="192">
        <v>248.6886681915949</v>
      </c>
      <c r="T42" s="192">
        <v>0</v>
      </c>
      <c r="U42" s="192">
        <v>2891.1355627147973</v>
      </c>
      <c r="V42" s="245">
        <v>0</v>
      </c>
      <c r="W42" s="245">
        <v>0</v>
      </c>
      <c r="X42" s="193">
        <v>0</v>
      </c>
      <c r="Y42" s="194">
        <v>8797.52593629061</v>
      </c>
      <c r="Z42" s="171"/>
      <c r="AA42" s="356"/>
    </row>
    <row r="43" spans="1:27" s="172" customFormat="1" ht="15" customHeight="1">
      <c r="A43" s="171"/>
      <c r="B43" s="213"/>
      <c r="C43" s="201">
        <v>35</v>
      </c>
      <c r="D43" s="196" t="s">
        <v>288</v>
      </c>
      <c r="E43" s="202" t="s">
        <v>213</v>
      </c>
      <c r="F43" s="191">
        <v>1501.2878787878788</v>
      </c>
      <c r="G43" s="192">
        <v>325985.6404555582</v>
      </c>
      <c r="H43" s="192">
        <v>90.76471207611829</v>
      </c>
      <c r="I43" s="192">
        <v>0</v>
      </c>
      <c r="J43" s="192">
        <v>0.1450252705627707</v>
      </c>
      <c r="K43" s="192">
        <v>204.83263343473936</v>
      </c>
      <c r="L43" s="245">
        <v>0</v>
      </c>
      <c r="M43" s="192">
        <v>3.5629727621536462</v>
      </c>
      <c r="N43" s="245">
        <v>0</v>
      </c>
      <c r="O43" s="245">
        <v>0</v>
      </c>
      <c r="P43" s="245">
        <v>0</v>
      </c>
      <c r="Q43" s="192">
        <v>0</v>
      </c>
      <c r="R43" s="192">
        <v>43.130990915925715</v>
      </c>
      <c r="S43" s="192">
        <v>1.3766031126502745</v>
      </c>
      <c r="T43" s="192">
        <v>0</v>
      </c>
      <c r="U43" s="192">
        <v>0</v>
      </c>
      <c r="V43" s="245">
        <v>0</v>
      </c>
      <c r="W43" s="245">
        <v>0</v>
      </c>
      <c r="X43" s="193">
        <v>246.78333333333333</v>
      </c>
      <c r="Y43" s="194">
        <v>328077.5246052516</v>
      </c>
      <c r="Z43" s="171"/>
      <c r="AA43" s="356"/>
    </row>
    <row r="44" spans="1:27" s="172" customFormat="1" ht="15" customHeight="1">
      <c r="A44" s="171"/>
      <c r="B44" s="213"/>
      <c r="C44" s="201">
        <v>36</v>
      </c>
      <c r="D44" s="196" t="s">
        <v>212</v>
      </c>
      <c r="E44" s="202" t="s">
        <v>289</v>
      </c>
      <c r="F44" s="191">
        <v>10</v>
      </c>
      <c r="G44" s="192">
        <v>9008450.54041607</v>
      </c>
      <c r="H44" s="192">
        <v>11.568091167470303</v>
      </c>
      <c r="I44" s="192">
        <v>182.95076336683556</v>
      </c>
      <c r="J44" s="192">
        <v>297.2664676311526</v>
      </c>
      <c r="K44" s="192">
        <v>6125.974849668988</v>
      </c>
      <c r="L44" s="245">
        <v>0</v>
      </c>
      <c r="M44" s="192">
        <v>5.3143056320337365</v>
      </c>
      <c r="N44" s="245">
        <v>0</v>
      </c>
      <c r="O44" s="245">
        <v>0</v>
      </c>
      <c r="P44" s="245">
        <v>0</v>
      </c>
      <c r="Q44" s="192">
        <v>0</v>
      </c>
      <c r="R44" s="192">
        <v>298.6908009724742</v>
      </c>
      <c r="S44" s="192">
        <v>148.9585573524373</v>
      </c>
      <c r="T44" s="192">
        <v>0</v>
      </c>
      <c r="U44" s="192">
        <v>14712.137297755578</v>
      </c>
      <c r="V44" s="245">
        <v>0</v>
      </c>
      <c r="W44" s="245">
        <v>0</v>
      </c>
      <c r="X44" s="193">
        <v>0</v>
      </c>
      <c r="Y44" s="194">
        <v>9030243.401549615</v>
      </c>
      <c r="Z44" s="171"/>
      <c r="AA44" s="356"/>
    </row>
    <row r="45" spans="1:27" s="172" customFormat="1" ht="15" customHeight="1">
      <c r="A45" s="171"/>
      <c r="B45" s="214"/>
      <c r="C45" s="201">
        <v>37</v>
      </c>
      <c r="D45" s="196" t="s">
        <v>211</v>
      </c>
      <c r="E45" s="202" t="s">
        <v>290</v>
      </c>
      <c r="F45" s="191">
        <v>350</v>
      </c>
      <c r="G45" s="192">
        <v>76188948.937</v>
      </c>
      <c r="H45" s="192">
        <v>77.435</v>
      </c>
      <c r="I45" s="192">
        <v>21.572</v>
      </c>
      <c r="J45" s="192">
        <v>1.089</v>
      </c>
      <c r="K45" s="192">
        <v>190.25675486381323</v>
      </c>
      <c r="L45" s="245">
        <v>0</v>
      </c>
      <c r="M45" s="192">
        <v>4</v>
      </c>
      <c r="N45" s="245">
        <v>0</v>
      </c>
      <c r="O45" s="245">
        <v>0</v>
      </c>
      <c r="P45" s="245">
        <v>0</v>
      </c>
      <c r="Q45" s="192">
        <v>0</v>
      </c>
      <c r="R45" s="192">
        <v>74.87930534063132</v>
      </c>
      <c r="S45" s="192">
        <v>55.157608753521544</v>
      </c>
      <c r="T45" s="192">
        <v>0</v>
      </c>
      <c r="U45" s="192">
        <v>34.5</v>
      </c>
      <c r="V45" s="245">
        <v>0</v>
      </c>
      <c r="W45" s="245">
        <v>0</v>
      </c>
      <c r="X45" s="193">
        <v>281.82</v>
      </c>
      <c r="Y45" s="194">
        <v>76190039.64666896</v>
      </c>
      <c r="Z45" s="171"/>
      <c r="AA45" s="356"/>
    </row>
    <row r="46" spans="1:27" s="172" customFormat="1" ht="15" customHeight="1">
      <c r="A46" s="171"/>
      <c r="B46" s="213" t="s">
        <v>291</v>
      </c>
      <c r="C46" s="254"/>
      <c r="D46" s="247" t="s">
        <v>352</v>
      </c>
      <c r="E46" s="255" t="s">
        <v>292</v>
      </c>
      <c r="F46" s="249">
        <v>28.314814814814813</v>
      </c>
      <c r="G46" s="250">
        <v>1933.0293277583123</v>
      </c>
      <c r="H46" s="250">
        <v>1346.4864931828945</v>
      </c>
      <c r="I46" s="250">
        <v>882.7977543265279</v>
      </c>
      <c r="J46" s="250">
        <v>3380.3135552621793</v>
      </c>
      <c r="K46" s="250">
        <v>29247.21852647244</v>
      </c>
      <c r="L46" s="250">
        <v>26470.70203539039</v>
      </c>
      <c r="M46" s="251">
        <v>10.438502315199592</v>
      </c>
      <c r="N46" s="245">
        <v>0</v>
      </c>
      <c r="O46" s="245">
        <v>0</v>
      </c>
      <c r="P46" s="245">
        <v>0</v>
      </c>
      <c r="Q46" s="250">
        <v>0</v>
      </c>
      <c r="R46" s="250">
        <v>29156.615636538183</v>
      </c>
      <c r="S46" s="250">
        <v>1904.8086671831288</v>
      </c>
      <c r="T46" s="250">
        <v>0</v>
      </c>
      <c r="U46" s="250">
        <v>83078.57819780012</v>
      </c>
      <c r="V46" s="245">
        <v>0</v>
      </c>
      <c r="W46" s="245">
        <v>0</v>
      </c>
      <c r="X46" s="252">
        <v>0</v>
      </c>
      <c r="Y46" s="253">
        <v>177439.30351104419</v>
      </c>
      <c r="Z46" s="171"/>
      <c r="AA46" s="356"/>
    </row>
    <row r="47" spans="1:27" s="172" customFormat="1" ht="15" customHeight="1">
      <c r="A47" s="171"/>
      <c r="B47" s="213"/>
      <c r="C47" s="201">
        <v>38</v>
      </c>
      <c r="D47" s="196" t="s">
        <v>293</v>
      </c>
      <c r="E47" s="202" t="s">
        <v>210</v>
      </c>
      <c r="F47" s="191">
        <v>0</v>
      </c>
      <c r="G47" s="192">
        <v>0</v>
      </c>
      <c r="H47" s="192">
        <v>5.994</v>
      </c>
      <c r="I47" s="192">
        <v>406.983622979193</v>
      </c>
      <c r="J47" s="192">
        <v>7.9</v>
      </c>
      <c r="K47" s="192">
        <v>7501.8367982131</v>
      </c>
      <c r="L47" s="245">
        <v>0</v>
      </c>
      <c r="M47" s="192">
        <v>0</v>
      </c>
      <c r="N47" s="245">
        <v>0</v>
      </c>
      <c r="O47" s="245">
        <v>0</v>
      </c>
      <c r="P47" s="245">
        <v>0</v>
      </c>
      <c r="Q47" s="192">
        <v>0</v>
      </c>
      <c r="R47" s="192">
        <v>5063.16935208675</v>
      </c>
      <c r="S47" s="192">
        <v>26.29412878161511</v>
      </c>
      <c r="T47" s="192">
        <v>0</v>
      </c>
      <c r="U47" s="192">
        <v>83008.2138258203</v>
      </c>
      <c r="V47" s="245">
        <v>0</v>
      </c>
      <c r="W47" s="245">
        <v>0</v>
      </c>
      <c r="X47" s="193">
        <v>0</v>
      </c>
      <c r="Y47" s="194">
        <v>96020.39172788097</v>
      </c>
      <c r="Z47" s="171"/>
      <c r="AA47" s="356"/>
    </row>
    <row r="48" spans="1:27" s="172" customFormat="1" ht="15" customHeight="1">
      <c r="A48" s="171"/>
      <c r="B48" s="187"/>
      <c r="C48" s="201">
        <v>39</v>
      </c>
      <c r="D48" s="196" t="s">
        <v>294</v>
      </c>
      <c r="E48" s="202" t="s">
        <v>209</v>
      </c>
      <c r="F48" s="191">
        <v>0</v>
      </c>
      <c r="G48" s="192">
        <v>1026.4642819469714</v>
      </c>
      <c r="H48" s="192">
        <v>0</v>
      </c>
      <c r="I48" s="192">
        <v>0</v>
      </c>
      <c r="J48" s="192">
        <v>0</v>
      </c>
      <c r="K48" s="192">
        <v>4797.122985376271</v>
      </c>
      <c r="L48" s="245">
        <v>0</v>
      </c>
      <c r="M48" s="192">
        <v>0</v>
      </c>
      <c r="N48" s="245">
        <v>0</v>
      </c>
      <c r="O48" s="245">
        <v>0</v>
      </c>
      <c r="P48" s="245">
        <v>0</v>
      </c>
      <c r="Q48" s="192">
        <v>0</v>
      </c>
      <c r="R48" s="192">
        <v>11371.156584400993</v>
      </c>
      <c r="S48" s="192">
        <v>651.1098399700082</v>
      </c>
      <c r="T48" s="192">
        <v>0</v>
      </c>
      <c r="U48" s="192">
        <v>64.23642465492654</v>
      </c>
      <c r="V48" s="245">
        <v>0</v>
      </c>
      <c r="W48" s="245">
        <v>0</v>
      </c>
      <c r="X48" s="193">
        <v>0</v>
      </c>
      <c r="Y48" s="194">
        <v>17910.09011634917</v>
      </c>
      <c r="Z48" s="171"/>
      <c r="AA48" s="356"/>
    </row>
    <row r="49" spans="1:27" s="172" customFormat="1" ht="15" customHeight="1">
      <c r="A49" s="171"/>
      <c r="B49" s="187"/>
      <c r="C49" s="201">
        <v>40</v>
      </c>
      <c r="D49" s="196" t="s">
        <v>295</v>
      </c>
      <c r="E49" s="202" t="s">
        <v>208</v>
      </c>
      <c r="F49" s="191">
        <v>0</v>
      </c>
      <c r="G49" s="192">
        <v>365.8683521510122</v>
      </c>
      <c r="H49" s="192">
        <v>0</v>
      </c>
      <c r="I49" s="192">
        <v>3.233851521237095</v>
      </c>
      <c r="J49" s="192">
        <v>52.17390009227631</v>
      </c>
      <c r="K49" s="192">
        <v>9342.594166138948</v>
      </c>
      <c r="L49" s="245">
        <v>0</v>
      </c>
      <c r="M49" s="192">
        <v>2.9691145600975513</v>
      </c>
      <c r="N49" s="245">
        <v>0</v>
      </c>
      <c r="O49" s="245">
        <v>0</v>
      </c>
      <c r="P49" s="245">
        <v>0</v>
      </c>
      <c r="Q49" s="192">
        <v>0</v>
      </c>
      <c r="R49" s="192">
        <v>10161.06441203857</v>
      </c>
      <c r="S49" s="192">
        <v>932.6837648926768</v>
      </c>
      <c r="T49" s="192">
        <v>0</v>
      </c>
      <c r="U49" s="192">
        <v>1.974834584274683</v>
      </c>
      <c r="V49" s="245">
        <v>0</v>
      </c>
      <c r="W49" s="245">
        <v>0</v>
      </c>
      <c r="X49" s="193">
        <v>0</v>
      </c>
      <c r="Y49" s="194">
        <v>20862.562395979094</v>
      </c>
      <c r="Z49" s="171"/>
      <c r="AA49" s="356"/>
    </row>
    <row r="50" spans="1:27" s="172" customFormat="1" ht="15" customHeight="1">
      <c r="A50" s="171"/>
      <c r="B50" s="187"/>
      <c r="C50" s="201">
        <v>41</v>
      </c>
      <c r="D50" s="196" t="s">
        <v>296</v>
      </c>
      <c r="E50" s="202" t="s">
        <v>207</v>
      </c>
      <c r="F50" s="191">
        <v>0</v>
      </c>
      <c r="G50" s="192">
        <v>0</v>
      </c>
      <c r="H50" s="192">
        <v>25.082417582417584</v>
      </c>
      <c r="I50" s="192">
        <v>0</v>
      </c>
      <c r="J50" s="192">
        <v>7.980769230769231</v>
      </c>
      <c r="K50" s="192">
        <v>2.28021978021978</v>
      </c>
      <c r="L50" s="245">
        <v>0</v>
      </c>
      <c r="M50" s="192">
        <v>0</v>
      </c>
      <c r="N50" s="245">
        <v>0</v>
      </c>
      <c r="O50" s="245">
        <v>0</v>
      </c>
      <c r="P50" s="245">
        <v>0</v>
      </c>
      <c r="Q50" s="192">
        <v>0</v>
      </c>
      <c r="R50" s="192">
        <v>0</v>
      </c>
      <c r="S50" s="192">
        <v>0</v>
      </c>
      <c r="T50" s="192">
        <v>0</v>
      </c>
      <c r="U50" s="192">
        <v>0</v>
      </c>
      <c r="V50" s="245">
        <v>0</v>
      </c>
      <c r="W50" s="245">
        <v>0</v>
      </c>
      <c r="X50" s="193">
        <v>0</v>
      </c>
      <c r="Y50" s="194">
        <v>35.3434065934066</v>
      </c>
      <c r="Z50" s="171"/>
      <c r="AA50" s="356"/>
    </row>
    <row r="51" spans="1:27" s="172" customFormat="1" ht="15" customHeight="1">
      <c r="A51" s="171"/>
      <c r="B51" s="215"/>
      <c r="C51" s="201">
        <v>42</v>
      </c>
      <c r="D51" s="203" t="s">
        <v>297</v>
      </c>
      <c r="E51" s="204" t="s">
        <v>206</v>
      </c>
      <c r="F51" s="191">
        <v>28.314814814814813</v>
      </c>
      <c r="G51" s="192">
        <v>540.6966936603286</v>
      </c>
      <c r="H51" s="192">
        <v>1315.4100756004768</v>
      </c>
      <c r="I51" s="192">
        <v>472.5802798260977</v>
      </c>
      <c r="J51" s="192">
        <v>3312.258885939134</v>
      </c>
      <c r="K51" s="192">
        <v>7603.384356963904</v>
      </c>
      <c r="L51" s="192">
        <v>26470.70203539039</v>
      </c>
      <c r="M51" s="192">
        <v>7.469387755102041</v>
      </c>
      <c r="N51" s="245">
        <v>0</v>
      </c>
      <c r="O51" s="245">
        <v>0</v>
      </c>
      <c r="P51" s="245">
        <v>0</v>
      </c>
      <c r="Q51" s="192">
        <v>0</v>
      </c>
      <c r="R51" s="192">
        <v>2561.2252880118676</v>
      </c>
      <c r="S51" s="192">
        <v>294.7209335388289</v>
      </c>
      <c r="T51" s="192">
        <v>0</v>
      </c>
      <c r="U51" s="192">
        <v>4.153112740598413</v>
      </c>
      <c r="V51" s="245">
        <v>0</v>
      </c>
      <c r="W51" s="245">
        <v>0</v>
      </c>
      <c r="X51" s="193">
        <v>0</v>
      </c>
      <c r="Y51" s="194">
        <v>42610.91586424155</v>
      </c>
      <c r="Z51" s="171"/>
      <c r="AA51" s="356"/>
    </row>
    <row r="52" spans="1:27" s="172" customFormat="1" ht="15" customHeight="1">
      <c r="A52" s="171"/>
      <c r="B52" s="216" t="s">
        <v>353</v>
      </c>
      <c r="C52" s="254"/>
      <c r="D52" s="260" t="s">
        <v>354</v>
      </c>
      <c r="E52" s="261" t="s">
        <v>298</v>
      </c>
      <c r="F52" s="249">
        <v>2661.373446492729</v>
      </c>
      <c r="G52" s="250">
        <v>87070.53532281038</v>
      </c>
      <c r="H52" s="250">
        <v>43005.021692023074</v>
      </c>
      <c r="I52" s="250">
        <v>445.7800451336666</v>
      </c>
      <c r="J52" s="250">
        <v>5868.553035991576</v>
      </c>
      <c r="K52" s="250">
        <v>206094.08542912325</v>
      </c>
      <c r="L52" s="245">
        <v>0</v>
      </c>
      <c r="M52" s="251">
        <v>81995.1336999671</v>
      </c>
      <c r="N52" s="245">
        <v>0</v>
      </c>
      <c r="O52" s="245">
        <v>0</v>
      </c>
      <c r="P52" s="245">
        <v>0</v>
      </c>
      <c r="Q52" s="250">
        <v>392.01453819862024</v>
      </c>
      <c r="R52" s="250">
        <v>51884.95345039339</v>
      </c>
      <c r="S52" s="250">
        <v>12427.444688576346</v>
      </c>
      <c r="T52" s="250">
        <v>650.471</v>
      </c>
      <c r="U52" s="250">
        <v>152505.0260343894</v>
      </c>
      <c r="V52" s="245">
        <v>0</v>
      </c>
      <c r="W52" s="245">
        <v>0</v>
      </c>
      <c r="X52" s="252">
        <v>174.48255033557047</v>
      </c>
      <c r="Y52" s="253">
        <v>645174.8749334351</v>
      </c>
      <c r="Z52" s="171"/>
      <c r="AA52" s="356"/>
    </row>
    <row r="53" spans="1:27" s="172" customFormat="1" ht="15" customHeight="1">
      <c r="A53" s="171"/>
      <c r="B53" s="217"/>
      <c r="C53" s="201">
        <v>43</v>
      </c>
      <c r="D53" s="189" t="s">
        <v>205</v>
      </c>
      <c r="E53" s="204" t="s">
        <v>204</v>
      </c>
      <c r="F53" s="191">
        <v>154</v>
      </c>
      <c r="G53" s="192">
        <v>23866.680746149683</v>
      </c>
      <c r="H53" s="192">
        <v>1970.5515703809315</v>
      </c>
      <c r="I53" s="192">
        <v>172.461075092921</v>
      </c>
      <c r="J53" s="192">
        <v>328.0929839609651</v>
      </c>
      <c r="K53" s="192">
        <v>22962.727378833475</v>
      </c>
      <c r="L53" s="245">
        <v>0</v>
      </c>
      <c r="M53" s="192">
        <v>13794.042833884356</v>
      </c>
      <c r="N53" s="245">
        <v>0</v>
      </c>
      <c r="O53" s="245">
        <v>0</v>
      </c>
      <c r="P53" s="245">
        <v>0</v>
      </c>
      <c r="Q53" s="192">
        <v>2.1786621507197292</v>
      </c>
      <c r="R53" s="192">
        <v>12765.083746937928</v>
      </c>
      <c r="S53" s="192">
        <v>3082.5163355273567</v>
      </c>
      <c r="T53" s="192">
        <v>1.8</v>
      </c>
      <c r="U53" s="192">
        <v>16414.54986830698</v>
      </c>
      <c r="V53" s="245">
        <v>0</v>
      </c>
      <c r="W53" s="245">
        <v>0</v>
      </c>
      <c r="X53" s="193">
        <v>13</v>
      </c>
      <c r="Y53" s="194">
        <v>95527.68520122531</v>
      </c>
      <c r="Z53" s="171"/>
      <c r="AA53" s="356"/>
    </row>
    <row r="54" spans="1:27" s="172" customFormat="1" ht="15" customHeight="1">
      <c r="A54" s="171"/>
      <c r="B54" s="187"/>
      <c r="C54" s="201">
        <v>44</v>
      </c>
      <c r="D54" s="196" t="s">
        <v>203</v>
      </c>
      <c r="E54" s="202" t="s">
        <v>202</v>
      </c>
      <c r="F54" s="191">
        <v>0</v>
      </c>
      <c r="G54" s="218">
        <v>6591.799485566972</v>
      </c>
      <c r="H54" s="218">
        <v>13112.983129684137</v>
      </c>
      <c r="I54" s="218">
        <v>2.1330612776679185</v>
      </c>
      <c r="J54" s="218">
        <v>4324.803033900434</v>
      </c>
      <c r="K54" s="218">
        <v>16056.63570512978</v>
      </c>
      <c r="L54" s="245">
        <v>0</v>
      </c>
      <c r="M54" s="218">
        <v>2618.0902634766144</v>
      </c>
      <c r="N54" s="245">
        <v>0</v>
      </c>
      <c r="O54" s="245">
        <v>0</v>
      </c>
      <c r="P54" s="245">
        <v>0</v>
      </c>
      <c r="Q54" s="218">
        <v>34.63968184118309</v>
      </c>
      <c r="R54" s="218">
        <v>4419.179366272633</v>
      </c>
      <c r="S54" s="218">
        <v>396.4251468618942</v>
      </c>
      <c r="T54" s="218">
        <v>0</v>
      </c>
      <c r="U54" s="218">
        <v>19.743998832485158</v>
      </c>
      <c r="V54" s="262">
        <v>0</v>
      </c>
      <c r="W54" s="262">
        <v>0</v>
      </c>
      <c r="X54" s="219">
        <v>0</v>
      </c>
      <c r="Y54" s="220">
        <v>47576.432872843805</v>
      </c>
      <c r="Z54" s="171"/>
      <c r="AA54" s="356"/>
    </row>
    <row r="55" spans="1:27" s="172" customFormat="1" ht="15" customHeight="1">
      <c r="A55" s="171"/>
      <c r="B55" s="187"/>
      <c r="C55" s="201">
        <v>45</v>
      </c>
      <c r="D55" s="196" t="s">
        <v>201</v>
      </c>
      <c r="E55" s="202" t="s">
        <v>200</v>
      </c>
      <c r="F55" s="191">
        <v>2258.1731902943816</v>
      </c>
      <c r="G55" s="218">
        <v>25036.648885597577</v>
      </c>
      <c r="H55" s="218">
        <v>23254.291162205638</v>
      </c>
      <c r="I55" s="218">
        <v>13.711307146795818</v>
      </c>
      <c r="J55" s="218">
        <v>224.05393030536464</v>
      </c>
      <c r="K55" s="218">
        <v>145370.77671018583</v>
      </c>
      <c r="L55" s="245">
        <v>0</v>
      </c>
      <c r="M55" s="218">
        <v>57680.76850337664</v>
      </c>
      <c r="N55" s="245">
        <v>0</v>
      </c>
      <c r="O55" s="245">
        <v>0</v>
      </c>
      <c r="P55" s="245">
        <v>0</v>
      </c>
      <c r="Q55" s="218">
        <v>289.19619420671745</v>
      </c>
      <c r="R55" s="218">
        <v>26772.02338873453</v>
      </c>
      <c r="S55" s="218">
        <v>6892.128871758972</v>
      </c>
      <c r="T55" s="218">
        <v>123.3</v>
      </c>
      <c r="U55" s="218">
        <v>5226.843757477353</v>
      </c>
      <c r="V55" s="262">
        <v>0</v>
      </c>
      <c r="W55" s="262">
        <v>0</v>
      </c>
      <c r="X55" s="219">
        <v>59.48255033557047</v>
      </c>
      <c r="Y55" s="220">
        <v>293201.3984516254</v>
      </c>
      <c r="Z55" s="171"/>
      <c r="AA55" s="356"/>
    </row>
    <row r="56" spans="1:27" s="172" customFormat="1" ht="15" customHeight="1">
      <c r="A56" s="171"/>
      <c r="B56" s="199"/>
      <c r="C56" s="201">
        <v>46</v>
      </c>
      <c r="D56" s="196" t="s">
        <v>299</v>
      </c>
      <c r="E56" s="202"/>
      <c r="F56" s="191">
        <v>249.20025619834712</v>
      </c>
      <c r="G56" s="218">
        <v>31575.406205496154</v>
      </c>
      <c r="H56" s="218">
        <v>4667.195829752367</v>
      </c>
      <c r="I56" s="218">
        <v>257.47460161628186</v>
      </c>
      <c r="J56" s="218">
        <v>991.6030878248121</v>
      </c>
      <c r="K56" s="218">
        <v>21703.945634974152</v>
      </c>
      <c r="L56" s="245">
        <v>0</v>
      </c>
      <c r="M56" s="218">
        <v>7902.232099229499</v>
      </c>
      <c r="N56" s="245">
        <v>0</v>
      </c>
      <c r="O56" s="245">
        <v>0</v>
      </c>
      <c r="P56" s="245">
        <v>0</v>
      </c>
      <c r="Q56" s="218">
        <v>66</v>
      </c>
      <c r="R56" s="218">
        <v>7928.666948448301</v>
      </c>
      <c r="S56" s="218">
        <v>2056.374334428122</v>
      </c>
      <c r="T56" s="218">
        <v>525.371</v>
      </c>
      <c r="U56" s="218">
        <v>130843.88840977257</v>
      </c>
      <c r="V56" s="262">
        <v>0</v>
      </c>
      <c r="W56" s="262">
        <v>0</v>
      </c>
      <c r="X56" s="219">
        <v>102</v>
      </c>
      <c r="Y56" s="220">
        <v>208869.3584077406</v>
      </c>
      <c r="Z56" s="171"/>
      <c r="AA56" s="356"/>
    </row>
    <row r="57" spans="1:27" s="172" customFormat="1" ht="15" customHeight="1">
      <c r="A57" s="171"/>
      <c r="B57" s="187" t="s">
        <v>355</v>
      </c>
      <c r="C57" s="263"/>
      <c r="D57" s="264" t="s">
        <v>356</v>
      </c>
      <c r="E57" s="265" t="s">
        <v>300</v>
      </c>
      <c r="F57" s="249">
        <v>290.6592860103928</v>
      </c>
      <c r="G57" s="266">
        <v>137172.84717937055</v>
      </c>
      <c r="H57" s="266">
        <v>246151.96284295546</v>
      </c>
      <c r="I57" s="266">
        <v>8087.683589348739</v>
      </c>
      <c r="J57" s="266">
        <v>15075.512196928003</v>
      </c>
      <c r="K57" s="266">
        <v>588897.2748700377</v>
      </c>
      <c r="L57" s="245">
        <v>0</v>
      </c>
      <c r="M57" s="266">
        <v>31724.689827676382</v>
      </c>
      <c r="N57" s="245">
        <v>0</v>
      </c>
      <c r="O57" s="245">
        <v>0</v>
      </c>
      <c r="P57" s="245">
        <v>0</v>
      </c>
      <c r="Q57" s="266">
        <v>4538.343862273034</v>
      </c>
      <c r="R57" s="266">
        <v>239016.16267628944</v>
      </c>
      <c r="S57" s="266">
        <v>75375.81379793985</v>
      </c>
      <c r="T57" s="266">
        <v>3256.7939476557635</v>
      </c>
      <c r="U57" s="266">
        <v>36852.06263046788</v>
      </c>
      <c r="V57" s="262">
        <v>0</v>
      </c>
      <c r="W57" s="262">
        <v>0</v>
      </c>
      <c r="X57" s="267">
        <v>7.653727334440118</v>
      </c>
      <c r="Y57" s="268">
        <v>1386447.4604342876</v>
      </c>
      <c r="Z57" s="171"/>
      <c r="AA57" s="356"/>
    </row>
    <row r="58" spans="1:27" s="172" customFormat="1" ht="15" customHeight="1">
      <c r="A58" s="171"/>
      <c r="B58" s="187"/>
      <c r="C58" s="201">
        <v>47</v>
      </c>
      <c r="D58" s="196" t="s">
        <v>199</v>
      </c>
      <c r="E58" s="202" t="s">
        <v>301</v>
      </c>
      <c r="F58" s="191">
        <v>0</v>
      </c>
      <c r="G58" s="218">
        <v>5146.913068510809</v>
      </c>
      <c r="H58" s="218">
        <v>3796.6308868296173</v>
      </c>
      <c r="I58" s="218">
        <v>0</v>
      </c>
      <c r="J58" s="218">
        <v>252.95001680510305</v>
      </c>
      <c r="K58" s="218">
        <v>14312.142276943565</v>
      </c>
      <c r="L58" s="245">
        <v>0</v>
      </c>
      <c r="M58" s="218">
        <v>6.678321934623275</v>
      </c>
      <c r="N58" s="245">
        <v>0</v>
      </c>
      <c r="O58" s="245">
        <v>0</v>
      </c>
      <c r="P58" s="245">
        <v>0</v>
      </c>
      <c r="Q58" s="218">
        <v>0</v>
      </c>
      <c r="R58" s="218">
        <v>5542.411054366382</v>
      </c>
      <c r="S58" s="218">
        <v>11057.997053233452</v>
      </c>
      <c r="T58" s="218">
        <v>0</v>
      </c>
      <c r="U58" s="218">
        <v>1232</v>
      </c>
      <c r="V58" s="262">
        <v>0</v>
      </c>
      <c r="W58" s="262">
        <v>0</v>
      </c>
      <c r="X58" s="219">
        <v>0</v>
      </c>
      <c r="Y58" s="220">
        <v>41347.722678623555</v>
      </c>
      <c r="Z58" s="171"/>
      <c r="AA58" s="356"/>
    </row>
    <row r="59" spans="1:27" s="172" customFormat="1" ht="15" customHeight="1">
      <c r="A59" s="171"/>
      <c r="B59" s="221"/>
      <c r="C59" s="201">
        <v>48</v>
      </c>
      <c r="D59" s="207" t="s">
        <v>357</v>
      </c>
      <c r="E59" s="208" t="s">
        <v>302</v>
      </c>
      <c r="F59" s="191">
        <v>6.554</v>
      </c>
      <c r="G59" s="218">
        <v>0</v>
      </c>
      <c r="H59" s="218">
        <v>71.50369877216698</v>
      </c>
      <c r="I59" s="218">
        <v>0</v>
      </c>
      <c r="J59" s="218">
        <v>0</v>
      </c>
      <c r="K59" s="218">
        <v>1156.7845235363764</v>
      </c>
      <c r="L59" s="245">
        <v>0</v>
      </c>
      <c r="M59" s="218">
        <v>1721.4465670321108</v>
      </c>
      <c r="N59" s="245">
        <v>0</v>
      </c>
      <c r="O59" s="245">
        <v>0</v>
      </c>
      <c r="P59" s="245">
        <v>0</v>
      </c>
      <c r="Q59" s="218">
        <v>0</v>
      </c>
      <c r="R59" s="218">
        <v>581.4884844333317</v>
      </c>
      <c r="S59" s="218">
        <v>851.8747007929998</v>
      </c>
      <c r="T59" s="218">
        <v>0.07609720264065759</v>
      </c>
      <c r="U59" s="218">
        <v>258.5554654121622</v>
      </c>
      <c r="V59" s="262">
        <v>0</v>
      </c>
      <c r="W59" s="262">
        <v>0</v>
      </c>
      <c r="X59" s="219">
        <v>0</v>
      </c>
      <c r="Y59" s="220">
        <v>4648.283537181789</v>
      </c>
      <c r="Z59" s="171"/>
      <c r="AA59" s="356"/>
    </row>
    <row r="60" spans="1:27" s="172" customFormat="1" ht="15" customHeight="1">
      <c r="A60" s="171"/>
      <c r="B60" s="217"/>
      <c r="C60" s="201">
        <v>49</v>
      </c>
      <c r="D60" s="203" t="s">
        <v>198</v>
      </c>
      <c r="E60" s="204" t="s">
        <v>303</v>
      </c>
      <c r="F60" s="191">
        <v>0</v>
      </c>
      <c r="G60" s="218">
        <v>25381.047409822375</v>
      </c>
      <c r="H60" s="218">
        <v>17897.994912508228</v>
      </c>
      <c r="I60" s="218">
        <v>176.87090220928704</v>
      </c>
      <c r="J60" s="218">
        <v>246.07889793796446</v>
      </c>
      <c r="K60" s="218">
        <v>83811.60555905633</v>
      </c>
      <c r="L60" s="245">
        <v>0</v>
      </c>
      <c r="M60" s="218">
        <v>285.5740251955904</v>
      </c>
      <c r="N60" s="245">
        <v>0</v>
      </c>
      <c r="O60" s="245">
        <v>0</v>
      </c>
      <c r="P60" s="245">
        <v>0</v>
      </c>
      <c r="Q60" s="218">
        <v>11.971372336892053</v>
      </c>
      <c r="R60" s="218">
        <v>16429.54577053496</v>
      </c>
      <c r="S60" s="218">
        <v>18561.82906616696</v>
      </c>
      <c r="T60" s="218">
        <v>0</v>
      </c>
      <c r="U60" s="218">
        <v>1002.9874695780865</v>
      </c>
      <c r="V60" s="262">
        <v>0</v>
      </c>
      <c r="W60" s="262">
        <v>0</v>
      </c>
      <c r="X60" s="219">
        <v>0</v>
      </c>
      <c r="Y60" s="220">
        <v>163805.50538534668</v>
      </c>
      <c r="Z60" s="171"/>
      <c r="AA60" s="356"/>
    </row>
    <row r="61" spans="1:27" s="172" customFormat="1" ht="15" customHeight="1">
      <c r="A61" s="171"/>
      <c r="B61" s="222"/>
      <c r="C61" s="201">
        <v>50</v>
      </c>
      <c r="D61" s="189" t="s">
        <v>197</v>
      </c>
      <c r="E61" s="223" t="s">
        <v>304</v>
      </c>
      <c r="F61" s="191">
        <v>83.62759438043686</v>
      </c>
      <c r="G61" s="218">
        <v>56931.04244843334</v>
      </c>
      <c r="H61" s="218">
        <v>150086.8679209393</v>
      </c>
      <c r="I61" s="218">
        <v>548.7126432530584</v>
      </c>
      <c r="J61" s="218">
        <v>12016.55843331255</v>
      </c>
      <c r="K61" s="218">
        <v>200860.15988980536</v>
      </c>
      <c r="L61" s="245">
        <v>0</v>
      </c>
      <c r="M61" s="218">
        <v>2924.7174361446614</v>
      </c>
      <c r="N61" s="245">
        <v>0</v>
      </c>
      <c r="O61" s="245">
        <v>0</v>
      </c>
      <c r="P61" s="245">
        <v>0</v>
      </c>
      <c r="Q61" s="218">
        <v>3218.1080296415544</v>
      </c>
      <c r="R61" s="218">
        <v>107497.13655642609</v>
      </c>
      <c r="S61" s="218">
        <v>7463.168874747164</v>
      </c>
      <c r="T61" s="218">
        <v>1016.77</v>
      </c>
      <c r="U61" s="218">
        <v>615.6183256912174</v>
      </c>
      <c r="V61" s="262">
        <v>0</v>
      </c>
      <c r="W61" s="262">
        <v>0</v>
      </c>
      <c r="X61" s="219">
        <v>0</v>
      </c>
      <c r="Y61" s="220">
        <v>543262.4881527747</v>
      </c>
      <c r="Z61" s="171"/>
      <c r="AA61" s="356"/>
    </row>
    <row r="62" spans="1:27" s="172" customFormat="1" ht="15" customHeight="1">
      <c r="A62" s="171"/>
      <c r="B62" s="222"/>
      <c r="C62" s="201">
        <v>51</v>
      </c>
      <c r="D62" s="196" t="s">
        <v>358</v>
      </c>
      <c r="E62" s="202" t="s">
        <v>305</v>
      </c>
      <c r="F62" s="191">
        <v>0</v>
      </c>
      <c r="G62" s="218">
        <v>115.35651286631449</v>
      </c>
      <c r="H62" s="218">
        <v>310.0492798228622</v>
      </c>
      <c r="I62" s="218">
        <v>0</v>
      </c>
      <c r="J62" s="218">
        <v>0.856</v>
      </c>
      <c r="K62" s="218">
        <v>62966.50129499518</v>
      </c>
      <c r="L62" s="245">
        <v>0</v>
      </c>
      <c r="M62" s="218">
        <v>224.17859208027846</v>
      </c>
      <c r="N62" s="245">
        <v>0</v>
      </c>
      <c r="O62" s="245">
        <v>0</v>
      </c>
      <c r="P62" s="245">
        <v>0</v>
      </c>
      <c r="Q62" s="218">
        <v>26.676129498678904</v>
      </c>
      <c r="R62" s="218">
        <v>41475.13398005047</v>
      </c>
      <c r="S62" s="218">
        <v>3862.509944640445</v>
      </c>
      <c r="T62" s="218">
        <v>204.67785045312286</v>
      </c>
      <c r="U62" s="218">
        <v>9480.499531059393</v>
      </c>
      <c r="V62" s="262">
        <v>0</v>
      </c>
      <c r="W62" s="262">
        <v>0</v>
      </c>
      <c r="X62" s="219">
        <v>7.653727334440118</v>
      </c>
      <c r="Y62" s="220">
        <v>118674.0928428012</v>
      </c>
      <c r="Z62" s="171"/>
      <c r="AA62" s="356"/>
    </row>
    <row r="63" spans="1:27" s="172" customFormat="1" ht="15" customHeight="1">
      <c r="A63" s="171"/>
      <c r="B63" s="222"/>
      <c r="C63" s="201">
        <v>52</v>
      </c>
      <c r="D63" s="224" t="s">
        <v>359</v>
      </c>
      <c r="E63" s="202" t="s">
        <v>306</v>
      </c>
      <c r="F63" s="191">
        <v>64.67</v>
      </c>
      <c r="G63" s="218">
        <v>53</v>
      </c>
      <c r="H63" s="218">
        <v>150</v>
      </c>
      <c r="I63" s="218">
        <v>0</v>
      </c>
      <c r="J63" s="218">
        <v>0</v>
      </c>
      <c r="K63" s="218">
        <v>28065.173650029028</v>
      </c>
      <c r="L63" s="245">
        <v>0</v>
      </c>
      <c r="M63" s="218">
        <v>209.49714039415161</v>
      </c>
      <c r="N63" s="245">
        <v>0</v>
      </c>
      <c r="O63" s="245">
        <v>0</v>
      </c>
      <c r="P63" s="245">
        <v>0</v>
      </c>
      <c r="Q63" s="218">
        <v>13</v>
      </c>
      <c r="R63" s="218">
        <v>1814.9902881954831</v>
      </c>
      <c r="S63" s="218">
        <v>2954.2170946214223</v>
      </c>
      <c r="T63" s="218">
        <v>0</v>
      </c>
      <c r="U63" s="218">
        <v>155.6835534553671</v>
      </c>
      <c r="V63" s="262">
        <v>0</v>
      </c>
      <c r="W63" s="262">
        <v>0</v>
      </c>
      <c r="X63" s="219">
        <v>0</v>
      </c>
      <c r="Y63" s="220">
        <v>33480.231726695456</v>
      </c>
      <c r="Z63" s="171"/>
      <c r="AA63" s="356"/>
    </row>
    <row r="64" spans="1:27" s="172" customFormat="1" ht="15" customHeight="1">
      <c r="A64" s="171"/>
      <c r="B64" s="187"/>
      <c r="C64" s="201">
        <v>53</v>
      </c>
      <c r="D64" s="189" t="s">
        <v>360</v>
      </c>
      <c r="E64" s="204" t="s">
        <v>307</v>
      </c>
      <c r="F64" s="191">
        <v>0</v>
      </c>
      <c r="G64" s="218">
        <v>6.001735554360109</v>
      </c>
      <c r="H64" s="218">
        <v>25.194929597682066</v>
      </c>
      <c r="I64" s="218">
        <v>0</v>
      </c>
      <c r="J64" s="218">
        <v>0</v>
      </c>
      <c r="K64" s="218">
        <v>8327.771705851103</v>
      </c>
      <c r="L64" s="245">
        <v>0</v>
      </c>
      <c r="M64" s="218">
        <v>1164.8514767568442</v>
      </c>
      <c r="N64" s="245">
        <v>0</v>
      </c>
      <c r="O64" s="245">
        <v>0</v>
      </c>
      <c r="P64" s="245">
        <v>0</v>
      </c>
      <c r="Q64" s="218">
        <v>0</v>
      </c>
      <c r="R64" s="218">
        <v>2277.905814302304</v>
      </c>
      <c r="S64" s="218">
        <v>5015.696795498438</v>
      </c>
      <c r="T64" s="218">
        <v>0</v>
      </c>
      <c r="U64" s="218">
        <v>1141.2875988816877</v>
      </c>
      <c r="V64" s="262">
        <v>0</v>
      </c>
      <c r="W64" s="262">
        <v>0</v>
      </c>
      <c r="X64" s="219">
        <v>0</v>
      </c>
      <c r="Y64" s="220">
        <v>17958.71005644242</v>
      </c>
      <c r="Z64" s="171"/>
      <c r="AA64" s="356"/>
    </row>
    <row r="65" spans="1:27" s="172" customFormat="1" ht="15" customHeight="1">
      <c r="A65" s="171"/>
      <c r="B65" s="187"/>
      <c r="C65" s="201">
        <v>54</v>
      </c>
      <c r="D65" s="196" t="s">
        <v>196</v>
      </c>
      <c r="E65" s="204" t="s">
        <v>308</v>
      </c>
      <c r="F65" s="191">
        <v>9.13</v>
      </c>
      <c r="G65" s="218">
        <v>27154.805188690905</v>
      </c>
      <c r="H65" s="218">
        <v>59090.486947307705</v>
      </c>
      <c r="I65" s="218">
        <v>9.413934074534222</v>
      </c>
      <c r="J65" s="218">
        <v>90.13574450023874</v>
      </c>
      <c r="K65" s="218">
        <v>46070.650329293785</v>
      </c>
      <c r="L65" s="245">
        <v>0</v>
      </c>
      <c r="M65" s="218">
        <v>2005.951060842061</v>
      </c>
      <c r="N65" s="245">
        <v>0</v>
      </c>
      <c r="O65" s="245">
        <v>0</v>
      </c>
      <c r="P65" s="245">
        <v>0</v>
      </c>
      <c r="Q65" s="218">
        <v>29.74652064911311</v>
      </c>
      <c r="R65" s="218">
        <v>18617.846454709164</v>
      </c>
      <c r="S65" s="218">
        <v>2922.9706331225116</v>
      </c>
      <c r="T65" s="218">
        <v>0</v>
      </c>
      <c r="U65" s="218">
        <v>7237.676044599601</v>
      </c>
      <c r="V65" s="262">
        <v>0</v>
      </c>
      <c r="W65" s="262">
        <v>0</v>
      </c>
      <c r="X65" s="219">
        <v>0</v>
      </c>
      <c r="Y65" s="220">
        <v>163238.8128577896</v>
      </c>
      <c r="Z65" s="171"/>
      <c r="AA65" s="356"/>
    </row>
    <row r="66" spans="1:27" s="172" customFormat="1" ht="15" customHeight="1">
      <c r="A66" s="171"/>
      <c r="B66" s="215"/>
      <c r="C66" s="201">
        <v>55</v>
      </c>
      <c r="D66" s="203" t="s">
        <v>309</v>
      </c>
      <c r="E66" s="204"/>
      <c r="F66" s="191">
        <v>126.67769162995594</v>
      </c>
      <c r="G66" s="218">
        <v>22384.680815492444</v>
      </c>
      <c r="H66" s="218">
        <v>14723.234267177913</v>
      </c>
      <c r="I66" s="218">
        <v>7352.686109811859</v>
      </c>
      <c r="J66" s="218">
        <v>2468.933104372147</v>
      </c>
      <c r="K66" s="218">
        <v>143326.48564052695</v>
      </c>
      <c r="L66" s="245">
        <v>0</v>
      </c>
      <c r="M66" s="218">
        <v>23181.79520729606</v>
      </c>
      <c r="N66" s="245">
        <v>0</v>
      </c>
      <c r="O66" s="245">
        <v>0</v>
      </c>
      <c r="P66" s="245">
        <v>0</v>
      </c>
      <c r="Q66" s="218">
        <v>1238.8418101467953</v>
      </c>
      <c r="R66" s="218">
        <v>44779.70427327126</v>
      </c>
      <c r="S66" s="218">
        <v>22685.54963511646</v>
      </c>
      <c r="T66" s="218">
        <v>2035.27</v>
      </c>
      <c r="U66" s="218">
        <v>15727.754641790369</v>
      </c>
      <c r="V66" s="262">
        <v>0</v>
      </c>
      <c r="W66" s="262">
        <v>0</v>
      </c>
      <c r="X66" s="219">
        <v>0</v>
      </c>
      <c r="Y66" s="220">
        <v>300031.6131966322</v>
      </c>
      <c r="Z66" s="171"/>
      <c r="AA66" s="356"/>
    </row>
    <row r="67" spans="1:27" s="172" customFormat="1" ht="15" customHeight="1">
      <c r="A67" s="171"/>
      <c r="B67" s="225" t="s">
        <v>361</v>
      </c>
      <c r="C67" s="269"/>
      <c r="D67" s="270" t="s">
        <v>362</v>
      </c>
      <c r="E67" s="271" t="s">
        <v>310</v>
      </c>
      <c r="F67" s="272">
        <v>0</v>
      </c>
      <c r="G67" s="266">
        <v>19310.78384903878</v>
      </c>
      <c r="H67" s="266">
        <v>2555.3724904172377</v>
      </c>
      <c r="I67" s="266">
        <v>7.788025688589494</v>
      </c>
      <c r="J67" s="266">
        <v>17.68336206094161</v>
      </c>
      <c r="K67" s="266">
        <v>36235.21367789832</v>
      </c>
      <c r="L67" s="245">
        <v>0</v>
      </c>
      <c r="M67" s="266">
        <v>6930.720310212258</v>
      </c>
      <c r="N67" s="245">
        <v>0</v>
      </c>
      <c r="O67" s="245">
        <v>0</v>
      </c>
      <c r="P67" s="245">
        <v>0</v>
      </c>
      <c r="Q67" s="266">
        <v>89.86599107930404</v>
      </c>
      <c r="R67" s="266">
        <v>15068.155599437041</v>
      </c>
      <c r="S67" s="266">
        <v>34007.346862241975</v>
      </c>
      <c r="T67" s="266">
        <v>750.0776072299526</v>
      </c>
      <c r="U67" s="266">
        <v>4951.606042664526</v>
      </c>
      <c r="V67" s="262">
        <v>0</v>
      </c>
      <c r="W67" s="262">
        <v>0</v>
      </c>
      <c r="X67" s="267">
        <v>0</v>
      </c>
      <c r="Y67" s="268">
        <v>119924.61381796893</v>
      </c>
      <c r="Z67" s="171"/>
      <c r="AA67" s="356"/>
    </row>
    <row r="68" spans="1:27" s="172" customFormat="1" ht="15" customHeight="1">
      <c r="A68" s="171"/>
      <c r="B68" s="214" t="s">
        <v>363</v>
      </c>
      <c r="C68" s="226">
        <v>56</v>
      </c>
      <c r="D68" s="203" t="s">
        <v>363</v>
      </c>
      <c r="E68" s="204" t="s">
        <v>311</v>
      </c>
      <c r="F68" s="191">
        <v>0</v>
      </c>
      <c r="G68" s="218">
        <v>19310.78384903878</v>
      </c>
      <c r="H68" s="218">
        <v>2555.3724904172377</v>
      </c>
      <c r="I68" s="218">
        <v>7.788025688589494</v>
      </c>
      <c r="J68" s="218">
        <v>17.68336206094161</v>
      </c>
      <c r="K68" s="218">
        <v>36235.21367789832</v>
      </c>
      <c r="L68" s="245">
        <v>0</v>
      </c>
      <c r="M68" s="218">
        <v>6930.720310212258</v>
      </c>
      <c r="N68" s="245">
        <v>0</v>
      </c>
      <c r="O68" s="245">
        <v>0</v>
      </c>
      <c r="P68" s="245">
        <v>0</v>
      </c>
      <c r="Q68" s="218">
        <v>89.86599107930404</v>
      </c>
      <c r="R68" s="218">
        <v>15068.155599437041</v>
      </c>
      <c r="S68" s="218">
        <v>34007.346862241975</v>
      </c>
      <c r="T68" s="218">
        <v>750.0776072299526</v>
      </c>
      <c r="U68" s="218">
        <v>4951.606042664526</v>
      </c>
      <c r="V68" s="262">
        <v>0</v>
      </c>
      <c r="W68" s="262">
        <v>0</v>
      </c>
      <c r="X68" s="218">
        <v>0</v>
      </c>
      <c r="Y68" s="227">
        <v>119924.61381796893</v>
      </c>
      <c r="Z68" s="171"/>
      <c r="AA68" s="356"/>
    </row>
    <row r="69" spans="1:27" s="172" customFormat="1" ht="15" customHeight="1">
      <c r="A69" s="171"/>
      <c r="B69" s="187" t="s">
        <v>364</v>
      </c>
      <c r="C69" s="273"/>
      <c r="D69" s="264" t="s">
        <v>365</v>
      </c>
      <c r="E69" s="265" t="s">
        <v>312</v>
      </c>
      <c r="F69" s="274">
        <v>386.9107241975148</v>
      </c>
      <c r="G69" s="275">
        <v>17717.97719798077</v>
      </c>
      <c r="H69" s="275">
        <v>8003.6802169343155</v>
      </c>
      <c r="I69" s="275">
        <v>4709.444763430908</v>
      </c>
      <c r="J69" s="275">
        <v>13827.837908588128</v>
      </c>
      <c r="K69" s="275">
        <v>33094.72585384583</v>
      </c>
      <c r="L69" s="245">
        <v>0</v>
      </c>
      <c r="M69" s="275">
        <v>1416.641945913331</v>
      </c>
      <c r="N69" s="245">
        <v>0</v>
      </c>
      <c r="O69" s="245">
        <v>0</v>
      </c>
      <c r="P69" s="245">
        <v>0</v>
      </c>
      <c r="Q69" s="275">
        <v>5.975411173931173</v>
      </c>
      <c r="R69" s="275">
        <v>17536.587243643775</v>
      </c>
      <c r="S69" s="275">
        <v>14070.698951365233</v>
      </c>
      <c r="T69" s="275">
        <v>410.71319630490007</v>
      </c>
      <c r="U69" s="275">
        <v>10933.251878284991</v>
      </c>
      <c r="V69" s="276">
        <v>0</v>
      </c>
      <c r="W69" s="276">
        <v>0</v>
      </c>
      <c r="X69" s="277">
        <v>99.07954481502442</v>
      </c>
      <c r="Y69" s="268">
        <v>122213.52483647868</v>
      </c>
      <c r="Z69" s="171"/>
      <c r="AA69" s="356"/>
    </row>
    <row r="70" spans="1:27" s="172" customFormat="1" ht="15" customHeight="1">
      <c r="A70" s="171"/>
      <c r="B70" s="187"/>
      <c r="C70" s="201">
        <v>57</v>
      </c>
      <c r="D70" s="196" t="s">
        <v>313</v>
      </c>
      <c r="E70" s="202" t="s">
        <v>314</v>
      </c>
      <c r="F70" s="191">
        <v>386.9107241975148</v>
      </c>
      <c r="G70" s="218">
        <v>17717.09075109432</v>
      </c>
      <c r="H70" s="218">
        <v>7467.028911250752</v>
      </c>
      <c r="I70" s="218">
        <v>1354.971145089399</v>
      </c>
      <c r="J70" s="218">
        <v>11821.884837369516</v>
      </c>
      <c r="K70" s="218">
        <v>32632.515441047803</v>
      </c>
      <c r="L70" s="245">
        <v>0</v>
      </c>
      <c r="M70" s="218">
        <v>1259.0661883375735</v>
      </c>
      <c r="N70" s="245">
        <v>0</v>
      </c>
      <c r="O70" s="245">
        <v>0</v>
      </c>
      <c r="P70" s="245">
        <v>0</v>
      </c>
      <c r="Q70" s="218">
        <v>5.975411173931173</v>
      </c>
      <c r="R70" s="218">
        <v>17047.88467878033</v>
      </c>
      <c r="S70" s="218">
        <v>14067.541212778804</v>
      </c>
      <c r="T70" s="218">
        <v>410.71319630490007</v>
      </c>
      <c r="U70" s="218">
        <v>10933.251878284991</v>
      </c>
      <c r="V70" s="262">
        <v>0</v>
      </c>
      <c r="W70" s="262">
        <v>0</v>
      </c>
      <c r="X70" s="219">
        <v>99.07954481502442</v>
      </c>
      <c r="Y70" s="220">
        <v>115203.91392052488</v>
      </c>
      <c r="Z70" s="171"/>
      <c r="AA70" s="356"/>
    </row>
    <row r="71" spans="1:27" s="172" customFormat="1" ht="15" customHeight="1">
      <c r="A71" s="171"/>
      <c r="B71" s="215"/>
      <c r="C71" s="201">
        <v>58</v>
      </c>
      <c r="D71" s="207" t="s">
        <v>366</v>
      </c>
      <c r="E71" s="208" t="s">
        <v>315</v>
      </c>
      <c r="F71" s="191">
        <v>0</v>
      </c>
      <c r="G71" s="218">
        <v>0.8864468864468863</v>
      </c>
      <c r="H71" s="218">
        <v>536.6513056835637</v>
      </c>
      <c r="I71" s="218">
        <v>3354.4736183415093</v>
      </c>
      <c r="J71" s="218">
        <v>2005.9530712186106</v>
      </c>
      <c r="K71" s="218">
        <v>462.2104127980336</v>
      </c>
      <c r="L71" s="245">
        <v>0</v>
      </c>
      <c r="M71" s="218">
        <v>157.5757575757576</v>
      </c>
      <c r="N71" s="245">
        <v>0</v>
      </c>
      <c r="O71" s="245">
        <v>0</v>
      </c>
      <c r="P71" s="245">
        <v>0</v>
      </c>
      <c r="Q71" s="218">
        <v>0</v>
      </c>
      <c r="R71" s="218">
        <v>488.7025648634432</v>
      </c>
      <c r="S71" s="218">
        <v>3.1577385864287626</v>
      </c>
      <c r="T71" s="218">
        <v>0</v>
      </c>
      <c r="U71" s="218">
        <v>0</v>
      </c>
      <c r="V71" s="262">
        <v>0</v>
      </c>
      <c r="W71" s="262">
        <v>0</v>
      </c>
      <c r="X71" s="219">
        <v>0</v>
      </c>
      <c r="Y71" s="220">
        <v>7009.610915953795</v>
      </c>
      <c r="Z71" s="171"/>
      <c r="AA71" s="356"/>
    </row>
    <row r="72" spans="1:27" s="172" customFormat="1" ht="15" customHeight="1">
      <c r="A72" s="171"/>
      <c r="B72" s="217" t="s">
        <v>316</v>
      </c>
      <c r="C72" s="278"/>
      <c r="D72" s="279" t="s">
        <v>367</v>
      </c>
      <c r="E72" s="271" t="s">
        <v>317</v>
      </c>
      <c r="F72" s="274">
        <v>36.08598996394784</v>
      </c>
      <c r="G72" s="266">
        <v>76898.92313449513</v>
      </c>
      <c r="H72" s="266">
        <v>84160.45680856469</v>
      </c>
      <c r="I72" s="266">
        <v>44.178402555910544</v>
      </c>
      <c r="J72" s="266">
        <v>33.732194059449114</v>
      </c>
      <c r="K72" s="266">
        <v>84196.25500960532</v>
      </c>
      <c r="L72" s="245">
        <v>0</v>
      </c>
      <c r="M72" s="266">
        <v>3</v>
      </c>
      <c r="N72" s="245">
        <v>0</v>
      </c>
      <c r="O72" s="245">
        <v>0</v>
      </c>
      <c r="P72" s="245">
        <v>0</v>
      </c>
      <c r="Q72" s="266">
        <v>39.40152843886138</v>
      </c>
      <c r="R72" s="266">
        <v>19101.662632938725</v>
      </c>
      <c r="S72" s="266">
        <v>19165.975758894463</v>
      </c>
      <c r="T72" s="266">
        <v>2.87</v>
      </c>
      <c r="U72" s="266">
        <v>685.1410205471982</v>
      </c>
      <c r="V72" s="262">
        <v>0</v>
      </c>
      <c r="W72" s="262">
        <v>0</v>
      </c>
      <c r="X72" s="267">
        <v>3</v>
      </c>
      <c r="Y72" s="268">
        <v>284370.6824800637</v>
      </c>
      <c r="Z72" s="171"/>
      <c r="AA72" s="356"/>
    </row>
    <row r="73" spans="1:27" s="172" customFormat="1" ht="15" customHeight="1">
      <c r="A73" s="171"/>
      <c r="B73" s="222"/>
      <c r="C73" s="201">
        <v>59</v>
      </c>
      <c r="D73" s="189" t="s">
        <v>318</v>
      </c>
      <c r="E73" s="223" t="s">
        <v>319</v>
      </c>
      <c r="F73" s="191">
        <v>14.158282296216214</v>
      </c>
      <c r="G73" s="218">
        <v>51083.36375264375</v>
      </c>
      <c r="H73" s="218">
        <v>57040.34001678849</v>
      </c>
      <c r="I73" s="218">
        <v>11.75</v>
      </c>
      <c r="J73" s="218">
        <v>31.28219405944911</v>
      </c>
      <c r="K73" s="218">
        <v>69668.80827073095</v>
      </c>
      <c r="L73" s="245">
        <v>0</v>
      </c>
      <c r="M73" s="218">
        <v>2</v>
      </c>
      <c r="N73" s="245">
        <v>0</v>
      </c>
      <c r="O73" s="245">
        <v>0</v>
      </c>
      <c r="P73" s="245">
        <v>0</v>
      </c>
      <c r="Q73" s="218">
        <v>26.40152843886138</v>
      </c>
      <c r="R73" s="218">
        <v>12726.988813847049</v>
      </c>
      <c r="S73" s="218">
        <v>14799.43160851487</v>
      </c>
      <c r="T73" s="218">
        <v>0</v>
      </c>
      <c r="U73" s="218">
        <v>273.9203911762734</v>
      </c>
      <c r="V73" s="262">
        <v>0</v>
      </c>
      <c r="W73" s="262">
        <v>0</v>
      </c>
      <c r="X73" s="219">
        <v>3</v>
      </c>
      <c r="Y73" s="220">
        <v>205681.4448584959</v>
      </c>
      <c r="Z73" s="171"/>
      <c r="AA73" s="356"/>
    </row>
    <row r="74" spans="1:27" s="172" customFormat="1" ht="15" customHeight="1">
      <c r="A74" s="171"/>
      <c r="B74" s="228"/>
      <c r="C74" s="201">
        <v>60</v>
      </c>
      <c r="D74" s="196" t="s">
        <v>368</v>
      </c>
      <c r="E74" s="202"/>
      <c r="F74" s="191">
        <v>21.927707667731628</v>
      </c>
      <c r="G74" s="218">
        <v>25815.559381851373</v>
      </c>
      <c r="H74" s="218">
        <v>27120.1167917762</v>
      </c>
      <c r="I74" s="218">
        <v>32.428402555910544</v>
      </c>
      <c r="J74" s="218">
        <v>2.45</v>
      </c>
      <c r="K74" s="218">
        <v>14527.44673887437</v>
      </c>
      <c r="L74" s="245">
        <v>0</v>
      </c>
      <c r="M74" s="218">
        <v>1</v>
      </c>
      <c r="N74" s="245">
        <v>0</v>
      </c>
      <c r="O74" s="245">
        <v>0</v>
      </c>
      <c r="P74" s="245">
        <v>0</v>
      </c>
      <c r="Q74" s="218">
        <v>13</v>
      </c>
      <c r="R74" s="218">
        <v>6374.673819091677</v>
      </c>
      <c r="S74" s="218">
        <v>4366.544150379595</v>
      </c>
      <c r="T74" s="218">
        <v>2.87</v>
      </c>
      <c r="U74" s="218">
        <v>411.22062937092477</v>
      </c>
      <c r="V74" s="262">
        <v>0</v>
      </c>
      <c r="W74" s="262">
        <v>0</v>
      </c>
      <c r="X74" s="219">
        <v>0</v>
      </c>
      <c r="Y74" s="220">
        <v>78689.23762156778</v>
      </c>
      <c r="Z74" s="171"/>
      <c r="AA74" s="356"/>
    </row>
    <row r="75" spans="1:27" s="172" customFormat="1" ht="15" customHeight="1">
      <c r="A75" s="171"/>
      <c r="B75" s="222" t="s">
        <v>369</v>
      </c>
      <c r="C75" s="269"/>
      <c r="D75" s="280" t="s">
        <v>370</v>
      </c>
      <c r="E75" s="265" t="s">
        <v>320</v>
      </c>
      <c r="F75" s="272">
        <v>1897.469122773215</v>
      </c>
      <c r="G75" s="266">
        <v>120165.9243309819</v>
      </c>
      <c r="H75" s="266">
        <v>19259.842789055918</v>
      </c>
      <c r="I75" s="266">
        <v>1068.6682512585305</v>
      </c>
      <c r="J75" s="266">
        <v>1089.2039810020467</v>
      </c>
      <c r="K75" s="266">
        <v>49664.69926511081</v>
      </c>
      <c r="L75" s="245">
        <v>0</v>
      </c>
      <c r="M75" s="266">
        <v>25.76233183856502</v>
      </c>
      <c r="N75" s="245">
        <v>0</v>
      </c>
      <c r="O75" s="245">
        <v>0</v>
      </c>
      <c r="P75" s="245">
        <v>0</v>
      </c>
      <c r="Q75" s="266">
        <v>12.915841076907684</v>
      </c>
      <c r="R75" s="266">
        <v>3969.35708671256</v>
      </c>
      <c r="S75" s="266">
        <v>379.1761084981776</v>
      </c>
      <c r="T75" s="266">
        <v>10.485755185509788</v>
      </c>
      <c r="U75" s="266">
        <v>60.062705101501045</v>
      </c>
      <c r="V75" s="262">
        <v>0</v>
      </c>
      <c r="W75" s="262">
        <v>0</v>
      </c>
      <c r="X75" s="267">
        <v>0</v>
      </c>
      <c r="Y75" s="268">
        <v>197603.5675685956</v>
      </c>
      <c r="Z75" s="171"/>
      <c r="AA75" s="356"/>
    </row>
    <row r="76" spans="1:27" s="172" customFormat="1" ht="15" customHeight="1">
      <c r="A76" s="171"/>
      <c r="B76" s="199"/>
      <c r="C76" s="201">
        <v>61</v>
      </c>
      <c r="D76" s="189" t="s">
        <v>371</v>
      </c>
      <c r="E76" s="204" t="s">
        <v>321</v>
      </c>
      <c r="F76" s="191">
        <v>1897.469122773215</v>
      </c>
      <c r="G76" s="218">
        <v>120165.9243309819</v>
      </c>
      <c r="H76" s="218">
        <v>19259.842789055918</v>
      </c>
      <c r="I76" s="218">
        <v>1068.6682512585305</v>
      </c>
      <c r="J76" s="218">
        <v>1089.2039810020467</v>
      </c>
      <c r="K76" s="218">
        <v>49664.69926511081</v>
      </c>
      <c r="L76" s="245">
        <v>0</v>
      </c>
      <c r="M76" s="218">
        <v>25.76233183856502</v>
      </c>
      <c r="N76" s="245">
        <v>0</v>
      </c>
      <c r="O76" s="245">
        <v>0</v>
      </c>
      <c r="P76" s="245">
        <v>0</v>
      </c>
      <c r="Q76" s="218">
        <v>12.915841076907684</v>
      </c>
      <c r="R76" s="218">
        <v>3969.35708671256</v>
      </c>
      <c r="S76" s="218">
        <v>379.1761084981776</v>
      </c>
      <c r="T76" s="218">
        <v>10.485755185509788</v>
      </c>
      <c r="U76" s="218">
        <v>60.062705101501045</v>
      </c>
      <c r="V76" s="262">
        <v>0</v>
      </c>
      <c r="W76" s="262">
        <v>0</v>
      </c>
      <c r="X76" s="219">
        <v>0</v>
      </c>
      <c r="Y76" s="220">
        <v>197603.5675685956</v>
      </c>
      <c r="Z76" s="171"/>
      <c r="AA76" s="356"/>
    </row>
    <row r="77" spans="1:27" s="172" customFormat="1" ht="15" customHeight="1">
      <c r="A77" s="171"/>
      <c r="B77" s="187" t="s">
        <v>322</v>
      </c>
      <c r="C77" s="269"/>
      <c r="D77" s="264" t="s">
        <v>372</v>
      </c>
      <c r="E77" s="271" t="s">
        <v>323</v>
      </c>
      <c r="F77" s="274">
        <v>216.07278345946963</v>
      </c>
      <c r="G77" s="266">
        <v>34503.9725658376</v>
      </c>
      <c r="H77" s="266">
        <v>5246.732684245323</v>
      </c>
      <c r="I77" s="266">
        <v>15281.787313829816</v>
      </c>
      <c r="J77" s="266">
        <v>8934.802399779292</v>
      </c>
      <c r="K77" s="266">
        <v>333925.1723028936</v>
      </c>
      <c r="L77" s="245">
        <v>0.15751318764129618</v>
      </c>
      <c r="M77" s="266">
        <v>12.258650835839735</v>
      </c>
      <c r="N77" s="245">
        <v>0</v>
      </c>
      <c r="O77" s="245">
        <v>0</v>
      </c>
      <c r="P77" s="245">
        <v>0</v>
      </c>
      <c r="Q77" s="266">
        <v>1555.6468222234892</v>
      </c>
      <c r="R77" s="266">
        <v>31139.276600500274</v>
      </c>
      <c r="S77" s="266">
        <v>28143.192241165678</v>
      </c>
      <c r="T77" s="266">
        <v>0.05</v>
      </c>
      <c r="U77" s="266">
        <v>5416.057015720885</v>
      </c>
      <c r="V77" s="262">
        <v>0</v>
      </c>
      <c r="W77" s="262">
        <v>0</v>
      </c>
      <c r="X77" s="267">
        <v>145.7240141982038</v>
      </c>
      <c r="Y77" s="268">
        <v>464520.9029078771</v>
      </c>
      <c r="Z77" s="171"/>
      <c r="AA77" s="356"/>
    </row>
    <row r="78" spans="1:27" s="172" customFormat="1" ht="15" customHeight="1">
      <c r="A78" s="171"/>
      <c r="B78" s="221"/>
      <c r="C78" s="201">
        <v>62</v>
      </c>
      <c r="D78" s="203" t="s">
        <v>195</v>
      </c>
      <c r="E78" s="204" t="s">
        <v>324</v>
      </c>
      <c r="F78" s="191">
        <v>189.43372118022577</v>
      </c>
      <c r="G78" s="218">
        <v>29722.436299335972</v>
      </c>
      <c r="H78" s="218">
        <v>4721.472991898327</v>
      </c>
      <c r="I78" s="218">
        <v>6521.90687256709</v>
      </c>
      <c r="J78" s="218">
        <v>7599.642522855766</v>
      </c>
      <c r="K78" s="218">
        <v>291440.41387737275</v>
      </c>
      <c r="L78" s="245">
        <v>0.15751318764129618</v>
      </c>
      <c r="M78" s="218">
        <v>12.258650835839735</v>
      </c>
      <c r="N78" s="245">
        <v>0</v>
      </c>
      <c r="O78" s="245">
        <v>0</v>
      </c>
      <c r="P78" s="245">
        <v>0</v>
      </c>
      <c r="Q78" s="218">
        <v>505.3532699535637</v>
      </c>
      <c r="R78" s="218">
        <v>29439.755857634726</v>
      </c>
      <c r="S78" s="218">
        <v>23480.99319074816</v>
      </c>
      <c r="T78" s="218">
        <v>0</v>
      </c>
      <c r="U78" s="218">
        <v>3315.764876947112</v>
      </c>
      <c r="V78" s="262">
        <v>0</v>
      </c>
      <c r="W78" s="262">
        <v>0</v>
      </c>
      <c r="X78" s="219">
        <v>76.17952953032129</v>
      </c>
      <c r="Y78" s="220">
        <v>397025.76917404745</v>
      </c>
      <c r="Z78" s="171"/>
      <c r="AA78" s="356"/>
    </row>
    <row r="79" spans="1:27" s="172" customFormat="1" ht="15" customHeight="1">
      <c r="A79" s="171"/>
      <c r="B79" s="199"/>
      <c r="C79" s="201">
        <v>63</v>
      </c>
      <c r="D79" s="189" t="s">
        <v>373</v>
      </c>
      <c r="E79" s="204"/>
      <c r="F79" s="191">
        <v>26.639062279243866</v>
      </c>
      <c r="G79" s="218">
        <v>4781.536266501624</v>
      </c>
      <c r="H79" s="218">
        <v>525.2596923469968</v>
      </c>
      <c r="I79" s="218">
        <v>8759.880441262725</v>
      </c>
      <c r="J79" s="218">
        <v>1335.1598769235252</v>
      </c>
      <c r="K79" s="218">
        <v>42484.75842552085</v>
      </c>
      <c r="L79" s="245">
        <v>0</v>
      </c>
      <c r="M79" s="218">
        <v>0</v>
      </c>
      <c r="N79" s="245">
        <v>0</v>
      </c>
      <c r="O79" s="245">
        <v>0</v>
      </c>
      <c r="P79" s="245">
        <v>0</v>
      </c>
      <c r="Q79" s="218">
        <v>1050.2935522699254</v>
      </c>
      <c r="R79" s="218">
        <v>1699.5207428655494</v>
      </c>
      <c r="S79" s="218">
        <v>4662.199050417519</v>
      </c>
      <c r="T79" s="218">
        <v>0.05</v>
      </c>
      <c r="U79" s="218">
        <v>2100.292138773773</v>
      </c>
      <c r="V79" s="262">
        <v>0</v>
      </c>
      <c r="W79" s="262">
        <v>0</v>
      </c>
      <c r="X79" s="219">
        <v>69.54448466788251</v>
      </c>
      <c r="Y79" s="220">
        <v>67495.13373382961</v>
      </c>
      <c r="Z79" s="171"/>
      <c r="AA79" s="356"/>
    </row>
    <row r="80" spans="1:27" s="172" customFormat="1" ht="15" customHeight="1">
      <c r="A80" s="171"/>
      <c r="B80" s="200" t="s">
        <v>325</v>
      </c>
      <c r="C80" s="263">
        <v>64</v>
      </c>
      <c r="D80" s="260" t="s">
        <v>374</v>
      </c>
      <c r="E80" s="271" t="s">
        <v>326</v>
      </c>
      <c r="F80" s="272">
        <v>36.7886222038087</v>
      </c>
      <c r="G80" s="266">
        <v>8454.416630728514</v>
      </c>
      <c r="H80" s="266">
        <v>2702.2791934973307</v>
      </c>
      <c r="I80" s="266">
        <v>844.512200772999</v>
      </c>
      <c r="J80" s="266">
        <v>272.49189550998466</v>
      </c>
      <c r="K80" s="266">
        <v>21013.58274176358</v>
      </c>
      <c r="L80" s="245">
        <v>0</v>
      </c>
      <c r="M80" s="266">
        <v>75</v>
      </c>
      <c r="N80" s="245">
        <v>0</v>
      </c>
      <c r="O80" s="245">
        <v>0</v>
      </c>
      <c r="P80" s="245">
        <v>0</v>
      </c>
      <c r="Q80" s="266">
        <v>0.9661732471797027</v>
      </c>
      <c r="R80" s="266">
        <v>18636.81160295334</v>
      </c>
      <c r="S80" s="266">
        <v>5573.314860766778</v>
      </c>
      <c r="T80" s="266">
        <v>30.315313284876716</v>
      </c>
      <c r="U80" s="266">
        <v>972.7792485760074</v>
      </c>
      <c r="V80" s="262">
        <v>0</v>
      </c>
      <c r="W80" s="262">
        <v>0</v>
      </c>
      <c r="X80" s="267">
        <v>0.23740099534948902</v>
      </c>
      <c r="Y80" s="268">
        <v>58613.495884299744</v>
      </c>
      <c r="Z80" s="171"/>
      <c r="AA80" s="356"/>
    </row>
    <row r="81" spans="1:27" s="172" customFormat="1" ht="15" customHeight="1">
      <c r="A81" s="171"/>
      <c r="B81" s="200" t="s">
        <v>327</v>
      </c>
      <c r="C81" s="263">
        <v>65</v>
      </c>
      <c r="D81" s="260" t="s">
        <v>375</v>
      </c>
      <c r="E81" s="271" t="s">
        <v>328</v>
      </c>
      <c r="F81" s="272">
        <v>1260.4036697160948</v>
      </c>
      <c r="G81" s="266">
        <v>26056.039193748093</v>
      </c>
      <c r="H81" s="266">
        <v>3136.781093920649</v>
      </c>
      <c r="I81" s="266">
        <v>864.274255642908</v>
      </c>
      <c r="J81" s="266">
        <v>353.09134211483405</v>
      </c>
      <c r="K81" s="266">
        <v>28522.743710890376</v>
      </c>
      <c r="L81" s="245">
        <v>0</v>
      </c>
      <c r="M81" s="266">
        <v>11.364985134796822</v>
      </c>
      <c r="N81" s="245">
        <v>0</v>
      </c>
      <c r="O81" s="245">
        <v>0</v>
      </c>
      <c r="P81" s="245">
        <v>0</v>
      </c>
      <c r="Q81" s="266">
        <v>2.913794789137888</v>
      </c>
      <c r="R81" s="266">
        <v>3505.7304356463223</v>
      </c>
      <c r="S81" s="266">
        <v>1399.1794408297715</v>
      </c>
      <c r="T81" s="266">
        <v>0</v>
      </c>
      <c r="U81" s="266">
        <v>3308.822306915118</v>
      </c>
      <c r="V81" s="262">
        <v>0</v>
      </c>
      <c r="W81" s="262">
        <v>0</v>
      </c>
      <c r="X81" s="267">
        <v>1.18</v>
      </c>
      <c r="Y81" s="268">
        <v>68422.52422934808</v>
      </c>
      <c r="Z81" s="171"/>
      <c r="AA81" s="356"/>
    </row>
    <row r="82" spans="1:27" s="172" customFormat="1" ht="15" customHeight="1">
      <c r="A82" s="171"/>
      <c r="B82" s="187" t="s">
        <v>376</v>
      </c>
      <c r="C82" s="263"/>
      <c r="D82" s="260" t="s">
        <v>377</v>
      </c>
      <c r="E82" s="271" t="s">
        <v>329</v>
      </c>
      <c r="F82" s="249">
        <v>399.15943096117786</v>
      </c>
      <c r="G82" s="266">
        <v>237755.92095657004</v>
      </c>
      <c r="H82" s="266">
        <v>68386.15864979124</v>
      </c>
      <c r="I82" s="266">
        <v>10232.473019675312</v>
      </c>
      <c r="J82" s="266">
        <v>7031.935242017899</v>
      </c>
      <c r="K82" s="266">
        <v>116331.64210799834</v>
      </c>
      <c r="L82" s="245">
        <v>0</v>
      </c>
      <c r="M82" s="266">
        <v>322.40886556948624</v>
      </c>
      <c r="N82" s="245">
        <v>0</v>
      </c>
      <c r="O82" s="245">
        <v>0</v>
      </c>
      <c r="P82" s="250">
        <v>26245.901623409733</v>
      </c>
      <c r="Q82" s="266">
        <v>317.3450356983934</v>
      </c>
      <c r="R82" s="266">
        <v>120651.3756567297</v>
      </c>
      <c r="S82" s="266">
        <v>14573.139090079552</v>
      </c>
      <c r="T82" s="266">
        <v>451.38772338071277</v>
      </c>
      <c r="U82" s="266">
        <v>14076.359160599997</v>
      </c>
      <c r="V82" s="262">
        <v>0</v>
      </c>
      <c r="W82" s="262">
        <v>0</v>
      </c>
      <c r="X82" s="267">
        <v>31.414729229533638</v>
      </c>
      <c r="Y82" s="268">
        <v>616806.6212917111</v>
      </c>
      <c r="Z82" s="171"/>
      <c r="AA82" s="356">
        <f>SUM(Y83:Y85)</f>
        <v>616806.6212917111</v>
      </c>
    </row>
    <row r="83" spans="1:27" s="172" customFormat="1" ht="15" customHeight="1">
      <c r="A83" s="171"/>
      <c r="B83" s="187"/>
      <c r="C83" s="201">
        <v>66</v>
      </c>
      <c r="D83" s="189" t="s">
        <v>378</v>
      </c>
      <c r="E83" s="204" t="s">
        <v>330</v>
      </c>
      <c r="F83" s="191">
        <v>347.15943096117786</v>
      </c>
      <c r="G83" s="218">
        <v>71978.72613932895</v>
      </c>
      <c r="H83" s="218">
        <v>64155.116728246736</v>
      </c>
      <c r="I83" s="218">
        <v>773.58459383677</v>
      </c>
      <c r="J83" s="218">
        <v>3603.6347919685154</v>
      </c>
      <c r="K83" s="218">
        <v>91045.91775858717</v>
      </c>
      <c r="L83" s="245">
        <v>0</v>
      </c>
      <c r="M83" s="218">
        <v>285.62646371282295</v>
      </c>
      <c r="N83" s="245">
        <v>0</v>
      </c>
      <c r="O83" s="245">
        <v>0</v>
      </c>
      <c r="P83" s="245">
        <v>0</v>
      </c>
      <c r="Q83" s="218">
        <v>274.8374365981431</v>
      </c>
      <c r="R83" s="218">
        <v>84037.54272298457</v>
      </c>
      <c r="S83" s="218">
        <v>12564.14936226524</v>
      </c>
      <c r="T83" s="218">
        <v>0</v>
      </c>
      <c r="U83" s="218">
        <v>3243.156098184974</v>
      </c>
      <c r="V83" s="262">
        <v>0</v>
      </c>
      <c r="W83" s="262">
        <v>0</v>
      </c>
      <c r="X83" s="219">
        <v>0</v>
      </c>
      <c r="Y83" s="220">
        <v>332309.45152667514</v>
      </c>
      <c r="Z83" s="171"/>
      <c r="AA83" s="356"/>
    </row>
    <row r="84" spans="1:27" s="172" customFormat="1" ht="15" customHeight="1">
      <c r="A84" s="171"/>
      <c r="B84" s="187"/>
      <c r="C84" s="201">
        <v>67</v>
      </c>
      <c r="D84" s="189" t="s">
        <v>379</v>
      </c>
      <c r="E84" s="204" t="s">
        <v>331</v>
      </c>
      <c r="F84" s="191">
        <v>52</v>
      </c>
      <c r="G84" s="218">
        <v>152686.95017504608</v>
      </c>
      <c r="H84" s="218">
        <v>1.15178487938324</v>
      </c>
      <c r="I84" s="218">
        <v>0</v>
      </c>
      <c r="J84" s="218">
        <v>2968.584472681932</v>
      </c>
      <c r="K84" s="218">
        <v>119.5867027871422</v>
      </c>
      <c r="L84" s="245">
        <v>0</v>
      </c>
      <c r="M84" s="218">
        <v>0.46427596438326246</v>
      </c>
      <c r="N84" s="245">
        <v>0</v>
      </c>
      <c r="O84" s="245">
        <v>0</v>
      </c>
      <c r="P84" s="218">
        <v>26245.901623409733</v>
      </c>
      <c r="Q84" s="218">
        <v>0</v>
      </c>
      <c r="R84" s="218">
        <v>156.9694672755255</v>
      </c>
      <c r="S84" s="218">
        <v>14.187727264535612</v>
      </c>
      <c r="T84" s="218">
        <v>0</v>
      </c>
      <c r="U84" s="218">
        <v>201.10459872021832</v>
      </c>
      <c r="V84" s="262">
        <v>0</v>
      </c>
      <c r="W84" s="262">
        <v>0</v>
      </c>
      <c r="X84" s="219">
        <v>0.00677520517284258</v>
      </c>
      <c r="Y84" s="220">
        <v>182446.90760323408</v>
      </c>
      <c r="Z84" s="171"/>
      <c r="AA84" s="356"/>
    </row>
    <row r="85" spans="1:27" s="172" customFormat="1" ht="15" customHeight="1">
      <c r="A85" s="171"/>
      <c r="B85" s="187"/>
      <c r="C85" s="201">
        <v>68</v>
      </c>
      <c r="D85" s="189" t="s">
        <v>380</v>
      </c>
      <c r="E85" s="204"/>
      <c r="F85" s="191">
        <v>0</v>
      </c>
      <c r="G85" s="218">
        <v>13090.244642195023</v>
      </c>
      <c r="H85" s="218">
        <v>4229.890136665121</v>
      </c>
      <c r="I85" s="218">
        <v>9458.888425838542</v>
      </c>
      <c r="J85" s="218">
        <v>459.71597736745196</v>
      </c>
      <c r="K85" s="218">
        <v>25166.137646624036</v>
      </c>
      <c r="L85" s="245">
        <v>0</v>
      </c>
      <c r="M85" s="218">
        <v>36.31812589228002</v>
      </c>
      <c r="N85" s="245">
        <v>0</v>
      </c>
      <c r="O85" s="245">
        <v>0</v>
      </c>
      <c r="P85" s="245">
        <v>0</v>
      </c>
      <c r="Q85" s="218">
        <v>42.5075991002503</v>
      </c>
      <c r="R85" s="218">
        <v>36456.8634664696</v>
      </c>
      <c r="S85" s="218">
        <v>1994.8020005497763</v>
      </c>
      <c r="T85" s="218">
        <v>451.38772338071277</v>
      </c>
      <c r="U85" s="218">
        <v>10632.098463694805</v>
      </c>
      <c r="V85" s="262">
        <v>0</v>
      </c>
      <c r="W85" s="262">
        <v>0</v>
      </c>
      <c r="X85" s="219">
        <v>31.407954024360794</v>
      </c>
      <c r="Y85" s="220">
        <v>102050.26216180195</v>
      </c>
      <c r="Z85" s="171"/>
      <c r="AA85" s="356"/>
    </row>
    <row r="86" spans="1:27" s="172" customFormat="1" ht="15" customHeight="1" thickBot="1">
      <c r="A86" s="171"/>
      <c r="B86" s="216" t="s">
        <v>332</v>
      </c>
      <c r="C86" s="281">
        <v>69</v>
      </c>
      <c r="D86" s="282" t="s">
        <v>381</v>
      </c>
      <c r="E86" s="283" t="s">
        <v>333</v>
      </c>
      <c r="F86" s="284">
        <v>68.36281727513278</v>
      </c>
      <c r="G86" s="285">
        <v>62132.87135479695</v>
      </c>
      <c r="H86" s="285">
        <v>486.41755800228253</v>
      </c>
      <c r="I86" s="285">
        <v>388.4991341655127</v>
      </c>
      <c r="J86" s="285">
        <v>529.0551907610779</v>
      </c>
      <c r="K86" s="285">
        <v>6518.153846317624</v>
      </c>
      <c r="L86" s="286">
        <v>0</v>
      </c>
      <c r="M86" s="287">
        <v>50</v>
      </c>
      <c r="N86" s="286">
        <v>0</v>
      </c>
      <c r="O86" s="286">
        <v>0</v>
      </c>
      <c r="P86" s="286">
        <v>0</v>
      </c>
      <c r="Q86" s="285">
        <v>21.394108395163457</v>
      </c>
      <c r="R86" s="285">
        <v>3755.9702121269816</v>
      </c>
      <c r="S86" s="285">
        <v>2807.6079005116662</v>
      </c>
      <c r="T86" s="285">
        <v>0</v>
      </c>
      <c r="U86" s="285">
        <v>609.3622371683331</v>
      </c>
      <c r="V86" s="286">
        <v>0</v>
      </c>
      <c r="W86" s="286">
        <v>0</v>
      </c>
      <c r="X86" s="288">
        <v>0</v>
      </c>
      <c r="Y86" s="289">
        <v>77367.69435952073</v>
      </c>
      <c r="Z86" s="171"/>
      <c r="AA86" s="356"/>
    </row>
    <row r="87" spans="1:27" s="172" customFormat="1" ht="16.5" customHeight="1" thickBot="1" thickTop="1">
      <c r="A87" s="171"/>
      <c r="B87" s="229"/>
      <c r="C87" s="230"/>
      <c r="D87" s="230"/>
      <c r="E87" s="231"/>
      <c r="F87" s="232">
        <v>1820635.5617723858</v>
      </c>
      <c r="G87" s="233">
        <v>173629154.84950334</v>
      </c>
      <c r="H87" s="233">
        <v>3047638.1916745496</v>
      </c>
      <c r="I87" s="233">
        <v>2541795.5083814966</v>
      </c>
      <c r="J87" s="233">
        <v>1867092.2069557088</v>
      </c>
      <c r="K87" s="233">
        <v>5665017.091581505</v>
      </c>
      <c r="L87" s="233">
        <v>1265109.276144987</v>
      </c>
      <c r="M87" s="233">
        <v>6294244.174115064</v>
      </c>
      <c r="N87" s="233">
        <v>69294.7665104097</v>
      </c>
      <c r="O87" s="233">
        <v>2888158.046245462</v>
      </c>
      <c r="P87" s="233">
        <v>113217.12638512855</v>
      </c>
      <c r="Q87" s="233">
        <v>27200.788982694437</v>
      </c>
      <c r="R87" s="233">
        <v>7829535.086224419</v>
      </c>
      <c r="S87" s="233">
        <v>5410856.838721849</v>
      </c>
      <c r="T87" s="233">
        <v>14109407.009832444</v>
      </c>
      <c r="U87" s="233">
        <v>58921337.72527803</v>
      </c>
      <c r="V87" s="233">
        <v>88162366.10258572</v>
      </c>
      <c r="W87" s="233">
        <v>160711.3049558469</v>
      </c>
      <c r="X87" s="234">
        <v>15923250.048223116</v>
      </c>
      <c r="Y87" s="235">
        <v>389746021.7040741</v>
      </c>
      <c r="Z87" s="171"/>
      <c r="AA87" s="356">
        <f>SUM(Y86,Y80:Y82,Y77,Y75,Y72,Y69,Y67,Y57,Y52,Y46,Y40,Y13:Y15,Y10,Y5)</f>
        <v>389746021.70407414</v>
      </c>
    </row>
    <row r="88" spans="1:27" s="172" customFormat="1" ht="13.5">
      <c r="A88" s="171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356"/>
    </row>
  </sheetData>
  <sheetProtection/>
  <conditionalFormatting sqref="C5:Y86">
    <cfRule type="expression" priority="3" dxfId="1" stopIfTrue="1">
      <formula>C91=9</formula>
    </cfRule>
    <cfRule type="expression" priority="4" dxfId="0">
      <formula>#REF!=2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showGridLines="0" zoomScale="70" zoomScaleNormal="70" zoomScalePageLayoutView="0" workbookViewId="0" topLeftCell="A22">
      <selection activeCell="P21" sqref="P21"/>
    </sheetView>
  </sheetViews>
  <sheetFormatPr defaultColWidth="9.33203125" defaultRowHeight="11.25"/>
  <cols>
    <col min="1" max="1" width="2.66015625" style="0" customWidth="1"/>
    <col min="2" max="2" width="18.33203125" style="293" customWidth="1"/>
    <col min="3" max="3" width="3.83203125" style="293" customWidth="1"/>
    <col min="4" max="4" width="36.83203125" style="293" customWidth="1"/>
    <col min="5" max="5" width="5.66015625" style="293" customWidth="1"/>
    <col min="6" max="8" width="12" style="0" customWidth="1"/>
    <col min="9" max="9" width="13.16015625" style="0" customWidth="1"/>
    <col min="10" max="12" width="12" style="0" customWidth="1"/>
    <col min="13" max="13" width="12.66015625" style="0" customWidth="1"/>
    <col min="14" max="21" width="12" style="0" customWidth="1"/>
    <col min="22" max="22" width="13" style="0" customWidth="1"/>
    <col min="23" max="23" width="3.16015625" style="0" customWidth="1"/>
  </cols>
  <sheetData>
    <row r="1" spans="1:23" ht="17.25" customHeight="1">
      <c r="A1" s="129"/>
      <c r="B1" s="294" t="s">
        <v>404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129"/>
      <c r="W1" s="129"/>
    </row>
    <row r="2" spans="1:23" ht="17.25" customHeight="1" thickBot="1">
      <c r="A2" s="129"/>
      <c r="B2" s="294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6" t="s">
        <v>382</v>
      </c>
      <c r="W2" s="129"/>
    </row>
    <row r="3" spans="1:23" ht="12" customHeight="1">
      <c r="A3" s="129"/>
      <c r="B3" s="297"/>
      <c r="C3" s="298"/>
      <c r="D3" s="298"/>
      <c r="E3" s="299"/>
      <c r="F3" s="411" t="s">
        <v>383</v>
      </c>
      <c r="G3" s="409" t="s">
        <v>384</v>
      </c>
      <c r="H3" s="409" t="s">
        <v>385</v>
      </c>
      <c r="I3" s="409" t="s">
        <v>386</v>
      </c>
      <c r="J3" s="409" t="s">
        <v>387</v>
      </c>
      <c r="K3" s="409" t="s">
        <v>388</v>
      </c>
      <c r="L3" s="409" t="s">
        <v>389</v>
      </c>
      <c r="M3" s="409" t="s">
        <v>390</v>
      </c>
      <c r="N3" s="409" t="s">
        <v>147</v>
      </c>
      <c r="O3" s="409" t="s">
        <v>391</v>
      </c>
      <c r="P3" s="300" t="s">
        <v>392</v>
      </c>
      <c r="Q3" s="301"/>
      <c r="R3" s="301"/>
      <c r="S3" s="301"/>
      <c r="T3" s="301"/>
      <c r="U3" s="302"/>
      <c r="V3" s="303"/>
      <c r="W3" s="129"/>
    </row>
    <row r="4" spans="1:23" ht="12" thickBot="1">
      <c r="A4" s="129"/>
      <c r="B4" s="304" t="s">
        <v>270</v>
      </c>
      <c r="C4" s="305">
        <v>1</v>
      </c>
      <c r="D4" s="306" t="s">
        <v>269</v>
      </c>
      <c r="E4" s="307" t="s">
        <v>268</v>
      </c>
      <c r="F4" s="412"/>
      <c r="G4" s="410"/>
      <c r="H4" s="410"/>
      <c r="I4" s="410"/>
      <c r="J4" s="410"/>
      <c r="K4" s="410"/>
      <c r="L4" s="410"/>
      <c r="M4" s="410"/>
      <c r="N4" s="410"/>
      <c r="O4" s="410"/>
      <c r="P4" s="308" t="s">
        <v>138</v>
      </c>
      <c r="Q4" s="308" t="s">
        <v>150</v>
      </c>
      <c r="R4" s="308" t="s">
        <v>183</v>
      </c>
      <c r="S4" s="308" t="s">
        <v>179</v>
      </c>
      <c r="T4" s="308" t="s">
        <v>181</v>
      </c>
      <c r="U4" s="309" t="s">
        <v>139</v>
      </c>
      <c r="V4" s="310" t="s">
        <v>68</v>
      </c>
      <c r="W4" s="129"/>
    </row>
    <row r="5" spans="1:23" ht="11.25">
      <c r="A5" s="129"/>
      <c r="B5" s="311" t="s">
        <v>393</v>
      </c>
      <c r="C5" s="236"/>
      <c r="D5" s="237" t="s">
        <v>343</v>
      </c>
      <c r="E5" s="238" t="s">
        <v>271</v>
      </c>
      <c r="F5" s="332">
        <v>0</v>
      </c>
      <c r="G5" s="333">
        <v>0</v>
      </c>
      <c r="H5" s="333">
        <v>0</v>
      </c>
      <c r="I5" s="333">
        <v>0</v>
      </c>
      <c r="J5" s="290"/>
      <c r="K5" s="290"/>
      <c r="L5" s="290"/>
      <c r="M5" s="290"/>
      <c r="N5" s="333">
        <v>0</v>
      </c>
      <c r="O5" s="333">
        <v>0</v>
      </c>
      <c r="P5" s="333">
        <v>0</v>
      </c>
      <c r="Q5" s="333">
        <v>0</v>
      </c>
      <c r="R5" s="333">
        <v>0</v>
      </c>
      <c r="S5" s="333">
        <v>0</v>
      </c>
      <c r="T5" s="333">
        <v>0</v>
      </c>
      <c r="U5" s="333">
        <v>0</v>
      </c>
      <c r="V5" s="341">
        <v>0</v>
      </c>
      <c r="W5" s="129"/>
    </row>
    <row r="6" spans="1:23" ht="11.25">
      <c r="A6" s="129"/>
      <c r="B6" s="312"/>
      <c r="C6" s="188">
        <v>1</v>
      </c>
      <c r="D6" s="189" t="s">
        <v>263</v>
      </c>
      <c r="E6" s="190" t="s">
        <v>262</v>
      </c>
      <c r="F6" s="313">
        <v>0</v>
      </c>
      <c r="G6" s="314">
        <v>0</v>
      </c>
      <c r="H6" s="314">
        <v>0</v>
      </c>
      <c r="I6" s="314">
        <v>0</v>
      </c>
      <c r="J6" s="291"/>
      <c r="K6" s="291"/>
      <c r="L6" s="291"/>
      <c r="M6" s="291"/>
      <c r="N6" s="314">
        <v>0</v>
      </c>
      <c r="O6" s="314">
        <v>0</v>
      </c>
      <c r="P6" s="314">
        <v>0</v>
      </c>
      <c r="Q6" s="314">
        <v>0</v>
      </c>
      <c r="R6" s="314">
        <v>0</v>
      </c>
      <c r="S6" s="314">
        <v>0</v>
      </c>
      <c r="T6" s="314">
        <v>0</v>
      </c>
      <c r="U6" s="315">
        <v>0</v>
      </c>
      <c r="V6" s="316">
        <v>0</v>
      </c>
      <c r="W6" s="129"/>
    </row>
    <row r="7" spans="1:23" ht="11.25">
      <c r="A7" s="129"/>
      <c r="B7" s="312"/>
      <c r="C7" s="195">
        <v>2</v>
      </c>
      <c r="D7" s="196" t="s">
        <v>261</v>
      </c>
      <c r="E7" s="197" t="s">
        <v>260</v>
      </c>
      <c r="F7" s="313">
        <v>0</v>
      </c>
      <c r="G7" s="314">
        <v>0</v>
      </c>
      <c r="H7" s="314">
        <v>0</v>
      </c>
      <c r="I7" s="314">
        <v>0</v>
      </c>
      <c r="J7" s="291"/>
      <c r="K7" s="291"/>
      <c r="L7" s="291"/>
      <c r="M7" s="291"/>
      <c r="N7" s="314">
        <v>0</v>
      </c>
      <c r="O7" s="314">
        <v>0</v>
      </c>
      <c r="P7" s="314">
        <v>0</v>
      </c>
      <c r="Q7" s="314">
        <v>0</v>
      </c>
      <c r="R7" s="314">
        <v>0</v>
      </c>
      <c r="S7" s="314">
        <v>0</v>
      </c>
      <c r="T7" s="314">
        <v>0</v>
      </c>
      <c r="U7" s="315">
        <v>0</v>
      </c>
      <c r="V7" s="316">
        <v>0</v>
      </c>
      <c r="W7" s="129"/>
    </row>
    <row r="8" spans="1:23" ht="11.25">
      <c r="A8" s="129"/>
      <c r="B8" s="312"/>
      <c r="C8" s="195">
        <v>3</v>
      </c>
      <c r="D8" s="198" t="s">
        <v>272</v>
      </c>
      <c r="E8" s="190" t="s">
        <v>273</v>
      </c>
      <c r="F8" s="313">
        <v>0</v>
      </c>
      <c r="G8" s="314">
        <v>0</v>
      </c>
      <c r="H8" s="314">
        <v>0</v>
      </c>
      <c r="I8" s="314">
        <v>0</v>
      </c>
      <c r="J8" s="291"/>
      <c r="K8" s="291"/>
      <c r="L8" s="291"/>
      <c r="M8" s="291"/>
      <c r="N8" s="314">
        <v>0</v>
      </c>
      <c r="O8" s="314">
        <v>0</v>
      </c>
      <c r="P8" s="314">
        <v>0</v>
      </c>
      <c r="Q8" s="314">
        <v>0</v>
      </c>
      <c r="R8" s="314">
        <v>0</v>
      </c>
      <c r="S8" s="314">
        <v>0</v>
      </c>
      <c r="T8" s="314">
        <v>0</v>
      </c>
      <c r="U8" s="315">
        <v>0</v>
      </c>
      <c r="V8" s="316">
        <v>0</v>
      </c>
      <c r="W8" s="129"/>
    </row>
    <row r="9" spans="1:23" ht="11.25">
      <c r="A9" s="129"/>
      <c r="B9" s="317"/>
      <c r="C9" s="195">
        <v>4</v>
      </c>
      <c r="D9" s="196" t="s">
        <v>274</v>
      </c>
      <c r="E9" s="197"/>
      <c r="F9" s="313">
        <v>0</v>
      </c>
      <c r="G9" s="314">
        <v>0</v>
      </c>
      <c r="H9" s="314">
        <v>0</v>
      </c>
      <c r="I9" s="314">
        <v>0</v>
      </c>
      <c r="J9" s="291"/>
      <c r="K9" s="291"/>
      <c r="L9" s="291"/>
      <c r="M9" s="291"/>
      <c r="N9" s="314">
        <v>0</v>
      </c>
      <c r="O9" s="314">
        <v>0</v>
      </c>
      <c r="P9" s="314">
        <v>0</v>
      </c>
      <c r="Q9" s="314">
        <v>0</v>
      </c>
      <c r="R9" s="314">
        <v>0</v>
      </c>
      <c r="S9" s="314">
        <v>0</v>
      </c>
      <c r="T9" s="314">
        <v>0</v>
      </c>
      <c r="U9" s="315">
        <v>0</v>
      </c>
      <c r="V9" s="316">
        <v>0</v>
      </c>
      <c r="W9" s="129"/>
    </row>
    <row r="10" spans="1:23" ht="11.25">
      <c r="A10" s="129"/>
      <c r="B10" s="312" t="s">
        <v>394</v>
      </c>
      <c r="C10" s="246"/>
      <c r="D10" s="247" t="s">
        <v>259</v>
      </c>
      <c r="E10" s="248" t="s">
        <v>276</v>
      </c>
      <c r="F10" s="334">
        <v>0</v>
      </c>
      <c r="G10" s="335">
        <v>0</v>
      </c>
      <c r="H10" s="335">
        <v>0</v>
      </c>
      <c r="I10" s="335">
        <v>0</v>
      </c>
      <c r="J10" s="291"/>
      <c r="K10" s="291"/>
      <c r="L10" s="291"/>
      <c r="M10" s="291"/>
      <c r="N10" s="335">
        <v>0</v>
      </c>
      <c r="O10" s="335">
        <v>0</v>
      </c>
      <c r="P10" s="335">
        <v>0</v>
      </c>
      <c r="Q10" s="335">
        <v>0</v>
      </c>
      <c r="R10" s="335">
        <v>0</v>
      </c>
      <c r="S10" s="335">
        <v>0</v>
      </c>
      <c r="T10" s="335">
        <v>0</v>
      </c>
      <c r="U10" s="335">
        <v>0</v>
      </c>
      <c r="V10" s="342">
        <v>0</v>
      </c>
      <c r="W10" s="129"/>
    </row>
    <row r="11" spans="1:23" ht="11.25">
      <c r="A11" s="129"/>
      <c r="B11" s="312"/>
      <c r="C11" s="195">
        <v>5</v>
      </c>
      <c r="D11" s="196" t="s">
        <v>275</v>
      </c>
      <c r="E11" s="197" t="s">
        <v>277</v>
      </c>
      <c r="F11" s="313">
        <v>0</v>
      </c>
      <c r="G11" s="314">
        <v>0</v>
      </c>
      <c r="H11" s="314">
        <v>0</v>
      </c>
      <c r="I11" s="314">
        <v>0</v>
      </c>
      <c r="J11" s="291"/>
      <c r="K11" s="291"/>
      <c r="L11" s="291"/>
      <c r="M11" s="291"/>
      <c r="N11" s="314">
        <v>0</v>
      </c>
      <c r="O11" s="314">
        <v>0</v>
      </c>
      <c r="P11" s="314">
        <v>0</v>
      </c>
      <c r="Q11" s="314">
        <v>0</v>
      </c>
      <c r="R11" s="314">
        <v>0</v>
      </c>
      <c r="S11" s="314">
        <v>0</v>
      </c>
      <c r="T11" s="314">
        <v>0</v>
      </c>
      <c r="U11" s="315">
        <v>0</v>
      </c>
      <c r="V11" s="316">
        <v>0</v>
      </c>
      <c r="W11" s="129"/>
    </row>
    <row r="12" spans="1:23" ht="11.25">
      <c r="A12" s="129"/>
      <c r="B12" s="312"/>
      <c r="C12" s="195">
        <v>6</v>
      </c>
      <c r="D12" s="196" t="s">
        <v>258</v>
      </c>
      <c r="E12" s="197" t="s">
        <v>278</v>
      </c>
      <c r="F12" s="313">
        <v>0</v>
      </c>
      <c r="G12" s="314">
        <v>0</v>
      </c>
      <c r="H12" s="314">
        <v>0</v>
      </c>
      <c r="I12" s="314">
        <v>0</v>
      </c>
      <c r="J12" s="291"/>
      <c r="K12" s="291"/>
      <c r="L12" s="291"/>
      <c r="M12" s="291"/>
      <c r="N12" s="314">
        <v>0</v>
      </c>
      <c r="O12" s="314">
        <v>0</v>
      </c>
      <c r="P12" s="314">
        <v>0</v>
      </c>
      <c r="Q12" s="314">
        <v>0</v>
      </c>
      <c r="R12" s="314">
        <v>0</v>
      </c>
      <c r="S12" s="314">
        <v>0</v>
      </c>
      <c r="T12" s="314">
        <v>0</v>
      </c>
      <c r="U12" s="315">
        <v>0</v>
      </c>
      <c r="V12" s="316">
        <v>0</v>
      </c>
      <c r="W12" s="129"/>
    </row>
    <row r="13" spans="1:23" ht="11.25">
      <c r="A13" s="129"/>
      <c r="B13" s="318" t="s">
        <v>257</v>
      </c>
      <c r="C13" s="246">
        <v>7</v>
      </c>
      <c r="D13" s="247" t="s">
        <v>177</v>
      </c>
      <c r="E13" s="248" t="s">
        <v>279</v>
      </c>
      <c r="F13" s="334">
        <v>3</v>
      </c>
      <c r="G13" s="335">
        <v>0</v>
      </c>
      <c r="H13" s="335">
        <v>0</v>
      </c>
      <c r="I13" s="335">
        <v>0</v>
      </c>
      <c r="J13" s="291"/>
      <c r="K13" s="291"/>
      <c r="L13" s="291"/>
      <c r="M13" s="291"/>
      <c r="N13" s="335">
        <v>0</v>
      </c>
      <c r="O13" s="335">
        <v>0</v>
      </c>
      <c r="P13" s="335">
        <v>0</v>
      </c>
      <c r="Q13" s="335">
        <v>0</v>
      </c>
      <c r="R13" s="335">
        <v>0</v>
      </c>
      <c r="S13" s="335">
        <v>0</v>
      </c>
      <c r="T13" s="335">
        <v>0</v>
      </c>
      <c r="U13" s="343">
        <v>0</v>
      </c>
      <c r="V13" s="342">
        <v>3</v>
      </c>
      <c r="W13" s="129"/>
    </row>
    <row r="14" spans="1:23" ht="11.25">
      <c r="A14" s="129"/>
      <c r="B14" s="317" t="s">
        <v>176</v>
      </c>
      <c r="C14" s="246">
        <v>8</v>
      </c>
      <c r="D14" s="247" t="s">
        <v>176</v>
      </c>
      <c r="E14" s="248" t="s">
        <v>280</v>
      </c>
      <c r="F14" s="334">
        <v>37116.32820317413</v>
      </c>
      <c r="G14" s="335">
        <v>313.7580434916254</v>
      </c>
      <c r="H14" s="335">
        <v>252.7739127078267</v>
      </c>
      <c r="I14" s="335">
        <v>859.8160787217657</v>
      </c>
      <c r="J14" s="291"/>
      <c r="K14" s="291"/>
      <c r="L14" s="291"/>
      <c r="M14" s="291"/>
      <c r="N14" s="335">
        <v>1926.6509045630166</v>
      </c>
      <c r="O14" s="335">
        <v>15127.745076569467</v>
      </c>
      <c r="P14" s="335">
        <v>550.561115208521</v>
      </c>
      <c r="Q14" s="335">
        <v>748.1751693936383</v>
      </c>
      <c r="R14" s="335">
        <v>380.0514688599828</v>
      </c>
      <c r="S14" s="335">
        <v>14609.448221115184</v>
      </c>
      <c r="T14" s="335">
        <v>511.9294717092582</v>
      </c>
      <c r="U14" s="343">
        <v>1644.8814720661567</v>
      </c>
      <c r="V14" s="342">
        <v>74042.11913758056</v>
      </c>
      <c r="W14" s="129"/>
    </row>
    <row r="15" spans="1:23" ht="11.25">
      <c r="A15" s="129"/>
      <c r="B15" s="319" t="s">
        <v>242</v>
      </c>
      <c r="C15" s="254"/>
      <c r="D15" s="247" t="s">
        <v>345</v>
      </c>
      <c r="E15" s="255" t="s">
        <v>281</v>
      </c>
      <c r="F15" s="334">
        <v>286632.2036496149</v>
      </c>
      <c r="G15" s="335">
        <v>252523.6156132115</v>
      </c>
      <c r="H15" s="335">
        <v>173510.31290490105</v>
      </c>
      <c r="I15" s="335">
        <v>1381.8584163337648</v>
      </c>
      <c r="J15" s="291"/>
      <c r="K15" s="291"/>
      <c r="L15" s="291"/>
      <c r="M15" s="291"/>
      <c r="N15" s="335">
        <v>2903.0776551146155</v>
      </c>
      <c r="O15" s="335">
        <v>1205.796461867172</v>
      </c>
      <c r="P15" s="335">
        <v>1218.5127489035224</v>
      </c>
      <c r="Q15" s="335">
        <v>180026.04428680803</v>
      </c>
      <c r="R15" s="335">
        <v>22930.238488553394</v>
      </c>
      <c r="S15" s="335">
        <v>23752.591914716286</v>
      </c>
      <c r="T15" s="335">
        <v>70305.91781069982</v>
      </c>
      <c r="U15" s="335">
        <v>87394.61528568271</v>
      </c>
      <c r="V15" s="342">
        <v>1103784.7852364066</v>
      </c>
      <c r="W15" s="129"/>
    </row>
    <row r="16" spans="1:23" ht="11.25">
      <c r="A16" s="129"/>
      <c r="B16" s="312"/>
      <c r="C16" s="201">
        <v>9</v>
      </c>
      <c r="D16" s="196" t="s">
        <v>156</v>
      </c>
      <c r="E16" s="202" t="s">
        <v>282</v>
      </c>
      <c r="F16" s="313">
        <v>537.6228302890364</v>
      </c>
      <c r="G16" s="314">
        <v>65.10088409421186</v>
      </c>
      <c r="H16" s="314">
        <v>581.2304224669736</v>
      </c>
      <c r="I16" s="314">
        <v>83.67721430188314</v>
      </c>
      <c r="J16" s="291"/>
      <c r="K16" s="291"/>
      <c r="L16" s="291"/>
      <c r="M16" s="291"/>
      <c r="N16" s="314">
        <v>0</v>
      </c>
      <c r="O16" s="314">
        <v>1.03</v>
      </c>
      <c r="P16" s="314">
        <v>0</v>
      </c>
      <c r="Q16" s="314">
        <v>84.01153268470495</v>
      </c>
      <c r="R16" s="314">
        <v>2.9327449064542424</v>
      </c>
      <c r="S16" s="314">
        <v>4.111732830492545</v>
      </c>
      <c r="T16" s="314">
        <v>5.820803404099053</v>
      </c>
      <c r="U16" s="315">
        <v>0.0679716881333348</v>
      </c>
      <c r="V16" s="316">
        <v>1365.6061366659892</v>
      </c>
      <c r="W16" s="129"/>
    </row>
    <row r="17" spans="1:23" ht="11.25">
      <c r="A17" s="129"/>
      <c r="B17" s="312"/>
      <c r="C17" s="201">
        <v>10</v>
      </c>
      <c r="D17" s="196" t="s">
        <v>256</v>
      </c>
      <c r="E17" s="202" t="s">
        <v>255</v>
      </c>
      <c r="F17" s="313">
        <v>991.846630763023</v>
      </c>
      <c r="G17" s="314">
        <v>1498.3993012847611</v>
      </c>
      <c r="H17" s="314">
        <v>31.682432930552682</v>
      </c>
      <c r="I17" s="314">
        <v>6.183021684519425</v>
      </c>
      <c r="J17" s="291"/>
      <c r="K17" s="291"/>
      <c r="L17" s="291"/>
      <c r="M17" s="291"/>
      <c r="N17" s="314">
        <v>0.007</v>
      </c>
      <c r="O17" s="314">
        <v>0.05</v>
      </c>
      <c r="P17" s="314">
        <v>0</v>
      </c>
      <c r="Q17" s="314">
        <v>0</v>
      </c>
      <c r="R17" s="314">
        <v>1.025702248376714</v>
      </c>
      <c r="S17" s="314">
        <v>1.4011936815230395</v>
      </c>
      <c r="T17" s="314">
        <v>0.5047943160909665</v>
      </c>
      <c r="U17" s="315">
        <v>0.06</v>
      </c>
      <c r="V17" s="316">
        <v>2531.1600769088477</v>
      </c>
      <c r="W17" s="129"/>
    </row>
    <row r="18" spans="1:23" ht="11.25">
      <c r="A18" s="129"/>
      <c r="B18" s="312"/>
      <c r="C18" s="201">
        <v>11</v>
      </c>
      <c r="D18" s="196" t="s">
        <v>254</v>
      </c>
      <c r="E18" s="202" t="s">
        <v>253</v>
      </c>
      <c r="F18" s="313">
        <v>4069.931989034008</v>
      </c>
      <c r="G18" s="314">
        <v>0.39739538703931687</v>
      </c>
      <c r="H18" s="314">
        <v>587.9421913821718</v>
      </c>
      <c r="I18" s="314">
        <v>0.1715237190460838</v>
      </c>
      <c r="J18" s="291"/>
      <c r="K18" s="291"/>
      <c r="L18" s="291"/>
      <c r="M18" s="291"/>
      <c r="N18" s="314">
        <v>0</v>
      </c>
      <c r="O18" s="314">
        <v>19.758514350712506</v>
      </c>
      <c r="P18" s="314">
        <v>13.66586074780908</v>
      </c>
      <c r="Q18" s="314">
        <v>1036.4348673075347</v>
      </c>
      <c r="R18" s="314">
        <v>709.1204702806924</v>
      </c>
      <c r="S18" s="314">
        <v>0</v>
      </c>
      <c r="T18" s="314">
        <v>2.87335216454902</v>
      </c>
      <c r="U18" s="315">
        <v>202</v>
      </c>
      <c r="V18" s="316">
        <v>6642.296164373563</v>
      </c>
      <c r="W18" s="129"/>
    </row>
    <row r="19" spans="1:23" ht="11.25">
      <c r="A19" s="129"/>
      <c r="B19" s="312"/>
      <c r="C19" s="201">
        <v>12</v>
      </c>
      <c r="D19" s="196" t="s">
        <v>283</v>
      </c>
      <c r="E19" s="202" t="s">
        <v>252</v>
      </c>
      <c r="F19" s="313">
        <v>310.9037269171692</v>
      </c>
      <c r="G19" s="314">
        <v>0</v>
      </c>
      <c r="H19" s="314">
        <v>0</v>
      </c>
      <c r="I19" s="314">
        <v>0</v>
      </c>
      <c r="J19" s="291"/>
      <c r="K19" s="291"/>
      <c r="L19" s="291"/>
      <c r="M19" s="291"/>
      <c r="N19" s="314">
        <v>0</v>
      </c>
      <c r="O19" s="314">
        <v>0.99</v>
      </c>
      <c r="P19" s="314">
        <v>9.522849812314599</v>
      </c>
      <c r="Q19" s="314">
        <v>0</v>
      </c>
      <c r="R19" s="314">
        <v>12.776300311486247</v>
      </c>
      <c r="S19" s="314">
        <v>0.54</v>
      </c>
      <c r="T19" s="314">
        <v>0</v>
      </c>
      <c r="U19" s="315">
        <v>0</v>
      </c>
      <c r="V19" s="316">
        <v>334.73287704097004</v>
      </c>
      <c r="W19" s="129"/>
    </row>
    <row r="20" spans="1:23" ht="11.25">
      <c r="A20" s="129"/>
      <c r="B20" s="312"/>
      <c r="C20" s="201">
        <v>13</v>
      </c>
      <c r="D20" s="196" t="s">
        <v>251</v>
      </c>
      <c r="E20" s="202" t="s">
        <v>250</v>
      </c>
      <c r="F20" s="313">
        <v>589.7466519944815</v>
      </c>
      <c r="G20" s="314">
        <v>21.24813077097616</v>
      </c>
      <c r="H20" s="314">
        <v>3.5178459476552084</v>
      </c>
      <c r="I20" s="314">
        <v>0</v>
      </c>
      <c r="J20" s="291"/>
      <c r="K20" s="291"/>
      <c r="L20" s="291"/>
      <c r="M20" s="291"/>
      <c r="N20" s="314">
        <v>0</v>
      </c>
      <c r="O20" s="314">
        <v>0</v>
      </c>
      <c r="P20" s="314">
        <v>33</v>
      </c>
      <c r="Q20" s="314">
        <v>16</v>
      </c>
      <c r="R20" s="314">
        <v>4.052091687137612</v>
      </c>
      <c r="S20" s="314">
        <v>2.01</v>
      </c>
      <c r="T20" s="314">
        <v>0</v>
      </c>
      <c r="U20" s="315">
        <v>0</v>
      </c>
      <c r="V20" s="316">
        <v>669.5747204002504</v>
      </c>
      <c r="W20" s="129"/>
    </row>
    <row r="21" spans="1:23" ht="11.25">
      <c r="A21" s="129"/>
      <c r="B21" s="312"/>
      <c r="C21" s="201">
        <v>14</v>
      </c>
      <c r="D21" s="196" t="s">
        <v>249</v>
      </c>
      <c r="E21" s="202" t="s">
        <v>248</v>
      </c>
      <c r="F21" s="313">
        <v>8484.111950482444</v>
      </c>
      <c r="G21" s="314">
        <v>172.2319094301865</v>
      </c>
      <c r="H21" s="314">
        <v>1603.4766024867795</v>
      </c>
      <c r="I21" s="314">
        <v>0.47432528296565324</v>
      </c>
      <c r="J21" s="291"/>
      <c r="K21" s="291"/>
      <c r="L21" s="291"/>
      <c r="M21" s="291"/>
      <c r="N21" s="314">
        <v>54.215862283034646</v>
      </c>
      <c r="O21" s="314">
        <v>10.331342813607751</v>
      </c>
      <c r="P21" s="314">
        <v>108</v>
      </c>
      <c r="Q21" s="314">
        <v>12.11</v>
      </c>
      <c r="R21" s="314">
        <v>1717.997494543565</v>
      </c>
      <c r="S21" s="314">
        <v>2.7406531558026246</v>
      </c>
      <c r="T21" s="314">
        <v>1.6198528385903892</v>
      </c>
      <c r="U21" s="315">
        <v>0</v>
      </c>
      <c r="V21" s="316">
        <v>12167.309993316974</v>
      </c>
      <c r="W21" s="129"/>
    </row>
    <row r="22" spans="1:23" ht="11.25">
      <c r="A22" s="129"/>
      <c r="B22" s="312"/>
      <c r="C22" s="201">
        <v>15</v>
      </c>
      <c r="D22" s="196" t="s">
        <v>247</v>
      </c>
      <c r="E22" s="202" t="s">
        <v>246</v>
      </c>
      <c r="F22" s="313">
        <v>15331.92084062053</v>
      </c>
      <c r="G22" s="314">
        <v>1330.3081011244888</v>
      </c>
      <c r="H22" s="314">
        <v>3989.7791355572813</v>
      </c>
      <c r="I22" s="314">
        <v>0.1</v>
      </c>
      <c r="J22" s="291"/>
      <c r="K22" s="291"/>
      <c r="L22" s="291"/>
      <c r="M22" s="291"/>
      <c r="N22" s="314">
        <v>0</v>
      </c>
      <c r="O22" s="314">
        <v>0</v>
      </c>
      <c r="P22" s="314">
        <v>0</v>
      </c>
      <c r="Q22" s="314">
        <v>0</v>
      </c>
      <c r="R22" s="314">
        <v>392.8039332522795</v>
      </c>
      <c r="S22" s="314">
        <v>29.774967956627254</v>
      </c>
      <c r="T22" s="314">
        <v>1781.1477880861405</v>
      </c>
      <c r="U22" s="315">
        <v>189.5184715699073</v>
      </c>
      <c r="V22" s="316">
        <v>23045.353238167252</v>
      </c>
      <c r="W22" s="129"/>
    </row>
    <row r="23" spans="1:23" ht="11.25">
      <c r="A23" s="129"/>
      <c r="B23" s="312"/>
      <c r="C23" s="201">
        <v>16</v>
      </c>
      <c r="D23" s="196" t="s">
        <v>158</v>
      </c>
      <c r="E23" s="202" t="s">
        <v>245</v>
      </c>
      <c r="F23" s="313">
        <v>174202.14308523733</v>
      </c>
      <c r="G23" s="314">
        <v>44583.107512289615</v>
      </c>
      <c r="H23" s="314">
        <v>36515.69172004619</v>
      </c>
      <c r="I23" s="314">
        <v>1252.4581741982033</v>
      </c>
      <c r="J23" s="291"/>
      <c r="K23" s="291"/>
      <c r="L23" s="291"/>
      <c r="M23" s="291"/>
      <c r="N23" s="314">
        <v>480.303</v>
      </c>
      <c r="O23" s="314">
        <v>383.3026658481077</v>
      </c>
      <c r="P23" s="314">
        <v>26.463330881132116</v>
      </c>
      <c r="Q23" s="314">
        <v>80.07769048686228</v>
      </c>
      <c r="R23" s="314">
        <v>11742.848721368668</v>
      </c>
      <c r="S23" s="314">
        <v>9672.026293851202</v>
      </c>
      <c r="T23" s="314">
        <v>2154.1426778826094</v>
      </c>
      <c r="U23" s="315">
        <v>25424.992842789048</v>
      </c>
      <c r="V23" s="316">
        <v>306517.557714879</v>
      </c>
      <c r="W23" s="129"/>
    </row>
    <row r="24" spans="1:23" ht="11.25">
      <c r="A24" s="129"/>
      <c r="B24" s="312"/>
      <c r="C24" s="201">
        <v>17</v>
      </c>
      <c r="D24" s="196" t="s">
        <v>244</v>
      </c>
      <c r="E24" s="202" t="s">
        <v>243</v>
      </c>
      <c r="F24" s="313">
        <v>7756.908047065161</v>
      </c>
      <c r="G24" s="314">
        <v>36053.17624164095</v>
      </c>
      <c r="H24" s="314">
        <v>16766.36514066348</v>
      </c>
      <c r="I24" s="314">
        <v>0.1944754072141215</v>
      </c>
      <c r="J24" s="291"/>
      <c r="K24" s="291"/>
      <c r="L24" s="291"/>
      <c r="M24" s="291"/>
      <c r="N24" s="314">
        <v>104.36</v>
      </c>
      <c r="O24" s="314">
        <v>592.6532132399573</v>
      </c>
      <c r="P24" s="314">
        <v>73.8944471273605</v>
      </c>
      <c r="Q24" s="314">
        <v>6</v>
      </c>
      <c r="R24" s="314">
        <v>87.54601889989027</v>
      </c>
      <c r="S24" s="314">
        <v>535.7649260786754</v>
      </c>
      <c r="T24" s="314">
        <v>3181.29468831316</v>
      </c>
      <c r="U24" s="315">
        <v>24280.517284962036</v>
      </c>
      <c r="V24" s="316">
        <v>89438.67448339789</v>
      </c>
      <c r="W24" s="129"/>
    </row>
    <row r="25" spans="1:23" ht="11.25">
      <c r="A25" s="129"/>
      <c r="B25" s="312"/>
      <c r="C25" s="201">
        <v>18</v>
      </c>
      <c r="D25" s="196" t="s">
        <v>284</v>
      </c>
      <c r="E25" s="202" t="s">
        <v>241</v>
      </c>
      <c r="F25" s="313">
        <v>9351.588042231795</v>
      </c>
      <c r="G25" s="314">
        <v>1390.505363461806</v>
      </c>
      <c r="H25" s="314">
        <v>940.8860127571999</v>
      </c>
      <c r="I25" s="314">
        <v>0.33905363059713894</v>
      </c>
      <c r="J25" s="291"/>
      <c r="K25" s="291"/>
      <c r="L25" s="291"/>
      <c r="M25" s="291"/>
      <c r="N25" s="314">
        <v>4.241</v>
      </c>
      <c r="O25" s="314">
        <v>3.3601108337465435</v>
      </c>
      <c r="P25" s="314">
        <v>296.01247800408396</v>
      </c>
      <c r="Q25" s="314">
        <v>465</v>
      </c>
      <c r="R25" s="314">
        <v>299.52384275615765</v>
      </c>
      <c r="S25" s="314">
        <v>23.156546799776883</v>
      </c>
      <c r="T25" s="314">
        <v>245.53209362620282</v>
      </c>
      <c r="U25" s="315">
        <v>76.61249560081679</v>
      </c>
      <c r="V25" s="316">
        <v>13096.757039702185</v>
      </c>
      <c r="W25" s="129"/>
    </row>
    <row r="26" spans="1:23" ht="11.25">
      <c r="A26" s="129"/>
      <c r="B26" s="312"/>
      <c r="C26" s="201">
        <v>19</v>
      </c>
      <c r="D26" s="196" t="s">
        <v>240</v>
      </c>
      <c r="E26" s="202" t="s">
        <v>239</v>
      </c>
      <c r="F26" s="313">
        <v>1390.3373727529756</v>
      </c>
      <c r="G26" s="314">
        <v>2648.3395386810744</v>
      </c>
      <c r="H26" s="314">
        <v>2218.1920408392666</v>
      </c>
      <c r="I26" s="314">
        <v>0.4122956707500392</v>
      </c>
      <c r="J26" s="291"/>
      <c r="K26" s="291"/>
      <c r="L26" s="291"/>
      <c r="M26" s="291"/>
      <c r="N26" s="314">
        <v>14.538</v>
      </c>
      <c r="O26" s="314">
        <v>0</v>
      </c>
      <c r="P26" s="314">
        <v>0</v>
      </c>
      <c r="Q26" s="314">
        <v>327.71</v>
      </c>
      <c r="R26" s="314">
        <v>655.9443300916429</v>
      </c>
      <c r="S26" s="314">
        <v>1264.085795077125</v>
      </c>
      <c r="T26" s="314">
        <v>2117.132553491222</v>
      </c>
      <c r="U26" s="315">
        <v>0</v>
      </c>
      <c r="V26" s="316">
        <v>10636.691926604057</v>
      </c>
      <c r="W26" s="129"/>
    </row>
    <row r="27" spans="1:23" ht="11.25">
      <c r="A27" s="129"/>
      <c r="B27" s="312"/>
      <c r="C27" s="201">
        <v>20</v>
      </c>
      <c r="D27" s="196" t="s">
        <v>238</v>
      </c>
      <c r="E27" s="202" t="s">
        <v>237</v>
      </c>
      <c r="F27" s="313">
        <v>233.02245056321573</v>
      </c>
      <c r="G27" s="314">
        <v>78.55505309484207</v>
      </c>
      <c r="H27" s="314">
        <v>18.180199075707105</v>
      </c>
      <c r="I27" s="314">
        <v>0</v>
      </c>
      <c r="J27" s="291"/>
      <c r="K27" s="291"/>
      <c r="L27" s="291"/>
      <c r="M27" s="291"/>
      <c r="N27" s="314">
        <v>0</v>
      </c>
      <c r="O27" s="314">
        <v>0</v>
      </c>
      <c r="P27" s="314">
        <v>0</v>
      </c>
      <c r="Q27" s="314">
        <v>0</v>
      </c>
      <c r="R27" s="314">
        <v>71.1574908777277</v>
      </c>
      <c r="S27" s="314">
        <v>0</v>
      </c>
      <c r="T27" s="314">
        <v>0</v>
      </c>
      <c r="U27" s="315">
        <v>0</v>
      </c>
      <c r="V27" s="316">
        <v>400.9151936114926</v>
      </c>
      <c r="W27" s="129"/>
    </row>
    <row r="28" spans="1:23" ht="11.25">
      <c r="A28" s="129"/>
      <c r="B28" s="312"/>
      <c r="C28" s="201">
        <v>21</v>
      </c>
      <c r="D28" s="196" t="s">
        <v>236</v>
      </c>
      <c r="E28" s="202" t="s">
        <v>235</v>
      </c>
      <c r="F28" s="313">
        <v>2544.3094671463027</v>
      </c>
      <c r="G28" s="314">
        <v>2167.024705236392</v>
      </c>
      <c r="H28" s="314">
        <v>475.87696599209994</v>
      </c>
      <c r="I28" s="314">
        <v>0.2543730919149916</v>
      </c>
      <c r="J28" s="291"/>
      <c r="K28" s="291"/>
      <c r="L28" s="291"/>
      <c r="M28" s="291"/>
      <c r="N28" s="314">
        <v>1175.212773326624</v>
      </c>
      <c r="O28" s="314">
        <v>13.587377396180038</v>
      </c>
      <c r="P28" s="314">
        <v>623.8933021419779</v>
      </c>
      <c r="Q28" s="314">
        <v>1018.3339778261603</v>
      </c>
      <c r="R28" s="314">
        <v>167.25871791107076</v>
      </c>
      <c r="S28" s="314">
        <v>1362.0982719188078</v>
      </c>
      <c r="T28" s="314">
        <v>1374.738467272799</v>
      </c>
      <c r="U28" s="315">
        <v>357.10207311545037</v>
      </c>
      <c r="V28" s="316">
        <v>11279.69047237578</v>
      </c>
      <c r="W28" s="129"/>
    </row>
    <row r="29" spans="1:23" ht="11.25">
      <c r="A29" s="129"/>
      <c r="B29" s="312"/>
      <c r="C29" s="201">
        <v>22</v>
      </c>
      <c r="D29" s="196" t="s">
        <v>160</v>
      </c>
      <c r="E29" s="202" t="s">
        <v>234</v>
      </c>
      <c r="F29" s="313">
        <v>2145.462327352965</v>
      </c>
      <c r="G29" s="314">
        <v>17920.7854944686</v>
      </c>
      <c r="H29" s="314">
        <v>1256.404830207096</v>
      </c>
      <c r="I29" s="314">
        <v>3.7262497939762387</v>
      </c>
      <c r="J29" s="291"/>
      <c r="K29" s="291"/>
      <c r="L29" s="291"/>
      <c r="M29" s="291"/>
      <c r="N29" s="314">
        <v>281.5940256087906</v>
      </c>
      <c r="O29" s="314">
        <v>99.72493760675816</v>
      </c>
      <c r="P29" s="314">
        <v>0</v>
      </c>
      <c r="Q29" s="314">
        <v>170544.4514238291</v>
      </c>
      <c r="R29" s="314">
        <v>60.95130423146634</v>
      </c>
      <c r="S29" s="314">
        <v>337.4137271383012</v>
      </c>
      <c r="T29" s="314">
        <v>3652.118053718853</v>
      </c>
      <c r="U29" s="315">
        <v>1340.473142628022</v>
      </c>
      <c r="V29" s="316">
        <v>197643.10551658395</v>
      </c>
      <c r="W29" s="129"/>
    </row>
    <row r="30" spans="1:23" ht="11.25">
      <c r="A30" s="129"/>
      <c r="B30" s="312"/>
      <c r="C30" s="201">
        <v>23</v>
      </c>
      <c r="D30" s="196" t="s">
        <v>233</v>
      </c>
      <c r="E30" s="202" t="s">
        <v>232</v>
      </c>
      <c r="F30" s="313">
        <v>1394.315458615279</v>
      </c>
      <c r="G30" s="314">
        <v>45117.47804458216</v>
      </c>
      <c r="H30" s="314">
        <v>12936.547154803176</v>
      </c>
      <c r="I30" s="314">
        <v>0.7216681924243414</v>
      </c>
      <c r="J30" s="291"/>
      <c r="K30" s="291"/>
      <c r="L30" s="291"/>
      <c r="M30" s="291"/>
      <c r="N30" s="314">
        <v>214.611</v>
      </c>
      <c r="O30" s="314">
        <v>7.891522020936766</v>
      </c>
      <c r="P30" s="314">
        <v>0</v>
      </c>
      <c r="Q30" s="314">
        <v>460.6301239032912</v>
      </c>
      <c r="R30" s="314">
        <v>231.5402730447993</v>
      </c>
      <c r="S30" s="314">
        <v>3292.7914951822077</v>
      </c>
      <c r="T30" s="314">
        <v>4747.267288304193</v>
      </c>
      <c r="U30" s="315">
        <v>16846.49784631808</v>
      </c>
      <c r="V30" s="316">
        <v>85250.29187496656</v>
      </c>
      <c r="W30" s="129"/>
    </row>
    <row r="31" spans="1:23" ht="11.25">
      <c r="A31" s="129"/>
      <c r="B31" s="312"/>
      <c r="C31" s="201">
        <v>24</v>
      </c>
      <c r="D31" s="196" t="s">
        <v>231</v>
      </c>
      <c r="E31" s="202" t="s">
        <v>230</v>
      </c>
      <c r="F31" s="313">
        <v>4243.193525537918</v>
      </c>
      <c r="G31" s="314">
        <v>27608.9136466657</v>
      </c>
      <c r="H31" s="314">
        <v>6244.92342055819</v>
      </c>
      <c r="I31" s="314">
        <v>0.5775862192321924</v>
      </c>
      <c r="J31" s="291"/>
      <c r="K31" s="291"/>
      <c r="L31" s="291"/>
      <c r="M31" s="291"/>
      <c r="N31" s="314">
        <v>95.609</v>
      </c>
      <c r="O31" s="314">
        <v>0.5470294143458666</v>
      </c>
      <c r="P31" s="314">
        <v>2.424</v>
      </c>
      <c r="Q31" s="314">
        <v>4032</v>
      </c>
      <c r="R31" s="314">
        <v>509.96476457289566</v>
      </c>
      <c r="S31" s="314">
        <v>1696.9189102820576</v>
      </c>
      <c r="T31" s="314">
        <v>18388.34841474975</v>
      </c>
      <c r="U31" s="315">
        <v>4795.647950327967</v>
      </c>
      <c r="V31" s="316">
        <v>67619.06824832805</v>
      </c>
      <c r="W31" s="129"/>
    </row>
    <row r="32" spans="1:23" ht="11.25">
      <c r="A32" s="129"/>
      <c r="B32" s="312"/>
      <c r="C32" s="201">
        <v>25</v>
      </c>
      <c r="D32" s="196" t="s">
        <v>346</v>
      </c>
      <c r="E32" s="202" t="s">
        <v>229</v>
      </c>
      <c r="F32" s="313">
        <v>704.3112639659283</v>
      </c>
      <c r="G32" s="314">
        <v>655.94929705381</v>
      </c>
      <c r="H32" s="314">
        <v>289.8625334022061</v>
      </c>
      <c r="I32" s="314">
        <v>0.19070002899965308</v>
      </c>
      <c r="J32" s="291"/>
      <c r="K32" s="291"/>
      <c r="L32" s="291"/>
      <c r="M32" s="291"/>
      <c r="N32" s="314">
        <v>35.005</v>
      </c>
      <c r="O32" s="314">
        <v>0</v>
      </c>
      <c r="P32" s="314">
        <v>1.3</v>
      </c>
      <c r="Q32" s="314">
        <v>536.523607600641</v>
      </c>
      <c r="R32" s="314">
        <v>298.95739388090345</v>
      </c>
      <c r="S32" s="314">
        <v>10.06949580938989</v>
      </c>
      <c r="T32" s="314">
        <v>220.71691453848777</v>
      </c>
      <c r="U32" s="315">
        <v>147.98953319046745</v>
      </c>
      <c r="V32" s="316">
        <v>2900.8757394708337</v>
      </c>
      <c r="W32" s="129"/>
    </row>
    <row r="33" spans="1:23" ht="11.25">
      <c r="A33" s="129"/>
      <c r="B33" s="312"/>
      <c r="C33" s="201">
        <v>26</v>
      </c>
      <c r="D33" s="196" t="s">
        <v>347</v>
      </c>
      <c r="E33" s="202" t="s">
        <v>228</v>
      </c>
      <c r="F33" s="313">
        <v>1504.5705790855827</v>
      </c>
      <c r="G33" s="314">
        <v>5933.531415858351</v>
      </c>
      <c r="H33" s="314">
        <v>151.20612780491203</v>
      </c>
      <c r="I33" s="314">
        <v>0.05382973864734077</v>
      </c>
      <c r="J33" s="291"/>
      <c r="K33" s="291"/>
      <c r="L33" s="291"/>
      <c r="M33" s="291"/>
      <c r="N33" s="314">
        <v>9.496</v>
      </c>
      <c r="O33" s="314">
        <v>4.905797691022998</v>
      </c>
      <c r="P33" s="314">
        <v>0</v>
      </c>
      <c r="Q33" s="314">
        <v>72.50235744764134</v>
      </c>
      <c r="R33" s="314">
        <v>28.119395831504438</v>
      </c>
      <c r="S33" s="314">
        <v>111.50702564733855</v>
      </c>
      <c r="T33" s="314">
        <v>160.16175201242493</v>
      </c>
      <c r="U33" s="315">
        <v>1598.3432678174577</v>
      </c>
      <c r="V33" s="316">
        <v>9574.397548934881</v>
      </c>
      <c r="W33" s="129"/>
    </row>
    <row r="34" spans="1:23" ht="11.25">
      <c r="A34" s="129"/>
      <c r="B34" s="312"/>
      <c r="C34" s="201">
        <v>27</v>
      </c>
      <c r="D34" s="203" t="s">
        <v>348</v>
      </c>
      <c r="E34" s="204" t="s">
        <v>227</v>
      </c>
      <c r="F34" s="313">
        <v>5295.8627930535</v>
      </c>
      <c r="G34" s="314">
        <v>4629.924496239385</v>
      </c>
      <c r="H34" s="314">
        <v>6814.628269823269</v>
      </c>
      <c r="I34" s="314">
        <v>8.538090364525047</v>
      </c>
      <c r="J34" s="291"/>
      <c r="K34" s="291"/>
      <c r="L34" s="291"/>
      <c r="M34" s="291"/>
      <c r="N34" s="314">
        <v>297.9319938961655</v>
      </c>
      <c r="O34" s="314">
        <v>36.88354339393888</v>
      </c>
      <c r="P34" s="314">
        <v>0</v>
      </c>
      <c r="Q34" s="314">
        <v>911.1500180321871</v>
      </c>
      <c r="R34" s="314">
        <v>58.659159096206785</v>
      </c>
      <c r="S34" s="314">
        <v>1342.9046794070289</v>
      </c>
      <c r="T34" s="314">
        <v>501.83134339802274</v>
      </c>
      <c r="U34" s="315">
        <v>3251.8268428636497</v>
      </c>
      <c r="V34" s="316">
        <v>23150.141229567875</v>
      </c>
      <c r="W34" s="129"/>
    </row>
    <row r="35" spans="1:23" ht="11.25">
      <c r="A35" s="129"/>
      <c r="B35" s="312"/>
      <c r="C35" s="201">
        <v>28</v>
      </c>
      <c r="D35" s="207" t="s">
        <v>349</v>
      </c>
      <c r="E35" s="208" t="s">
        <v>226</v>
      </c>
      <c r="F35" s="313">
        <v>12784.070863940771</v>
      </c>
      <c r="G35" s="314">
        <v>48703.486848170156</v>
      </c>
      <c r="H35" s="314">
        <v>69261.15619423037</v>
      </c>
      <c r="I35" s="314">
        <v>0.25367444151026824</v>
      </c>
      <c r="J35" s="291"/>
      <c r="K35" s="291"/>
      <c r="L35" s="291"/>
      <c r="M35" s="291"/>
      <c r="N35" s="314">
        <v>3.293</v>
      </c>
      <c r="O35" s="314">
        <v>1.3806040506565662</v>
      </c>
      <c r="P35" s="314">
        <v>0</v>
      </c>
      <c r="Q35" s="314">
        <v>0</v>
      </c>
      <c r="R35" s="314">
        <v>824.9968438489271</v>
      </c>
      <c r="S35" s="314">
        <v>1316.0635063263665</v>
      </c>
      <c r="T35" s="314">
        <v>26506.09148529938</v>
      </c>
      <c r="U35" s="315">
        <v>7520.098605557899</v>
      </c>
      <c r="V35" s="316">
        <v>166920.89162586603</v>
      </c>
      <c r="W35" s="129"/>
    </row>
    <row r="36" spans="1:23" ht="11.25">
      <c r="A36" s="129"/>
      <c r="B36" s="312"/>
      <c r="C36" s="201">
        <v>29</v>
      </c>
      <c r="D36" s="203" t="s">
        <v>350</v>
      </c>
      <c r="E36" s="204" t="s">
        <v>225</v>
      </c>
      <c r="F36" s="313">
        <v>15378.529681221818</v>
      </c>
      <c r="G36" s="314">
        <v>6036.139584126062</v>
      </c>
      <c r="H36" s="314">
        <v>8370.548062236574</v>
      </c>
      <c r="I36" s="314">
        <v>12.214245972273241</v>
      </c>
      <c r="J36" s="291"/>
      <c r="K36" s="291"/>
      <c r="L36" s="291"/>
      <c r="M36" s="291"/>
      <c r="N36" s="314">
        <v>9.967</v>
      </c>
      <c r="O36" s="314">
        <v>7.219655229021173</v>
      </c>
      <c r="P36" s="314">
        <v>0</v>
      </c>
      <c r="Q36" s="314">
        <v>4.25</v>
      </c>
      <c r="R36" s="314">
        <v>4360.660004924822</v>
      </c>
      <c r="S36" s="314">
        <v>94.19342324416233</v>
      </c>
      <c r="T36" s="314">
        <v>1989.0183135101108</v>
      </c>
      <c r="U36" s="315">
        <v>627.3110999137452</v>
      </c>
      <c r="V36" s="316">
        <v>36890.05107037859</v>
      </c>
      <c r="W36" s="129"/>
    </row>
    <row r="37" spans="1:23" ht="11.25">
      <c r="A37" s="129"/>
      <c r="B37" s="312"/>
      <c r="C37" s="201">
        <v>30</v>
      </c>
      <c r="D37" s="196" t="s">
        <v>224</v>
      </c>
      <c r="E37" s="202" t="s">
        <v>223</v>
      </c>
      <c r="F37" s="313">
        <v>589.2208249939727</v>
      </c>
      <c r="G37" s="314">
        <v>128.82104762600596</v>
      </c>
      <c r="H37" s="314">
        <v>146.34260789874708</v>
      </c>
      <c r="I37" s="314">
        <v>0.6140620646463837</v>
      </c>
      <c r="J37" s="291"/>
      <c r="K37" s="291"/>
      <c r="L37" s="291"/>
      <c r="M37" s="291"/>
      <c r="N37" s="314">
        <v>0.02</v>
      </c>
      <c r="O37" s="314">
        <v>0</v>
      </c>
      <c r="P37" s="314">
        <v>0</v>
      </c>
      <c r="Q37" s="314">
        <v>0</v>
      </c>
      <c r="R37" s="314">
        <v>35.11219503038144</v>
      </c>
      <c r="S37" s="314">
        <v>0</v>
      </c>
      <c r="T37" s="314">
        <v>1.7439255988721811</v>
      </c>
      <c r="U37" s="315">
        <v>50.54064301438974</v>
      </c>
      <c r="V37" s="316">
        <v>952.4153062270155</v>
      </c>
      <c r="W37" s="129"/>
    </row>
    <row r="38" spans="1:23" ht="11.25">
      <c r="A38" s="129"/>
      <c r="B38" s="312"/>
      <c r="C38" s="201">
        <v>31</v>
      </c>
      <c r="D38" s="196" t="s">
        <v>222</v>
      </c>
      <c r="E38" s="202" t="s">
        <v>221</v>
      </c>
      <c r="F38" s="313">
        <v>9978.120731052019</v>
      </c>
      <c r="G38" s="314">
        <v>2387.524610170265</v>
      </c>
      <c r="H38" s="314">
        <v>2212.751624605639</v>
      </c>
      <c r="I38" s="314">
        <v>9.728633992451087</v>
      </c>
      <c r="J38" s="291"/>
      <c r="K38" s="291"/>
      <c r="L38" s="291"/>
      <c r="M38" s="291"/>
      <c r="N38" s="314">
        <v>122.673</v>
      </c>
      <c r="O38" s="314">
        <v>22.180147978180077</v>
      </c>
      <c r="P38" s="314">
        <v>4.96</v>
      </c>
      <c r="Q38" s="314">
        <v>335.6702172294381</v>
      </c>
      <c r="R38" s="314">
        <v>163.51833131599352</v>
      </c>
      <c r="S38" s="314">
        <v>2643.44651170091</v>
      </c>
      <c r="T38" s="314">
        <v>2547.610359844856</v>
      </c>
      <c r="U38" s="315">
        <v>674.5574934752946</v>
      </c>
      <c r="V38" s="316">
        <v>21102.741661365046</v>
      </c>
      <c r="W38" s="129"/>
    </row>
    <row r="39" spans="1:23" ht="11.25">
      <c r="A39" s="129"/>
      <c r="B39" s="317"/>
      <c r="C39" s="201">
        <v>32</v>
      </c>
      <c r="D39" s="211" t="s">
        <v>220</v>
      </c>
      <c r="E39" s="204" t="s">
        <v>219</v>
      </c>
      <c r="F39" s="313">
        <v>6820.152515697614</v>
      </c>
      <c r="G39" s="314">
        <v>3392.666991754684</v>
      </c>
      <c r="H39" s="314">
        <v>2093.1213691854855</v>
      </c>
      <c r="I39" s="314">
        <v>0.9752185379854155</v>
      </c>
      <c r="J39" s="291"/>
      <c r="K39" s="291"/>
      <c r="L39" s="291"/>
      <c r="M39" s="291"/>
      <c r="N39" s="314">
        <v>0</v>
      </c>
      <c r="O39" s="314">
        <v>0</v>
      </c>
      <c r="P39" s="314">
        <v>25.376480188844198</v>
      </c>
      <c r="Q39" s="314">
        <v>83.18847046046</v>
      </c>
      <c r="R39" s="314">
        <v>492.77096364034463</v>
      </c>
      <c r="S39" s="314">
        <v>9.572758628500573</v>
      </c>
      <c r="T39" s="314">
        <v>726.2028883293927</v>
      </c>
      <c r="U39" s="315">
        <v>10.457720850352048</v>
      </c>
      <c r="V39" s="316">
        <v>13654.485377273668</v>
      </c>
      <c r="W39" s="129"/>
    </row>
    <row r="40" spans="1:23" ht="11.25">
      <c r="A40" s="129"/>
      <c r="B40" s="319" t="s">
        <v>218</v>
      </c>
      <c r="C40" s="257"/>
      <c r="D40" s="258" t="s">
        <v>351</v>
      </c>
      <c r="E40" s="259" t="s">
        <v>285</v>
      </c>
      <c r="F40" s="334">
        <v>665.1599073628388</v>
      </c>
      <c r="G40" s="335">
        <v>105.32696327150242</v>
      </c>
      <c r="H40" s="335">
        <v>311.12487468273827</v>
      </c>
      <c r="I40" s="335">
        <v>3.204735848683159</v>
      </c>
      <c r="J40" s="291"/>
      <c r="K40" s="291"/>
      <c r="L40" s="291"/>
      <c r="M40" s="291"/>
      <c r="N40" s="335">
        <v>0</v>
      </c>
      <c r="O40" s="335">
        <v>562.4603040257667</v>
      </c>
      <c r="P40" s="335">
        <v>11</v>
      </c>
      <c r="Q40" s="335">
        <v>32.71517132097694</v>
      </c>
      <c r="R40" s="335">
        <v>66.61525301444568</v>
      </c>
      <c r="S40" s="335">
        <v>1588.3432007489282</v>
      </c>
      <c r="T40" s="335">
        <v>2.735887361980581</v>
      </c>
      <c r="U40" s="335">
        <v>15.964310157612168</v>
      </c>
      <c r="V40" s="342">
        <v>3364.6506077954728</v>
      </c>
      <c r="W40" s="129"/>
    </row>
    <row r="41" spans="1:23" ht="11.25">
      <c r="A41" s="129"/>
      <c r="B41" s="312" t="s">
        <v>216</v>
      </c>
      <c r="C41" s="201">
        <v>33</v>
      </c>
      <c r="D41" s="203" t="s">
        <v>286</v>
      </c>
      <c r="E41" s="204" t="s">
        <v>217</v>
      </c>
      <c r="F41" s="313">
        <v>647.7828617260566</v>
      </c>
      <c r="G41" s="314">
        <v>83.0931669571221</v>
      </c>
      <c r="H41" s="314">
        <v>50.983375150043024</v>
      </c>
      <c r="I41" s="314">
        <v>2.3294409431396472</v>
      </c>
      <c r="J41" s="291"/>
      <c r="K41" s="291"/>
      <c r="L41" s="291"/>
      <c r="M41" s="291"/>
      <c r="N41" s="314">
        <v>0</v>
      </c>
      <c r="O41" s="314">
        <v>562.167840429692</v>
      </c>
      <c r="P41" s="314">
        <v>11</v>
      </c>
      <c r="Q41" s="314">
        <v>0.53</v>
      </c>
      <c r="R41" s="314">
        <v>66.3596192331097</v>
      </c>
      <c r="S41" s="314">
        <v>0</v>
      </c>
      <c r="T41" s="314">
        <v>2</v>
      </c>
      <c r="U41" s="315">
        <v>15.72495432153879</v>
      </c>
      <c r="V41" s="316">
        <v>1441.9712587607016</v>
      </c>
      <c r="W41" s="129"/>
    </row>
    <row r="42" spans="1:23" ht="11.25">
      <c r="A42" s="129"/>
      <c r="B42" s="312" t="s">
        <v>214</v>
      </c>
      <c r="C42" s="201">
        <v>34</v>
      </c>
      <c r="D42" s="196" t="s">
        <v>287</v>
      </c>
      <c r="E42" s="202" t="s">
        <v>215</v>
      </c>
      <c r="F42" s="313">
        <v>14.569262325272494</v>
      </c>
      <c r="G42" s="314">
        <v>0.019</v>
      </c>
      <c r="H42" s="314">
        <v>0.003</v>
      </c>
      <c r="I42" s="314">
        <v>0</v>
      </c>
      <c r="J42" s="291"/>
      <c r="K42" s="291"/>
      <c r="L42" s="291"/>
      <c r="M42" s="291"/>
      <c r="N42" s="314">
        <v>0</v>
      </c>
      <c r="O42" s="314">
        <v>0</v>
      </c>
      <c r="P42" s="314">
        <v>0</v>
      </c>
      <c r="Q42" s="314">
        <v>0</v>
      </c>
      <c r="R42" s="314">
        <v>0.007</v>
      </c>
      <c r="S42" s="314">
        <v>0.03</v>
      </c>
      <c r="T42" s="314">
        <v>0.00858772993503392</v>
      </c>
      <c r="U42" s="315">
        <v>0.007</v>
      </c>
      <c r="V42" s="316">
        <v>14.643850055207526</v>
      </c>
      <c r="W42" s="129"/>
    </row>
    <row r="43" spans="1:23" ht="11.25">
      <c r="A43" s="129"/>
      <c r="B43" s="312"/>
      <c r="C43" s="201">
        <v>35</v>
      </c>
      <c r="D43" s="196" t="s">
        <v>288</v>
      </c>
      <c r="E43" s="202" t="s">
        <v>213</v>
      </c>
      <c r="F43" s="313">
        <v>0</v>
      </c>
      <c r="G43" s="314">
        <v>0</v>
      </c>
      <c r="H43" s="314">
        <v>0</v>
      </c>
      <c r="I43" s="314">
        <v>0</v>
      </c>
      <c r="J43" s="291"/>
      <c r="K43" s="291"/>
      <c r="L43" s="291"/>
      <c r="M43" s="291"/>
      <c r="N43" s="314">
        <v>0</v>
      </c>
      <c r="O43" s="314">
        <v>0</v>
      </c>
      <c r="P43" s="314">
        <v>0</v>
      </c>
      <c r="Q43" s="314">
        <v>0</v>
      </c>
      <c r="R43" s="314">
        <v>0</v>
      </c>
      <c r="S43" s="314">
        <v>0</v>
      </c>
      <c r="T43" s="314">
        <v>0</v>
      </c>
      <c r="U43" s="315">
        <v>0.05156588613406801</v>
      </c>
      <c r="V43" s="316">
        <v>0.05156588613406801</v>
      </c>
      <c r="W43" s="129"/>
    </row>
    <row r="44" spans="1:23" ht="11.25">
      <c r="A44" s="129"/>
      <c r="B44" s="312"/>
      <c r="C44" s="201">
        <v>36</v>
      </c>
      <c r="D44" s="196" t="s">
        <v>212</v>
      </c>
      <c r="E44" s="202" t="s">
        <v>289</v>
      </c>
      <c r="F44" s="313">
        <v>2.4371753292054414</v>
      </c>
      <c r="G44" s="314">
        <v>4.304330783416323</v>
      </c>
      <c r="H44" s="314">
        <v>259.4513005074416</v>
      </c>
      <c r="I44" s="314">
        <v>0</v>
      </c>
      <c r="J44" s="291"/>
      <c r="K44" s="291"/>
      <c r="L44" s="291"/>
      <c r="M44" s="291"/>
      <c r="N44" s="314">
        <v>0</v>
      </c>
      <c r="O44" s="314">
        <v>0</v>
      </c>
      <c r="P44" s="314">
        <v>0</v>
      </c>
      <c r="Q44" s="314">
        <v>0</v>
      </c>
      <c r="R44" s="314">
        <v>0.21576817332806975</v>
      </c>
      <c r="S44" s="314">
        <v>0.004</v>
      </c>
      <c r="T44" s="314">
        <v>0.7102996320455471</v>
      </c>
      <c r="U44" s="315">
        <v>0.18078994993931005</v>
      </c>
      <c r="V44" s="316">
        <v>267.3036643753763</v>
      </c>
      <c r="W44" s="129"/>
    </row>
    <row r="45" spans="1:23" ht="11.25">
      <c r="A45" s="129"/>
      <c r="B45" s="317"/>
      <c r="C45" s="201">
        <v>37</v>
      </c>
      <c r="D45" s="196" t="s">
        <v>211</v>
      </c>
      <c r="E45" s="202" t="s">
        <v>290</v>
      </c>
      <c r="F45" s="313">
        <v>0.3706079823043494</v>
      </c>
      <c r="G45" s="314">
        <v>17.91046553096401</v>
      </c>
      <c r="H45" s="314">
        <v>0.687199025253643</v>
      </c>
      <c r="I45" s="314">
        <v>0.8752949055435119</v>
      </c>
      <c r="J45" s="291"/>
      <c r="K45" s="291"/>
      <c r="L45" s="291"/>
      <c r="M45" s="291"/>
      <c r="N45" s="314">
        <v>0</v>
      </c>
      <c r="O45" s="314">
        <v>0.2924635960747072</v>
      </c>
      <c r="P45" s="314">
        <v>0</v>
      </c>
      <c r="Q45" s="314">
        <v>32.18517132097694</v>
      </c>
      <c r="R45" s="314">
        <v>0.03286560800790905</v>
      </c>
      <c r="S45" s="314">
        <v>1588.309200748928</v>
      </c>
      <c r="T45" s="314">
        <v>0.017</v>
      </c>
      <c r="U45" s="315">
        <v>0</v>
      </c>
      <c r="V45" s="316">
        <v>1640.6802687180532</v>
      </c>
      <c r="W45" s="129"/>
    </row>
    <row r="46" spans="1:23" ht="11.25">
      <c r="A46" s="129"/>
      <c r="B46" s="319" t="s">
        <v>291</v>
      </c>
      <c r="C46" s="254"/>
      <c r="D46" s="247" t="s">
        <v>352</v>
      </c>
      <c r="E46" s="255" t="s">
        <v>292</v>
      </c>
      <c r="F46" s="334">
        <v>28.028741443416916</v>
      </c>
      <c r="G46" s="335">
        <v>902.3110917682168</v>
      </c>
      <c r="H46" s="335">
        <v>122.21965106301838</v>
      </c>
      <c r="I46" s="335">
        <v>0</v>
      </c>
      <c r="J46" s="291"/>
      <c r="K46" s="291"/>
      <c r="L46" s="291"/>
      <c r="M46" s="291"/>
      <c r="N46" s="335">
        <v>0</v>
      </c>
      <c r="O46" s="335">
        <v>0</v>
      </c>
      <c r="P46" s="335">
        <v>0</v>
      </c>
      <c r="Q46" s="335">
        <v>0</v>
      </c>
      <c r="R46" s="335">
        <v>48</v>
      </c>
      <c r="S46" s="335">
        <v>2.057544665840405</v>
      </c>
      <c r="T46" s="335">
        <v>2350.1731173952803</v>
      </c>
      <c r="U46" s="335">
        <v>0</v>
      </c>
      <c r="V46" s="342">
        <v>3452.790146335773</v>
      </c>
      <c r="W46" s="129"/>
    </row>
    <row r="47" spans="1:23" ht="11.25">
      <c r="A47" s="129"/>
      <c r="B47" s="312"/>
      <c r="C47" s="201">
        <v>38</v>
      </c>
      <c r="D47" s="196" t="s">
        <v>293</v>
      </c>
      <c r="E47" s="202" t="s">
        <v>210</v>
      </c>
      <c r="F47" s="313">
        <v>0</v>
      </c>
      <c r="G47" s="314">
        <v>902.3110917682168</v>
      </c>
      <c r="H47" s="314">
        <v>0</v>
      </c>
      <c r="I47" s="314">
        <v>0</v>
      </c>
      <c r="J47" s="291"/>
      <c r="K47" s="291"/>
      <c r="L47" s="291"/>
      <c r="M47" s="291"/>
      <c r="N47" s="314">
        <v>0</v>
      </c>
      <c r="O47" s="314">
        <v>0</v>
      </c>
      <c r="P47" s="314">
        <v>0</v>
      </c>
      <c r="Q47" s="314">
        <v>0</v>
      </c>
      <c r="R47" s="314">
        <v>48</v>
      </c>
      <c r="S47" s="314">
        <v>0</v>
      </c>
      <c r="T47" s="314">
        <v>2349.745468785633</v>
      </c>
      <c r="U47" s="315">
        <v>0</v>
      </c>
      <c r="V47" s="316">
        <v>3300.0565605538495</v>
      </c>
      <c r="W47" s="129"/>
    </row>
    <row r="48" spans="1:23" ht="11.25">
      <c r="A48" s="129"/>
      <c r="B48" s="312"/>
      <c r="C48" s="201">
        <v>39</v>
      </c>
      <c r="D48" s="196" t="s">
        <v>294</v>
      </c>
      <c r="E48" s="202" t="s">
        <v>209</v>
      </c>
      <c r="F48" s="313">
        <v>0</v>
      </c>
      <c r="G48" s="314">
        <v>0</v>
      </c>
      <c r="H48" s="314">
        <v>0</v>
      </c>
      <c r="I48" s="314">
        <v>0</v>
      </c>
      <c r="J48" s="291"/>
      <c r="K48" s="291"/>
      <c r="L48" s="291"/>
      <c r="M48" s="291"/>
      <c r="N48" s="314">
        <v>0</v>
      </c>
      <c r="O48" s="314">
        <v>0</v>
      </c>
      <c r="P48" s="314">
        <v>0</v>
      </c>
      <c r="Q48" s="314">
        <v>0</v>
      </c>
      <c r="R48" s="314">
        <v>0</v>
      </c>
      <c r="S48" s="314">
        <v>0</v>
      </c>
      <c r="T48" s="314">
        <v>0</v>
      </c>
      <c r="U48" s="315">
        <v>0</v>
      </c>
      <c r="V48" s="316">
        <v>0</v>
      </c>
      <c r="W48" s="129"/>
    </row>
    <row r="49" spans="1:23" ht="11.25">
      <c r="A49" s="129"/>
      <c r="B49" s="312"/>
      <c r="C49" s="201">
        <v>40</v>
      </c>
      <c r="D49" s="196" t="s">
        <v>295</v>
      </c>
      <c r="E49" s="202" t="s">
        <v>208</v>
      </c>
      <c r="F49" s="313">
        <v>0</v>
      </c>
      <c r="G49" s="314">
        <v>0</v>
      </c>
      <c r="H49" s="314">
        <v>0</v>
      </c>
      <c r="I49" s="314">
        <v>0</v>
      </c>
      <c r="J49" s="291"/>
      <c r="K49" s="291"/>
      <c r="L49" s="291"/>
      <c r="M49" s="291"/>
      <c r="N49" s="314">
        <v>0</v>
      </c>
      <c r="O49" s="314">
        <v>0</v>
      </c>
      <c r="P49" s="314">
        <v>0</v>
      </c>
      <c r="Q49" s="314">
        <v>0</v>
      </c>
      <c r="R49" s="314">
        <v>0</v>
      </c>
      <c r="S49" s="314">
        <v>0</v>
      </c>
      <c r="T49" s="314">
        <v>0</v>
      </c>
      <c r="U49" s="315">
        <v>0</v>
      </c>
      <c r="V49" s="316">
        <v>0</v>
      </c>
      <c r="W49" s="129"/>
    </row>
    <row r="50" spans="1:23" ht="11.25">
      <c r="A50" s="129"/>
      <c r="B50" s="319"/>
      <c r="C50" s="201">
        <v>41</v>
      </c>
      <c r="D50" s="196" t="s">
        <v>296</v>
      </c>
      <c r="E50" s="202" t="s">
        <v>207</v>
      </c>
      <c r="F50" s="313">
        <v>0</v>
      </c>
      <c r="G50" s="314">
        <v>0</v>
      </c>
      <c r="H50" s="314">
        <v>0</v>
      </c>
      <c r="I50" s="314">
        <v>0</v>
      </c>
      <c r="J50" s="291"/>
      <c r="K50" s="291"/>
      <c r="L50" s="291"/>
      <c r="M50" s="291"/>
      <c r="N50" s="314">
        <v>0</v>
      </c>
      <c r="O50" s="314">
        <v>0</v>
      </c>
      <c r="P50" s="314">
        <v>0</v>
      </c>
      <c r="Q50" s="314">
        <v>0</v>
      </c>
      <c r="R50" s="314">
        <v>0</v>
      </c>
      <c r="S50" s="314">
        <v>0</v>
      </c>
      <c r="T50" s="314">
        <v>0</v>
      </c>
      <c r="U50" s="315">
        <v>0</v>
      </c>
      <c r="V50" s="316">
        <v>0</v>
      </c>
      <c r="W50" s="129"/>
    </row>
    <row r="51" spans="1:23" ht="11.25">
      <c r="A51" s="129"/>
      <c r="B51" s="319"/>
      <c r="C51" s="201">
        <v>42</v>
      </c>
      <c r="D51" s="203" t="s">
        <v>297</v>
      </c>
      <c r="E51" s="204" t="s">
        <v>206</v>
      </c>
      <c r="F51" s="313">
        <v>28.028741443416916</v>
      </c>
      <c r="G51" s="314">
        <v>0</v>
      </c>
      <c r="H51" s="314">
        <v>122.21965106301838</v>
      </c>
      <c r="I51" s="314">
        <v>0</v>
      </c>
      <c r="J51" s="291"/>
      <c r="K51" s="291"/>
      <c r="L51" s="291"/>
      <c r="M51" s="291"/>
      <c r="N51" s="314">
        <v>0</v>
      </c>
      <c r="O51" s="314">
        <v>0</v>
      </c>
      <c r="P51" s="314">
        <v>0</v>
      </c>
      <c r="Q51" s="314">
        <v>0</v>
      </c>
      <c r="R51" s="314">
        <v>0</v>
      </c>
      <c r="S51" s="314">
        <v>2.057544665840405</v>
      </c>
      <c r="T51" s="314">
        <v>0.4276486096475706</v>
      </c>
      <c r="U51" s="315">
        <v>0</v>
      </c>
      <c r="V51" s="316">
        <v>152.73358578192327</v>
      </c>
      <c r="W51" s="129"/>
    </row>
    <row r="52" spans="1:23" ht="11.25">
      <c r="A52" s="129"/>
      <c r="B52" s="320" t="s">
        <v>395</v>
      </c>
      <c r="C52" s="254"/>
      <c r="D52" s="260" t="s">
        <v>354</v>
      </c>
      <c r="E52" s="261" t="s">
        <v>298</v>
      </c>
      <c r="F52" s="334">
        <v>2017.1756092744708</v>
      </c>
      <c r="G52" s="335">
        <v>6.490950118892973</v>
      </c>
      <c r="H52" s="335">
        <v>42.56787915224539</v>
      </c>
      <c r="I52" s="335">
        <v>54.786885094449154</v>
      </c>
      <c r="J52" s="291"/>
      <c r="K52" s="291"/>
      <c r="L52" s="291"/>
      <c r="M52" s="291"/>
      <c r="N52" s="335">
        <v>0</v>
      </c>
      <c r="O52" s="335">
        <v>26.317531085881058</v>
      </c>
      <c r="P52" s="335">
        <v>0</v>
      </c>
      <c r="Q52" s="335">
        <v>0</v>
      </c>
      <c r="R52" s="335">
        <v>0.005</v>
      </c>
      <c r="S52" s="335">
        <v>21.67205588591252</v>
      </c>
      <c r="T52" s="335">
        <v>51.4193175445961</v>
      </c>
      <c r="U52" s="335">
        <v>396.20508893100794</v>
      </c>
      <c r="V52" s="342">
        <v>2616.640317087456</v>
      </c>
      <c r="W52" s="129"/>
    </row>
    <row r="53" spans="1:23" ht="11.25">
      <c r="A53" s="129"/>
      <c r="B53" s="312"/>
      <c r="C53" s="201">
        <v>43</v>
      </c>
      <c r="D53" s="189" t="s">
        <v>205</v>
      </c>
      <c r="E53" s="204" t="s">
        <v>204</v>
      </c>
      <c r="F53" s="313">
        <v>93.4416768341728</v>
      </c>
      <c r="G53" s="314">
        <v>0</v>
      </c>
      <c r="H53" s="314">
        <v>17.803874557056048</v>
      </c>
      <c r="I53" s="314">
        <v>0.5430808965355287</v>
      </c>
      <c r="J53" s="291"/>
      <c r="K53" s="291"/>
      <c r="L53" s="291"/>
      <c r="M53" s="291"/>
      <c r="N53" s="314">
        <v>0</v>
      </c>
      <c r="O53" s="314">
        <v>26.317531085881058</v>
      </c>
      <c r="P53" s="314">
        <v>0</v>
      </c>
      <c r="Q53" s="314">
        <v>0</v>
      </c>
      <c r="R53" s="314">
        <v>0</v>
      </c>
      <c r="S53" s="314">
        <v>21.67205588591252</v>
      </c>
      <c r="T53" s="314">
        <v>0</v>
      </c>
      <c r="U53" s="315">
        <v>0</v>
      </c>
      <c r="V53" s="316">
        <v>159.77821925955794</v>
      </c>
      <c r="W53" s="129"/>
    </row>
    <row r="54" spans="1:23" ht="11.25">
      <c r="A54" s="129"/>
      <c r="B54" s="312"/>
      <c r="C54" s="201">
        <v>44</v>
      </c>
      <c r="D54" s="196" t="s">
        <v>203</v>
      </c>
      <c r="E54" s="202" t="s">
        <v>202</v>
      </c>
      <c r="F54" s="313">
        <v>22.205158859927028</v>
      </c>
      <c r="G54" s="314">
        <v>0</v>
      </c>
      <c r="H54" s="314">
        <v>24.76400459518934</v>
      </c>
      <c r="I54" s="314">
        <v>54.243804197913626</v>
      </c>
      <c r="J54" s="291"/>
      <c r="K54" s="291"/>
      <c r="L54" s="291"/>
      <c r="M54" s="291"/>
      <c r="N54" s="314">
        <v>0</v>
      </c>
      <c r="O54" s="314">
        <v>0</v>
      </c>
      <c r="P54" s="314">
        <v>0</v>
      </c>
      <c r="Q54" s="314">
        <v>0</v>
      </c>
      <c r="R54" s="314">
        <v>0.002</v>
      </c>
      <c r="S54" s="314">
        <v>0</v>
      </c>
      <c r="T54" s="314">
        <v>0</v>
      </c>
      <c r="U54" s="315">
        <v>0</v>
      </c>
      <c r="V54" s="316">
        <v>101.21496765303</v>
      </c>
      <c r="W54" s="129"/>
    </row>
    <row r="55" spans="1:23" ht="11.25">
      <c r="A55" s="129"/>
      <c r="B55" s="312"/>
      <c r="C55" s="201">
        <v>45</v>
      </c>
      <c r="D55" s="196" t="s">
        <v>201</v>
      </c>
      <c r="E55" s="202" t="s">
        <v>200</v>
      </c>
      <c r="F55" s="313">
        <v>130.4911313697781</v>
      </c>
      <c r="G55" s="314">
        <v>0</v>
      </c>
      <c r="H55" s="314">
        <v>0</v>
      </c>
      <c r="I55" s="314">
        <v>0</v>
      </c>
      <c r="J55" s="291"/>
      <c r="K55" s="291"/>
      <c r="L55" s="291"/>
      <c r="M55" s="291"/>
      <c r="N55" s="314">
        <v>0</v>
      </c>
      <c r="O55" s="314">
        <v>0</v>
      </c>
      <c r="P55" s="314">
        <v>0</v>
      </c>
      <c r="Q55" s="314">
        <v>0</v>
      </c>
      <c r="R55" s="314">
        <v>0.003</v>
      </c>
      <c r="S55" s="314">
        <v>0</v>
      </c>
      <c r="T55" s="314">
        <v>0</v>
      </c>
      <c r="U55" s="315">
        <v>0</v>
      </c>
      <c r="V55" s="316">
        <v>130.49413136977807</v>
      </c>
      <c r="W55" s="129"/>
    </row>
    <row r="56" spans="1:23" ht="11.25">
      <c r="A56" s="129"/>
      <c r="B56" s="321"/>
      <c r="C56" s="201">
        <v>46</v>
      </c>
      <c r="D56" s="196" t="s">
        <v>299</v>
      </c>
      <c r="E56" s="202"/>
      <c r="F56" s="313">
        <v>1771.0376422105928</v>
      </c>
      <c r="G56" s="314">
        <v>6.490950118892973</v>
      </c>
      <c r="H56" s="314">
        <v>0</v>
      </c>
      <c r="I56" s="314">
        <v>0</v>
      </c>
      <c r="J56" s="291"/>
      <c r="K56" s="291"/>
      <c r="L56" s="291"/>
      <c r="M56" s="291"/>
      <c r="N56" s="314">
        <v>0</v>
      </c>
      <c r="O56" s="314">
        <v>0</v>
      </c>
      <c r="P56" s="314">
        <v>0</v>
      </c>
      <c r="Q56" s="314">
        <v>0</v>
      </c>
      <c r="R56" s="314">
        <v>0</v>
      </c>
      <c r="S56" s="314">
        <v>0</v>
      </c>
      <c r="T56" s="314">
        <v>51.4193175445961</v>
      </c>
      <c r="U56" s="315">
        <v>396.20508893100794</v>
      </c>
      <c r="V56" s="316">
        <v>2225.1529988050897</v>
      </c>
      <c r="W56" s="129"/>
    </row>
    <row r="57" spans="1:23" ht="11.25">
      <c r="A57" s="129"/>
      <c r="B57" s="320" t="s">
        <v>396</v>
      </c>
      <c r="C57" s="263"/>
      <c r="D57" s="264" t="s">
        <v>356</v>
      </c>
      <c r="E57" s="265" t="s">
        <v>300</v>
      </c>
      <c r="F57" s="334">
        <v>22276.70079736825</v>
      </c>
      <c r="G57" s="335">
        <v>11.258762162133047</v>
      </c>
      <c r="H57" s="335">
        <v>178.4723438430917</v>
      </c>
      <c r="I57" s="335">
        <v>1391.4384547794532</v>
      </c>
      <c r="J57" s="291"/>
      <c r="K57" s="291"/>
      <c r="L57" s="291"/>
      <c r="M57" s="291"/>
      <c r="N57" s="335">
        <v>0</v>
      </c>
      <c r="O57" s="335">
        <v>11.82</v>
      </c>
      <c r="P57" s="335">
        <v>0</v>
      </c>
      <c r="Q57" s="335">
        <v>0</v>
      </c>
      <c r="R57" s="335">
        <v>9.077</v>
      </c>
      <c r="S57" s="335">
        <v>34.767086465931726</v>
      </c>
      <c r="T57" s="335">
        <v>53.74738734536564</v>
      </c>
      <c r="U57" s="335">
        <v>63.85102078274821</v>
      </c>
      <c r="V57" s="342">
        <v>24031.132852746974</v>
      </c>
      <c r="W57" s="129"/>
    </row>
    <row r="58" spans="1:23" ht="11.25">
      <c r="A58" s="129"/>
      <c r="B58" s="312"/>
      <c r="C58" s="201">
        <v>47</v>
      </c>
      <c r="D58" s="196" t="s">
        <v>199</v>
      </c>
      <c r="E58" s="202" t="s">
        <v>301</v>
      </c>
      <c r="F58" s="313">
        <v>0</v>
      </c>
      <c r="G58" s="314">
        <v>0</v>
      </c>
      <c r="H58" s="314">
        <v>0</v>
      </c>
      <c r="I58" s="314">
        <v>0</v>
      </c>
      <c r="J58" s="291"/>
      <c r="K58" s="291"/>
      <c r="L58" s="291"/>
      <c r="M58" s="291"/>
      <c r="N58" s="314">
        <v>0</v>
      </c>
      <c r="O58" s="314">
        <v>0</v>
      </c>
      <c r="P58" s="314">
        <v>0</v>
      </c>
      <c r="Q58" s="314">
        <v>0</v>
      </c>
      <c r="R58" s="314">
        <v>0</v>
      </c>
      <c r="S58" s="314">
        <v>0</v>
      </c>
      <c r="T58" s="314">
        <v>0</v>
      </c>
      <c r="U58" s="315">
        <v>0</v>
      </c>
      <c r="V58" s="316">
        <v>0</v>
      </c>
      <c r="W58" s="129"/>
    </row>
    <row r="59" spans="1:23" ht="11.25">
      <c r="A59" s="129"/>
      <c r="B59" s="312"/>
      <c r="C59" s="201">
        <v>48</v>
      </c>
      <c r="D59" s="207" t="s">
        <v>357</v>
      </c>
      <c r="E59" s="208" t="s">
        <v>302</v>
      </c>
      <c r="F59" s="313">
        <v>0</v>
      </c>
      <c r="G59" s="314">
        <v>0</v>
      </c>
      <c r="H59" s="314">
        <v>0</v>
      </c>
      <c r="I59" s="314">
        <v>0</v>
      </c>
      <c r="J59" s="291"/>
      <c r="K59" s="291"/>
      <c r="L59" s="291"/>
      <c r="M59" s="291"/>
      <c r="N59" s="314">
        <v>0</v>
      </c>
      <c r="O59" s="314">
        <v>0</v>
      </c>
      <c r="P59" s="314">
        <v>0</v>
      </c>
      <c r="Q59" s="314">
        <v>0</v>
      </c>
      <c r="R59" s="314">
        <v>0</v>
      </c>
      <c r="S59" s="314">
        <v>0</v>
      </c>
      <c r="T59" s="314">
        <v>0</v>
      </c>
      <c r="U59" s="315">
        <v>0</v>
      </c>
      <c r="V59" s="316">
        <v>0</v>
      </c>
      <c r="W59" s="129"/>
    </row>
    <row r="60" spans="1:23" ht="11.25">
      <c r="A60" s="129"/>
      <c r="B60" s="312"/>
      <c r="C60" s="201">
        <v>49</v>
      </c>
      <c r="D60" s="203" t="s">
        <v>198</v>
      </c>
      <c r="E60" s="204" t="s">
        <v>303</v>
      </c>
      <c r="F60" s="313">
        <v>0</v>
      </c>
      <c r="G60" s="314">
        <v>0</v>
      </c>
      <c r="H60" s="314">
        <v>0</v>
      </c>
      <c r="I60" s="314">
        <v>0.7671317784600943</v>
      </c>
      <c r="J60" s="291"/>
      <c r="K60" s="291"/>
      <c r="L60" s="291"/>
      <c r="M60" s="291"/>
      <c r="N60" s="314">
        <v>0</v>
      </c>
      <c r="O60" s="314">
        <v>0</v>
      </c>
      <c r="P60" s="314">
        <v>0</v>
      </c>
      <c r="Q60" s="314">
        <v>0</v>
      </c>
      <c r="R60" s="314">
        <v>0</v>
      </c>
      <c r="S60" s="314">
        <v>0</v>
      </c>
      <c r="T60" s="314">
        <v>0</v>
      </c>
      <c r="U60" s="315">
        <v>32.42369985030296</v>
      </c>
      <c r="V60" s="316">
        <v>33.19083162876306</v>
      </c>
      <c r="W60" s="129"/>
    </row>
    <row r="61" spans="1:23" ht="11.25">
      <c r="A61" s="129"/>
      <c r="B61" s="312"/>
      <c r="C61" s="201">
        <v>50</v>
      </c>
      <c r="D61" s="189" t="s">
        <v>197</v>
      </c>
      <c r="E61" s="223" t="s">
        <v>304</v>
      </c>
      <c r="F61" s="313">
        <v>1188.9697830520468</v>
      </c>
      <c r="G61" s="314">
        <v>2.196</v>
      </c>
      <c r="H61" s="314">
        <v>0</v>
      </c>
      <c r="I61" s="314">
        <v>0</v>
      </c>
      <c r="J61" s="291"/>
      <c r="K61" s="291"/>
      <c r="L61" s="291"/>
      <c r="M61" s="291"/>
      <c r="N61" s="314">
        <v>0</v>
      </c>
      <c r="O61" s="314">
        <v>0</v>
      </c>
      <c r="P61" s="314">
        <v>0</v>
      </c>
      <c r="Q61" s="314">
        <v>0</v>
      </c>
      <c r="R61" s="314">
        <v>0</v>
      </c>
      <c r="S61" s="314">
        <v>22.067</v>
      </c>
      <c r="T61" s="314">
        <v>0</v>
      </c>
      <c r="U61" s="315">
        <v>0</v>
      </c>
      <c r="V61" s="316">
        <v>1213.2327830520467</v>
      </c>
      <c r="W61" s="129"/>
    </row>
    <row r="62" spans="1:23" ht="11.25">
      <c r="A62" s="129"/>
      <c r="B62" s="312"/>
      <c r="C62" s="201">
        <v>51</v>
      </c>
      <c r="D62" s="196" t="s">
        <v>358</v>
      </c>
      <c r="E62" s="202" t="s">
        <v>305</v>
      </c>
      <c r="F62" s="313">
        <v>0</v>
      </c>
      <c r="G62" s="314">
        <v>0</v>
      </c>
      <c r="H62" s="314">
        <v>0</v>
      </c>
      <c r="I62" s="314">
        <v>0</v>
      </c>
      <c r="J62" s="291"/>
      <c r="K62" s="291"/>
      <c r="L62" s="291"/>
      <c r="M62" s="291"/>
      <c r="N62" s="314">
        <v>0</v>
      </c>
      <c r="O62" s="314">
        <v>0</v>
      </c>
      <c r="P62" s="314">
        <v>0</v>
      </c>
      <c r="Q62" s="314">
        <v>0</v>
      </c>
      <c r="R62" s="314">
        <v>0</v>
      </c>
      <c r="S62" s="314">
        <v>0</v>
      </c>
      <c r="T62" s="314">
        <v>0</v>
      </c>
      <c r="U62" s="315">
        <v>0</v>
      </c>
      <c r="V62" s="316">
        <v>0</v>
      </c>
      <c r="W62" s="129"/>
    </row>
    <row r="63" spans="1:23" ht="11.25">
      <c r="A63" s="129"/>
      <c r="B63" s="319"/>
      <c r="C63" s="201">
        <v>52</v>
      </c>
      <c r="D63" s="224" t="s">
        <v>359</v>
      </c>
      <c r="E63" s="202" t="s">
        <v>306</v>
      </c>
      <c r="F63" s="313">
        <v>1</v>
      </c>
      <c r="G63" s="314">
        <v>0</v>
      </c>
      <c r="H63" s="314">
        <v>0</v>
      </c>
      <c r="I63" s="314">
        <v>0</v>
      </c>
      <c r="J63" s="291"/>
      <c r="K63" s="291"/>
      <c r="L63" s="291"/>
      <c r="M63" s="291"/>
      <c r="N63" s="314">
        <v>0</v>
      </c>
      <c r="O63" s="314">
        <v>0</v>
      </c>
      <c r="P63" s="314">
        <v>0</v>
      </c>
      <c r="Q63" s="314">
        <v>0</v>
      </c>
      <c r="R63" s="314">
        <v>0</v>
      </c>
      <c r="S63" s="314">
        <v>0</v>
      </c>
      <c r="T63" s="314">
        <v>0</v>
      </c>
      <c r="U63" s="315">
        <v>0</v>
      </c>
      <c r="V63" s="316">
        <v>1</v>
      </c>
      <c r="W63" s="129"/>
    </row>
    <row r="64" spans="1:23" ht="11.25">
      <c r="A64" s="129"/>
      <c r="B64" s="319"/>
      <c r="C64" s="201">
        <v>53</v>
      </c>
      <c r="D64" s="189" t="s">
        <v>360</v>
      </c>
      <c r="E64" s="204" t="s">
        <v>307</v>
      </c>
      <c r="F64" s="313">
        <v>0</v>
      </c>
      <c r="G64" s="314">
        <v>0</v>
      </c>
      <c r="H64" s="314">
        <v>0</v>
      </c>
      <c r="I64" s="314">
        <v>0</v>
      </c>
      <c r="J64" s="291"/>
      <c r="K64" s="291"/>
      <c r="L64" s="291"/>
      <c r="M64" s="291"/>
      <c r="N64" s="314">
        <v>0</v>
      </c>
      <c r="O64" s="314">
        <v>0</v>
      </c>
      <c r="P64" s="314">
        <v>0</v>
      </c>
      <c r="Q64" s="314">
        <v>0</v>
      </c>
      <c r="R64" s="314">
        <v>0</v>
      </c>
      <c r="S64" s="314">
        <v>0</v>
      </c>
      <c r="T64" s="314">
        <v>0</v>
      </c>
      <c r="U64" s="315">
        <v>0</v>
      </c>
      <c r="V64" s="316">
        <v>0</v>
      </c>
      <c r="W64" s="129"/>
    </row>
    <row r="65" spans="1:23" ht="11.25">
      <c r="A65" s="129"/>
      <c r="B65" s="312"/>
      <c r="C65" s="201">
        <v>54</v>
      </c>
      <c r="D65" s="196" t="s">
        <v>196</v>
      </c>
      <c r="E65" s="204" t="s">
        <v>308</v>
      </c>
      <c r="F65" s="313">
        <v>16747.762751503433</v>
      </c>
      <c r="G65" s="314">
        <v>0</v>
      </c>
      <c r="H65" s="314">
        <v>0</v>
      </c>
      <c r="I65" s="314">
        <v>0</v>
      </c>
      <c r="J65" s="291"/>
      <c r="K65" s="291"/>
      <c r="L65" s="291"/>
      <c r="M65" s="291"/>
      <c r="N65" s="314">
        <v>0</v>
      </c>
      <c r="O65" s="314">
        <v>0</v>
      </c>
      <c r="P65" s="314">
        <v>0</v>
      </c>
      <c r="Q65" s="314">
        <v>0</v>
      </c>
      <c r="R65" s="314">
        <v>9.077</v>
      </c>
      <c r="S65" s="314">
        <v>0</v>
      </c>
      <c r="T65" s="314">
        <v>0</v>
      </c>
      <c r="U65" s="315">
        <v>0</v>
      </c>
      <c r="V65" s="316">
        <v>16756.839751503434</v>
      </c>
      <c r="W65" s="129"/>
    </row>
    <row r="66" spans="1:23" ht="11.25">
      <c r="A66" s="129"/>
      <c r="B66" s="321"/>
      <c r="C66" s="201">
        <v>55</v>
      </c>
      <c r="D66" s="203" t="s">
        <v>309</v>
      </c>
      <c r="E66" s="204"/>
      <c r="F66" s="313">
        <v>4338.968262812768</v>
      </c>
      <c r="G66" s="314">
        <v>9.062762162133048</v>
      </c>
      <c r="H66" s="314">
        <v>178.4723438430917</v>
      </c>
      <c r="I66" s="314">
        <v>1390.6713230009932</v>
      </c>
      <c r="J66" s="291"/>
      <c r="K66" s="291"/>
      <c r="L66" s="291"/>
      <c r="M66" s="291"/>
      <c r="N66" s="314">
        <v>0</v>
      </c>
      <c r="O66" s="314">
        <v>11.82</v>
      </c>
      <c r="P66" s="314">
        <v>0</v>
      </c>
      <c r="Q66" s="314">
        <v>0</v>
      </c>
      <c r="R66" s="314">
        <v>0</v>
      </c>
      <c r="S66" s="314">
        <v>12.700086465931728</v>
      </c>
      <c r="T66" s="314">
        <v>53.74738734536564</v>
      </c>
      <c r="U66" s="315">
        <v>31.42732093244525</v>
      </c>
      <c r="V66" s="316">
        <v>6026.86948656273</v>
      </c>
      <c r="W66" s="129"/>
    </row>
    <row r="67" spans="1:23" ht="12">
      <c r="A67" s="129"/>
      <c r="B67" s="319" t="s">
        <v>397</v>
      </c>
      <c r="C67" s="269"/>
      <c r="D67" s="270" t="s">
        <v>362</v>
      </c>
      <c r="E67" s="271" t="s">
        <v>310</v>
      </c>
      <c r="F67" s="334">
        <v>32.89649781113196</v>
      </c>
      <c r="G67" s="335">
        <v>0</v>
      </c>
      <c r="H67" s="335">
        <v>0</v>
      </c>
      <c r="I67" s="335">
        <v>363.9010587867417</v>
      </c>
      <c r="J67" s="291"/>
      <c r="K67" s="291"/>
      <c r="L67" s="291"/>
      <c r="M67" s="291"/>
      <c r="N67" s="335">
        <v>0</v>
      </c>
      <c r="O67" s="335">
        <v>0</v>
      </c>
      <c r="P67" s="335">
        <v>0</v>
      </c>
      <c r="Q67" s="335">
        <v>0</v>
      </c>
      <c r="R67" s="335">
        <v>0</v>
      </c>
      <c r="S67" s="335">
        <v>0</v>
      </c>
      <c r="T67" s="335">
        <v>33.653117260787994</v>
      </c>
      <c r="U67" s="335">
        <v>0</v>
      </c>
      <c r="V67" s="342">
        <v>430.4506738586617</v>
      </c>
      <c r="W67" s="129"/>
    </row>
    <row r="68" spans="1:23" ht="11.25">
      <c r="A68" s="129"/>
      <c r="B68" s="321" t="s">
        <v>398</v>
      </c>
      <c r="C68" s="226">
        <v>56</v>
      </c>
      <c r="D68" s="203" t="s">
        <v>363</v>
      </c>
      <c r="E68" s="204" t="s">
        <v>311</v>
      </c>
      <c r="F68" s="313">
        <v>32.89649781113196</v>
      </c>
      <c r="G68" s="314">
        <v>0</v>
      </c>
      <c r="H68" s="314">
        <v>0</v>
      </c>
      <c r="I68" s="314">
        <v>363.9010587867417</v>
      </c>
      <c r="J68" s="291"/>
      <c r="K68" s="291"/>
      <c r="L68" s="291"/>
      <c r="M68" s="291"/>
      <c r="N68" s="314">
        <v>0</v>
      </c>
      <c r="O68" s="314">
        <v>0</v>
      </c>
      <c r="P68" s="314">
        <v>0</v>
      </c>
      <c r="Q68" s="314">
        <v>0</v>
      </c>
      <c r="R68" s="314">
        <v>0</v>
      </c>
      <c r="S68" s="314">
        <v>0</v>
      </c>
      <c r="T68" s="314">
        <v>33.653117260787994</v>
      </c>
      <c r="U68" s="315">
        <v>0</v>
      </c>
      <c r="V68" s="316">
        <v>430.4506738586617</v>
      </c>
      <c r="W68" s="129"/>
    </row>
    <row r="69" spans="1:23" ht="11.25">
      <c r="A69" s="129"/>
      <c r="B69" s="319" t="s">
        <v>399</v>
      </c>
      <c r="C69" s="273"/>
      <c r="D69" s="264" t="s">
        <v>365</v>
      </c>
      <c r="E69" s="265" t="s">
        <v>312</v>
      </c>
      <c r="F69" s="334">
        <v>450.5226221559513</v>
      </c>
      <c r="G69" s="335">
        <v>162.3788275468814</v>
      </c>
      <c r="H69" s="335">
        <v>1004.818957704893</v>
      </c>
      <c r="I69" s="335">
        <v>27121.83873697297</v>
      </c>
      <c r="J69" s="291"/>
      <c r="K69" s="291"/>
      <c r="L69" s="291"/>
      <c r="M69" s="291"/>
      <c r="N69" s="335">
        <v>90.51279567287831</v>
      </c>
      <c r="O69" s="335">
        <v>1.55</v>
      </c>
      <c r="P69" s="335">
        <v>0</v>
      </c>
      <c r="Q69" s="335">
        <v>1</v>
      </c>
      <c r="R69" s="335">
        <v>133.57854181876073</v>
      </c>
      <c r="S69" s="335">
        <v>2.484266398548593</v>
      </c>
      <c r="T69" s="335">
        <v>87.93066234260698</v>
      </c>
      <c r="U69" s="335">
        <v>7.191236528640278</v>
      </c>
      <c r="V69" s="342">
        <v>29063.806647142133</v>
      </c>
      <c r="W69" s="129"/>
    </row>
    <row r="70" spans="1:23" ht="11.25">
      <c r="A70" s="129"/>
      <c r="B70" s="319"/>
      <c r="C70" s="201">
        <v>57</v>
      </c>
      <c r="D70" s="196" t="s">
        <v>313</v>
      </c>
      <c r="E70" s="202" t="s">
        <v>314</v>
      </c>
      <c r="F70" s="313">
        <v>450.5226221559513</v>
      </c>
      <c r="G70" s="314">
        <v>162.3788275468814</v>
      </c>
      <c r="H70" s="314">
        <v>1004.818957704893</v>
      </c>
      <c r="I70" s="314">
        <v>27121.83873697297</v>
      </c>
      <c r="J70" s="291"/>
      <c r="K70" s="291"/>
      <c r="L70" s="291"/>
      <c r="M70" s="291"/>
      <c r="N70" s="314">
        <v>90.51279567287831</v>
      </c>
      <c r="O70" s="314">
        <v>1.55</v>
      </c>
      <c r="P70" s="314">
        <v>0</v>
      </c>
      <c r="Q70" s="314">
        <v>1</v>
      </c>
      <c r="R70" s="314">
        <v>133.57854181876073</v>
      </c>
      <c r="S70" s="314">
        <v>2.484266398548593</v>
      </c>
      <c r="T70" s="314">
        <v>87.93066234260698</v>
      </c>
      <c r="U70" s="315">
        <v>7.0112365286402785</v>
      </c>
      <c r="V70" s="316">
        <v>29063.626647142133</v>
      </c>
      <c r="W70" s="129"/>
    </row>
    <row r="71" spans="1:23" ht="11.25">
      <c r="A71" s="129"/>
      <c r="B71" s="321"/>
      <c r="C71" s="201">
        <v>58</v>
      </c>
      <c r="D71" s="207" t="s">
        <v>366</v>
      </c>
      <c r="E71" s="208" t="s">
        <v>315</v>
      </c>
      <c r="F71" s="313">
        <v>0</v>
      </c>
      <c r="G71" s="314">
        <v>0</v>
      </c>
      <c r="H71" s="314">
        <v>0</v>
      </c>
      <c r="I71" s="314">
        <v>0</v>
      </c>
      <c r="J71" s="291"/>
      <c r="K71" s="291"/>
      <c r="L71" s="291"/>
      <c r="M71" s="291"/>
      <c r="N71" s="314">
        <v>0</v>
      </c>
      <c r="O71" s="314">
        <v>0</v>
      </c>
      <c r="P71" s="314">
        <v>0</v>
      </c>
      <c r="Q71" s="314">
        <v>0</v>
      </c>
      <c r="R71" s="314">
        <v>0</v>
      </c>
      <c r="S71" s="314">
        <v>0</v>
      </c>
      <c r="T71" s="314">
        <v>0</v>
      </c>
      <c r="U71" s="315">
        <v>0.18</v>
      </c>
      <c r="V71" s="316">
        <v>0.18</v>
      </c>
      <c r="W71" s="129"/>
    </row>
    <row r="72" spans="1:23" ht="11.25">
      <c r="A72" s="129"/>
      <c r="B72" s="320" t="s">
        <v>316</v>
      </c>
      <c r="C72" s="278"/>
      <c r="D72" s="279" t="s">
        <v>367</v>
      </c>
      <c r="E72" s="271" t="s">
        <v>317</v>
      </c>
      <c r="F72" s="334">
        <v>2000.105</v>
      </c>
      <c r="G72" s="335">
        <v>0</v>
      </c>
      <c r="H72" s="335">
        <v>0</v>
      </c>
      <c r="I72" s="335">
        <v>2.2459999999999996</v>
      </c>
      <c r="J72" s="291"/>
      <c r="K72" s="291"/>
      <c r="L72" s="291"/>
      <c r="M72" s="291"/>
      <c r="N72" s="335">
        <v>0</v>
      </c>
      <c r="O72" s="335">
        <v>30.16</v>
      </c>
      <c r="P72" s="335">
        <v>0</v>
      </c>
      <c r="Q72" s="335">
        <v>0</v>
      </c>
      <c r="R72" s="335">
        <v>0</v>
      </c>
      <c r="S72" s="335">
        <v>75.586</v>
      </c>
      <c r="T72" s="335">
        <v>0</v>
      </c>
      <c r="U72" s="335">
        <v>4.51</v>
      </c>
      <c r="V72" s="342">
        <v>2112.6070000000004</v>
      </c>
      <c r="W72" s="129"/>
    </row>
    <row r="73" spans="1:23" ht="11.25">
      <c r="A73" s="129"/>
      <c r="B73" s="312"/>
      <c r="C73" s="201">
        <v>59</v>
      </c>
      <c r="D73" s="189" t="s">
        <v>318</v>
      </c>
      <c r="E73" s="223" t="s">
        <v>319</v>
      </c>
      <c r="F73" s="313">
        <v>2000.105</v>
      </c>
      <c r="G73" s="314">
        <v>0</v>
      </c>
      <c r="H73" s="314">
        <v>0</v>
      </c>
      <c r="I73" s="314">
        <v>2.2359999999999998</v>
      </c>
      <c r="J73" s="291"/>
      <c r="K73" s="291"/>
      <c r="L73" s="291"/>
      <c r="M73" s="291"/>
      <c r="N73" s="314">
        <v>0</v>
      </c>
      <c r="O73" s="314">
        <v>30.16</v>
      </c>
      <c r="P73" s="314">
        <v>0</v>
      </c>
      <c r="Q73" s="314">
        <v>0</v>
      </c>
      <c r="R73" s="314">
        <v>0</v>
      </c>
      <c r="S73" s="314">
        <v>75.586</v>
      </c>
      <c r="T73" s="314">
        <v>0</v>
      </c>
      <c r="U73" s="315">
        <v>4.51</v>
      </c>
      <c r="V73" s="316">
        <v>2112.597</v>
      </c>
      <c r="W73" s="129"/>
    </row>
    <row r="74" spans="1:23" ht="11.25">
      <c r="A74" s="129"/>
      <c r="B74" s="317"/>
      <c r="C74" s="201">
        <v>60</v>
      </c>
      <c r="D74" s="196" t="s">
        <v>368</v>
      </c>
      <c r="E74" s="202"/>
      <c r="F74" s="313">
        <v>0</v>
      </c>
      <c r="G74" s="314">
        <v>0</v>
      </c>
      <c r="H74" s="314">
        <v>0</v>
      </c>
      <c r="I74" s="314">
        <v>0.01</v>
      </c>
      <c r="J74" s="291"/>
      <c r="K74" s="291"/>
      <c r="L74" s="291"/>
      <c r="M74" s="291"/>
      <c r="N74" s="314">
        <v>0</v>
      </c>
      <c r="O74" s="314">
        <v>0</v>
      </c>
      <c r="P74" s="314">
        <v>0</v>
      </c>
      <c r="Q74" s="314">
        <v>0</v>
      </c>
      <c r="R74" s="314">
        <v>0</v>
      </c>
      <c r="S74" s="314">
        <v>0</v>
      </c>
      <c r="T74" s="314">
        <v>0</v>
      </c>
      <c r="U74" s="315">
        <v>0</v>
      </c>
      <c r="V74" s="316">
        <v>0.01</v>
      </c>
      <c r="W74" s="129"/>
    </row>
    <row r="75" spans="1:23" ht="11.25">
      <c r="A75" s="129"/>
      <c r="B75" s="312" t="s">
        <v>400</v>
      </c>
      <c r="C75" s="269"/>
      <c r="D75" s="280" t="s">
        <v>370</v>
      </c>
      <c r="E75" s="265" t="s">
        <v>320</v>
      </c>
      <c r="F75" s="334">
        <v>256.9834957844172</v>
      </c>
      <c r="G75" s="335">
        <v>0</v>
      </c>
      <c r="H75" s="335">
        <v>0</v>
      </c>
      <c r="I75" s="335">
        <v>53.4849370246016</v>
      </c>
      <c r="J75" s="291"/>
      <c r="K75" s="291"/>
      <c r="L75" s="291"/>
      <c r="M75" s="291"/>
      <c r="N75" s="335">
        <v>9.376</v>
      </c>
      <c r="O75" s="335">
        <v>0</v>
      </c>
      <c r="P75" s="335">
        <v>0</v>
      </c>
      <c r="Q75" s="335">
        <v>0</v>
      </c>
      <c r="R75" s="335">
        <v>70.2015592343792</v>
      </c>
      <c r="S75" s="335">
        <v>78.29173957243545</v>
      </c>
      <c r="T75" s="335">
        <v>0</v>
      </c>
      <c r="U75" s="335">
        <v>431.712944472182</v>
      </c>
      <c r="V75" s="342">
        <v>900.0506760880155</v>
      </c>
      <c r="W75" s="129"/>
    </row>
    <row r="76" spans="1:23" ht="11.25">
      <c r="A76" s="129"/>
      <c r="B76" s="317"/>
      <c r="C76" s="201">
        <v>61</v>
      </c>
      <c r="D76" s="189" t="s">
        <v>371</v>
      </c>
      <c r="E76" s="204" t="s">
        <v>321</v>
      </c>
      <c r="F76" s="313">
        <v>256.9834957844172</v>
      </c>
      <c r="G76" s="314">
        <v>0</v>
      </c>
      <c r="H76" s="314">
        <v>0</v>
      </c>
      <c r="I76" s="314">
        <v>53.4849370246016</v>
      </c>
      <c r="J76" s="291"/>
      <c r="K76" s="291"/>
      <c r="L76" s="291"/>
      <c r="M76" s="291"/>
      <c r="N76" s="314">
        <v>9.376</v>
      </c>
      <c r="O76" s="314">
        <v>0</v>
      </c>
      <c r="P76" s="314">
        <v>0</v>
      </c>
      <c r="Q76" s="314">
        <v>0</v>
      </c>
      <c r="R76" s="314">
        <v>70.2015592343792</v>
      </c>
      <c r="S76" s="314">
        <v>78.29173957243545</v>
      </c>
      <c r="T76" s="314">
        <v>0</v>
      </c>
      <c r="U76" s="315">
        <v>431.712944472182</v>
      </c>
      <c r="V76" s="316">
        <v>900.0506760880155</v>
      </c>
      <c r="W76" s="129"/>
    </row>
    <row r="77" spans="1:23" ht="11.25">
      <c r="A77" s="129"/>
      <c r="B77" s="322" t="s">
        <v>325</v>
      </c>
      <c r="C77" s="269"/>
      <c r="D77" s="264" t="s">
        <v>372</v>
      </c>
      <c r="E77" s="271" t="s">
        <v>323</v>
      </c>
      <c r="F77" s="334">
        <v>355.661668152399</v>
      </c>
      <c r="G77" s="335">
        <v>124.31804506819863</v>
      </c>
      <c r="H77" s="335">
        <v>19.390362339321793</v>
      </c>
      <c r="I77" s="335">
        <v>3323.6443203210183</v>
      </c>
      <c r="J77" s="291"/>
      <c r="K77" s="291"/>
      <c r="L77" s="291"/>
      <c r="M77" s="291"/>
      <c r="N77" s="335">
        <v>26.168</v>
      </c>
      <c r="O77" s="335">
        <v>11.22800649925579</v>
      </c>
      <c r="P77" s="335">
        <v>0</v>
      </c>
      <c r="Q77" s="335">
        <v>0</v>
      </c>
      <c r="R77" s="335">
        <v>522.379311017878</v>
      </c>
      <c r="S77" s="335">
        <v>115.35221031947721</v>
      </c>
      <c r="T77" s="335">
        <v>51.29316924366327</v>
      </c>
      <c r="U77" s="343">
        <v>5.814430566177398</v>
      </c>
      <c r="V77" s="342">
        <v>4555.249523527389</v>
      </c>
      <c r="W77" s="129"/>
    </row>
    <row r="78" spans="1:23" ht="11.25">
      <c r="A78" s="129"/>
      <c r="B78" s="312" t="s">
        <v>322</v>
      </c>
      <c r="C78" s="201">
        <v>62</v>
      </c>
      <c r="D78" s="203" t="s">
        <v>195</v>
      </c>
      <c r="E78" s="204" t="s">
        <v>324</v>
      </c>
      <c r="F78" s="313">
        <v>336.29238375340736</v>
      </c>
      <c r="G78" s="314">
        <v>583.3518932552963</v>
      </c>
      <c r="H78" s="314">
        <v>717.8700295037675</v>
      </c>
      <c r="I78" s="314">
        <v>213564.1018663153</v>
      </c>
      <c r="J78" s="291"/>
      <c r="K78" s="291"/>
      <c r="L78" s="291"/>
      <c r="M78" s="291"/>
      <c r="N78" s="314">
        <v>0.049</v>
      </c>
      <c r="O78" s="314">
        <v>14.95</v>
      </c>
      <c r="P78" s="314">
        <v>1.236</v>
      </c>
      <c r="Q78" s="314">
        <v>0</v>
      </c>
      <c r="R78" s="314">
        <v>402.87415243881077</v>
      </c>
      <c r="S78" s="314">
        <v>31.09220669465978</v>
      </c>
      <c r="T78" s="314">
        <v>15.871411120297054</v>
      </c>
      <c r="U78" s="314">
        <v>11.550133870256339</v>
      </c>
      <c r="V78" s="316">
        <v>215679.23907695175</v>
      </c>
      <c r="W78" s="129"/>
    </row>
    <row r="79" spans="1:23" ht="11.25">
      <c r="A79" s="129"/>
      <c r="B79" s="312"/>
      <c r="C79" s="201">
        <v>63</v>
      </c>
      <c r="D79" s="189" t="s">
        <v>373</v>
      </c>
      <c r="E79" s="204"/>
      <c r="F79" s="313">
        <v>334.03061200848526</v>
      </c>
      <c r="G79" s="314">
        <v>570.2000529953909</v>
      </c>
      <c r="H79" s="314">
        <v>702.2581140586183</v>
      </c>
      <c r="I79" s="314">
        <v>174394.02383837552</v>
      </c>
      <c r="J79" s="291"/>
      <c r="K79" s="291"/>
      <c r="L79" s="291"/>
      <c r="M79" s="291"/>
      <c r="N79" s="314">
        <v>0.002</v>
      </c>
      <c r="O79" s="314">
        <v>14.95</v>
      </c>
      <c r="P79" s="314">
        <v>1.236</v>
      </c>
      <c r="Q79" s="314">
        <v>0</v>
      </c>
      <c r="R79" s="314">
        <v>394.7683609832171</v>
      </c>
      <c r="S79" s="314">
        <v>30.81920669465978</v>
      </c>
      <c r="T79" s="314">
        <v>4.973458108780171</v>
      </c>
      <c r="U79" s="315">
        <v>9.43395762083982</v>
      </c>
      <c r="V79" s="316">
        <v>176456.69560084556</v>
      </c>
      <c r="W79" s="129"/>
    </row>
    <row r="80" spans="1:23" ht="11.25">
      <c r="A80" s="129"/>
      <c r="B80" s="317"/>
      <c r="C80" s="263">
        <v>64</v>
      </c>
      <c r="D80" s="260" t="s">
        <v>374</v>
      </c>
      <c r="E80" s="271" t="s">
        <v>326</v>
      </c>
      <c r="F80" s="334">
        <v>2.261771744922075</v>
      </c>
      <c r="G80" s="335">
        <v>13.151840259905375</v>
      </c>
      <c r="H80" s="335">
        <v>15.611915445149217</v>
      </c>
      <c r="I80" s="335">
        <v>39170.078027939766</v>
      </c>
      <c r="J80" s="291"/>
      <c r="K80" s="291"/>
      <c r="L80" s="291"/>
      <c r="M80" s="291"/>
      <c r="N80" s="335">
        <v>0.047</v>
      </c>
      <c r="O80" s="335">
        <v>0</v>
      </c>
      <c r="P80" s="335">
        <v>0</v>
      </c>
      <c r="Q80" s="335">
        <v>0</v>
      </c>
      <c r="R80" s="335">
        <v>8.10579145559362</v>
      </c>
      <c r="S80" s="335">
        <v>0.273</v>
      </c>
      <c r="T80" s="335">
        <v>10.897953011516883</v>
      </c>
      <c r="U80" s="343">
        <v>2.1161762494165193</v>
      </c>
      <c r="V80" s="342">
        <v>39222.54347610627</v>
      </c>
      <c r="W80" s="129"/>
    </row>
    <row r="81" spans="1:23" ht="11.25">
      <c r="A81" s="129"/>
      <c r="B81" s="318" t="s">
        <v>327</v>
      </c>
      <c r="C81" s="263">
        <v>65</v>
      </c>
      <c r="D81" s="260" t="s">
        <v>375</v>
      </c>
      <c r="E81" s="271" t="s">
        <v>328</v>
      </c>
      <c r="F81" s="334">
        <v>151.9858809608414</v>
      </c>
      <c r="G81" s="335">
        <v>1.7158760358794503</v>
      </c>
      <c r="H81" s="335">
        <v>3.6681136678270456</v>
      </c>
      <c r="I81" s="335">
        <v>39.06814272360522</v>
      </c>
      <c r="J81" s="291"/>
      <c r="K81" s="291"/>
      <c r="L81" s="291"/>
      <c r="M81" s="291"/>
      <c r="N81" s="335">
        <v>0</v>
      </c>
      <c r="O81" s="335">
        <v>1.87</v>
      </c>
      <c r="P81" s="335">
        <v>0</v>
      </c>
      <c r="Q81" s="335">
        <v>1.18</v>
      </c>
      <c r="R81" s="335">
        <v>1.4709046653144018</v>
      </c>
      <c r="S81" s="335">
        <v>0.5974242852813414</v>
      </c>
      <c r="T81" s="335">
        <v>1.3396893120517221</v>
      </c>
      <c r="U81" s="343">
        <v>0</v>
      </c>
      <c r="V81" s="342">
        <v>202.8960316508006</v>
      </c>
      <c r="W81" s="129"/>
    </row>
    <row r="82" spans="1:23" ht="11.25">
      <c r="A82" s="129"/>
      <c r="B82" s="312" t="s">
        <v>401</v>
      </c>
      <c r="C82" s="263"/>
      <c r="D82" s="260" t="s">
        <v>377</v>
      </c>
      <c r="E82" s="271" t="s">
        <v>329</v>
      </c>
      <c r="F82" s="334">
        <v>13599.763582215064</v>
      </c>
      <c r="G82" s="335">
        <v>2420.450791978118</v>
      </c>
      <c r="H82" s="335">
        <v>1123.4745305298552</v>
      </c>
      <c r="I82" s="335">
        <v>956.2836280775925</v>
      </c>
      <c r="J82" s="291"/>
      <c r="K82" s="291"/>
      <c r="L82" s="291"/>
      <c r="M82" s="291"/>
      <c r="N82" s="335">
        <v>3.313</v>
      </c>
      <c r="O82" s="335">
        <v>89.209</v>
      </c>
      <c r="P82" s="335">
        <v>237.76999999999998</v>
      </c>
      <c r="Q82" s="335">
        <v>356.79999999999995</v>
      </c>
      <c r="R82" s="335">
        <v>341.69000000000005</v>
      </c>
      <c r="S82" s="335">
        <v>2513.826483466363</v>
      </c>
      <c r="T82" s="335">
        <v>634.2113671607754</v>
      </c>
      <c r="U82" s="335">
        <v>1988.2953740022801</v>
      </c>
      <c r="V82" s="342">
        <v>24265.087757430047</v>
      </c>
      <c r="W82" s="129"/>
    </row>
    <row r="83" spans="1:23" ht="11.25">
      <c r="A83" s="129"/>
      <c r="B83" s="312"/>
      <c r="C83" s="201">
        <v>66</v>
      </c>
      <c r="D83" s="189" t="s">
        <v>378</v>
      </c>
      <c r="E83" s="204" t="s">
        <v>330</v>
      </c>
      <c r="F83" s="313">
        <v>13583.486830163334</v>
      </c>
      <c r="G83" s="314">
        <v>2039.735791978118</v>
      </c>
      <c r="H83" s="314">
        <v>1068.4045305298553</v>
      </c>
      <c r="I83" s="314">
        <v>762.665</v>
      </c>
      <c r="J83" s="291"/>
      <c r="K83" s="291"/>
      <c r="L83" s="291"/>
      <c r="M83" s="291"/>
      <c r="N83" s="314">
        <v>0</v>
      </c>
      <c r="O83" s="314">
        <v>69.18</v>
      </c>
      <c r="P83" s="314">
        <v>237.76999999999998</v>
      </c>
      <c r="Q83" s="314">
        <v>356.79999999999995</v>
      </c>
      <c r="R83" s="314">
        <v>328.69000000000005</v>
      </c>
      <c r="S83" s="314">
        <v>2497.8144834663626</v>
      </c>
      <c r="T83" s="314">
        <v>529.2113671607754</v>
      </c>
      <c r="U83" s="315">
        <v>1425.6863740022802</v>
      </c>
      <c r="V83" s="316">
        <v>22899.44437730073</v>
      </c>
      <c r="W83" s="129"/>
    </row>
    <row r="84" spans="1:23" ht="11.25">
      <c r="A84" s="129"/>
      <c r="B84" s="312"/>
      <c r="C84" s="201">
        <v>67</v>
      </c>
      <c r="D84" s="189" t="s">
        <v>379</v>
      </c>
      <c r="E84" s="204" t="s">
        <v>331</v>
      </c>
      <c r="F84" s="313">
        <v>0.0677520517284258</v>
      </c>
      <c r="G84" s="314">
        <v>0</v>
      </c>
      <c r="H84" s="314">
        <v>0</v>
      </c>
      <c r="I84" s="314">
        <v>0.101628077592639</v>
      </c>
      <c r="J84" s="291"/>
      <c r="K84" s="291"/>
      <c r="L84" s="291"/>
      <c r="M84" s="291"/>
      <c r="N84" s="314">
        <v>0</v>
      </c>
      <c r="O84" s="314">
        <v>0</v>
      </c>
      <c r="P84" s="314">
        <v>0</v>
      </c>
      <c r="Q84" s="314">
        <v>0</v>
      </c>
      <c r="R84" s="314">
        <v>0</v>
      </c>
      <c r="S84" s="314">
        <v>0</v>
      </c>
      <c r="T84" s="314">
        <v>0</v>
      </c>
      <c r="U84" s="315">
        <v>0</v>
      </c>
      <c r="V84" s="316">
        <v>0.1693801293210648</v>
      </c>
      <c r="W84" s="129"/>
    </row>
    <row r="85" spans="1:23" ht="11.25">
      <c r="A85" s="129"/>
      <c r="B85" s="317"/>
      <c r="C85" s="201">
        <v>68</v>
      </c>
      <c r="D85" s="189" t="s">
        <v>380</v>
      </c>
      <c r="E85" s="204"/>
      <c r="F85" s="313">
        <v>16.209</v>
      </c>
      <c r="G85" s="314">
        <v>380.715</v>
      </c>
      <c r="H85" s="314">
        <v>55.07</v>
      </c>
      <c r="I85" s="314">
        <v>193.517</v>
      </c>
      <c r="J85" s="291"/>
      <c r="K85" s="291"/>
      <c r="L85" s="291"/>
      <c r="M85" s="291"/>
      <c r="N85" s="314">
        <v>3.313</v>
      </c>
      <c r="O85" s="314">
        <v>20.029000000000003</v>
      </c>
      <c r="P85" s="314">
        <v>0</v>
      </c>
      <c r="Q85" s="314">
        <v>0</v>
      </c>
      <c r="R85" s="314">
        <v>13</v>
      </c>
      <c r="S85" s="314">
        <v>16.012</v>
      </c>
      <c r="T85" s="314">
        <v>105</v>
      </c>
      <c r="U85" s="315">
        <v>562.6089999999999</v>
      </c>
      <c r="V85" s="316">
        <v>1365.474</v>
      </c>
      <c r="W85" s="129"/>
    </row>
    <row r="86" spans="1:23" ht="12" thickBot="1">
      <c r="A86" s="129"/>
      <c r="B86" s="312" t="s">
        <v>332</v>
      </c>
      <c r="C86" s="336">
        <v>69</v>
      </c>
      <c r="D86" s="282" t="s">
        <v>381</v>
      </c>
      <c r="E86" s="337" t="s">
        <v>333</v>
      </c>
      <c r="F86" s="338">
        <v>23.97956213304367</v>
      </c>
      <c r="G86" s="339">
        <v>10.826376047763228</v>
      </c>
      <c r="H86" s="339">
        <v>11.203547032715294</v>
      </c>
      <c r="I86" s="339">
        <v>57.70870093350203</v>
      </c>
      <c r="J86" s="340"/>
      <c r="K86" s="340"/>
      <c r="L86" s="340"/>
      <c r="M86" s="340"/>
      <c r="N86" s="339">
        <v>0</v>
      </c>
      <c r="O86" s="339">
        <v>22.107518867026556</v>
      </c>
      <c r="P86" s="339">
        <v>0</v>
      </c>
      <c r="Q86" s="339">
        <v>0</v>
      </c>
      <c r="R86" s="339">
        <v>0.002811914371392775</v>
      </c>
      <c r="S86" s="339">
        <v>24.544286648386638</v>
      </c>
      <c r="T86" s="339">
        <v>0.39178715570891604</v>
      </c>
      <c r="U86" s="344">
        <v>0.69</v>
      </c>
      <c r="V86" s="345">
        <v>151.45459073251774</v>
      </c>
      <c r="W86" s="129"/>
    </row>
    <row r="87" spans="1:23" ht="12" thickBot="1">
      <c r="A87" s="129"/>
      <c r="B87" s="323" t="s">
        <v>68</v>
      </c>
      <c r="C87" s="324"/>
      <c r="D87" s="325"/>
      <c r="E87" s="326"/>
      <c r="F87" s="327">
        <v>365946.7876012042</v>
      </c>
      <c r="G87" s="328">
        <v>257165.80323395602</v>
      </c>
      <c r="H87" s="328">
        <v>177297.89710712834</v>
      </c>
      <c r="I87" s="328">
        <v>249173.38196193345</v>
      </c>
      <c r="J87" s="292"/>
      <c r="K87" s="292"/>
      <c r="L87" s="292"/>
      <c r="M87" s="292"/>
      <c r="N87" s="328">
        <v>4959.14735535051</v>
      </c>
      <c r="O87" s="328">
        <v>17105.213898914568</v>
      </c>
      <c r="P87" s="328">
        <v>2019.0798641120434</v>
      </c>
      <c r="Q87" s="328">
        <v>181165.91462752264</v>
      </c>
      <c r="R87" s="328">
        <v>24906.18449151734</v>
      </c>
      <c r="S87" s="328">
        <v>42850.65464098324</v>
      </c>
      <c r="T87" s="328">
        <v>74100.61419565219</v>
      </c>
      <c r="U87" s="329">
        <v>91965.28129705977</v>
      </c>
      <c r="V87" s="330">
        <v>1488655.960275334</v>
      </c>
      <c r="W87" s="129"/>
    </row>
    <row r="88" spans="1:23" ht="11.25">
      <c r="A88" s="129"/>
      <c r="B88" s="331"/>
      <c r="C88" s="331"/>
      <c r="D88" s="331"/>
      <c r="E88" s="331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</row>
  </sheetData>
  <sheetProtection/>
  <mergeCells count="10"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K3:K4"/>
  </mergeCells>
  <conditionalFormatting sqref="C5:E86">
    <cfRule type="expression" priority="1" dxfId="1" stopIfTrue="1">
      <formula>C91=9</formula>
    </cfRule>
    <cfRule type="expression" priority="2" dxfId="0">
      <formula>#REF!=2</formula>
    </cfRule>
  </conditionalFormatting>
  <printOptions horizontalCentered="1" verticalCentered="1"/>
  <pageMargins left="0.5511811023622047" right="0.35433070866141736" top="0.4724409448818898" bottom="0.3937007874015748" header="0.31496062992125984" footer="0.275590551181102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4"/>
  <sheetViews>
    <sheetView zoomScalePageLayoutView="0" workbookViewId="0" topLeftCell="E46">
      <selection activeCell="M11" sqref="M11"/>
    </sheetView>
  </sheetViews>
  <sheetFormatPr defaultColWidth="9.33203125" defaultRowHeight="15" customHeight="1"/>
  <cols>
    <col min="1" max="1" width="8" style="0" bestFit="1" customWidth="1"/>
    <col min="2" max="2" width="6.16015625" style="0" bestFit="1" customWidth="1"/>
    <col min="3" max="3" width="26.66015625" style="0" bestFit="1" customWidth="1"/>
    <col min="4" max="4" width="16.33203125" style="0" bestFit="1" customWidth="1"/>
    <col min="5" max="7" width="10.16015625" style="0" customWidth="1"/>
    <col min="8" max="8" width="7.83203125" style="0" bestFit="1" customWidth="1"/>
    <col min="9" max="9" width="6" style="0" bestFit="1" customWidth="1"/>
    <col min="10" max="10" width="26.66015625" style="0" bestFit="1" customWidth="1"/>
    <col min="11" max="11" width="16.33203125" style="0" bestFit="1" customWidth="1"/>
    <col min="12" max="16" width="10.16015625" style="0" customWidth="1"/>
    <col min="17" max="17" width="1.83203125" style="0" customWidth="1"/>
    <col min="20" max="20" width="14.5" style="0" bestFit="1" customWidth="1"/>
  </cols>
  <sheetData>
    <row r="1" s="3" customFormat="1" ht="19.5" customHeight="1" thickBot="1"/>
    <row r="2" spans="1:16" ht="15" customHeight="1" thickBot="1">
      <c r="A2" s="359" t="s">
        <v>162</v>
      </c>
      <c r="B2" s="360"/>
      <c r="C2" s="360"/>
      <c r="D2" s="361"/>
      <c r="E2" s="41"/>
      <c r="F2" s="41"/>
      <c r="G2" s="41"/>
      <c r="H2" s="359" t="s">
        <v>405</v>
      </c>
      <c r="I2" s="360"/>
      <c r="J2" s="360"/>
      <c r="K2" s="361"/>
      <c r="L2" s="41"/>
      <c r="M2" s="41"/>
      <c r="N2" s="41"/>
      <c r="O2" s="41"/>
      <c r="P2" s="41"/>
    </row>
    <row r="3" spans="1:16" ht="15" customHeight="1" thickBot="1">
      <c r="A3" s="10" t="s">
        <v>62</v>
      </c>
      <c r="B3" s="20" t="s">
        <v>67</v>
      </c>
      <c r="C3" s="10" t="s">
        <v>69</v>
      </c>
      <c r="D3" s="26" t="s">
        <v>131</v>
      </c>
      <c r="E3" s="21"/>
      <c r="F3" s="21"/>
      <c r="G3" s="21"/>
      <c r="H3" s="10" t="s">
        <v>62</v>
      </c>
      <c r="I3" s="20" t="s">
        <v>67</v>
      </c>
      <c r="J3" s="10" t="s">
        <v>69</v>
      </c>
      <c r="K3" s="26" t="s">
        <v>131</v>
      </c>
      <c r="L3" s="21"/>
      <c r="M3" s="21"/>
      <c r="N3" s="21"/>
      <c r="O3" s="21"/>
      <c r="P3" s="21"/>
    </row>
    <row r="4" spans="1:16" ht="15" customHeight="1">
      <c r="A4" s="9">
        <v>1</v>
      </c>
      <c r="B4" s="24">
        <v>25</v>
      </c>
      <c r="C4" s="25" t="s">
        <v>161</v>
      </c>
      <c r="D4" s="33">
        <v>96283.35727735056</v>
      </c>
      <c r="E4" s="17"/>
      <c r="F4" s="17"/>
      <c r="G4" s="17"/>
      <c r="H4" s="9">
        <v>1</v>
      </c>
      <c r="I4" s="24"/>
      <c r="J4" s="25" t="s">
        <v>161</v>
      </c>
      <c r="K4" s="33">
        <v>96370.8661064711</v>
      </c>
      <c r="L4" s="46"/>
      <c r="M4" s="17"/>
      <c r="N4" s="355"/>
      <c r="O4" s="17"/>
      <c r="P4" s="17"/>
    </row>
    <row r="5" spans="1:16" ht="15" customHeight="1">
      <c r="A5" s="8">
        <v>2</v>
      </c>
      <c r="B5" s="24">
        <v>1</v>
      </c>
      <c r="C5" s="25" t="s">
        <v>175</v>
      </c>
      <c r="D5" s="33">
        <v>87974.3330240651</v>
      </c>
      <c r="E5" s="17"/>
      <c r="F5" s="17"/>
      <c r="G5" s="17"/>
      <c r="H5" s="8">
        <v>2</v>
      </c>
      <c r="I5" s="24"/>
      <c r="J5" s="25" t="s">
        <v>393</v>
      </c>
      <c r="K5" s="33">
        <v>88410.43889378065</v>
      </c>
      <c r="L5" s="47"/>
      <c r="M5" s="17"/>
      <c r="N5" s="17"/>
      <c r="O5" s="17"/>
      <c r="P5" s="17"/>
    </row>
    <row r="6" spans="1:16" ht="15" customHeight="1">
      <c r="A6" s="8">
        <v>3</v>
      </c>
      <c r="B6" s="24">
        <v>4</v>
      </c>
      <c r="C6" s="25" t="s">
        <v>176</v>
      </c>
      <c r="D6" s="33">
        <v>76464.78958272621</v>
      </c>
      <c r="E6" s="17"/>
      <c r="F6" s="17"/>
      <c r="G6" s="17"/>
      <c r="H6" s="8">
        <v>3</v>
      </c>
      <c r="I6" s="24"/>
      <c r="J6" s="25" t="s">
        <v>176</v>
      </c>
      <c r="K6" s="33">
        <v>73640.02055804731</v>
      </c>
      <c r="L6" s="47"/>
      <c r="M6" s="17"/>
      <c r="N6" s="17"/>
      <c r="O6" s="17"/>
      <c r="P6" s="17"/>
    </row>
    <row r="7" spans="1:16" ht="15" customHeight="1">
      <c r="A7" s="8">
        <v>4</v>
      </c>
      <c r="B7" s="24">
        <v>11</v>
      </c>
      <c r="C7" s="25" t="s">
        <v>157</v>
      </c>
      <c r="D7" s="33">
        <v>33583.273277290034</v>
      </c>
      <c r="E7" s="17"/>
      <c r="F7" s="17"/>
      <c r="G7" s="17"/>
      <c r="H7" s="8">
        <v>4</v>
      </c>
      <c r="I7" s="24"/>
      <c r="J7" s="25" t="s">
        <v>157</v>
      </c>
      <c r="K7" s="33">
        <v>34169.61804962887</v>
      </c>
      <c r="L7" s="47"/>
      <c r="M7" s="17"/>
      <c r="N7" s="17"/>
      <c r="O7" s="17"/>
      <c r="P7" s="17"/>
    </row>
    <row r="8" spans="1:16" ht="15" customHeight="1">
      <c r="A8" s="8">
        <v>5</v>
      </c>
      <c r="B8" s="24">
        <v>19</v>
      </c>
      <c r="C8" s="25" t="s">
        <v>160</v>
      </c>
      <c r="D8" s="33">
        <v>31955.02517031563</v>
      </c>
      <c r="E8" s="17"/>
      <c r="F8" s="17"/>
      <c r="G8" s="17"/>
      <c r="H8" s="8">
        <v>5</v>
      </c>
      <c r="I8" s="24"/>
      <c r="J8" s="25" t="s">
        <v>160</v>
      </c>
      <c r="K8" s="33">
        <v>24897.592377019577</v>
      </c>
      <c r="L8" s="47"/>
      <c r="M8" s="17"/>
      <c r="N8" s="17"/>
      <c r="O8" s="17"/>
      <c r="P8" s="17"/>
    </row>
    <row r="9" spans="1:16" ht="15" customHeight="1">
      <c r="A9" s="8">
        <v>6</v>
      </c>
      <c r="B9" s="24">
        <v>13</v>
      </c>
      <c r="C9" s="25" t="s">
        <v>158</v>
      </c>
      <c r="D9" s="33">
        <v>14216.13984976706</v>
      </c>
      <c r="E9" s="17"/>
      <c r="F9" s="17"/>
      <c r="G9" s="17"/>
      <c r="H9" s="8">
        <v>6</v>
      </c>
      <c r="I9" s="24"/>
      <c r="J9" s="25" t="s">
        <v>177</v>
      </c>
      <c r="K9" s="33">
        <v>13865.160675278114</v>
      </c>
      <c r="L9" s="47"/>
      <c r="M9" s="17"/>
      <c r="N9" s="17"/>
      <c r="O9" s="17"/>
      <c r="P9" s="17"/>
    </row>
    <row r="10" spans="1:16" ht="15" customHeight="1">
      <c r="A10" s="8">
        <v>7</v>
      </c>
      <c r="B10" s="24">
        <v>3</v>
      </c>
      <c r="C10" s="25" t="s">
        <v>177</v>
      </c>
      <c r="D10" s="33">
        <v>12865.634242187274</v>
      </c>
      <c r="E10" s="17"/>
      <c r="F10" s="17"/>
      <c r="G10" s="17"/>
      <c r="H10" s="8">
        <v>7</v>
      </c>
      <c r="I10" s="24"/>
      <c r="J10" s="25" t="s">
        <v>158</v>
      </c>
      <c r="K10" s="33">
        <v>13252.892890427387</v>
      </c>
      <c r="L10" s="47"/>
      <c r="M10" s="17"/>
      <c r="N10" s="17"/>
      <c r="O10" s="17"/>
      <c r="P10" s="17"/>
    </row>
    <row r="11" spans="1:16" ht="15" customHeight="1">
      <c r="A11" s="8">
        <v>8</v>
      </c>
      <c r="B11" s="24">
        <v>6</v>
      </c>
      <c r="C11" s="25" t="s">
        <v>156</v>
      </c>
      <c r="D11" s="33">
        <v>9041.103328858355</v>
      </c>
      <c r="E11" s="17"/>
      <c r="F11" s="17"/>
      <c r="G11" s="17"/>
      <c r="H11" s="8">
        <v>8</v>
      </c>
      <c r="I11" s="24"/>
      <c r="J11" s="25" t="s">
        <v>156</v>
      </c>
      <c r="K11" s="33">
        <v>9134.86242912446</v>
      </c>
      <c r="L11" s="47"/>
      <c r="M11" s="17"/>
      <c r="N11" s="17"/>
      <c r="O11" s="17"/>
      <c r="P11" s="17"/>
    </row>
    <row r="12" spans="1:16" ht="15" customHeight="1">
      <c r="A12" s="8">
        <v>9</v>
      </c>
      <c r="B12" s="24">
        <v>18</v>
      </c>
      <c r="C12" s="25" t="s">
        <v>159</v>
      </c>
      <c r="D12" s="33">
        <v>8529.165309060652</v>
      </c>
      <c r="E12" s="17"/>
      <c r="F12" s="17"/>
      <c r="G12" s="17"/>
      <c r="H12" s="8">
        <v>9</v>
      </c>
      <c r="I12" s="24"/>
      <c r="J12" s="25" t="s">
        <v>159</v>
      </c>
      <c r="K12" s="33">
        <v>8510.110206539146</v>
      </c>
      <c r="L12" s="47"/>
      <c r="M12" s="17"/>
      <c r="N12" s="17"/>
      <c r="O12" s="17"/>
      <c r="P12" s="17"/>
    </row>
    <row r="13" spans="1:16" ht="15" customHeight="1">
      <c r="A13" s="8">
        <v>10</v>
      </c>
      <c r="B13" s="24">
        <v>23</v>
      </c>
      <c r="C13" s="25" t="s">
        <v>178</v>
      </c>
      <c r="D13" s="33">
        <v>4823.213797742416</v>
      </c>
      <c r="E13" s="17"/>
      <c r="F13" s="17"/>
      <c r="G13" s="17"/>
      <c r="H13" s="8">
        <v>10</v>
      </c>
      <c r="I13" s="24"/>
      <c r="J13" s="25" t="s">
        <v>453</v>
      </c>
      <c r="K13" s="33">
        <v>3457.9913330347226</v>
      </c>
      <c r="L13" s="47"/>
      <c r="M13" s="17"/>
      <c r="N13" s="17"/>
      <c r="O13" s="17"/>
      <c r="P13" s="17"/>
    </row>
    <row r="14" spans="1:16" ht="15" customHeight="1" thickBot="1">
      <c r="A14" s="13" t="s">
        <v>77</v>
      </c>
      <c r="B14" s="15"/>
      <c r="C14" s="32" t="s">
        <v>78</v>
      </c>
      <c r="D14" s="34">
        <v>27925.109109455254</v>
      </c>
      <c r="E14" s="17"/>
      <c r="F14" s="17"/>
      <c r="G14" s="17"/>
      <c r="H14" s="13" t="s">
        <v>77</v>
      </c>
      <c r="I14" s="15"/>
      <c r="J14" s="32" t="s">
        <v>454</v>
      </c>
      <c r="K14" s="34">
        <v>24036.468184722824</v>
      </c>
      <c r="L14" s="47"/>
      <c r="M14" s="17"/>
      <c r="N14" s="17"/>
      <c r="O14" s="17"/>
      <c r="P14" s="17"/>
    </row>
    <row r="15" spans="1:16" ht="15" customHeight="1" thickBot="1">
      <c r="A15" s="19"/>
      <c r="B15" s="29"/>
      <c r="C15" s="28" t="s">
        <v>68</v>
      </c>
      <c r="D15" s="35">
        <v>403661.14396881853</v>
      </c>
      <c r="E15" s="17"/>
      <c r="F15" s="17"/>
      <c r="G15" s="17"/>
      <c r="H15" s="19"/>
      <c r="I15" s="29"/>
      <c r="J15" s="28" t="s">
        <v>68</v>
      </c>
      <c r="K15" s="35">
        <v>389746.02170407417</v>
      </c>
      <c r="L15" s="47"/>
      <c r="M15" s="17"/>
      <c r="N15" s="17"/>
      <c r="O15" s="17"/>
      <c r="P15" s="17"/>
    </row>
    <row r="16" spans="1:7" ht="15" customHeight="1">
      <c r="A16" s="14"/>
      <c r="B16" s="15"/>
      <c r="C16" s="16"/>
      <c r="D16" s="17"/>
      <c r="E16" s="17"/>
      <c r="F16" s="17"/>
      <c r="G16" s="17"/>
    </row>
    <row r="17" spans="1:12" ht="15" customHeight="1">
      <c r="A17" s="50"/>
      <c r="B17" s="15"/>
      <c r="C17" s="16"/>
      <c r="D17" s="17"/>
      <c r="E17" s="17"/>
      <c r="F17" s="17"/>
      <c r="G17" s="17"/>
      <c r="H17" s="50"/>
      <c r="K17" s="42"/>
      <c r="L17" s="48"/>
    </row>
    <row r="18" spans="1:7" ht="15" customHeight="1">
      <c r="A18" s="14"/>
      <c r="B18" s="15"/>
      <c r="C18" s="16"/>
      <c r="D18" s="17"/>
      <c r="E18" s="17"/>
      <c r="F18" s="17"/>
      <c r="G18" s="17"/>
    </row>
    <row r="19" spans="1:7" ht="15" customHeight="1">
      <c r="A19" s="14"/>
      <c r="B19" s="15"/>
      <c r="C19" s="16"/>
      <c r="D19" s="17"/>
      <c r="E19" s="17"/>
      <c r="F19" s="17"/>
      <c r="G19" s="17"/>
    </row>
    <row r="20" spans="1:7" ht="15" customHeight="1">
      <c r="A20" s="14"/>
      <c r="B20" s="15"/>
      <c r="C20" s="16"/>
      <c r="D20" s="17"/>
      <c r="E20" s="17"/>
      <c r="F20" s="17"/>
      <c r="G20" s="17"/>
    </row>
    <row r="21" spans="1:7" ht="15" customHeight="1">
      <c r="A21" s="14"/>
      <c r="B21" s="15"/>
      <c r="C21" s="16"/>
      <c r="D21" s="17"/>
      <c r="E21" s="17"/>
      <c r="F21" s="17"/>
      <c r="G21" s="17"/>
    </row>
    <row r="22" spans="1:7" ht="15" customHeight="1">
      <c r="A22" s="14"/>
      <c r="B22" s="15"/>
      <c r="C22" s="16"/>
      <c r="D22" s="17"/>
      <c r="E22" s="17"/>
      <c r="F22" s="17"/>
      <c r="G22" s="17"/>
    </row>
    <row r="23" spans="1:7" ht="15" customHeight="1">
      <c r="A23" s="18"/>
      <c r="B23" s="15"/>
      <c r="C23" s="16"/>
      <c r="D23" s="17"/>
      <c r="E23" s="17"/>
      <c r="F23" s="17"/>
      <c r="G23" s="17"/>
    </row>
    <row r="24" spans="1:7" ht="15" customHeight="1">
      <c r="A24" s="18"/>
      <c r="B24" s="15"/>
      <c r="C24" s="16"/>
      <c r="D24" s="17"/>
      <c r="E24" s="17"/>
      <c r="F24" s="17"/>
      <c r="G24" s="17"/>
    </row>
    <row r="25" spans="1:7" ht="15" customHeight="1">
      <c r="A25" s="18"/>
      <c r="B25" s="15"/>
      <c r="C25" s="16"/>
      <c r="D25" s="17"/>
      <c r="E25" s="17"/>
      <c r="F25" s="17"/>
      <c r="G25" s="17"/>
    </row>
    <row r="26" spans="1:7" ht="15" customHeight="1">
      <c r="A26" s="18"/>
      <c r="B26" s="15"/>
      <c r="C26" s="16"/>
      <c r="D26" s="17"/>
      <c r="E26" s="17"/>
      <c r="F26" s="17"/>
      <c r="G26" s="17"/>
    </row>
    <row r="27" spans="1:7" ht="15" customHeight="1">
      <c r="A27" s="18"/>
      <c r="B27" s="15"/>
      <c r="C27" s="16"/>
      <c r="D27" s="17"/>
      <c r="E27" s="17"/>
      <c r="F27" s="17"/>
      <c r="G27" s="17"/>
    </row>
    <row r="28" spans="1:7" ht="15" customHeight="1">
      <c r="A28" s="18"/>
      <c r="B28" s="15"/>
      <c r="C28" s="16"/>
      <c r="D28" s="17"/>
      <c r="E28" s="17"/>
      <c r="F28" s="17"/>
      <c r="G28" s="17"/>
    </row>
    <row r="29" spans="1:7" ht="15" customHeight="1">
      <c r="A29" s="18"/>
      <c r="B29" s="15"/>
      <c r="C29" s="16"/>
      <c r="D29" s="17"/>
      <c r="E29" s="17"/>
      <c r="F29" s="17"/>
      <c r="G29" s="17"/>
    </row>
    <row r="30" spans="1:7" ht="15" customHeight="1">
      <c r="A30" s="18"/>
      <c r="B30" s="15"/>
      <c r="C30" s="16"/>
      <c r="D30" s="17"/>
      <c r="E30" s="17"/>
      <c r="F30" s="17"/>
      <c r="G30" s="17"/>
    </row>
    <row r="31" spans="1:7" ht="15" customHeight="1">
      <c r="A31" s="18"/>
      <c r="B31" s="15"/>
      <c r="C31" s="16"/>
      <c r="D31" s="17"/>
      <c r="E31" s="17"/>
      <c r="F31" s="17"/>
      <c r="G31" s="17"/>
    </row>
    <row r="32" spans="1:7" ht="15" customHeight="1">
      <c r="A32" s="18"/>
      <c r="B32" s="15"/>
      <c r="C32" s="16"/>
      <c r="D32" s="17"/>
      <c r="E32" s="17"/>
      <c r="F32" s="17"/>
      <c r="G32" s="17"/>
    </row>
    <row r="33" spans="1:7" ht="15" customHeight="1">
      <c r="A33" s="18"/>
      <c r="B33" s="15"/>
      <c r="C33" s="16"/>
      <c r="D33" s="17"/>
      <c r="E33" s="17"/>
      <c r="F33" s="17"/>
      <c r="G33" s="17"/>
    </row>
    <row r="34" spans="1:7" ht="15" customHeight="1">
      <c r="A34" s="18"/>
      <c r="B34" s="15"/>
      <c r="C34" s="16"/>
      <c r="D34" s="17"/>
      <c r="E34" s="17"/>
      <c r="F34" s="17"/>
      <c r="G34" s="17"/>
    </row>
    <row r="35" spans="1:7" ht="15" customHeight="1">
      <c r="A35" s="18"/>
      <c r="B35" s="15"/>
      <c r="C35" s="16"/>
      <c r="D35" s="17"/>
      <c r="E35" s="17"/>
      <c r="F35" s="17"/>
      <c r="G35" s="17"/>
    </row>
    <row r="36" spans="1:7" ht="15" customHeight="1">
      <c r="A36" s="18"/>
      <c r="B36" s="15"/>
      <c r="C36" s="16"/>
      <c r="D36" s="17"/>
      <c r="E36" s="17"/>
      <c r="F36" s="17"/>
      <c r="G36" s="17"/>
    </row>
    <row r="37" spans="1:7" ht="23.25" customHeight="1">
      <c r="A37" s="18"/>
      <c r="B37" s="18"/>
      <c r="C37" s="16"/>
      <c r="D37" s="17"/>
      <c r="E37" s="17"/>
      <c r="F37" s="17"/>
      <c r="G37" s="17"/>
    </row>
    <row r="44" ht="15" customHeight="1">
      <c r="A44" s="42"/>
    </row>
    <row r="76" ht="30" customHeight="1"/>
  </sheetData>
  <sheetProtection/>
  <mergeCells count="2">
    <mergeCell ref="A2:D2"/>
    <mergeCell ref="H2:K2"/>
  </mergeCells>
  <printOptions/>
  <pageMargins left="0.787" right="0.787" top="0.984" bottom="0.984" header="0.512" footer="0.512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M11" sqref="M11"/>
    </sheetView>
  </sheetViews>
  <sheetFormatPr defaultColWidth="9.33203125" defaultRowHeight="15" customHeight="1"/>
  <cols>
    <col min="1" max="1" width="1.83203125" style="0" customWidth="1"/>
    <col min="2" max="2" width="3.83203125" style="0" customWidth="1"/>
    <col min="3" max="3" width="42.66015625" style="0" customWidth="1"/>
    <col min="4" max="4" width="33" style="0" hidden="1" customWidth="1"/>
    <col min="5" max="5" width="14.83203125" style="0" customWidth="1"/>
    <col min="6" max="6" width="11.83203125" style="0" customWidth="1"/>
    <col min="7" max="7" width="14.83203125" style="0" customWidth="1"/>
    <col min="8" max="8" width="11.83203125" style="0" customWidth="1"/>
    <col min="9" max="9" width="1.83203125" style="0" customWidth="1"/>
  </cols>
  <sheetData>
    <row r="1" spans="2:9" s="3" customFormat="1" ht="19.5" customHeight="1">
      <c r="B1" s="169"/>
      <c r="C1" s="169"/>
      <c r="D1" s="169"/>
      <c r="E1" s="169"/>
      <c r="F1" s="169"/>
      <c r="G1" s="169"/>
      <c r="H1" s="169"/>
      <c r="I1" s="130"/>
    </row>
    <row r="2" spans="1:9" s="3" customFormat="1" ht="3" customHeight="1" thickBot="1">
      <c r="A2" s="131"/>
      <c r="B2" s="132"/>
      <c r="C2" s="132"/>
      <c r="D2" s="132"/>
      <c r="E2" s="132"/>
      <c r="F2" s="132"/>
      <c r="G2" s="132"/>
      <c r="H2" s="132"/>
      <c r="I2" s="131"/>
    </row>
    <row r="3" spans="1:9" ht="15" customHeight="1">
      <c r="A3" s="129"/>
      <c r="B3" s="373" t="s">
        <v>16</v>
      </c>
      <c r="C3" s="374"/>
      <c r="D3" s="362" t="s">
        <v>76</v>
      </c>
      <c r="E3" s="364" t="s">
        <v>406</v>
      </c>
      <c r="F3" s="365"/>
      <c r="G3" s="366" t="s">
        <v>407</v>
      </c>
      <c r="H3" s="367"/>
      <c r="I3" s="129"/>
    </row>
    <row r="4" spans="1:9" ht="15" customHeight="1" thickBot="1">
      <c r="A4" s="129"/>
      <c r="B4" s="375"/>
      <c r="C4" s="376"/>
      <c r="D4" s="363"/>
      <c r="E4" s="94" t="s">
        <v>17</v>
      </c>
      <c r="F4" s="95" t="s">
        <v>18</v>
      </c>
      <c r="G4" s="95" t="s">
        <v>17</v>
      </c>
      <c r="H4" s="96" t="s">
        <v>18</v>
      </c>
      <c r="I4" s="129"/>
    </row>
    <row r="5" spans="1:11" ht="15" customHeight="1">
      <c r="A5" s="129"/>
      <c r="B5" s="368" t="s">
        <v>155</v>
      </c>
      <c r="C5" s="369"/>
      <c r="D5" s="97" t="s">
        <v>70</v>
      </c>
      <c r="E5" s="98">
        <v>87974.3330240651</v>
      </c>
      <c r="F5" s="99">
        <v>21.794104867041852</v>
      </c>
      <c r="G5" s="100">
        <v>88410.43889378065</v>
      </c>
      <c r="H5" s="101">
        <v>22.684115801163664</v>
      </c>
      <c r="I5" s="129"/>
      <c r="K5" s="42"/>
    </row>
    <row r="6" spans="1:11" ht="15" customHeight="1">
      <c r="A6" s="129"/>
      <c r="B6" s="370" t="s">
        <v>20</v>
      </c>
      <c r="C6" s="371"/>
      <c r="D6" s="97" t="s">
        <v>19</v>
      </c>
      <c r="E6" s="102">
        <v>17.44455050252006</v>
      </c>
      <c r="F6" s="103">
        <v>0.004321582783768653</v>
      </c>
      <c r="G6" s="104">
        <v>35.534978207625414</v>
      </c>
      <c r="H6" s="105">
        <v>0.009117470411181352</v>
      </c>
      <c r="I6" s="129"/>
      <c r="K6" s="42"/>
    </row>
    <row r="7" spans="1:11" ht="15" customHeight="1">
      <c r="A7" s="129"/>
      <c r="B7" s="370" t="s">
        <v>15</v>
      </c>
      <c r="C7" s="371"/>
      <c r="D7" s="97" t="s">
        <v>20</v>
      </c>
      <c r="E7" s="102">
        <v>12865.634242187274</v>
      </c>
      <c r="F7" s="103">
        <v>3.187236233760736</v>
      </c>
      <c r="G7" s="104">
        <v>13865.160675278114</v>
      </c>
      <c r="H7" s="105">
        <v>3.5574861328041045</v>
      </c>
      <c r="I7" s="129"/>
      <c r="K7" s="42"/>
    </row>
    <row r="8" spans="1:11" ht="15" customHeight="1">
      <c r="A8" s="129"/>
      <c r="B8" s="370" t="s">
        <v>14</v>
      </c>
      <c r="C8" s="371"/>
      <c r="D8" s="97" t="s">
        <v>15</v>
      </c>
      <c r="E8" s="102">
        <v>76464.78958272621</v>
      </c>
      <c r="F8" s="103">
        <v>18.942816450183983</v>
      </c>
      <c r="G8" s="104">
        <v>73640.02055804731</v>
      </c>
      <c r="H8" s="105">
        <v>18.894361060075322</v>
      </c>
      <c r="I8" s="129"/>
      <c r="K8" s="42"/>
    </row>
    <row r="9" spans="1:11" ht="15" customHeight="1">
      <c r="A9" s="129"/>
      <c r="B9" s="372" t="s">
        <v>21</v>
      </c>
      <c r="C9" s="371"/>
      <c r="D9" s="97" t="s">
        <v>14</v>
      </c>
      <c r="E9" s="102">
        <v>124899.1294996937</v>
      </c>
      <c r="F9" s="103">
        <v>30.941578441679724</v>
      </c>
      <c r="G9" s="104">
        <v>113205.09522603471</v>
      </c>
      <c r="H9" s="105">
        <v>29.045862926598108</v>
      </c>
      <c r="I9" s="129"/>
      <c r="J9" s="42"/>
      <c r="K9" s="42"/>
    </row>
    <row r="10" spans="1:11" ht="15" customHeight="1">
      <c r="A10" s="129"/>
      <c r="B10" s="106"/>
      <c r="C10" s="107" t="s">
        <v>91</v>
      </c>
      <c r="D10" s="97"/>
      <c r="E10" s="102">
        <v>9041.103328858355</v>
      </c>
      <c r="F10" s="103">
        <v>2.2397754809803416</v>
      </c>
      <c r="G10" s="104">
        <v>9134.86242912446</v>
      </c>
      <c r="H10" s="105">
        <v>2.3437987613534554</v>
      </c>
      <c r="I10" s="129"/>
      <c r="K10" s="42"/>
    </row>
    <row r="11" spans="1:11" ht="15" customHeight="1">
      <c r="A11" s="129"/>
      <c r="B11" s="108"/>
      <c r="C11" s="107" t="s">
        <v>92</v>
      </c>
      <c r="D11" s="109" t="s">
        <v>91</v>
      </c>
      <c r="E11" s="102">
        <v>3279.80009837669</v>
      </c>
      <c r="F11" s="103">
        <v>0.8125132050435956</v>
      </c>
      <c r="G11" s="104">
        <v>3457.9913330347226</v>
      </c>
      <c r="H11" s="105">
        <v>0.8872422399375514</v>
      </c>
      <c r="I11" s="129"/>
      <c r="K11" s="42"/>
    </row>
    <row r="12" spans="1:11" ht="15" customHeight="1">
      <c r="A12" s="129"/>
      <c r="B12" s="108"/>
      <c r="C12" s="107" t="s">
        <v>93</v>
      </c>
      <c r="D12" s="110" t="s">
        <v>88</v>
      </c>
      <c r="E12" s="102">
        <v>811.5496629391242</v>
      </c>
      <c r="F12" s="103">
        <v>0.20104725834147014</v>
      </c>
      <c r="G12" s="104">
        <v>986.0467654720794</v>
      </c>
      <c r="H12" s="105">
        <v>0.2529972624635958</v>
      </c>
      <c r="I12" s="129"/>
      <c r="K12" s="42"/>
    </row>
    <row r="13" spans="1:11" ht="15" customHeight="1">
      <c r="A13" s="129"/>
      <c r="B13" s="108"/>
      <c r="C13" s="107" t="s">
        <v>94</v>
      </c>
      <c r="D13" s="109" t="s">
        <v>93</v>
      </c>
      <c r="E13" s="102">
        <v>1095.551290053867</v>
      </c>
      <c r="F13" s="103">
        <v>0.2714037024426841</v>
      </c>
      <c r="G13" s="104">
        <v>912.7270007779173</v>
      </c>
      <c r="H13" s="105">
        <v>0.23418507180322967</v>
      </c>
      <c r="I13" s="129"/>
      <c r="K13" s="42"/>
    </row>
    <row r="14" spans="1:11" ht="15" customHeight="1">
      <c r="A14" s="129"/>
      <c r="B14" s="108"/>
      <c r="C14" s="107" t="s">
        <v>95</v>
      </c>
      <c r="D14" s="109" t="s">
        <v>79</v>
      </c>
      <c r="E14" s="102">
        <v>247.08218481883355</v>
      </c>
      <c r="F14" s="103">
        <v>0.06121029693111107</v>
      </c>
      <c r="G14" s="104">
        <v>227.9256087187154</v>
      </c>
      <c r="H14" s="105">
        <v>0.05848054785066529</v>
      </c>
      <c r="I14" s="129"/>
      <c r="K14" s="42"/>
    </row>
    <row r="15" spans="1:11" ht="15" customHeight="1">
      <c r="A15" s="129"/>
      <c r="B15" s="108"/>
      <c r="C15" s="107" t="s">
        <v>96</v>
      </c>
      <c r="D15" s="109" t="s">
        <v>80</v>
      </c>
      <c r="E15" s="102">
        <v>33583.273277290034</v>
      </c>
      <c r="F15" s="103">
        <v>8.319669549339688</v>
      </c>
      <c r="G15" s="104">
        <v>34169.61804962887</v>
      </c>
      <c r="H15" s="105">
        <v>8.767149925028134</v>
      </c>
      <c r="I15" s="129"/>
      <c r="K15" s="42"/>
    </row>
    <row r="16" spans="1:11" ht="15" customHeight="1">
      <c r="A16" s="129"/>
      <c r="B16" s="108"/>
      <c r="C16" s="107" t="s">
        <v>97</v>
      </c>
      <c r="D16" s="109" t="s">
        <v>81</v>
      </c>
      <c r="E16" s="102">
        <v>727.2254424810203</v>
      </c>
      <c r="F16" s="103">
        <v>0.1801574051272064</v>
      </c>
      <c r="G16" s="104">
        <v>652.9626665576433</v>
      </c>
      <c r="H16" s="105">
        <v>0.1675354282521513</v>
      </c>
      <c r="I16" s="129"/>
      <c r="K16" s="42"/>
    </row>
    <row r="17" spans="1:11" ht="15" customHeight="1">
      <c r="A17" s="129"/>
      <c r="B17" s="108"/>
      <c r="C17" s="107" t="s">
        <v>98</v>
      </c>
      <c r="D17" s="110" t="s">
        <v>87</v>
      </c>
      <c r="E17" s="102">
        <v>14216.13984976706</v>
      </c>
      <c r="F17" s="103">
        <v>3.5218004165556267</v>
      </c>
      <c r="G17" s="104">
        <v>13252.892890427387</v>
      </c>
      <c r="H17" s="105">
        <v>3.400392089310414</v>
      </c>
      <c r="I17" s="129"/>
      <c r="K17" s="42"/>
    </row>
    <row r="18" spans="1:11" ht="15" customHeight="1">
      <c r="A18" s="129"/>
      <c r="B18" s="108"/>
      <c r="C18" s="107" t="s">
        <v>99</v>
      </c>
      <c r="D18" s="109" t="s">
        <v>82</v>
      </c>
      <c r="E18" s="102">
        <v>1356.2590845391956</v>
      </c>
      <c r="F18" s="103">
        <v>0.3359895062488259</v>
      </c>
      <c r="G18" s="104">
        <v>975.2727347441044</v>
      </c>
      <c r="H18" s="105">
        <v>0.25023289024989925</v>
      </c>
      <c r="I18" s="129"/>
      <c r="K18" s="42"/>
    </row>
    <row r="19" spans="1:11" ht="15" customHeight="1">
      <c r="A19" s="129"/>
      <c r="B19" s="108"/>
      <c r="C19" s="107" t="s">
        <v>100</v>
      </c>
      <c r="D19" s="109" t="s">
        <v>98</v>
      </c>
      <c r="E19" s="102">
        <v>1060.9529158870014</v>
      </c>
      <c r="F19" s="103">
        <v>0.26283255937285765</v>
      </c>
      <c r="G19" s="104">
        <v>981.8479672467229</v>
      </c>
      <c r="H19" s="105">
        <v>0.2519199459570672</v>
      </c>
      <c r="I19" s="129"/>
      <c r="K19" s="42"/>
    </row>
    <row r="20" spans="1:11" ht="15" customHeight="1">
      <c r="A20" s="129"/>
      <c r="B20" s="108"/>
      <c r="C20" s="107" t="s">
        <v>101</v>
      </c>
      <c r="D20" s="109" t="s">
        <v>83</v>
      </c>
      <c r="E20" s="102">
        <v>262.1212377533161</v>
      </c>
      <c r="F20" s="103">
        <v>0.06493595969533399</v>
      </c>
      <c r="G20" s="104">
        <v>279.25385193568377</v>
      </c>
      <c r="H20" s="105">
        <v>0.07165021228817449</v>
      </c>
      <c r="I20" s="129"/>
      <c r="K20" s="42"/>
    </row>
    <row r="21" spans="1:11" ht="15" customHeight="1">
      <c r="A21" s="129"/>
      <c r="B21" s="108"/>
      <c r="C21" s="107" t="s">
        <v>102</v>
      </c>
      <c r="D21" s="109" t="s">
        <v>84</v>
      </c>
      <c r="E21" s="102">
        <v>105.13760061309941</v>
      </c>
      <c r="F21" s="103">
        <v>0.026046004720538803</v>
      </c>
      <c r="G21" s="104">
        <v>188.861945152218</v>
      </c>
      <c r="H21" s="105">
        <v>0.04845769671399413</v>
      </c>
      <c r="I21" s="129"/>
      <c r="K21" s="42"/>
    </row>
    <row r="22" spans="1:11" ht="15" customHeight="1">
      <c r="A22" s="129"/>
      <c r="B22" s="108"/>
      <c r="C22" s="107" t="s">
        <v>104</v>
      </c>
      <c r="D22" s="109" t="s">
        <v>85</v>
      </c>
      <c r="E22" s="102">
        <v>8529.165309060652</v>
      </c>
      <c r="F22" s="103">
        <v>2.112951775640685</v>
      </c>
      <c r="G22" s="104">
        <v>8510.110206539146</v>
      </c>
      <c r="H22" s="105">
        <v>2.1835014939551303</v>
      </c>
      <c r="I22" s="129"/>
      <c r="K22" s="42"/>
    </row>
    <row r="23" spans="1:11" ht="15" customHeight="1">
      <c r="A23" s="129"/>
      <c r="B23" s="108"/>
      <c r="C23" s="107" t="s">
        <v>106</v>
      </c>
      <c r="D23" s="109" t="s">
        <v>103</v>
      </c>
      <c r="E23" s="102">
        <v>31955.02517031563</v>
      </c>
      <c r="F23" s="103">
        <v>7.916299512044203</v>
      </c>
      <c r="G23" s="104">
        <v>24897.592377019577</v>
      </c>
      <c r="H23" s="105">
        <v>6.388158182644334</v>
      </c>
      <c r="I23" s="129"/>
      <c r="K23" s="42"/>
    </row>
    <row r="24" spans="1:11" ht="15" customHeight="1">
      <c r="A24" s="129"/>
      <c r="B24" s="108"/>
      <c r="C24" s="107" t="s">
        <v>107</v>
      </c>
      <c r="D24" s="110" t="s">
        <v>105</v>
      </c>
      <c r="E24" s="102">
        <v>3848.182890542763</v>
      </c>
      <c r="F24" s="103">
        <v>0.9533201171426156</v>
      </c>
      <c r="G24" s="104">
        <v>2381.646298347133</v>
      </c>
      <c r="H24" s="105">
        <v>0.6110764871784801</v>
      </c>
      <c r="I24" s="129"/>
      <c r="K24" s="42"/>
    </row>
    <row r="25" spans="1:11" ht="15" customHeight="1">
      <c r="A25" s="129"/>
      <c r="B25" s="108"/>
      <c r="C25" s="107" t="s">
        <v>109</v>
      </c>
      <c r="D25" s="109" t="s">
        <v>106</v>
      </c>
      <c r="E25" s="102">
        <v>2354.387407519323</v>
      </c>
      <c r="F25" s="103">
        <v>0.5832583697233914</v>
      </c>
      <c r="G25" s="104">
        <v>2949.8956959702073</v>
      </c>
      <c r="H25" s="105">
        <v>0.7568764096866137</v>
      </c>
      <c r="I25" s="129"/>
      <c r="K25" s="42"/>
    </row>
    <row r="26" spans="1:11" ht="24.75" customHeight="1">
      <c r="A26" s="129"/>
      <c r="B26" s="108"/>
      <c r="C26" s="107" t="s">
        <v>172</v>
      </c>
      <c r="D26" s="109" t="s">
        <v>108</v>
      </c>
      <c r="E26" s="102">
        <v>4127.915189145166</v>
      </c>
      <c r="F26" s="103">
        <v>1.0226189096526053</v>
      </c>
      <c r="G26" s="104">
        <v>2243.3833232151364</v>
      </c>
      <c r="H26" s="105">
        <v>0.5756013399204084</v>
      </c>
      <c r="I26" s="129"/>
      <c r="K26" s="42"/>
    </row>
    <row r="27" spans="1:11" ht="24.75" customHeight="1">
      <c r="A27" s="129"/>
      <c r="B27" s="108"/>
      <c r="C27" s="107" t="s">
        <v>174</v>
      </c>
      <c r="D27" s="109" t="s">
        <v>110</v>
      </c>
      <c r="E27" s="102">
        <v>4823.213797742416</v>
      </c>
      <c r="F27" s="103">
        <v>1.1948669991667549</v>
      </c>
      <c r="G27" s="104">
        <v>4067.293790202374</v>
      </c>
      <c r="H27" s="105">
        <v>1.0435754475232548</v>
      </c>
      <c r="I27" s="129"/>
      <c r="K27" s="42"/>
    </row>
    <row r="28" spans="1:11" ht="15" customHeight="1">
      <c r="A28" s="129"/>
      <c r="B28" s="108"/>
      <c r="C28" s="107" t="s">
        <v>170</v>
      </c>
      <c r="D28" s="109" t="s">
        <v>111</v>
      </c>
      <c r="E28" s="102">
        <v>3475.0437619901672</v>
      </c>
      <c r="F28" s="103">
        <v>0.8608814135101898</v>
      </c>
      <c r="G28" s="104">
        <v>2934.910291920625</v>
      </c>
      <c r="H28" s="105">
        <v>0.7530314944815626</v>
      </c>
      <c r="I28" s="129"/>
      <c r="K28" s="42"/>
    </row>
    <row r="29" spans="1:11" ht="15" customHeight="1">
      <c r="A29" s="129"/>
      <c r="B29" s="379" t="s">
        <v>135</v>
      </c>
      <c r="C29" s="380"/>
      <c r="D29" s="111" t="s">
        <v>86</v>
      </c>
      <c r="E29" s="102">
        <v>96283.35727735056</v>
      </c>
      <c r="F29" s="103">
        <v>23.852520540046857</v>
      </c>
      <c r="G29" s="104">
        <v>96370.8661064711</v>
      </c>
      <c r="H29" s="105">
        <v>24.72658109122239</v>
      </c>
      <c r="I29" s="129"/>
      <c r="K29" s="42"/>
    </row>
    <row r="30" spans="1:11" ht="15" customHeight="1">
      <c r="A30" s="129"/>
      <c r="B30" s="379" t="s">
        <v>112</v>
      </c>
      <c r="C30" s="380"/>
      <c r="D30" s="97" t="s">
        <v>71</v>
      </c>
      <c r="E30" s="102">
        <v>761.7659580842807</v>
      </c>
      <c r="F30" s="103">
        <v>0.1887142147481811</v>
      </c>
      <c r="G30" s="104">
        <v>822.6141784444793</v>
      </c>
      <c r="H30" s="105">
        <v>0.21106416297664551</v>
      </c>
      <c r="I30" s="129"/>
      <c r="K30" s="42"/>
    </row>
    <row r="31" spans="1:11" ht="15" customHeight="1">
      <c r="A31" s="129"/>
      <c r="B31" s="379" t="s">
        <v>134</v>
      </c>
      <c r="C31" s="380"/>
      <c r="D31" s="97" t="s">
        <v>72</v>
      </c>
      <c r="E31" s="102">
        <v>1891.7553624700993</v>
      </c>
      <c r="F31" s="103">
        <v>0.46864935868492485</v>
      </c>
      <c r="G31" s="104">
        <v>1670.8181429143513</v>
      </c>
      <c r="H31" s="105">
        <v>0.4286940853453965</v>
      </c>
      <c r="I31" s="129"/>
      <c r="K31" s="42"/>
    </row>
    <row r="32" spans="1:11" ht="15" customHeight="1">
      <c r="A32" s="129"/>
      <c r="B32" s="379" t="s">
        <v>113</v>
      </c>
      <c r="C32" s="380"/>
      <c r="D32" s="97" t="s">
        <v>73</v>
      </c>
      <c r="E32" s="102">
        <v>534.0764453827725</v>
      </c>
      <c r="F32" s="103">
        <v>0.1323081137143158</v>
      </c>
      <c r="G32" s="104">
        <v>464.5209029078771</v>
      </c>
      <c r="H32" s="105">
        <v>0.11918554059304237</v>
      </c>
      <c r="I32" s="129"/>
      <c r="K32" s="42"/>
    </row>
    <row r="33" spans="1:11" ht="23.25" customHeight="1">
      <c r="A33" s="129"/>
      <c r="B33" s="379" t="s">
        <v>164</v>
      </c>
      <c r="C33" s="380"/>
      <c r="D33" s="111" t="s">
        <v>74</v>
      </c>
      <c r="E33" s="102">
        <v>1795.1273652594484</v>
      </c>
      <c r="F33" s="103">
        <v>0.44471145961923847</v>
      </c>
      <c r="G33" s="104">
        <v>1183.5843476284022</v>
      </c>
      <c r="H33" s="105">
        <v>0.3036809310980145</v>
      </c>
      <c r="I33" s="129"/>
      <c r="K33" s="42"/>
    </row>
    <row r="34" spans="1:11" ht="15" customHeight="1" thickBot="1">
      <c r="A34" s="129"/>
      <c r="B34" s="381" t="s">
        <v>114</v>
      </c>
      <c r="C34" s="382"/>
      <c r="D34" s="97" t="s">
        <v>75</v>
      </c>
      <c r="E34" s="112">
        <v>173.73066109649452</v>
      </c>
      <c r="F34" s="113">
        <v>0.04303873773640066</v>
      </c>
      <c r="G34" s="114">
        <v>77.36769435952073</v>
      </c>
      <c r="H34" s="115">
        <v>0.019850797712122475</v>
      </c>
      <c r="I34" s="129"/>
      <c r="K34" s="42"/>
    </row>
    <row r="35" spans="1:9" ht="15" customHeight="1" thickBot="1" thickTop="1">
      <c r="A35" s="129"/>
      <c r="B35" s="377" t="s">
        <v>115</v>
      </c>
      <c r="C35" s="378"/>
      <c r="D35" s="116"/>
      <c r="E35" s="117">
        <v>403661.14396881853</v>
      </c>
      <c r="F35" s="118">
        <v>100</v>
      </c>
      <c r="G35" s="119">
        <v>389746.02170407417</v>
      </c>
      <c r="H35" s="120">
        <v>100</v>
      </c>
      <c r="I35" s="129"/>
    </row>
    <row r="36" spans="1:9" ht="15" customHeight="1">
      <c r="A36" s="129"/>
      <c r="B36" s="93" t="s">
        <v>168</v>
      </c>
      <c r="C36" s="93"/>
      <c r="D36" s="93"/>
      <c r="E36" s="93"/>
      <c r="F36" s="93"/>
      <c r="G36" s="93"/>
      <c r="H36" s="93"/>
      <c r="I36" s="129"/>
    </row>
    <row r="37" spans="1:9" ht="15" customHeight="1">
      <c r="A37" s="129"/>
      <c r="B37" s="121" t="s">
        <v>173</v>
      </c>
      <c r="C37" s="122"/>
      <c r="D37" s="122"/>
      <c r="E37" s="122"/>
      <c r="F37" s="122"/>
      <c r="G37" s="122"/>
      <c r="H37" s="122"/>
      <c r="I37" s="129"/>
    </row>
    <row r="38" spans="2:8" ht="15" customHeight="1">
      <c r="B38" s="72" t="s">
        <v>163</v>
      </c>
      <c r="D38" s="72"/>
      <c r="E38" s="72"/>
      <c r="F38" s="72"/>
      <c r="G38" s="72"/>
      <c r="H38" s="72"/>
    </row>
    <row r="39" ht="15" customHeight="1">
      <c r="B39" t="s">
        <v>165</v>
      </c>
    </row>
    <row r="40" ht="15" customHeight="1">
      <c r="B40" s="73" t="s">
        <v>166</v>
      </c>
    </row>
  </sheetData>
  <sheetProtection/>
  <mergeCells count="16">
    <mergeCell ref="B8:C8"/>
    <mergeCell ref="B9:C9"/>
    <mergeCell ref="B3:C4"/>
    <mergeCell ref="B35:C35"/>
    <mergeCell ref="B29:C29"/>
    <mergeCell ref="B30:C30"/>
    <mergeCell ref="B31:C31"/>
    <mergeCell ref="B32:C32"/>
    <mergeCell ref="B33:C33"/>
    <mergeCell ref="B34:C34"/>
    <mergeCell ref="D3:D4"/>
    <mergeCell ref="E3:F3"/>
    <mergeCell ref="G3:H3"/>
    <mergeCell ref="B5:C5"/>
    <mergeCell ref="B6:C6"/>
    <mergeCell ref="B7:C7"/>
  </mergeCells>
  <printOptions/>
  <pageMargins left="0.787" right="0.787" top="0.984" bottom="0.984" header="0.512" footer="0.51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F4">
      <selection activeCell="M11" sqref="M11"/>
    </sheetView>
  </sheetViews>
  <sheetFormatPr defaultColWidth="9.33203125" defaultRowHeight="19.5" customHeight="1"/>
  <cols>
    <col min="1" max="2" width="9.5" style="0" bestFit="1" customWidth="1"/>
    <col min="3" max="3" width="28.83203125" style="0" customWidth="1"/>
    <col min="4" max="4" width="16.33203125" style="0" bestFit="1" customWidth="1"/>
    <col min="8" max="9" width="9.5" style="0" bestFit="1" customWidth="1"/>
    <col min="10" max="10" width="28.83203125" style="0" customWidth="1"/>
    <col min="11" max="11" width="16.33203125" style="0" bestFit="1" customWidth="1"/>
    <col min="12" max="12" width="1.83203125" style="0" customWidth="1"/>
    <col min="13" max="13" width="11.5" style="0" bestFit="1" customWidth="1"/>
    <col min="18" max="18" width="1.83203125" style="0" customWidth="1"/>
  </cols>
  <sheetData>
    <row r="1" s="3" customFormat="1" ht="4.5" customHeight="1" thickBot="1"/>
    <row r="2" spans="2:11" ht="24.75" customHeight="1" thickBot="1">
      <c r="B2" s="164" t="s">
        <v>162</v>
      </c>
      <c r="C2" s="165"/>
      <c r="D2" s="166"/>
      <c r="E2" s="41"/>
      <c r="F2" s="41"/>
      <c r="G2" s="41"/>
      <c r="I2" s="164" t="s">
        <v>405</v>
      </c>
      <c r="J2" s="165"/>
      <c r="K2" s="166"/>
    </row>
    <row r="3" spans="2:14" ht="24.75" customHeight="1" thickBot="1">
      <c r="B3" s="10" t="s">
        <v>62</v>
      </c>
      <c r="C3" s="10" t="s">
        <v>22</v>
      </c>
      <c r="D3" s="26" t="s">
        <v>131</v>
      </c>
      <c r="E3" s="21"/>
      <c r="F3" s="21"/>
      <c r="G3" s="21"/>
      <c r="I3" s="10" t="s">
        <v>62</v>
      </c>
      <c r="J3" s="10" t="s">
        <v>22</v>
      </c>
      <c r="K3" s="26" t="s">
        <v>131</v>
      </c>
      <c r="N3" s="41"/>
    </row>
    <row r="4" spans="2:14" ht="24.75" customHeight="1">
      <c r="B4" s="9">
        <v>1</v>
      </c>
      <c r="C4" s="25" t="s">
        <v>179</v>
      </c>
      <c r="D4" s="27">
        <v>176113.55506252233</v>
      </c>
      <c r="E4" s="23"/>
      <c r="F4" s="23"/>
      <c r="G4" s="23"/>
      <c r="I4" s="9">
        <v>1</v>
      </c>
      <c r="J4" s="25" t="s">
        <v>267</v>
      </c>
      <c r="K4" s="27">
        <v>173629.15484950333</v>
      </c>
      <c r="M4" s="350"/>
      <c r="N4" s="42"/>
    </row>
    <row r="5" spans="2:14" ht="24.75" customHeight="1">
      <c r="B5" s="8">
        <v>2</v>
      </c>
      <c r="C5" s="25" t="s">
        <v>148</v>
      </c>
      <c r="D5" s="27">
        <v>87698.20507500002</v>
      </c>
      <c r="E5" s="23"/>
      <c r="F5" s="23"/>
      <c r="G5" s="23"/>
      <c r="I5" s="8">
        <v>2</v>
      </c>
      <c r="J5" s="25" t="s">
        <v>148</v>
      </c>
      <c r="K5" s="27">
        <v>88162.36610258571</v>
      </c>
      <c r="M5" s="350"/>
      <c r="N5" s="42"/>
    </row>
    <row r="6" spans="2:14" ht="24.75" customHeight="1">
      <c r="B6" s="8">
        <v>3</v>
      </c>
      <c r="C6" s="25" t="s">
        <v>180</v>
      </c>
      <c r="D6" s="27">
        <v>61189.49463719113</v>
      </c>
      <c r="E6" s="23"/>
      <c r="F6" s="23"/>
      <c r="G6" s="23"/>
      <c r="I6" s="8">
        <v>3</v>
      </c>
      <c r="J6" s="25" t="s">
        <v>180</v>
      </c>
      <c r="K6" s="27">
        <v>58921.33772527803</v>
      </c>
      <c r="M6" s="350"/>
      <c r="N6" s="42"/>
    </row>
    <row r="7" spans="2:14" ht="24.75" customHeight="1">
      <c r="B7" s="8">
        <v>4</v>
      </c>
      <c r="C7" s="25" t="s">
        <v>147</v>
      </c>
      <c r="D7" s="27">
        <v>18440.30974935508</v>
      </c>
      <c r="E7" s="23"/>
      <c r="F7" s="23"/>
      <c r="G7" s="23"/>
      <c r="I7" s="8">
        <v>4</v>
      </c>
      <c r="J7" s="25" t="s">
        <v>150</v>
      </c>
      <c r="K7" s="27">
        <v>15923.250048223115</v>
      </c>
      <c r="M7" s="350"/>
      <c r="N7" s="42"/>
    </row>
    <row r="8" spans="2:14" ht="24.75" customHeight="1">
      <c r="B8" s="8">
        <v>5</v>
      </c>
      <c r="C8" s="25" t="s">
        <v>150</v>
      </c>
      <c r="D8" s="27">
        <v>16549.51694465114</v>
      </c>
      <c r="E8" s="23"/>
      <c r="F8" s="23"/>
      <c r="G8" s="23"/>
      <c r="I8" s="8">
        <v>5</v>
      </c>
      <c r="J8" s="25" t="s">
        <v>147</v>
      </c>
      <c r="K8" s="27">
        <v>14109.407009832443</v>
      </c>
      <c r="M8" s="350"/>
      <c r="N8" s="42"/>
    </row>
    <row r="9" spans="2:14" ht="24.75" customHeight="1">
      <c r="B9" s="8">
        <v>6</v>
      </c>
      <c r="C9" s="25" t="s">
        <v>146</v>
      </c>
      <c r="D9" s="27">
        <v>8766.448792595544</v>
      </c>
      <c r="E9" s="23"/>
      <c r="F9" s="23"/>
      <c r="G9" s="23"/>
      <c r="I9" s="8">
        <v>6</v>
      </c>
      <c r="J9" s="25" t="s">
        <v>146</v>
      </c>
      <c r="K9" s="27">
        <v>7829.5350862244195</v>
      </c>
      <c r="M9" s="350"/>
      <c r="N9" s="42"/>
    </row>
    <row r="10" spans="2:14" ht="24.75" customHeight="1">
      <c r="B10" s="8">
        <v>7</v>
      </c>
      <c r="C10" s="25" t="s">
        <v>140</v>
      </c>
      <c r="D10" s="27">
        <v>6445.342967398668</v>
      </c>
      <c r="E10" s="23"/>
      <c r="F10" s="23"/>
      <c r="G10" s="23"/>
      <c r="I10" s="8">
        <v>7</v>
      </c>
      <c r="J10" s="25" t="s">
        <v>142</v>
      </c>
      <c r="K10" s="27">
        <v>6294.244174115063</v>
      </c>
      <c r="M10" s="350"/>
      <c r="N10" s="42"/>
    </row>
    <row r="11" spans="2:14" ht="24.75" customHeight="1">
      <c r="B11" s="8">
        <v>8</v>
      </c>
      <c r="C11" s="25" t="s">
        <v>142</v>
      </c>
      <c r="D11" s="27">
        <v>6262.084425581031</v>
      </c>
      <c r="E11" s="23"/>
      <c r="F11" s="23"/>
      <c r="G11" s="23"/>
      <c r="I11" s="8">
        <v>8</v>
      </c>
      <c r="J11" s="25" t="s">
        <v>140</v>
      </c>
      <c r="K11" s="27">
        <v>5665.017091581505</v>
      </c>
      <c r="M11" s="350"/>
      <c r="N11" s="42"/>
    </row>
    <row r="12" spans="2:14" ht="24.75" customHeight="1">
      <c r="B12" s="8">
        <v>9</v>
      </c>
      <c r="C12" s="25" t="s">
        <v>182</v>
      </c>
      <c r="D12" s="27">
        <v>6174.290626512087</v>
      </c>
      <c r="E12" s="23"/>
      <c r="F12" s="23"/>
      <c r="G12" s="23"/>
      <c r="I12" s="8">
        <v>9</v>
      </c>
      <c r="J12" s="25" t="s">
        <v>408</v>
      </c>
      <c r="K12" s="27">
        <v>5410.856838721849</v>
      </c>
      <c r="M12" s="350"/>
      <c r="N12" s="42"/>
    </row>
    <row r="13" spans="2:14" ht="24.75" customHeight="1">
      <c r="B13" s="8">
        <v>10</v>
      </c>
      <c r="C13" s="25" t="s">
        <v>183</v>
      </c>
      <c r="D13" s="27">
        <v>3616.7091200531813</v>
      </c>
      <c r="E13" s="23"/>
      <c r="F13" s="23"/>
      <c r="G13" s="23"/>
      <c r="I13" s="8">
        <v>10</v>
      </c>
      <c r="J13" s="25" t="s">
        <v>266</v>
      </c>
      <c r="K13" s="27">
        <v>3047.6381916745495</v>
      </c>
      <c r="M13" s="350"/>
      <c r="N13" s="42"/>
    </row>
    <row r="14" spans="2:14" ht="24.75" customHeight="1" thickBot="1">
      <c r="B14" s="13" t="s">
        <v>77</v>
      </c>
      <c r="C14" s="32" t="s">
        <v>89</v>
      </c>
      <c r="D14" s="30">
        <v>12405.186567958328</v>
      </c>
      <c r="E14" s="23"/>
      <c r="F14" s="23"/>
      <c r="G14" s="23"/>
      <c r="I14" s="13" t="s">
        <v>77</v>
      </c>
      <c r="J14" s="32" t="s">
        <v>89</v>
      </c>
      <c r="K14" s="30">
        <v>10753.214586334121</v>
      </c>
      <c r="M14" s="350"/>
      <c r="N14" s="42"/>
    </row>
    <row r="15" spans="2:14" ht="24.75" customHeight="1" thickBot="1">
      <c r="B15" s="19"/>
      <c r="C15" s="28" t="s">
        <v>68</v>
      </c>
      <c r="D15" s="31">
        <v>403661.1439688185</v>
      </c>
      <c r="E15" s="23"/>
      <c r="F15" s="23"/>
      <c r="G15" s="23"/>
      <c r="I15" s="19"/>
      <c r="J15" s="28" t="s">
        <v>68</v>
      </c>
      <c r="K15" s="31">
        <v>389746.02170407417</v>
      </c>
      <c r="M15" s="49"/>
      <c r="N15" s="42"/>
    </row>
    <row r="16" spans="2:7" ht="24.75" customHeight="1">
      <c r="B16" s="14"/>
      <c r="C16" s="16"/>
      <c r="D16" s="17"/>
      <c r="E16" s="17"/>
      <c r="F16" s="17"/>
      <c r="G16" s="17"/>
    </row>
    <row r="17" spans="1:8" ht="34.5" customHeight="1">
      <c r="A17" s="16"/>
      <c r="B17" s="15"/>
      <c r="C17" s="16"/>
      <c r="D17" s="17"/>
      <c r="E17" s="17"/>
      <c r="F17" s="17"/>
      <c r="G17" s="17"/>
      <c r="H17" s="17"/>
    </row>
    <row r="18" spans="1:7" ht="24.75" customHeight="1">
      <c r="A18" s="14"/>
      <c r="B18" s="15"/>
      <c r="C18" s="16"/>
      <c r="D18" s="17"/>
      <c r="E18" s="17"/>
      <c r="F18" s="17"/>
      <c r="G18" s="17"/>
    </row>
    <row r="19" spans="1:7" ht="24.75" customHeight="1">
      <c r="A19" s="14"/>
      <c r="B19" s="15"/>
      <c r="C19" s="16"/>
      <c r="D19" s="17"/>
      <c r="E19" s="17"/>
      <c r="F19" s="17"/>
      <c r="G19" s="17"/>
    </row>
    <row r="20" spans="1:7" ht="24.75" customHeight="1">
      <c r="A20" s="14"/>
      <c r="B20" s="15"/>
      <c r="C20" s="16"/>
      <c r="D20" s="17"/>
      <c r="E20" s="17"/>
      <c r="F20" s="17"/>
      <c r="G20" s="17"/>
    </row>
    <row r="21" spans="1:7" ht="24.75" customHeight="1">
      <c r="A21" s="14"/>
      <c r="B21" s="15"/>
      <c r="C21" s="16"/>
      <c r="D21" s="17"/>
      <c r="E21" s="17"/>
      <c r="F21" s="17"/>
      <c r="G21" s="17"/>
    </row>
    <row r="22" spans="1:7" ht="24.75" customHeight="1">
      <c r="A22" s="14"/>
      <c r="B22" s="15"/>
      <c r="C22" s="16"/>
      <c r="D22" s="17"/>
      <c r="E22" s="17"/>
      <c r="F22" s="17"/>
      <c r="G22" s="17"/>
    </row>
    <row r="23" spans="1:7" ht="24.75" customHeight="1">
      <c r="A23" s="18"/>
      <c r="B23" s="15"/>
      <c r="C23" s="16"/>
      <c r="D23" s="17"/>
      <c r="E23" s="17"/>
      <c r="F23" s="17"/>
      <c r="G23" s="17"/>
    </row>
    <row r="24" spans="1:7" ht="19.5" customHeight="1">
      <c r="A24" s="18"/>
      <c r="B24" s="15"/>
      <c r="C24" s="16"/>
      <c r="D24" s="17"/>
      <c r="E24" s="17"/>
      <c r="F24" s="17"/>
      <c r="G24" s="17"/>
    </row>
    <row r="25" spans="1:7" ht="19.5" customHeight="1">
      <c r="A25" s="18"/>
      <c r="B25" s="15"/>
      <c r="C25" s="16"/>
      <c r="D25" s="17"/>
      <c r="E25" s="17"/>
      <c r="F25" s="17"/>
      <c r="G25" s="17"/>
    </row>
    <row r="26" spans="1:7" ht="19.5" customHeight="1">
      <c r="A26" s="18"/>
      <c r="B26" s="15"/>
      <c r="C26" s="16"/>
      <c r="D26" s="17"/>
      <c r="E26" s="17"/>
      <c r="F26" s="17"/>
      <c r="G26" s="17"/>
    </row>
    <row r="27" spans="1:7" ht="19.5" customHeight="1">
      <c r="A27" s="18"/>
      <c r="B27" s="15"/>
      <c r="C27" s="16"/>
      <c r="D27" s="17"/>
      <c r="E27" s="17"/>
      <c r="F27" s="17"/>
      <c r="G27" s="17"/>
    </row>
    <row r="29" spans="1:7" ht="19.5" customHeight="1">
      <c r="A29" s="18"/>
      <c r="B29" s="15"/>
      <c r="C29" s="16"/>
      <c r="D29" s="17"/>
      <c r="E29" s="17"/>
      <c r="F29" s="17"/>
      <c r="G29" s="17"/>
    </row>
    <row r="30" spans="1:7" ht="19.5" customHeight="1">
      <c r="A30" s="18"/>
      <c r="B30" s="15"/>
      <c r="C30" s="16"/>
      <c r="D30" s="17"/>
      <c r="E30" s="17"/>
      <c r="F30" s="17"/>
      <c r="G30" s="17"/>
    </row>
    <row r="31" spans="1:7" ht="19.5" customHeight="1">
      <c r="A31" s="18"/>
      <c r="B31" s="15"/>
      <c r="C31" s="16"/>
      <c r="D31" s="17"/>
      <c r="E31" s="17"/>
      <c r="F31" s="17"/>
      <c r="G31" s="17"/>
    </row>
    <row r="32" spans="1:7" ht="19.5" customHeight="1">
      <c r="A32" s="18"/>
      <c r="B32" s="15"/>
      <c r="C32" s="16"/>
      <c r="D32" s="17"/>
      <c r="E32" s="17"/>
      <c r="F32" s="17"/>
      <c r="G32" s="17"/>
    </row>
    <row r="34" spans="1:7" ht="19.5" customHeight="1">
      <c r="A34" s="18"/>
      <c r="B34" s="15"/>
      <c r="C34" s="16"/>
      <c r="D34" s="17"/>
      <c r="E34" s="17"/>
      <c r="F34" s="17"/>
      <c r="G34" s="17"/>
    </row>
    <row r="35" spans="1:7" ht="19.5" customHeight="1">
      <c r="A35" s="18"/>
      <c r="B35" s="18"/>
      <c r="C35" s="16"/>
      <c r="D35" s="17"/>
      <c r="E35" s="17"/>
      <c r="F35" s="17"/>
      <c r="G35" s="17"/>
    </row>
  </sheetData>
  <sheetProtection/>
  <printOptions/>
  <pageMargins left="0.787" right="0.787" top="0.984" bottom="0.984" header="0.512" footer="0.51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M11" sqref="M11"/>
    </sheetView>
  </sheetViews>
  <sheetFormatPr defaultColWidth="9.33203125" defaultRowHeight="19.5" customHeight="1"/>
  <cols>
    <col min="1" max="1" width="1.83203125" style="0" customWidth="1"/>
    <col min="2" max="2" width="3.83203125" style="0" customWidth="1"/>
    <col min="3" max="3" width="38.33203125" style="0" customWidth="1"/>
    <col min="4" max="7" width="14.83203125" style="0" customWidth="1"/>
    <col min="8" max="9" width="1.83203125" style="0" customWidth="1"/>
    <col min="12" max="12" width="1.83203125" style="0" customWidth="1"/>
    <col min="15" max="15" width="11" style="0" bestFit="1" customWidth="1"/>
  </cols>
  <sheetData>
    <row r="1" spans="1:8" s="3" customFormat="1" ht="4.5" customHeight="1" thickBot="1">
      <c r="A1" s="131"/>
      <c r="B1" s="383"/>
      <c r="C1" s="383"/>
      <c r="D1" s="383"/>
      <c r="E1" s="383"/>
      <c r="F1" s="383"/>
      <c r="G1" s="383"/>
      <c r="H1" s="131"/>
    </row>
    <row r="2" spans="1:9" ht="24.75" customHeight="1">
      <c r="A2" s="129"/>
      <c r="B2" s="373" t="s">
        <v>22</v>
      </c>
      <c r="C2" s="374"/>
      <c r="D2" s="384" t="s">
        <v>406</v>
      </c>
      <c r="E2" s="366"/>
      <c r="F2" s="365" t="s">
        <v>407</v>
      </c>
      <c r="G2" s="367"/>
      <c r="H2" s="129"/>
      <c r="I2" s="5"/>
    </row>
    <row r="3" spans="1:9" ht="24.75" customHeight="1" thickBot="1">
      <c r="A3" s="129"/>
      <c r="B3" s="375"/>
      <c r="C3" s="376"/>
      <c r="D3" s="94" t="s">
        <v>17</v>
      </c>
      <c r="E3" s="95" t="s">
        <v>18</v>
      </c>
      <c r="F3" s="95" t="s">
        <v>17</v>
      </c>
      <c r="G3" s="96" t="s">
        <v>18</v>
      </c>
      <c r="H3" s="129"/>
      <c r="I3" s="5"/>
    </row>
    <row r="4" spans="1:11" ht="24.75" customHeight="1">
      <c r="A4" s="129"/>
      <c r="B4" s="368" t="s">
        <v>23</v>
      </c>
      <c r="C4" s="369"/>
      <c r="D4" s="98">
        <v>2053.2402897706565</v>
      </c>
      <c r="E4" s="99">
        <v>0.5086544296989017</v>
      </c>
      <c r="F4" s="100">
        <v>1820.635561772386</v>
      </c>
      <c r="G4" s="101">
        <v>0.46713384111326633</v>
      </c>
      <c r="H4" s="129"/>
      <c r="I4" s="5"/>
      <c r="K4" s="42"/>
    </row>
    <row r="5" spans="1:11" ht="24.75" customHeight="1">
      <c r="A5" s="129"/>
      <c r="B5" s="379" t="s">
        <v>24</v>
      </c>
      <c r="C5" s="380"/>
      <c r="D5" s="102">
        <v>176113.55506252233</v>
      </c>
      <c r="E5" s="103">
        <v>43.62905810823509</v>
      </c>
      <c r="F5" s="104">
        <v>173629.15484950333</v>
      </c>
      <c r="G5" s="105">
        <v>44.54930780059027</v>
      </c>
      <c r="H5" s="129"/>
      <c r="I5" s="5"/>
      <c r="K5" s="42"/>
    </row>
    <row r="6" spans="1:11" ht="24.75" customHeight="1">
      <c r="A6" s="129"/>
      <c r="B6" s="379" t="s">
        <v>25</v>
      </c>
      <c r="C6" s="380"/>
      <c r="D6" s="102">
        <v>3616.7091200531813</v>
      </c>
      <c r="E6" s="103">
        <v>0.895976532319534</v>
      </c>
      <c r="F6" s="104">
        <v>3047.6381916745495</v>
      </c>
      <c r="G6" s="105">
        <v>0.7819549198602357</v>
      </c>
      <c r="H6" s="129"/>
      <c r="I6" s="5"/>
      <c r="K6" s="42"/>
    </row>
    <row r="7" spans="1:11" ht="24.75" customHeight="1">
      <c r="A7" s="129"/>
      <c r="B7" s="379" t="s">
        <v>26</v>
      </c>
      <c r="C7" s="380"/>
      <c r="D7" s="102">
        <v>2720.7999157238014</v>
      </c>
      <c r="E7" s="103">
        <v>0.6740306706196062</v>
      </c>
      <c r="F7" s="104">
        <v>2541.7955083814973</v>
      </c>
      <c r="G7" s="105">
        <v>0.6521671465094334</v>
      </c>
      <c r="H7" s="129"/>
      <c r="I7" s="5"/>
      <c r="K7" s="42"/>
    </row>
    <row r="8" spans="1:11" ht="24.75" customHeight="1">
      <c r="A8" s="129"/>
      <c r="B8" s="379" t="s">
        <v>27</v>
      </c>
      <c r="C8" s="380"/>
      <c r="D8" s="102">
        <v>2647.890687568391</v>
      </c>
      <c r="E8" s="103">
        <v>0.6559686824285798</v>
      </c>
      <c r="F8" s="104">
        <v>1867.092206955709</v>
      </c>
      <c r="G8" s="105">
        <v>0.4790535638548102</v>
      </c>
      <c r="H8" s="129"/>
      <c r="I8" s="5"/>
      <c r="K8" s="42"/>
    </row>
    <row r="9" spans="1:11" ht="24.75" customHeight="1">
      <c r="A9" s="129"/>
      <c r="B9" s="381" t="s">
        <v>28</v>
      </c>
      <c r="C9" s="380"/>
      <c r="D9" s="102">
        <v>6445.342967398668</v>
      </c>
      <c r="E9" s="103">
        <v>1.5967211765858125</v>
      </c>
      <c r="F9" s="104">
        <v>5665.017091581505</v>
      </c>
      <c r="G9" s="105">
        <v>1.4535150523955398</v>
      </c>
      <c r="H9" s="129"/>
      <c r="I9" s="5"/>
      <c r="K9" s="42"/>
    </row>
    <row r="10" spans="1:11" ht="24.75" customHeight="1">
      <c r="A10" s="129"/>
      <c r="B10" s="379" t="s">
        <v>29</v>
      </c>
      <c r="C10" s="380"/>
      <c r="D10" s="102">
        <v>1382.6378708678587</v>
      </c>
      <c r="E10" s="103">
        <v>0.34252438995581475</v>
      </c>
      <c r="F10" s="104">
        <v>1265.109276144987</v>
      </c>
      <c r="G10" s="105">
        <v>0.32459838091831955</v>
      </c>
      <c r="H10" s="129"/>
      <c r="I10" s="5"/>
      <c r="K10" s="42"/>
    </row>
    <row r="11" spans="1:11" ht="24.75" customHeight="1">
      <c r="A11" s="129"/>
      <c r="B11" s="379" t="s">
        <v>30</v>
      </c>
      <c r="C11" s="380"/>
      <c r="D11" s="102">
        <v>6262.084425581031</v>
      </c>
      <c r="E11" s="103">
        <v>1.5513220727692227</v>
      </c>
      <c r="F11" s="104">
        <v>6294.244174115063</v>
      </c>
      <c r="G11" s="105">
        <v>1.6149604674846816</v>
      </c>
      <c r="H11" s="129"/>
      <c r="I11" s="5"/>
      <c r="K11" s="42"/>
    </row>
    <row r="12" spans="1:11" ht="24.75" customHeight="1">
      <c r="A12" s="129"/>
      <c r="B12" s="379" t="s">
        <v>31</v>
      </c>
      <c r="C12" s="380"/>
      <c r="D12" s="102">
        <v>74.35732016591788</v>
      </c>
      <c r="E12" s="103">
        <v>0.01842072770116852</v>
      </c>
      <c r="F12" s="104">
        <v>69.2947665104097</v>
      </c>
      <c r="G12" s="105">
        <v>0.01777946730730808</v>
      </c>
      <c r="H12" s="129"/>
      <c r="I12" s="5"/>
      <c r="K12" s="42"/>
    </row>
    <row r="13" spans="1:11" ht="24.75" customHeight="1">
      <c r="A13" s="129"/>
      <c r="B13" s="379" t="s">
        <v>32</v>
      </c>
      <c r="C13" s="380"/>
      <c r="D13" s="102">
        <v>3193.7389895795636</v>
      </c>
      <c r="E13" s="103">
        <v>0.7911930680715381</v>
      </c>
      <c r="F13" s="104">
        <v>2888.1580462454617</v>
      </c>
      <c r="G13" s="105">
        <v>0.7410359273502423</v>
      </c>
      <c r="H13" s="129"/>
      <c r="I13" s="5"/>
      <c r="K13" s="42"/>
    </row>
    <row r="14" spans="1:11" ht="24.75" customHeight="1">
      <c r="A14" s="129"/>
      <c r="B14" s="379" t="s">
        <v>33</v>
      </c>
      <c r="C14" s="380"/>
      <c r="D14" s="102">
        <v>124.2296468593457</v>
      </c>
      <c r="E14" s="103">
        <v>0.030775725807520887</v>
      </c>
      <c r="F14" s="104">
        <v>113.21712638512855</v>
      </c>
      <c r="G14" s="105">
        <v>0.029048949849471952</v>
      </c>
      <c r="H14" s="129"/>
      <c r="I14" s="5"/>
      <c r="K14" s="42"/>
    </row>
    <row r="15" spans="1:11" ht="24.75" customHeight="1">
      <c r="A15" s="129"/>
      <c r="B15" s="379" t="s">
        <v>116</v>
      </c>
      <c r="C15" s="380"/>
      <c r="D15" s="102">
        <v>40.5883749892074</v>
      </c>
      <c r="E15" s="103">
        <v>0.010055061180806325</v>
      </c>
      <c r="F15" s="104">
        <v>27.200788982694437</v>
      </c>
      <c r="G15" s="105">
        <v>0.006979106255854849</v>
      </c>
      <c r="H15" s="129"/>
      <c r="I15" s="5"/>
      <c r="K15" s="42"/>
    </row>
    <row r="16" spans="1:11" ht="24.75" customHeight="1">
      <c r="A16" s="129"/>
      <c r="B16" s="379" t="s">
        <v>34</v>
      </c>
      <c r="C16" s="380"/>
      <c r="D16" s="102">
        <v>8766.448792595544</v>
      </c>
      <c r="E16" s="103">
        <v>2.1717346154260326</v>
      </c>
      <c r="F16" s="104">
        <v>7829.5350862244195</v>
      </c>
      <c r="G16" s="105">
        <v>2.0088813355917257</v>
      </c>
      <c r="H16" s="129"/>
      <c r="I16" s="5"/>
      <c r="K16" s="42"/>
    </row>
    <row r="17" spans="1:11" ht="34.5" customHeight="1">
      <c r="A17" s="129"/>
      <c r="B17" s="385" t="s">
        <v>35</v>
      </c>
      <c r="C17" s="380"/>
      <c r="D17" s="102">
        <v>6174.290626512087</v>
      </c>
      <c r="E17" s="103">
        <v>1.5295726920372181</v>
      </c>
      <c r="F17" s="104">
        <v>5410.856838721849</v>
      </c>
      <c r="G17" s="105">
        <v>1.3883032891687086</v>
      </c>
      <c r="H17" s="129"/>
      <c r="I17" s="5"/>
      <c r="K17" s="42"/>
    </row>
    <row r="18" spans="1:11" ht="24.75" customHeight="1">
      <c r="A18" s="129"/>
      <c r="B18" s="381" t="s">
        <v>36</v>
      </c>
      <c r="C18" s="380"/>
      <c r="D18" s="102">
        <v>18440.30974935508</v>
      </c>
      <c r="E18" s="103">
        <v>4.568264749995243</v>
      </c>
      <c r="F18" s="104">
        <v>14109.407009832443</v>
      </c>
      <c r="G18" s="105">
        <v>3.620154209180207</v>
      </c>
      <c r="H18" s="129"/>
      <c r="I18" s="5"/>
      <c r="K18" s="42"/>
    </row>
    <row r="19" spans="1:11" ht="24.75" customHeight="1">
      <c r="A19" s="129"/>
      <c r="B19" s="379" t="s">
        <v>37</v>
      </c>
      <c r="C19" s="380"/>
      <c r="D19" s="102">
        <v>61189.49463719113</v>
      </c>
      <c r="E19" s="103">
        <v>15.158628852797836</v>
      </c>
      <c r="F19" s="104">
        <v>58921.33772527803</v>
      </c>
      <c r="G19" s="105">
        <v>15.117880477049681</v>
      </c>
      <c r="H19" s="129"/>
      <c r="I19" s="5"/>
      <c r="K19" s="42"/>
    </row>
    <row r="20" spans="1:11" ht="24.75" customHeight="1">
      <c r="A20" s="129"/>
      <c r="B20" s="379" t="s">
        <v>38</v>
      </c>
      <c r="C20" s="380"/>
      <c r="D20" s="102">
        <v>87698.20507500002</v>
      </c>
      <c r="E20" s="103">
        <v>21.72569898919338</v>
      </c>
      <c r="F20" s="104">
        <v>88162.36610258571</v>
      </c>
      <c r="G20" s="105">
        <v>22.62046594269679</v>
      </c>
      <c r="H20" s="129"/>
      <c r="I20" s="5"/>
      <c r="K20" s="42"/>
    </row>
    <row r="21" spans="1:11" ht="24.75" customHeight="1">
      <c r="A21" s="129"/>
      <c r="B21" s="379" t="s">
        <v>39</v>
      </c>
      <c r="C21" s="380"/>
      <c r="D21" s="102">
        <v>167.70347243354044</v>
      </c>
      <c r="E21" s="103">
        <v>0.04154560698725439</v>
      </c>
      <c r="F21" s="104">
        <v>160.71130495584688</v>
      </c>
      <c r="G21" s="105">
        <v>0.04123488015430509</v>
      </c>
      <c r="H21" s="129"/>
      <c r="I21" s="5"/>
      <c r="K21" s="42"/>
    </row>
    <row r="22" spans="1:11" ht="24.75" customHeight="1" thickBot="1">
      <c r="A22" s="129"/>
      <c r="B22" s="381" t="s">
        <v>117</v>
      </c>
      <c r="C22" s="382"/>
      <c r="D22" s="112">
        <v>16549.51694465114</v>
      </c>
      <c r="E22" s="113">
        <v>4.099853848189445</v>
      </c>
      <c r="F22" s="114">
        <v>15923.250048223115</v>
      </c>
      <c r="G22" s="115">
        <v>4.085545242669161</v>
      </c>
      <c r="H22" s="129"/>
      <c r="I22" s="5"/>
      <c r="K22" s="42"/>
    </row>
    <row r="23" spans="1:8" ht="24.75" customHeight="1" thickBot="1" thickTop="1">
      <c r="A23" s="129"/>
      <c r="B23" s="377" t="s">
        <v>118</v>
      </c>
      <c r="C23" s="378"/>
      <c r="D23" s="117">
        <v>403661.1439688185</v>
      </c>
      <c r="E23" s="118">
        <v>100</v>
      </c>
      <c r="F23" s="119">
        <v>389746.0217040741</v>
      </c>
      <c r="G23" s="120">
        <v>100</v>
      </c>
      <c r="H23" s="129"/>
    </row>
    <row r="24" spans="1:8" ht="19.5" customHeight="1">
      <c r="A24" s="129"/>
      <c r="B24" s="128" t="s">
        <v>167</v>
      </c>
      <c r="C24" s="93"/>
      <c r="D24" s="93"/>
      <c r="E24" s="93"/>
      <c r="F24" s="93"/>
      <c r="G24" s="93"/>
      <c r="H24" s="129"/>
    </row>
    <row r="25" spans="2:7" ht="19.5" customHeight="1">
      <c r="B25" s="2"/>
      <c r="C25" s="2"/>
      <c r="D25" s="2"/>
      <c r="E25" s="2"/>
      <c r="F25" s="2"/>
      <c r="G25" s="2"/>
    </row>
    <row r="26" spans="2:7" ht="19.5" customHeight="1">
      <c r="B26" s="2"/>
      <c r="C26" s="2"/>
      <c r="D26" s="2"/>
      <c r="E26" s="2"/>
      <c r="F26" s="2"/>
      <c r="G26" s="2"/>
    </row>
  </sheetData>
  <sheetProtection/>
  <mergeCells count="24">
    <mergeCell ref="B22:C22"/>
    <mergeCell ref="B23:C23"/>
    <mergeCell ref="B20:C20"/>
    <mergeCell ref="B21:C21"/>
    <mergeCell ref="B16:C16"/>
    <mergeCell ref="B17:C17"/>
    <mergeCell ref="B18:C18"/>
    <mergeCell ref="B19:C19"/>
    <mergeCell ref="B1:G1"/>
    <mergeCell ref="B5:C5"/>
    <mergeCell ref="B6:C6"/>
    <mergeCell ref="B7:C7"/>
    <mergeCell ref="D2:E2"/>
    <mergeCell ref="F2:G2"/>
    <mergeCell ref="B2:C3"/>
    <mergeCell ref="B4:C4"/>
    <mergeCell ref="B14:C14"/>
    <mergeCell ref="B15:C15"/>
    <mergeCell ref="B8:C8"/>
    <mergeCell ref="B10:C10"/>
    <mergeCell ref="B11:C11"/>
    <mergeCell ref="B12:C12"/>
    <mergeCell ref="B9:C9"/>
    <mergeCell ref="B13:C13"/>
  </mergeCells>
  <printOptions/>
  <pageMargins left="0.787" right="0.787" top="0.984" bottom="0.984" header="0.512" footer="0.512"/>
  <pageSetup horizontalDpi="600" verticalDpi="600" orientation="portrait" paperSize="9" scale="9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I40"/>
  <sheetViews>
    <sheetView zoomScale="85" zoomScaleNormal="85" zoomScalePageLayoutView="0" workbookViewId="0" topLeftCell="E1">
      <selection activeCell="M11" sqref="M11"/>
    </sheetView>
  </sheetViews>
  <sheetFormatPr defaultColWidth="9.33203125" defaultRowHeight="19.5" customHeight="1"/>
  <cols>
    <col min="2" max="8" width="18.5" style="0" customWidth="1"/>
  </cols>
  <sheetData>
    <row r="2" s="3" customFormat="1" ht="4.5" customHeight="1" thickBot="1"/>
    <row r="3" spans="2:8" ht="17.25" customHeight="1" thickBot="1">
      <c r="B3" s="164" t="s">
        <v>162</v>
      </c>
      <c r="C3" s="167"/>
      <c r="D3" s="168"/>
      <c r="F3" s="164" t="s">
        <v>405</v>
      </c>
      <c r="G3" s="167"/>
      <c r="H3" s="168"/>
    </row>
    <row r="4" spans="2:8" ht="17.25" customHeight="1" thickBot="1">
      <c r="B4" s="10" t="s">
        <v>62</v>
      </c>
      <c r="C4" s="10" t="s">
        <v>90</v>
      </c>
      <c r="D4" s="26" t="s">
        <v>131</v>
      </c>
      <c r="F4" s="10" t="s">
        <v>62</v>
      </c>
      <c r="G4" s="10" t="s">
        <v>90</v>
      </c>
      <c r="H4" s="26" t="s">
        <v>131</v>
      </c>
    </row>
    <row r="5" spans="2:9" ht="17.25" customHeight="1">
      <c r="B5" s="9">
        <v>1</v>
      </c>
      <c r="C5" s="25" t="s">
        <v>184</v>
      </c>
      <c r="D5" s="27">
        <v>103557.03631724064</v>
      </c>
      <c r="F5" s="9">
        <v>1</v>
      </c>
      <c r="G5" s="25" t="s">
        <v>411</v>
      </c>
      <c r="H5" s="27">
        <v>99365.0116928341</v>
      </c>
      <c r="I5" s="351"/>
    </row>
    <row r="6" spans="2:9" ht="17.25" customHeight="1">
      <c r="B6" s="8">
        <v>2</v>
      </c>
      <c r="C6" s="358" t="s">
        <v>451</v>
      </c>
      <c r="D6" s="27">
        <v>65804.64207405115</v>
      </c>
      <c r="F6" s="8">
        <v>2</v>
      </c>
      <c r="G6" s="25" t="s">
        <v>412</v>
      </c>
      <c r="H6" s="27">
        <v>64937.30342834961</v>
      </c>
      <c r="I6" s="351"/>
    </row>
    <row r="7" spans="2:9" ht="17.25" customHeight="1">
      <c r="B7" s="8">
        <v>3</v>
      </c>
      <c r="C7" s="358" t="s">
        <v>452</v>
      </c>
      <c r="D7" s="27">
        <v>58150.49832770632</v>
      </c>
      <c r="F7" s="8">
        <v>3</v>
      </c>
      <c r="G7" s="25" t="s">
        <v>416</v>
      </c>
      <c r="H7" s="27">
        <v>57644.76439737376</v>
      </c>
      <c r="I7" s="351"/>
    </row>
    <row r="8" spans="2:9" ht="17.25" customHeight="1">
      <c r="B8" s="8">
        <v>4</v>
      </c>
      <c r="C8" s="25" t="s">
        <v>185</v>
      </c>
      <c r="D8" s="27">
        <v>57370.92933206939</v>
      </c>
      <c r="F8" s="8">
        <v>4</v>
      </c>
      <c r="G8" s="25" t="s">
        <v>413</v>
      </c>
      <c r="H8" s="27">
        <v>52386.16577543327</v>
      </c>
      <c r="I8" s="351"/>
    </row>
    <row r="9" spans="2:9" ht="17.25" customHeight="1">
      <c r="B9" s="8">
        <v>5</v>
      </c>
      <c r="C9" s="25" t="s">
        <v>186</v>
      </c>
      <c r="D9" s="27">
        <v>39016.496798061904</v>
      </c>
      <c r="F9" s="8">
        <v>5</v>
      </c>
      <c r="G9" s="25" t="s">
        <v>410</v>
      </c>
      <c r="H9" s="27">
        <v>38416.66313707657</v>
      </c>
      <c r="I9" s="351"/>
    </row>
    <row r="10" spans="2:9" ht="17.25" customHeight="1">
      <c r="B10" s="8">
        <v>6</v>
      </c>
      <c r="C10" s="25" t="s">
        <v>187</v>
      </c>
      <c r="D10" s="27">
        <v>36110.80323119937</v>
      </c>
      <c r="F10" s="8">
        <v>6</v>
      </c>
      <c r="G10" s="25" t="s">
        <v>409</v>
      </c>
      <c r="H10" s="27">
        <v>36758.707628807264</v>
      </c>
      <c r="I10" s="351"/>
    </row>
    <row r="11" spans="2:9" ht="17.25" customHeight="1">
      <c r="B11" s="8">
        <v>7</v>
      </c>
      <c r="C11" s="25" t="s">
        <v>188</v>
      </c>
      <c r="D11" s="27">
        <v>27497.66039840697</v>
      </c>
      <c r="F11" s="8">
        <v>7</v>
      </c>
      <c r="G11" s="25" t="s">
        <v>414</v>
      </c>
      <c r="H11" s="27">
        <v>25234.385591042766</v>
      </c>
      <c r="I11" s="351"/>
    </row>
    <row r="12" spans="2:9" ht="17.25" customHeight="1" thickBot="1">
      <c r="B12" s="8">
        <v>8</v>
      </c>
      <c r="C12" s="25" t="s">
        <v>189</v>
      </c>
      <c r="D12" s="27">
        <v>16153.077490082682</v>
      </c>
      <c r="F12" s="8">
        <v>8</v>
      </c>
      <c r="G12" s="25" t="s">
        <v>415</v>
      </c>
      <c r="H12" s="27">
        <v>15003.02005315677</v>
      </c>
      <c r="I12" s="351"/>
    </row>
    <row r="13" spans="2:8" ht="18" customHeight="1" thickBot="1">
      <c r="B13" s="19"/>
      <c r="C13" s="28" t="s">
        <v>68</v>
      </c>
      <c r="D13" s="31">
        <v>403661.1439688185</v>
      </c>
      <c r="F13" s="19"/>
      <c r="G13" s="28" t="s">
        <v>68</v>
      </c>
      <c r="H13" s="31">
        <v>389746.02170407405</v>
      </c>
    </row>
    <row r="18" ht="30" customHeight="1"/>
    <row r="22" ht="19.5" customHeight="1">
      <c r="A22" s="18"/>
    </row>
    <row r="23" ht="19.5" customHeight="1">
      <c r="A23" s="18"/>
    </row>
    <row r="24" ht="19.5" customHeight="1">
      <c r="A24" s="18"/>
    </row>
    <row r="25" ht="19.5" customHeight="1">
      <c r="A25" s="18"/>
    </row>
    <row r="26" ht="19.5" customHeight="1">
      <c r="A26" s="18"/>
    </row>
    <row r="27" ht="19.5" customHeight="1">
      <c r="A27" s="18"/>
    </row>
    <row r="28" ht="19.5" customHeight="1">
      <c r="A28" s="18"/>
    </row>
    <row r="29" ht="19.5" customHeight="1">
      <c r="A29" s="18"/>
    </row>
    <row r="30" ht="19.5" customHeight="1">
      <c r="A30" s="18"/>
    </row>
    <row r="31" ht="19.5" customHeight="1">
      <c r="A31" s="18"/>
    </row>
    <row r="32" ht="19.5" customHeight="1">
      <c r="A32" s="18"/>
    </row>
    <row r="33" ht="19.5" customHeight="1">
      <c r="A33" s="18"/>
    </row>
    <row r="34" ht="19.5" customHeight="1">
      <c r="A34" s="18"/>
    </row>
    <row r="35" ht="19.5" customHeight="1">
      <c r="A35" s="18"/>
    </row>
    <row r="36" ht="19.5" customHeight="1">
      <c r="A36" s="18"/>
    </row>
    <row r="37" ht="19.5" customHeight="1">
      <c r="A37" s="18"/>
    </row>
    <row r="38" ht="19.5" customHeight="1">
      <c r="A38" s="18"/>
    </row>
    <row r="39" ht="19.5" customHeight="1">
      <c r="A39" s="18"/>
    </row>
    <row r="40" ht="19.5" customHeight="1">
      <c r="A40" s="18"/>
    </row>
  </sheetData>
  <sheetProtection/>
  <printOptions/>
  <pageMargins left="0.787" right="0.787" top="0.984" bottom="0.984" header="0.512" footer="0.512"/>
  <pageSetup horizontalDpi="600" verticalDpi="6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A1">
      <selection activeCell="M11" sqref="M11"/>
    </sheetView>
  </sheetViews>
  <sheetFormatPr defaultColWidth="9.33203125" defaultRowHeight="13.5" customHeight="1"/>
  <cols>
    <col min="1" max="1" width="1.83203125" style="0" customWidth="1"/>
    <col min="2" max="2" width="2.83203125" style="0" customWidth="1"/>
    <col min="3" max="3" width="10.83203125" style="0" customWidth="1"/>
    <col min="4" max="6" width="4.83203125" style="0" customWidth="1"/>
    <col min="7" max="7" width="10.83203125" style="0" customWidth="1"/>
    <col min="8" max="10" width="4.83203125" style="0" customWidth="1"/>
    <col min="11" max="11" width="10.83203125" style="0" customWidth="1"/>
    <col min="12" max="14" width="4.83203125" style="0" customWidth="1"/>
    <col min="15" max="17" width="5.83203125" style="0" customWidth="1"/>
    <col min="18" max="18" width="10.83203125" style="0" customWidth="1"/>
    <col min="19" max="19" width="4.83203125" style="0" customWidth="1"/>
    <col min="20" max="20" width="2.83203125" style="0" customWidth="1"/>
    <col min="21" max="21" width="1.83203125" style="0" customWidth="1"/>
    <col min="22" max="22" width="2.83203125" style="0" customWidth="1"/>
    <col min="23" max="32" width="12.5" style="0" customWidth="1"/>
    <col min="33" max="33" width="5.83203125" style="0" customWidth="1"/>
  </cols>
  <sheetData>
    <row r="1" spans="1:21" ht="13.5" customHeight="1" thickBot="1">
      <c r="A1" s="43"/>
      <c r="B1" s="71" t="s">
        <v>417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43"/>
    </row>
    <row r="2" spans="1:21" ht="13.5" customHeight="1">
      <c r="A2" s="43"/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43"/>
    </row>
    <row r="3" spans="1:21" ht="13.5" customHeight="1">
      <c r="A3" s="43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 t="s">
        <v>418</v>
      </c>
      <c r="Q3" s="79"/>
      <c r="R3" s="79"/>
      <c r="S3" s="79"/>
      <c r="T3" s="80"/>
      <c r="U3" s="43"/>
    </row>
    <row r="4" spans="1:21" ht="13.5" customHeight="1" thickBot="1">
      <c r="A4" s="43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80"/>
      <c r="U4" s="43"/>
    </row>
    <row r="5" spans="1:21" ht="13.5" customHeight="1" thickTop="1">
      <c r="A5" s="43"/>
      <c r="B5" s="78"/>
      <c r="C5" s="81"/>
      <c r="D5" s="81"/>
      <c r="E5" s="81"/>
      <c r="F5" s="82"/>
      <c r="G5" s="386" t="s">
        <v>120</v>
      </c>
      <c r="H5" s="388"/>
      <c r="I5" s="81"/>
      <c r="J5" s="79"/>
      <c r="K5" s="79"/>
      <c r="L5" s="79"/>
      <c r="M5" s="79"/>
      <c r="N5" s="79"/>
      <c r="O5" s="79"/>
      <c r="P5" s="79"/>
      <c r="Q5" s="79"/>
      <c r="R5" s="399" t="s">
        <v>128</v>
      </c>
      <c r="S5" s="400"/>
      <c r="T5" s="80"/>
      <c r="U5" s="43"/>
    </row>
    <row r="6" spans="1:21" ht="13.5" customHeight="1" thickBot="1">
      <c r="A6" s="43"/>
      <c r="B6" s="78"/>
      <c r="C6" s="79"/>
      <c r="D6" s="79"/>
      <c r="E6" s="79"/>
      <c r="F6" s="79"/>
      <c r="G6" s="83">
        <v>89259.31691256471</v>
      </c>
      <c r="H6" s="82" t="s">
        <v>121</v>
      </c>
      <c r="I6" s="79"/>
      <c r="J6" s="79"/>
      <c r="K6" s="79"/>
      <c r="L6" s="79"/>
      <c r="M6" s="79"/>
      <c r="N6" s="79"/>
      <c r="O6" s="79"/>
      <c r="P6" s="79"/>
      <c r="Q6" s="79"/>
      <c r="R6" s="84">
        <v>206711.774647385</v>
      </c>
      <c r="S6" s="85" t="s">
        <v>121</v>
      </c>
      <c r="T6" s="80"/>
      <c r="U6" s="43"/>
    </row>
    <row r="7" spans="1:21" ht="13.5" customHeight="1" thickBot="1" thickTop="1">
      <c r="A7" s="43"/>
      <c r="B7" s="78"/>
      <c r="C7" s="399" t="s">
        <v>122</v>
      </c>
      <c r="D7" s="400"/>
      <c r="E7" s="86"/>
      <c r="F7" s="79"/>
      <c r="G7" s="391" t="s">
        <v>419</v>
      </c>
      <c r="H7" s="393"/>
      <c r="I7" s="81"/>
      <c r="J7" s="79"/>
      <c r="K7" s="79"/>
      <c r="L7" s="79"/>
      <c r="M7" s="79"/>
      <c r="N7" s="79"/>
      <c r="O7" s="79"/>
      <c r="P7" s="79"/>
      <c r="Q7" s="79"/>
      <c r="R7" s="346" t="s">
        <v>425</v>
      </c>
      <c r="S7" s="87"/>
      <c r="T7" s="80"/>
      <c r="U7" s="43"/>
    </row>
    <row r="8" spans="1:21" ht="13.5" customHeight="1" thickTop="1">
      <c r="A8" s="43"/>
      <c r="B8" s="78"/>
      <c r="C8" s="84">
        <v>389746.0217040741</v>
      </c>
      <c r="D8" s="85" t="s">
        <v>121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80"/>
      <c r="U8" s="43"/>
    </row>
    <row r="9" spans="1:21" ht="13.5" customHeight="1" thickBot="1">
      <c r="A9" s="43"/>
      <c r="B9" s="78"/>
      <c r="C9" s="402" t="s">
        <v>191</v>
      </c>
      <c r="D9" s="403"/>
      <c r="E9" s="81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88">
        <v>216507.03185293352</v>
      </c>
      <c r="S9" s="79" t="s">
        <v>121</v>
      </c>
      <c r="T9" s="80"/>
      <c r="U9" s="43"/>
    </row>
    <row r="10" spans="1:21" ht="13.5" customHeight="1" thickTop="1">
      <c r="A10" s="43"/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89" t="s">
        <v>190</v>
      </c>
      <c r="S10" s="89"/>
      <c r="T10" s="80"/>
      <c r="U10" s="43"/>
    </row>
    <row r="11" spans="1:21" ht="13.5" customHeight="1">
      <c r="A11" s="43"/>
      <c r="B11" s="78"/>
      <c r="C11" s="88">
        <v>403661.14396881836</v>
      </c>
      <c r="D11" s="79" t="s">
        <v>121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386" t="s">
        <v>119</v>
      </c>
      <c r="P11" s="387"/>
      <c r="Q11" s="388"/>
      <c r="R11" s="79"/>
      <c r="S11" s="79"/>
      <c r="T11" s="80"/>
      <c r="U11" s="43"/>
    </row>
    <row r="12" spans="1:21" ht="13.5" customHeight="1">
      <c r="A12" s="43"/>
      <c r="B12" s="78"/>
      <c r="C12" s="401" t="s">
        <v>130</v>
      </c>
      <c r="D12" s="401"/>
      <c r="E12" s="81"/>
      <c r="F12" s="79"/>
      <c r="G12" s="79"/>
      <c r="H12" s="79"/>
      <c r="I12" s="79"/>
      <c r="J12" s="79"/>
      <c r="K12" s="386" t="s">
        <v>124</v>
      </c>
      <c r="L12" s="388"/>
      <c r="M12" s="81"/>
      <c r="N12" s="79"/>
      <c r="O12" s="397">
        <v>117452.45773482</v>
      </c>
      <c r="P12" s="398"/>
      <c r="Q12" s="82" t="s">
        <v>121</v>
      </c>
      <c r="R12" s="79"/>
      <c r="S12" s="79"/>
      <c r="T12" s="80"/>
      <c r="U12" s="43"/>
    </row>
    <row r="13" spans="1:21" ht="13.5" customHeight="1">
      <c r="A13" s="43"/>
      <c r="B13" s="78"/>
      <c r="C13" s="79"/>
      <c r="D13" s="79"/>
      <c r="E13" s="79"/>
      <c r="F13" s="79"/>
      <c r="G13" s="386" t="s">
        <v>123</v>
      </c>
      <c r="H13" s="388"/>
      <c r="I13" s="81"/>
      <c r="J13" s="79"/>
      <c r="K13" s="83">
        <v>124937.81981861661</v>
      </c>
      <c r="L13" s="82" t="s">
        <v>121</v>
      </c>
      <c r="M13" s="79"/>
      <c r="N13" s="79"/>
      <c r="O13" s="391" t="s">
        <v>423</v>
      </c>
      <c r="P13" s="392"/>
      <c r="Q13" s="393"/>
      <c r="R13" s="79"/>
      <c r="S13" s="79"/>
      <c r="T13" s="80"/>
      <c r="U13" s="43"/>
    </row>
    <row r="14" spans="1:21" ht="13.5" customHeight="1">
      <c r="A14" s="43"/>
      <c r="B14" s="78"/>
      <c r="C14" s="79"/>
      <c r="D14" s="79"/>
      <c r="E14" s="79"/>
      <c r="F14" s="79"/>
      <c r="G14" s="83">
        <v>294380.6762593568</v>
      </c>
      <c r="H14" s="82" t="s">
        <v>121</v>
      </c>
      <c r="I14" s="79"/>
      <c r="J14" s="79"/>
      <c r="K14" s="391" t="s">
        <v>422</v>
      </c>
      <c r="L14" s="393"/>
      <c r="M14" s="81"/>
      <c r="N14" s="79"/>
      <c r="O14" s="79"/>
      <c r="P14" s="79"/>
      <c r="Q14" s="79"/>
      <c r="R14" s="79"/>
      <c r="S14" s="79"/>
      <c r="T14" s="80"/>
      <c r="U14" s="43"/>
    </row>
    <row r="15" spans="1:21" ht="13.5" customHeight="1" thickBot="1">
      <c r="A15" s="43"/>
      <c r="B15" s="78"/>
      <c r="C15" s="79"/>
      <c r="D15" s="79"/>
      <c r="E15" s="79"/>
      <c r="F15" s="79"/>
      <c r="G15" s="391" t="s">
        <v>421</v>
      </c>
      <c r="H15" s="393"/>
      <c r="I15" s="81"/>
      <c r="J15" s="79"/>
      <c r="K15" s="79"/>
      <c r="L15" s="79"/>
      <c r="M15" s="79"/>
      <c r="N15" s="79"/>
      <c r="O15" s="386" t="s">
        <v>127</v>
      </c>
      <c r="P15" s="387"/>
      <c r="Q15" s="388"/>
      <c r="R15" s="79"/>
      <c r="S15" s="79"/>
      <c r="T15" s="80"/>
      <c r="U15" s="43"/>
    </row>
    <row r="16" spans="1:21" ht="13.5" customHeight="1" thickTop="1">
      <c r="A16" s="43"/>
      <c r="B16" s="78"/>
      <c r="C16" s="79"/>
      <c r="D16" s="79"/>
      <c r="E16" s="79"/>
      <c r="F16" s="79"/>
      <c r="G16" s="79"/>
      <c r="H16" s="79"/>
      <c r="I16" s="79"/>
      <c r="J16" s="79"/>
      <c r="K16" s="399" t="s">
        <v>125</v>
      </c>
      <c r="L16" s="400"/>
      <c r="M16" s="81"/>
      <c r="N16" s="79"/>
      <c r="O16" s="397">
        <v>7485.36056743648</v>
      </c>
      <c r="P16" s="398"/>
      <c r="Q16" s="82" t="s">
        <v>121</v>
      </c>
      <c r="R16" s="79"/>
      <c r="S16" s="79"/>
      <c r="T16" s="80"/>
      <c r="U16" s="43"/>
    </row>
    <row r="17" spans="1:21" ht="13.5" customHeight="1">
      <c r="A17" s="43"/>
      <c r="B17" s="78"/>
      <c r="C17" s="79"/>
      <c r="D17" s="79"/>
      <c r="E17" s="79"/>
      <c r="F17" s="79"/>
      <c r="G17" s="79"/>
      <c r="H17" s="79"/>
      <c r="I17" s="79"/>
      <c r="J17" s="79"/>
      <c r="K17" s="84">
        <v>169442.85644074017</v>
      </c>
      <c r="L17" s="85" t="s">
        <v>121</v>
      </c>
      <c r="M17" s="79"/>
      <c r="N17" s="79"/>
      <c r="O17" s="391" t="s">
        <v>424</v>
      </c>
      <c r="P17" s="392"/>
      <c r="Q17" s="393"/>
      <c r="R17" s="79"/>
      <c r="S17" s="79"/>
      <c r="T17" s="80"/>
      <c r="U17" s="43"/>
    </row>
    <row r="18" spans="1:21" ht="13.5" customHeight="1" thickBot="1">
      <c r="A18" s="43"/>
      <c r="B18" s="78"/>
      <c r="C18" s="79"/>
      <c r="D18" s="79"/>
      <c r="E18" s="79"/>
      <c r="F18" s="79"/>
      <c r="G18" s="79"/>
      <c r="H18" s="79"/>
      <c r="I18" s="79"/>
      <c r="J18" s="79"/>
      <c r="K18" s="389" t="s">
        <v>426</v>
      </c>
      <c r="L18" s="390"/>
      <c r="M18" s="81"/>
      <c r="N18" s="79"/>
      <c r="O18" s="79"/>
      <c r="P18" s="79"/>
      <c r="Q18" s="79"/>
      <c r="R18" s="79"/>
      <c r="S18" s="79"/>
      <c r="T18" s="80"/>
      <c r="U18" s="43"/>
    </row>
    <row r="19" spans="1:21" ht="13.5" customHeight="1" thickTop="1">
      <c r="A19" s="43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0"/>
      <c r="U19" s="43"/>
    </row>
    <row r="20" spans="1:21" ht="13.5" customHeight="1">
      <c r="A20" s="43"/>
      <c r="B20" s="78"/>
      <c r="C20" s="79"/>
      <c r="D20" s="79"/>
      <c r="E20" s="79"/>
      <c r="F20" s="79"/>
      <c r="G20" s="79"/>
      <c r="H20" s="79"/>
      <c r="I20" s="79"/>
      <c r="J20" s="79"/>
      <c r="K20" s="88">
        <v>170453.12813713442</v>
      </c>
      <c r="L20" s="79" t="s">
        <v>121</v>
      </c>
      <c r="M20" s="79"/>
      <c r="N20" s="79"/>
      <c r="O20" s="79"/>
      <c r="P20" s="79"/>
      <c r="Q20" s="79"/>
      <c r="R20" s="79"/>
      <c r="S20" s="79"/>
      <c r="T20" s="80"/>
      <c r="U20" s="43"/>
    </row>
    <row r="21" spans="1:21" ht="13.5" customHeight="1">
      <c r="A21" s="43"/>
      <c r="B21" s="78"/>
      <c r="C21" s="79"/>
      <c r="D21" s="79"/>
      <c r="E21" s="79"/>
      <c r="F21" s="79"/>
      <c r="G21" s="79"/>
      <c r="H21" s="79"/>
      <c r="I21" s="79"/>
      <c r="J21" s="79"/>
      <c r="K21" s="89" t="s">
        <v>192</v>
      </c>
      <c r="L21" s="89"/>
      <c r="M21" s="81"/>
      <c r="N21" s="79"/>
      <c r="O21" s="79"/>
      <c r="P21" s="79"/>
      <c r="Q21" s="79"/>
      <c r="R21" s="79"/>
      <c r="S21" s="79"/>
      <c r="T21" s="80"/>
      <c r="U21" s="43"/>
    </row>
    <row r="22" spans="1:21" ht="13.5" customHeight="1" thickBot="1">
      <c r="A22" s="43"/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0"/>
      <c r="U22" s="43"/>
    </row>
    <row r="23" spans="1:21" ht="13.5" customHeight="1" thickTop="1">
      <c r="A23" s="43"/>
      <c r="B23" s="78"/>
      <c r="C23" s="79"/>
      <c r="D23" s="79"/>
      <c r="E23" s="79"/>
      <c r="F23" s="79"/>
      <c r="G23" s="386" t="s">
        <v>126</v>
      </c>
      <c r="H23" s="388"/>
      <c r="I23" s="81"/>
      <c r="J23" s="79"/>
      <c r="K23" s="79"/>
      <c r="L23" s="79"/>
      <c r="M23" s="79"/>
      <c r="N23" s="79"/>
      <c r="O23" s="79"/>
      <c r="P23" s="79"/>
      <c r="Q23" s="79"/>
      <c r="R23" s="399" t="s">
        <v>129</v>
      </c>
      <c r="S23" s="400"/>
      <c r="T23" s="80"/>
      <c r="U23" s="43"/>
    </row>
    <row r="24" spans="1:21" ht="13.5" customHeight="1">
      <c r="A24" s="43"/>
      <c r="B24" s="78"/>
      <c r="C24" s="79"/>
      <c r="D24" s="79"/>
      <c r="E24" s="79"/>
      <c r="F24" s="79"/>
      <c r="G24" s="83">
        <v>6106.029443829753</v>
      </c>
      <c r="H24" s="82" t="s">
        <v>121</v>
      </c>
      <c r="I24" s="79"/>
      <c r="J24" s="79"/>
      <c r="K24" s="79"/>
      <c r="L24" s="79"/>
      <c r="M24" s="79"/>
      <c r="N24" s="79"/>
      <c r="O24" s="79"/>
      <c r="P24" s="79"/>
      <c r="Q24" s="79"/>
      <c r="R24" s="84">
        <v>13591.390011266236</v>
      </c>
      <c r="S24" s="85" t="s">
        <v>121</v>
      </c>
      <c r="T24" s="80"/>
      <c r="U24" s="43"/>
    </row>
    <row r="25" spans="1:21" ht="13.5" customHeight="1" thickBot="1">
      <c r="A25" s="43"/>
      <c r="B25" s="78"/>
      <c r="C25" s="79"/>
      <c r="D25" s="79"/>
      <c r="E25" s="79"/>
      <c r="F25" s="79"/>
      <c r="G25" s="391" t="s">
        <v>420</v>
      </c>
      <c r="H25" s="393"/>
      <c r="I25" s="81"/>
      <c r="J25" s="79"/>
      <c r="K25" s="79"/>
      <c r="L25" s="79"/>
      <c r="M25" s="79"/>
      <c r="N25" s="79"/>
      <c r="O25" s="79"/>
      <c r="P25" s="79"/>
      <c r="Q25" s="79"/>
      <c r="R25" s="389" t="s">
        <v>427</v>
      </c>
      <c r="S25" s="390"/>
      <c r="T25" s="80"/>
      <c r="U25" s="43"/>
    </row>
    <row r="26" spans="1:21" ht="13.5" customHeight="1" thickTop="1">
      <c r="A26" s="43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43"/>
    </row>
    <row r="27" spans="1:21" ht="13.5" customHeight="1">
      <c r="A27" s="43"/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8">
        <v>16700.983978750377</v>
      </c>
      <c r="S27" s="79" t="s">
        <v>121</v>
      </c>
      <c r="T27" s="80"/>
      <c r="U27" s="43"/>
    </row>
    <row r="28" spans="1:21" ht="13.5" customHeight="1">
      <c r="A28" s="43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89" t="s">
        <v>193</v>
      </c>
      <c r="S28" s="89"/>
      <c r="T28" s="80"/>
      <c r="U28" s="43"/>
    </row>
    <row r="29" spans="1:21" ht="13.5" customHeight="1">
      <c r="A29" s="43"/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0"/>
      <c r="U29" s="43"/>
    </row>
    <row r="30" spans="1:21" ht="13.5" customHeight="1">
      <c r="A30" s="43"/>
      <c r="B30" s="394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6"/>
      <c r="U30" s="43"/>
    </row>
    <row r="31" spans="1:21" ht="13.5" customHeight="1" thickBot="1">
      <c r="A31" s="43"/>
      <c r="B31" s="9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  <c r="U31" s="43"/>
    </row>
    <row r="32" spans="1:21" ht="13.5" customHeight="1">
      <c r="A32" s="43"/>
      <c r="B32" s="93" t="s">
        <v>169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43"/>
    </row>
    <row r="33" spans="21:35" ht="13.5" customHeight="1"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</row>
    <row r="34" spans="21:35" ht="13.5" customHeight="1"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</row>
    <row r="35" spans="21:35" ht="11.25">
      <c r="U35" s="156"/>
      <c r="V35" s="156"/>
      <c r="W35" s="160"/>
      <c r="X35" s="160"/>
      <c r="Y35" s="160"/>
      <c r="Z35" s="160"/>
      <c r="AA35" s="160"/>
      <c r="AB35" s="160"/>
      <c r="AC35" s="160"/>
      <c r="AD35" s="161"/>
      <c r="AE35" s="161"/>
      <c r="AF35" s="161"/>
      <c r="AG35" s="41"/>
      <c r="AH35" s="156"/>
      <c r="AI35" s="156"/>
    </row>
    <row r="36" spans="21:35" ht="19.5" customHeight="1">
      <c r="U36" s="156"/>
      <c r="V36" s="156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156"/>
      <c r="AH36" s="156"/>
      <c r="AI36" s="156"/>
    </row>
    <row r="37" spans="21:35" ht="19.5" customHeight="1">
      <c r="U37" s="156"/>
      <c r="V37" s="156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56"/>
      <c r="AH37" s="156"/>
      <c r="AI37" s="156"/>
    </row>
    <row r="38" spans="21:35" ht="19.5" customHeight="1">
      <c r="U38" s="156"/>
      <c r="V38" s="156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56"/>
      <c r="AH38" s="156"/>
      <c r="AI38" s="156"/>
    </row>
    <row r="39" spans="21:35" ht="13.5" customHeight="1"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</row>
    <row r="40" spans="21:35" ht="13.5" customHeight="1"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</row>
    <row r="41" spans="21:35" ht="13.5" customHeight="1"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</row>
    <row r="42" spans="21:35" ht="13.5" customHeight="1"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</row>
    <row r="43" spans="21:35" ht="13.5" customHeight="1"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</row>
    <row r="44" spans="21:35" ht="13.5" customHeight="1"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</row>
    <row r="45" spans="21:35" ht="13.5" customHeight="1"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</row>
    <row r="46" spans="21:35" ht="13.5" customHeight="1"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</row>
    <row r="47" spans="21:35" ht="13.5" customHeight="1"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</row>
    <row r="48" spans="21:35" ht="13.5" customHeight="1"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</row>
  </sheetData>
  <sheetProtection/>
  <mergeCells count="23">
    <mergeCell ref="K12:L12"/>
    <mergeCell ref="G5:H5"/>
    <mergeCell ref="G7:H7"/>
    <mergeCell ref="C7:D7"/>
    <mergeCell ref="C9:D9"/>
    <mergeCell ref="R5:S5"/>
    <mergeCell ref="O11:Q11"/>
    <mergeCell ref="B30:T30"/>
    <mergeCell ref="O12:P12"/>
    <mergeCell ref="O16:P16"/>
    <mergeCell ref="R23:S23"/>
    <mergeCell ref="G23:H23"/>
    <mergeCell ref="G25:H25"/>
    <mergeCell ref="O13:Q13"/>
    <mergeCell ref="R25:S25"/>
    <mergeCell ref="C12:D12"/>
    <mergeCell ref="K16:L16"/>
    <mergeCell ref="O15:Q15"/>
    <mergeCell ref="K18:L18"/>
    <mergeCell ref="O17:Q17"/>
    <mergeCell ref="K14:L14"/>
    <mergeCell ref="G13:H13"/>
    <mergeCell ref="G15:H15"/>
  </mergeCells>
  <printOptions horizontalCentered="1"/>
  <pageMargins left="0.1968503937007874" right="0.1968503937007874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zoomScale="115" zoomScaleNormal="115" zoomScalePageLayoutView="0" workbookViewId="0" topLeftCell="E1">
      <selection activeCell="M11" sqref="M11"/>
    </sheetView>
  </sheetViews>
  <sheetFormatPr defaultColWidth="12" defaultRowHeight="24.75" customHeight="1"/>
  <cols>
    <col min="1" max="1" width="13.66015625" style="6" bestFit="1" customWidth="1"/>
    <col min="2" max="2" width="12.16015625" style="44" bestFit="1" customWidth="1"/>
    <col min="3" max="3" width="10" style="44" bestFit="1" customWidth="1"/>
    <col min="4" max="4" width="12.16015625" style="44" bestFit="1" customWidth="1"/>
    <col min="5" max="16384" width="12" style="44" customWidth="1"/>
  </cols>
  <sheetData>
    <row r="1" ht="24.75" customHeight="1">
      <c r="Q1" s="45"/>
    </row>
    <row r="2" spans="1:4" ht="24.75" customHeight="1">
      <c r="A2" s="7"/>
      <c r="B2" s="352" t="s">
        <v>431</v>
      </c>
      <c r="C2" s="352" t="s">
        <v>432</v>
      </c>
      <c r="D2" s="352" t="s">
        <v>433</v>
      </c>
    </row>
    <row r="3" spans="1:5" ht="24.75" customHeight="1">
      <c r="A3" s="133" t="s">
        <v>40</v>
      </c>
      <c r="B3" s="134">
        <v>151</v>
      </c>
      <c r="C3" s="134">
        <v>155</v>
      </c>
      <c r="D3" s="134">
        <v>89</v>
      </c>
      <c r="E3" s="45">
        <f aca="true" t="shared" si="0" ref="E3:E22">SUM(B3:D3)</f>
        <v>395</v>
      </c>
    </row>
    <row r="4" spans="1:5" ht="24.75" customHeight="1">
      <c r="A4" s="133" t="s">
        <v>0</v>
      </c>
      <c r="B4" s="134">
        <v>158</v>
      </c>
      <c r="C4" s="134">
        <v>149</v>
      </c>
      <c r="D4" s="134">
        <v>91</v>
      </c>
      <c r="E4" s="45">
        <f t="shared" si="0"/>
        <v>398</v>
      </c>
    </row>
    <row r="5" spans="1:5" ht="24.75" customHeight="1">
      <c r="A5" s="7" t="s">
        <v>1</v>
      </c>
      <c r="B5" s="135">
        <v>161</v>
      </c>
      <c r="C5" s="135">
        <v>153</v>
      </c>
      <c r="D5" s="135">
        <v>89</v>
      </c>
      <c r="E5" s="45">
        <f t="shared" si="0"/>
        <v>403</v>
      </c>
    </row>
    <row r="6" spans="1:5" ht="24.75" customHeight="1">
      <c r="A6" s="7" t="s">
        <v>2</v>
      </c>
      <c r="B6" s="135">
        <v>156</v>
      </c>
      <c r="C6" s="135">
        <v>157</v>
      </c>
      <c r="D6" s="135">
        <v>84</v>
      </c>
      <c r="E6" s="45">
        <f t="shared" si="0"/>
        <v>397</v>
      </c>
    </row>
    <row r="7" spans="1:5" ht="24.75" customHeight="1">
      <c r="A7" s="7" t="s">
        <v>41</v>
      </c>
      <c r="B7" s="135">
        <v>156</v>
      </c>
      <c r="C7" s="135">
        <v>170</v>
      </c>
      <c r="D7" s="135">
        <v>80</v>
      </c>
      <c r="E7" s="45">
        <f t="shared" si="0"/>
        <v>406</v>
      </c>
    </row>
    <row r="8" spans="1:5" ht="24.75" customHeight="1">
      <c r="A8" s="7" t="s">
        <v>42</v>
      </c>
      <c r="B8" s="135">
        <v>147</v>
      </c>
      <c r="C8" s="135">
        <v>178</v>
      </c>
      <c r="D8" s="135">
        <v>69</v>
      </c>
      <c r="E8" s="45">
        <f t="shared" si="0"/>
        <v>394</v>
      </c>
    </row>
    <row r="9" spans="1:5" ht="24.75" customHeight="1">
      <c r="A9" s="7" t="s">
        <v>43</v>
      </c>
      <c r="B9" s="135">
        <v>150</v>
      </c>
      <c r="C9" s="135">
        <v>187</v>
      </c>
      <c r="D9" s="135">
        <v>68</v>
      </c>
      <c r="E9" s="45">
        <f t="shared" si="0"/>
        <v>405</v>
      </c>
    </row>
    <row r="10" spans="1:5" ht="24.75" customHeight="1">
      <c r="A10" s="136" t="s">
        <v>52</v>
      </c>
      <c r="B10" s="135">
        <v>181</v>
      </c>
      <c r="C10" s="135">
        <v>185</v>
      </c>
      <c r="D10" s="135">
        <v>60</v>
      </c>
      <c r="E10" s="45">
        <f t="shared" si="0"/>
        <v>426</v>
      </c>
    </row>
    <row r="11" spans="1:5" ht="24.75" customHeight="1">
      <c r="A11" s="136" t="s">
        <v>44</v>
      </c>
      <c r="B11" s="137">
        <v>169</v>
      </c>
      <c r="C11" s="137">
        <v>179</v>
      </c>
      <c r="D11" s="137">
        <v>67</v>
      </c>
      <c r="E11" s="45">
        <f t="shared" si="0"/>
        <v>415</v>
      </c>
    </row>
    <row r="12" spans="1:5" ht="24.75" customHeight="1">
      <c r="A12" s="136" t="s">
        <v>45</v>
      </c>
      <c r="B12" s="137">
        <v>172</v>
      </c>
      <c r="C12" s="137">
        <v>179</v>
      </c>
      <c r="D12" s="137">
        <v>58</v>
      </c>
      <c r="E12" s="45">
        <f t="shared" si="0"/>
        <v>409</v>
      </c>
    </row>
    <row r="13" spans="1:5" ht="24.75" customHeight="1">
      <c r="A13" s="136" t="s">
        <v>46</v>
      </c>
      <c r="B13" s="137">
        <v>171</v>
      </c>
      <c r="C13" s="137">
        <v>179</v>
      </c>
      <c r="D13" s="137">
        <v>50</v>
      </c>
      <c r="E13" s="45">
        <f t="shared" si="0"/>
        <v>400</v>
      </c>
    </row>
    <row r="14" spans="1:5" ht="24.75" customHeight="1">
      <c r="A14" s="136" t="s">
        <v>47</v>
      </c>
      <c r="B14" s="137">
        <v>184</v>
      </c>
      <c r="C14" s="137">
        <v>177</v>
      </c>
      <c r="D14" s="137">
        <v>45</v>
      </c>
      <c r="E14" s="45">
        <f t="shared" si="0"/>
        <v>406</v>
      </c>
    </row>
    <row r="15" spans="1:5" ht="24.75" customHeight="1">
      <c r="A15" s="136" t="s">
        <v>48</v>
      </c>
      <c r="B15" s="137">
        <v>183</v>
      </c>
      <c r="C15" s="137">
        <v>175</v>
      </c>
      <c r="D15" s="137">
        <v>42</v>
      </c>
      <c r="E15" s="45">
        <f t="shared" si="0"/>
        <v>400</v>
      </c>
    </row>
    <row r="16" spans="1:5" ht="24.75" customHeight="1">
      <c r="A16" s="136" t="s">
        <v>49</v>
      </c>
      <c r="B16" s="138">
        <v>182</v>
      </c>
      <c r="C16" s="138">
        <v>172</v>
      </c>
      <c r="D16" s="138">
        <v>40</v>
      </c>
      <c r="E16" s="45">
        <f t="shared" si="0"/>
        <v>394</v>
      </c>
    </row>
    <row r="17" spans="1:5" ht="24.75" customHeight="1">
      <c r="A17" s="136" t="s">
        <v>50</v>
      </c>
      <c r="B17" s="137">
        <v>201</v>
      </c>
      <c r="C17" s="137">
        <v>180</v>
      </c>
      <c r="D17" s="138">
        <v>30</v>
      </c>
      <c r="E17" s="45">
        <f t="shared" si="0"/>
        <v>411</v>
      </c>
    </row>
    <row r="18" spans="1:10" ht="24.75" customHeight="1">
      <c r="A18" s="136" t="s">
        <v>51</v>
      </c>
      <c r="B18" s="138">
        <v>211</v>
      </c>
      <c r="C18" s="138">
        <v>180</v>
      </c>
      <c r="D18" s="138">
        <v>26</v>
      </c>
      <c r="E18" s="45">
        <f t="shared" si="0"/>
        <v>417</v>
      </c>
      <c r="J18" s="74"/>
    </row>
    <row r="19" spans="1:5" ht="24.75" customHeight="1">
      <c r="A19" s="136" t="s">
        <v>56</v>
      </c>
      <c r="B19" s="138">
        <v>219</v>
      </c>
      <c r="C19" s="138">
        <v>179</v>
      </c>
      <c r="D19" s="138">
        <v>24</v>
      </c>
      <c r="E19" s="45">
        <f t="shared" si="0"/>
        <v>422</v>
      </c>
    </row>
    <row r="20" spans="1:5" ht="24.75" customHeight="1">
      <c r="A20" s="136" t="s">
        <v>133</v>
      </c>
      <c r="B20" s="138">
        <v>215</v>
      </c>
      <c r="C20" s="138">
        <v>182</v>
      </c>
      <c r="D20" s="138">
        <v>22</v>
      </c>
      <c r="E20" s="45">
        <f t="shared" si="0"/>
        <v>419</v>
      </c>
    </row>
    <row r="21" spans="1:5" ht="24.75" customHeight="1">
      <c r="A21" s="136" t="s">
        <v>137</v>
      </c>
      <c r="B21" s="138">
        <v>219</v>
      </c>
      <c r="C21" s="138">
        <v>180</v>
      </c>
      <c r="D21" s="138">
        <v>20</v>
      </c>
      <c r="E21" s="45">
        <f t="shared" si="0"/>
        <v>419</v>
      </c>
    </row>
    <row r="22" spans="1:5" ht="24.75" customHeight="1">
      <c r="A22" s="139" t="s">
        <v>153</v>
      </c>
      <c r="B22" s="140">
        <v>216.50703185293355</v>
      </c>
      <c r="C22" s="140">
        <v>170.45312813713446</v>
      </c>
      <c r="D22" s="140">
        <v>16.700983978750376</v>
      </c>
      <c r="E22" s="45">
        <f t="shared" si="0"/>
        <v>403.6611439688184</v>
      </c>
    </row>
    <row r="23" spans="1:5" ht="24.75" customHeight="1">
      <c r="A23" s="139" t="s">
        <v>428</v>
      </c>
      <c r="B23" s="138">
        <v>206.711774647385</v>
      </c>
      <c r="C23" s="138">
        <v>169.44285644074</v>
      </c>
      <c r="D23" s="138">
        <v>13.5913900112662</v>
      </c>
      <c r="E23" s="45">
        <f>SUM(B23:D23)</f>
        <v>389.7460210993912</v>
      </c>
    </row>
    <row r="26" spans="1:5" ht="24.75" customHeight="1">
      <c r="A26" s="7"/>
      <c r="B26" s="352" t="s">
        <v>450</v>
      </c>
      <c r="C26" s="352" t="s">
        <v>447</v>
      </c>
      <c r="D26" s="352" t="s">
        <v>448</v>
      </c>
      <c r="E26" s="353" t="s">
        <v>449</v>
      </c>
    </row>
    <row r="27" spans="1:5" ht="24.75" customHeight="1">
      <c r="A27" s="133" t="s">
        <v>40</v>
      </c>
      <c r="B27" s="134">
        <v>88</v>
      </c>
      <c r="C27" s="134">
        <v>247</v>
      </c>
      <c r="D27" s="134">
        <v>60</v>
      </c>
      <c r="E27" s="44">
        <v>395</v>
      </c>
    </row>
    <row r="28" spans="1:5" ht="24.75" customHeight="1">
      <c r="A28" s="133" t="s">
        <v>0</v>
      </c>
      <c r="B28" s="134">
        <v>93</v>
      </c>
      <c r="C28" s="134">
        <v>241</v>
      </c>
      <c r="D28" s="134">
        <v>64</v>
      </c>
      <c r="E28" s="44">
        <v>398</v>
      </c>
    </row>
    <row r="29" spans="1:5" ht="24.75" customHeight="1">
      <c r="A29" s="7" t="s">
        <v>1</v>
      </c>
      <c r="B29" s="135">
        <v>92</v>
      </c>
      <c r="C29" s="135">
        <v>250</v>
      </c>
      <c r="D29" s="135">
        <v>61</v>
      </c>
      <c r="E29" s="44">
        <v>403</v>
      </c>
    </row>
    <row r="30" spans="1:5" ht="24.75" customHeight="1">
      <c r="A30" s="7" t="s">
        <v>2</v>
      </c>
      <c r="B30" s="135">
        <v>89</v>
      </c>
      <c r="C30" s="135">
        <v>251</v>
      </c>
      <c r="D30" s="135">
        <v>57</v>
      </c>
      <c r="E30" s="44">
        <v>397</v>
      </c>
    </row>
    <row r="31" spans="1:5" ht="24.75" customHeight="1">
      <c r="A31" s="7" t="s">
        <v>41</v>
      </c>
      <c r="B31" s="135">
        <v>53</v>
      </c>
      <c r="C31" s="135">
        <v>311</v>
      </c>
      <c r="D31" s="135">
        <v>41</v>
      </c>
      <c r="E31" s="44">
        <v>406</v>
      </c>
    </row>
    <row r="32" spans="1:5" ht="24.75" customHeight="1">
      <c r="A32" s="7" t="s">
        <v>42</v>
      </c>
      <c r="B32" s="135">
        <v>51</v>
      </c>
      <c r="C32" s="135">
        <v>308</v>
      </c>
      <c r="D32" s="135">
        <v>34</v>
      </c>
      <c r="E32" s="44">
        <v>394</v>
      </c>
    </row>
    <row r="33" spans="1:5" ht="24.75" customHeight="1">
      <c r="A33" s="7" t="s">
        <v>43</v>
      </c>
      <c r="B33" s="135">
        <v>53</v>
      </c>
      <c r="C33" s="135">
        <v>318</v>
      </c>
      <c r="D33" s="135">
        <v>33</v>
      </c>
      <c r="E33" s="44">
        <v>405</v>
      </c>
    </row>
    <row r="34" spans="1:5" ht="24.75" customHeight="1">
      <c r="A34" s="7" t="s">
        <v>434</v>
      </c>
      <c r="B34" s="135">
        <v>80</v>
      </c>
      <c r="C34" s="135">
        <v>301</v>
      </c>
      <c r="D34" s="135">
        <v>34</v>
      </c>
      <c r="E34" s="44">
        <v>415</v>
      </c>
    </row>
    <row r="35" spans="1:5" ht="24.75" customHeight="1">
      <c r="A35" s="7" t="s">
        <v>435</v>
      </c>
      <c r="B35" s="137">
        <v>79</v>
      </c>
      <c r="C35" s="137">
        <v>301</v>
      </c>
      <c r="D35" s="137">
        <v>29</v>
      </c>
      <c r="E35" s="44">
        <v>409</v>
      </c>
    </row>
    <row r="36" spans="1:5" ht="24.75" customHeight="1">
      <c r="A36" s="7" t="s">
        <v>436</v>
      </c>
      <c r="B36" s="137">
        <v>78</v>
      </c>
      <c r="C36" s="137">
        <v>298</v>
      </c>
      <c r="D36" s="137">
        <v>24</v>
      </c>
      <c r="E36" s="44">
        <v>400</v>
      </c>
    </row>
    <row r="37" spans="1:5" ht="24.75" customHeight="1">
      <c r="A37" s="7" t="s">
        <v>437</v>
      </c>
      <c r="B37" s="137">
        <v>80</v>
      </c>
      <c r="C37" s="137">
        <v>303</v>
      </c>
      <c r="D37" s="137">
        <v>23</v>
      </c>
      <c r="E37" s="44">
        <v>406</v>
      </c>
    </row>
    <row r="38" spans="1:5" ht="24.75" customHeight="1">
      <c r="A38" s="7" t="s">
        <v>438</v>
      </c>
      <c r="B38" s="137">
        <v>82</v>
      </c>
      <c r="C38" s="137">
        <v>297</v>
      </c>
      <c r="D38" s="137">
        <v>21</v>
      </c>
      <c r="E38" s="44">
        <v>400</v>
      </c>
    </row>
    <row r="39" spans="1:5" ht="24.75" customHeight="1">
      <c r="A39" s="7" t="s">
        <v>439</v>
      </c>
      <c r="B39" s="137">
        <v>82</v>
      </c>
      <c r="C39" s="137">
        <v>291</v>
      </c>
      <c r="D39" s="137">
        <v>20</v>
      </c>
      <c r="E39" s="44">
        <v>394</v>
      </c>
    </row>
    <row r="40" spans="1:5" ht="24.75" customHeight="1">
      <c r="A40" s="7" t="s">
        <v>440</v>
      </c>
      <c r="B40" s="138">
        <v>88</v>
      </c>
      <c r="C40" s="138">
        <v>308</v>
      </c>
      <c r="D40" s="138">
        <v>15</v>
      </c>
      <c r="E40" s="44">
        <v>411</v>
      </c>
    </row>
    <row r="41" spans="1:5" ht="24.75" customHeight="1">
      <c r="A41" s="7" t="s">
        <v>441</v>
      </c>
      <c r="B41" s="137">
        <v>91</v>
      </c>
      <c r="C41" s="137">
        <v>314</v>
      </c>
      <c r="D41" s="138">
        <v>13</v>
      </c>
      <c r="E41" s="44">
        <v>417</v>
      </c>
    </row>
    <row r="42" spans="1:10" ht="24.75" customHeight="1">
      <c r="A42" s="7" t="s">
        <v>442</v>
      </c>
      <c r="B42" s="138">
        <v>92</v>
      </c>
      <c r="C42" s="138">
        <v>318</v>
      </c>
      <c r="D42" s="138">
        <v>12</v>
      </c>
      <c r="E42" s="45">
        <v>422</v>
      </c>
      <c r="J42" s="74"/>
    </row>
    <row r="43" spans="1:5" ht="24.75" customHeight="1">
      <c r="A43" s="7" t="s">
        <v>443</v>
      </c>
      <c r="B43" s="138">
        <v>92</v>
      </c>
      <c r="C43" s="138">
        <v>316</v>
      </c>
      <c r="D43" s="138">
        <v>11</v>
      </c>
      <c r="E43" s="45">
        <v>419</v>
      </c>
    </row>
    <row r="44" spans="1:5" ht="24.75" customHeight="1">
      <c r="A44" s="7" t="s">
        <v>444</v>
      </c>
      <c r="B44" s="138">
        <v>90</v>
      </c>
      <c r="C44" s="138">
        <v>319</v>
      </c>
      <c r="D44" s="138">
        <v>10</v>
      </c>
      <c r="E44" s="45">
        <v>419</v>
      </c>
    </row>
    <row r="45" spans="1:5" ht="24.75" customHeight="1">
      <c r="A45" s="7" t="s">
        <v>445</v>
      </c>
      <c r="B45" s="138">
        <v>91</v>
      </c>
      <c r="C45" s="138">
        <v>306</v>
      </c>
      <c r="D45" s="138">
        <v>7</v>
      </c>
      <c r="E45" s="45">
        <v>403.6611439688184</v>
      </c>
    </row>
    <row r="46" spans="1:5" ht="24.75" customHeight="1">
      <c r="A46" s="7" t="s">
        <v>446</v>
      </c>
      <c r="B46" s="140">
        <v>89.2593169125647</v>
      </c>
      <c r="C46" s="354">
        <v>294.380676259357</v>
      </c>
      <c r="D46" s="140">
        <v>6.10602944382975</v>
      </c>
      <c r="E46" s="45">
        <v>389.7460210993912</v>
      </c>
    </row>
    <row r="47" spans="1:4" ht="24.75" customHeight="1">
      <c r="A47" s="7"/>
      <c r="B47" s="138"/>
      <c r="C47" s="138"/>
      <c r="D47" s="138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90"/>
  <sheetViews>
    <sheetView zoomScalePageLayoutView="0" workbookViewId="0" topLeftCell="A1">
      <selection activeCell="M11" sqref="M11"/>
    </sheetView>
  </sheetViews>
  <sheetFormatPr defaultColWidth="9.33203125" defaultRowHeight="19.5" customHeight="1"/>
  <cols>
    <col min="1" max="3" width="15.33203125" style="0" customWidth="1"/>
    <col min="4" max="6" width="15.33203125" style="5" customWidth="1"/>
    <col min="7" max="10" width="15.33203125" style="0" customWidth="1"/>
    <col min="11" max="11" width="10" style="0" bestFit="1" customWidth="1"/>
    <col min="12" max="12" width="12.16015625" style="0" bestFit="1" customWidth="1"/>
    <col min="13" max="13" width="10.5" style="0" customWidth="1"/>
    <col min="14" max="17" width="13.33203125" style="0" customWidth="1"/>
  </cols>
  <sheetData>
    <row r="2" spans="1:6" s="3" customFormat="1" ht="19.5" customHeight="1" thickBot="1">
      <c r="A2" s="170"/>
      <c r="B2" s="170"/>
      <c r="C2" s="130"/>
      <c r="D2" s="149"/>
      <c r="E2" s="149"/>
      <c r="F2" s="4"/>
    </row>
    <row r="3" spans="1:15" ht="24.75" customHeight="1" thickBot="1">
      <c r="A3" s="151"/>
      <c r="B3" s="151"/>
      <c r="C3" s="18"/>
      <c r="D3" s="21"/>
      <c r="E3" s="21"/>
      <c r="K3" s="10" t="s">
        <v>62</v>
      </c>
      <c r="L3" s="10" t="s">
        <v>22</v>
      </c>
      <c r="M3" s="37" t="s">
        <v>63</v>
      </c>
      <c r="N3" s="11" t="s">
        <v>64</v>
      </c>
      <c r="O3" s="12" t="s">
        <v>65</v>
      </c>
    </row>
    <row r="4" spans="1:15" ht="24.75" customHeight="1" thickBot="1">
      <c r="A4" s="21"/>
      <c r="B4" s="21"/>
      <c r="C4" s="18"/>
      <c r="D4" s="150"/>
      <c r="E4" s="150"/>
      <c r="K4" s="10"/>
      <c r="L4" s="10" t="s">
        <v>68</v>
      </c>
      <c r="M4" s="51">
        <v>53.037558598695966</v>
      </c>
      <c r="N4" s="52">
        <v>43.47519846383308</v>
      </c>
      <c r="O4" s="53">
        <v>3.4872427823229692</v>
      </c>
    </row>
    <row r="5" spans="1:15" ht="24.75" customHeight="1" thickBot="1">
      <c r="A5" s="152"/>
      <c r="B5" s="152"/>
      <c r="C5" s="18"/>
      <c r="D5" s="153"/>
      <c r="E5" s="153"/>
      <c r="F5" s="54"/>
      <c r="K5" s="36"/>
      <c r="L5" s="36"/>
      <c r="M5" s="38"/>
      <c r="N5" s="39"/>
      <c r="O5" s="40"/>
    </row>
    <row r="6" spans="1:15" ht="24.75" customHeight="1">
      <c r="A6" s="152"/>
      <c r="B6" s="152"/>
      <c r="C6" s="18"/>
      <c r="D6" s="153"/>
      <c r="E6" s="153"/>
      <c r="F6" s="54"/>
      <c r="K6" s="55">
        <v>1</v>
      </c>
      <c r="L6" s="56" t="s">
        <v>146</v>
      </c>
      <c r="M6" s="57">
        <v>96.0583582514923</v>
      </c>
      <c r="N6" s="58">
        <v>0.931929535583997</v>
      </c>
      <c r="O6" s="59">
        <v>3.0097121924317136</v>
      </c>
    </row>
    <row r="7" spans="1:15" ht="24.75" customHeight="1">
      <c r="A7" s="152"/>
      <c r="B7" s="152"/>
      <c r="C7" s="18"/>
      <c r="D7" s="153"/>
      <c r="E7" s="153"/>
      <c r="F7" s="54"/>
      <c r="K7" s="60">
        <v>2</v>
      </c>
      <c r="L7" s="61" t="s">
        <v>180</v>
      </c>
      <c r="M7" s="62">
        <v>95.93772608863155</v>
      </c>
      <c r="N7" s="63">
        <v>0.7846916333810704</v>
      </c>
      <c r="O7" s="64">
        <v>3.277582107366767</v>
      </c>
    </row>
    <row r="8" spans="1:15" ht="24.75" customHeight="1">
      <c r="A8" s="152"/>
      <c r="B8" s="152"/>
      <c r="C8" s="18"/>
      <c r="D8" s="153"/>
      <c r="E8" s="153"/>
      <c r="F8" s="54"/>
      <c r="K8" s="60">
        <v>3</v>
      </c>
      <c r="L8" s="61" t="s">
        <v>148</v>
      </c>
      <c r="M8" s="62">
        <v>95.93085485550057</v>
      </c>
      <c r="N8" s="63">
        <v>4.016497971313371</v>
      </c>
      <c r="O8" s="64">
        <v>0.05264717318605037</v>
      </c>
    </row>
    <row r="9" spans="1:15" ht="24.75" customHeight="1">
      <c r="A9" s="152"/>
      <c r="B9" s="152"/>
      <c r="C9" s="18"/>
      <c r="D9" s="153"/>
      <c r="E9" s="153"/>
      <c r="F9" s="54"/>
      <c r="K9" s="60">
        <v>4</v>
      </c>
      <c r="L9" s="61" t="s">
        <v>147</v>
      </c>
      <c r="M9" s="62">
        <v>89.52041168702252</v>
      </c>
      <c r="N9" s="63">
        <v>3.161182643195405</v>
      </c>
      <c r="O9" s="64">
        <v>7.318405648477197</v>
      </c>
    </row>
    <row r="10" spans="1:15" ht="24.75" customHeight="1">
      <c r="A10" s="152"/>
      <c r="B10" s="152"/>
      <c r="C10" s="18"/>
      <c r="D10" s="153"/>
      <c r="E10" s="153"/>
      <c r="F10" s="54"/>
      <c r="K10" s="60">
        <v>5</v>
      </c>
      <c r="L10" s="61" t="s">
        <v>194</v>
      </c>
      <c r="M10" s="62">
        <v>80.07347273653058</v>
      </c>
      <c r="N10" s="63">
        <v>16.687572409116168</v>
      </c>
      <c r="O10" s="64">
        <v>3.238954854353264</v>
      </c>
    </row>
    <row r="11" spans="1:15" ht="24.75" customHeight="1">
      <c r="A11" s="152"/>
      <c r="B11" s="152"/>
      <c r="C11" s="18"/>
      <c r="D11" s="153"/>
      <c r="E11" s="153"/>
      <c r="F11" s="54"/>
      <c r="K11" s="60">
        <v>6</v>
      </c>
      <c r="L11" s="61" t="s">
        <v>142</v>
      </c>
      <c r="M11" s="62">
        <v>77.36565492884951</v>
      </c>
      <c r="N11" s="63">
        <v>18.54382152823932</v>
      </c>
      <c r="O11" s="64">
        <v>4.090522981601281</v>
      </c>
    </row>
    <row r="12" spans="1:15" ht="24.75" customHeight="1">
      <c r="A12" s="152"/>
      <c r="B12" s="152"/>
      <c r="C12" s="18"/>
      <c r="D12" s="153"/>
      <c r="E12" s="153"/>
      <c r="F12" s="54"/>
      <c r="K12" s="60">
        <v>7</v>
      </c>
      <c r="L12" s="61" t="s">
        <v>150</v>
      </c>
      <c r="M12" s="62">
        <v>76.02925905405121</v>
      </c>
      <c r="N12" s="63">
        <v>12.608252678280913</v>
      </c>
      <c r="O12" s="64">
        <v>11.362488130812313</v>
      </c>
    </row>
    <row r="13" spans="1:15" ht="24.75" customHeight="1">
      <c r="A13" s="152"/>
      <c r="B13" s="152"/>
      <c r="C13" s="18"/>
      <c r="D13" s="153"/>
      <c r="E13" s="153"/>
      <c r="F13" s="54"/>
      <c r="K13" s="60">
        <v>8</v>
      </c>
      <c r="L13" s="61" t="s">
        <v>429</v>
      </c>
      <c r="M13" s="62">
        <v>71.2560979941992</v>
      </c>
      <c r="N13" s="63">
        <v>5.606210737420801</v>
      </c>
      <c r="O13" s="64">
        <v>23.13768925260295</v>
      </c>
    </row>
    <row r="14" spans="1:15" ht="24.75" customHeight="1">
      <c r="A14" s="152"/>
      <c r="B14" s="152"/>
      <c r="C14" s="18"/>
      <c r="D14" s="153"/>
      <c r="E14" s="153"/>
      <c r="F14" s="54"/>
      <c r="K14" s="60">
        <v>9</v>
      </c>
      <c r="L14" s="61" t="s">
        <v>138</v>
      </c>
      <c r="M14" s="62">
        <v>70.63341950722824</v>
      </c>
      <c r="N14" s="63">
        <v>5.905242209440276</v>
      </c>
      <c r="O14" s="64">
        <v>23.46133828333149</v>
      </c>
    </row>
    <row r="15" spans="1:15" ht="24.75" customHeight="1">
      <c r="A15" s="152"/>
      <c r="B15" s="152"/>
      <c r="C15" s="18"/>
      <c r="D15" s="153"/>
      <c r="E15" s="153"/>
      <c r="F15" s="54"/>
      <c r="K15" s="60">
        <v>10</v>
      </c>
      <c r="L15" s="61" t="s">
        <v>141</v>
      </c>
      <c r="M15" s="62">
        <v>65.73124151581273</v>
      </c>
      <c r="N15" s="63">
        <v>29.808302093289097</v>
      </c>
      <c r="O15" s="64">
        <v>4.460457845471196</v>
      </c>
    </row>
    <row r="16" spans="1:15" ht="24.75" customHeight="1">
      <c r="A16" s="152"/>
      <c r="B16" s="152"/>
      <c r="C16" s="18"/>
      <c r="D16" s="153"/>
      <c r="E16" s="153"/>
      <c r="F16" s="54"/>
      <c r="K16" s="60">
        <v>11</v>
      </c>
      <c r="L16" s="61" t="s">
        <v>144</v>
      </c>
      <c r="M16" s="62">
        <v>65.20034408115205</v>
      </c>
      <c r="N16" s="63">
        <v>32.83101071831439</v>
      </c>
      <c r="O16" s="64">
        <v>1.9686452005335802</v>
      </c>
    </row>
    <row r="17" spans="1:15" ht="24.75" customHeight="1">
      <c r="A17" s="152"/>
      <c r="B17" s="152"/>
      <c r="C17" s="18"/>
      <c r="D17" s="153"/>
      <c r="E17" s="153"/>
      <c r="F17" s="54"/>
      <c r="K17" s="60">
        <v>12</v>
      </c>
      <c r="L17" s="61" t="s">
        <v>143</v>
      </c>
      <c r="M17" s="62">
        <v>53.430119295552004</v>
      </c>
      <c r="N17" s="63">
        <v>34.888546215200506</v>
      </c>
      <c r="O17" s="64">
        <v>11.680736199959341</v>
      </c>
    </row>
    <row r="18" spans="1:15" ht="34.5" customHeight="1">
      <c r="A18" s="152"/>
      <c r="B18" s="152"/>
      <c r="C18" s="18"/>
      <c r="D18" s="153"/>
      <c r="E18" s="153"/>
      <c r="F18" s="54"/>
      <c r="K18" s="60">
        <v>13</v>
      </c>
      <c r="L18" s="61" t="s">
        <v>140</v>
      </c>
      <c r="M18" s="62">
        <v>52.343535315887124</v>
      </c>
      <c r="N18" s="63">
        <v>25.942930432030252</v>
      </c>
      <c r="O18" s="64">
        <v>21.71353314841443</v>
      </c>
    </row>
    <row r="19" spans="1:15" ht="24.75" customHeight="1">
      <c r="A19" s="152"/>
      <c r="B19" s="152"/>
      <c r="C19" s="18"/>
      <c r="D19" s="153"/>
      <c r="E19" s="153"/>
      <c r="F19" s="54"/>
      <c r="K19" s="60">
        <v>14</v>
      </c>
      <c r="L19" s="61" t="s">
        <v>145</v>
      </c>
      <c r="M19" s="62">
        <v>50.604579533378924</v>
      </c>
      <c r="N19" s="63">
        <v>17.464122272299573</v>
      </c>
      <c r="O19" s="64">
        <v>31.9312981943215</v>
      </c>
    </row>
    <row r="20" spans="1:15" ht="24.75" customHeight="1">
      <c r="A20" s="152"/>
      <c r="B20" s="152"/>
      <c r="C20" s="18"/>
      <c r="D20" s="153"/>
      <c r="E20" s="153"/>
      <c r="F20" s="54"/>
      <c r="K20" s="60">
        <v>15</v>
      </c>
      <c r="L20" s="61" t="s">
        <v>149</v>
      </c>
      <c r="M20" s="62">
        <v>49.55602522709369</v>
      </c>
      <c r="N20" s="63">
        <v>45.51900765353212</v>
      </c>
      <c r="O20" s="64">
        <v>4.924967119374103</v>
      </c>
    </row>
    <row r="21" spans="1:15" ht="24.75" customHeight="1">
      <c r="A21" s="152"/>
      <c r="B21" s="152"/>
      <c r="C21" s="18"/>
      <c r="D21" s="153"/>
      <c r="E21" s="153"/>
      <c r="F21" s="54"/>
      <c r="K21" s="60">
        <v>16</v>
      </c>
      <c r="L21" s="61" t="s">
        <v>266</v>
      </c>
      <c r="M21" s="62">
        <v>36.07319041810963</v>
      </c>
      <c r="N21" s="63">
        <v>59.94972277238146</v>
      </c>
      <c r="O21" s="64">
        <v>3.9770816883861944</v>
      </c>
    </row>
    <row r="22" spans="1:15" ht="24.75" customHeight="1">
      <c r="A22" s="152"/>
      <c r="B22" s="152"/>
      <c r="C22" s="18"/>
      <c r="D22" s="153"/>
      <c r="E22" s="153"/>
      <c r="F22" s="54"/>
      <c r="K22" s="60">
        <v>17</v>
      </c>
      <c r="L22" s="61" t="s">
        <v>265</v>
      </c>
      <c r="M22" s="62">
        <v>33.6177207002442</v>
      </c>
      <c r="N22" s="63">
        <v>63.2582656913505</v>
      </c>
      <c r="O22" s="64">
        <v>3.1240133402217913</v>
      </c>
    </row>
    <row r="23" spans="1:15" ht="24.75" customHeight="1">
      <c r="A23" s="152"/>
      <c r="B23" s="152"/>
      <c r="C23" s="18"/>
      <c r="D23" s="153"/>
      <c r="E23" s="153"/>
      <c r="F23" s="54"/>
      <c r="K23" s="60">
        <v>18</v>
      </c>
      <c r="L23" s="61" t="s">
        <v>139</v>
      </c>
      <c r="M23" s="62">
        <v>26.246228450242697</v>
      </c>
      <c r="N23" s="63">
        <v>71.82174557560998</v>
      </c>
      <c r="O23" s="64">
        <v>1.9320258711515352</v>
      </c>
    </row>
    <row r="24" spans="1:15" ht="27.75" customHeight="1" thickBot="1">
      <c r="A24" s="2"/>
      <c r="B24" s="2"/>
      <c r="K24" s="65">
        <v>19</v>
      </c>
      <c r="L24" s="66" t="s">
        <v>267</v>
      </c>
      <c r="M24" s="67">
        <v>8.636199333279288</v>
      </c>
      <c r="N24" s="68">
        <v>88.48910969558986</v>
      </c>
      <c r="O24" s="69">
        <v>2.874691138251032</v>
      </c>
    </row>
    <row r="25" spans="1:2" ht="19.5" customHeight="1">
      <c r="A25" s="2"/>
      <c r="B25" s="2"/>
    </row>
    <row r="47" spans="10:17" ht="19.5" customHeight="1">
      <c r="J47" s="156"/>
      <c r="K47" s="156"/>
      <c r="L47" s="156"/>
      <c r="M47" s="156"/>
      <c r="N47" s="156"/>
      <c r="O47" s="156"/>
      <c r="P47" s="156"/>
      <c r="Q47" s="156"/>
    </row>
    <row r="48" spans="10:17" ht="19.5" customHeight="1">
      <c r="J48" s="156"/>
      <c r="K48" s="156"/>
      <c r="L48" s="156"/>
      <c r="M48" s="156"/>
      <c r="N48" s="156"/>
      <c r="O48" s="156"/>
      <c r="P48" s="156"/>
      <c r="Q48" s="156"/>
    </row>
    <row r="49" spans="10:17" ht="12.75" customHeight="1">
      <c r="J49" s="156"/>
      <c r="K49" s="156"/>
      <c r="L49" s="156"/>
      <c r="M49" s="156"/>
      <c r="N49" s="156"/>
      <c r="O49" s="156"/>
      <c r="P49" s="156"/>
      <c r="Q49" s="156"/>
    </row>
    <row r="50" spans="10:17" ht="11.25">
      <c r="J50" s="156"/>
      <c r="K50" s="156"/>
      <c r="L50" s="156"/>
      <c r="M50" s="156"/>
      <c r="N50" s="41"/>
      <c r="O50" s="157"/>
      <c r="P50" s="157"/>
      <c r="Q50" s="157"/>
    </row>
    <row r="51" spans="10:17" ht="12.75" customHeight="1">
      <c r="J51" s="156"/>
      <c r="K51" s="156"/>
      <c r="L51" s="156"/>
      <c r="M51" s="156"/>
      <c r="N51" s="156"/>
      <c r="O51" s="22"/>
      <c r="P51" s="22"/>
      <c r="Q51" s="22"/>
    </row>
    <row r="52" spans="10:17" ht="12.75" customHeight="1">
      <c r="J52" s="156"/>
      <c r="K52" s="156"/>
      <c r="L52" s="156"/>
      <c r="M52" s="156"/>
      <c r="N52" s="156"/>
      <c r="O52" s="22"/>
      <c r="P52" s="22"/>
      <c r="Q52" s="22"/>
    </row>
    <row r="53" spans="10:17" ht="12.75" customHeight="1">
      <c r="J53" s="156"/>
      <c r="K53" s="156"/>
      <c r="L53" s="156"/>
      <c r="M53" s="156"/>
      <c r="N53" s="156"/>
      <c r="O53" s="22"/>
      <c r="P53" s="22"/>
      <c r="Q53" s="22"/>
    </row>
    <row r="54" spans="10:17" ht="12.75" customHeight="1">
      <c r="J54" s="156"/>
      <c r="K54" s="156"/>
      <c r="L54" s="156"/>
      <c r="M54" s="156"/>
      <c r="N54" s="156"/>
      <c r="O54" s="22"/>
      <c r="P54" s="22"/>
      <c r="Q54" s="22"/>
    </row>
    <row r="55" spans="10:17" ht="12.75" customHeight="1">
      <c r="J55" s="156"/>
      <c r="K55" s="156"/>
      <c r="L55" s="156"/>
      <c r="M55" s="156"/>
      <c r="N55" s="156"/>
      <c r="O55" s="22"/>
      <c r="P55" s="22"/>
      <c r="Q55" s="22"/>
    </row>
    <row r="56" spans="10:17" ht="12.75" customHeight="1">
      <c r="J56" s="156"/>
      <c r="K56" s="156"/>
      <c r="L56" s="156"/>
      <c r="M56" s="156"/>
      <c r="N56" s="156"/>
      <c r="O56" s="22"/>
      <c r="P56" s="22"/>
      <c r="Q56" s="22"/>
    </row>
    <row r="57" spans="10:17" ht="12.75" customHeight="1">
      <c r="J57" s="156"/>
      <c r="K57" s="156"/>
      <c r="L57" s="156"/>
      <c r="M57" s="156"/>
      <c r="N57" s="156"/>
      <c r="O57" s="22"/>
      <c r="P57" s="22"/>
      <c r="Q57" s="22"/>
    </row>
    <row r="58" spans="10:17" ht="12.75" customHeight="1">
      <c r="J58" s="156"/>
      <c r="K58" s="156"/>
      <c r="L58" s="156"/>
      <c r="M58" s="156"/>
      <c r="N58" s="156"/>
      <c r="O58" s="22"/>
      <c r="P58" s="22"/>
      <c r="Q58" s="22"/>
    </row>
    <row r="59" spans="10:17" ht="12.75" customHeight="1">
      <c r="J59" s="156"/>
      <c r="K59" s="156"/>
      <c r="L59" s="156"/>
      <c r="M59" s="156"/>
      <c r="N59" s="156"/>
      <c r="O59" s="22"/>
      <c r="P59" s="22"/>
      <c r="Q59" s="22"/>
    </row>
    <row r="60" spans="10:17" ht="12.75" customHeight="1">
      <c r="J60" s="156"/>
      <c r="K60" s="156"/>
      <c r="L60" s="156"/>
      <c r="M60" s="156"/>
      <c r="N60" s="156"/>
      <c r="O60" s="22"/>
      <c r="P60" s="22"/>
      <c r="Q60" s="22"/>
    </row>
    <row r="61" spans="10:17" ht="12.75" customHeight="1">
      <c r="J61" s="156"/>
      <c r="K61" s="156"/>
      <c r="L61" s="156"/>
      <c r="M61" s="156"/>
      <c r="N61" s="156"/>
      <c r="O61" s="22"/>
      <c r="P61" s="22"/>
      <c r="Q61" s="22"/>
    </row>
    <row r="62" spans="10:17" ht="12.75" customHeight="1">
      <c r="J62" s="156"/>
      <c r="K62" s="156"/>
      <c r="L62" s="156"/>
      <c r="M62" s="156"/>
      <c r="N62" s="156"/>
      <c r="O62" s="22"/>
      <c r="P62" s="22"/>
      <c r="Q62" s="22"/>
    </row>
    <row r="63" spans="10:17" ht="12.75" customHeight="1">
      <c r="J63" s="156"/>
      <c r="K63" s="156"/>
      <c r="L63" s="156"/>
      <c r="M63" s="156"/>
      <c r="N63" s="156"/>
      <c r="O63" s="22"/>
      <c r="P63" s="22"/>
      <c r="Q63" s="22"/>
    </row>
    <row r="64" spans="10:17" ht="12.75" customHeight="1">
      <c r="J64" s="156"/>
      <c r="K64" s="156"/>
      <c r="L64" s="156"/>
      <c r="M64" s="156"/>
      <c r="N64" s="156"/>
      <c r="O64" s="22"/>
      <c r="P64" s="22"/>
      <c r="Q64" s="22"/>
    </row>
    <row r="65" spans="10:17" ht="12.75" customHeight="1">
      <c r="J65" s="156"/>
      <c r="K65" s="156"/>
      <c r="L65" s="156"/>
      <c r="M65" s="156"/>
      <c r="N65" s="156"/>
      <c r="O65" s="22"/>
      <c r="P65" s="22"/>
      <c r="Q65" s="22"/>
    </row>
    <row r="66" spans="10:17" ht="12.75" customHeight="1">
      <c r="J66" s="156"/>
      <c r="K66" s="156"/>
      <c r="L66" s="156"/>
      <c r="M66" s="156"/>
      <c r="N66" s="156"/>
      <c r="O66" s="22"/>
      <c r="P66" s="22"/>
      <c r="Q66" s="22"/>
    </row>
    <row r="67" spans="10:17" ht="12.75" customHeight="1">
      <c r="J67" s="156"/>
      <c r="K67" s="156"/>
      <c r="L67" s="156"/>
      <c r="M67" s="156"/>
      <c r="N67" s="156"/>
      <c r="O67" s="22"/>
      <c r="P67" s="22"/>
      <c r="Q67" s="22"/>
    </row>
    <row r="68" spans="10:17" ht="12.75" customHeight="1">
      <c r="J68" s="156"/>
      <c r="K68" s="156"/>
      <c r="L68" s="156"/>
      <c r="M68" s="156"/>
      <c r="N68" s="156"/>
      <c r="O68" s="22"/>
      <c r="P68" s="22"/>
      <c r="Q68" s="22"/>
    </row>
    <row r="69" spans="10:17" ht="12.75" customHeight="1">
      <c r="J69" s="156"/>
      <c r="K69" s="156"/>
      <c r="L69" s="156"/>
      <c r="M69" s="156"/>
      <c r="N69" s="156"/>
      <c r="O69" s="22"/>
      <c r="P69" s="22"/>
      <c r="Q69" s="22"/>
    </row>
    <row r="70" spans="10:17" ht="12.75" customHeight="1">
      <c r="J70" s="156"/>
      <c r="K70" s="156"/>
      <c r="L70" s="156"/>
      <c r="M70" s="156"/>
      <c r="N70" s="41"/>
      <c r="O70" s="22"/>
      <c r="P70" s="22"/>
      <c r="Q70" s="22"/>
    </row>
    <row r="71" spans="10:17" ht="12.75" customHeight="1">
      <c r="J71" s="156"/>
      <c r="K71" s="156"/>
      <c r="L71" s="156"/>
      <c r="M71" s="156"/>
      <c r="N71" s="156"/>
      <c r="O71" s="22"/>
      <c r="P71" s="22"/>
      <c r="Q71" s="22"/>
    </row>
    <row r="72" spans="10:17" ht="12.75" customHeight="1">
      <c r="J72" s="156"/>
      <c r="K72" s="156"/>
      <c r="L72" s="156"/>
      <c r="M72" s="156"/>
      <c r="N72" s="156"/>
      <c r="O72" s="156"/>
      <c r="P72" s="156"/>
      <c r="Q72" s="156"/>
    </row>
    <row r="73" spans="10:17" ht="11.25">
      <c r="J73" s="156"/>
      <c r="K73" s="156"/>
      <c r="L73" s="156"/>
      <c r="M73" s="156"/>
      <c r="N73" s="41"/>
      <c r="O73" s="157"/>
      <c r="P73" s="157"/>
      <c r="Q73" s="157"/>
    </row>
    <row r="74" spans="10:17" ht="12.75" customHeight="1">
      <c r="J74" s="156"/>
      <c r="K74" s="156"/>
      <c r="L74" s="156"/>
      <c r="M74" s="156"/>
      <c r="N74" s="156"/>
      <c r="O74" s="158"/>
      <c r="P74" s="158"/>
      <c r="Q74" s="158"/>
    </row>
    <row r="75" spans="10:17" ht="12.75" customHeight="1">
      <c r="J75" s="156"/>
      <c r="K75" s="156"/>
      <c r="L75" s="156"/>
      <c r="M75" s="156"/>
      <c r="N75" s="156"/>
      <c r="O75" s="158"/>
      <c r="P75" s="158"/>
      <c r="Q75" s="158"/>
    </row>
    <row r="76" spans="10:17" ht="12.75" customHeight="1">
      <c r="J76" s="156"/>
      <c r="K76" s="156"/>
      <c r="L76" s="156"/>
      <c r="M76" s="156"/>
      <c r="N76" s="156"/>
      <c r="O76" s="158"/>
      <c r="P76" s="158"/>
      <c r="Q76" s="158"/>
    </row>
    <row r="77" spans="10:17" ht="12.75" customHeight="1">
      <c r="J77" s="156"/>
      <c r="K77" s="156"/>
      <c r="L77" s="156"/>
      <c r="M77" s="156"/>
      <c r="N77" s="156"/>
      <c r="O77" s="158"/>
      <c r="P77" s="158"/>
      <c r="Q77" s="158"/>
    </row>
    <row r="78" spans="10:17" ht="12.75" customHeight="1">
      <c r="J78" s="156"/>
      <c r="K78" s="156"/>
      <c r="L78" s="156"/>
      <c r="M78" s="156"/>
      <c r="N78" s="156"/>
      <c r="O78" s="158"/>
      <c r="P78" s="158"/>
      <c r="Q78" s="158"/>
    </row>
    <row r="79" spans="10:17" ht="12.75" customHeight="1">
      <c r="J79" s="156"/>
      <c r="K79" s="156"/>
      <c r="L79" s="156"/>
      <c r="M79" s="156"/>
      <c r="N79" s="156"/>
      <c r="O79" s="158"/>
      <c r="P79" s="158"/>
      <c r="Q79" s="158"/>
    </row>
    <row r="80" spans="10:17" ht="12.75" customHeight="1">
      <c r="J80" s="156"/>
      <c r="K80" s="156"/>
      <c r="L80" s="156"/>
      <c r="M80" s="156"/>
      <c r="N80" s="156"/>
      <c r="O80" s="158"/>
      <c r="P80" s="158"/>
      <c r="Q80" s="158"/>
    </row>
    <row r="81" spans="10:17" ht="12.75" customHeight="1">
      <c r="J81" s="156"/>
      <c r="K81" s="156"/>
      <c r="L81" s="156"/>
      <c r="M81" s="156"/>
      <c r="N81" s="156"/>
      <c r="O81" s="158"/>
      <c r="P81" s="158"/>
      <c r="Q81" s="158"/>
    </row>
    <row r="82" spans="10:17" ht="12.75" customHeight="1">
      <c r="J82" s="156"/>
      <c r="K82" s="156"/>
      <c r="L82" s="156"/>
      <c r="M82" s="156"/>
      <c r="N82" s="156"/>
      <c r="O82" s="158"/>
      <c r="P82" s="158"/>
      <c r="Q82" s="158"/>
    </row>
    <row r="83" spans="10:17" ht="12.75" customHeight="1">
      <c r="J83" s="156"/>
      <c r="K83" s="156"/>
      <c r="L83" s="156"/>
      <c r="M83" s="156"/>
      <c r="N83" s="156"/>
      <c r="O83" s="158"/>
      <c r="P83" s="158"/>
      <c r="Q83" s="158"/>
    </row>
    <row r="84" spans="10:17" ht="12.75" customHeight="1">
      <c r="J84" s="156"/>
      <c r="K84" s="156"/>
      <c r="L84" s="156"/>
      <c r="M84" s="156"/>
      <c r="N84" s="156"/>
      <c r="O84" s="158"/>
      <c r="P84" s="158"/>
      <c r="Q84" s="158"/>
    </row>
    <row r="85" spans="10:17" ht="12.75" customHeight="1">
      <c r="J85" s="156"/>
      <c r="K85" s="156"/>
      <c r="L85" s="156"/>
      <c r="M85" s="156"/>
      <c r="N85" s="156"/>
      <c r="O85" s="158"/>
      <c r="P85" s="158"/>
      <c r="Q85" s="158"/>
    </row>
    <row r="86" spans="10:17" ht="12.75" customHeight="1">
      <c r="J86" s="156"/>
      <c r="K86" s="156"/>
      <c r="L86" s="156"/>
      <c r="M86" s="156"/>
      <c r="N86" s="156"/>
      <c r="O86" s="158"/>
      <c r="P86" s="158"/>
      <c r="Q86" s="158"/>
    </row>
    <row r="87" spans="10:17" ht="36.75" customHeight="1">
      <c r="J87" s="159"/>
      <c r="K87" s="156"/>
      <c r="L87" s="156"/>
      <c r="M87" s="156"/>
      <c r="N87" s="156"/>
      <c r="O87" s="158"/>
      <c r="P87" s="158"/>
      <c r="Q87" s="158"/>
    </row>
    <row r="88" spans="10:17" ht="12.75" customHeight="1">
      <c r="J88" s="156"/>
      <c r="K88" s="156"/>
      <c r="L88" s="156"/>
      <c r="M88" s="156"/>
      <c r="N88" s="156"/>
      <c r="O88" s="158"/>
      <c r="P88" s="158"/>
      <c r="Q88" s="158"/>
    </row>
    <row r="89" spans="10:17" ht="12.75" customHeight="1">
      <c r="J89" s="156"/>
      <c r="K89" s="156"/>
      <c r="L89" s="156"/>
      <c r="M89" s="156"/>
      <c r="N89" s="156"/>
      <c r="O89" s="158"/>
      <c r="P89" s="158"/>
      <c r="Q89" s="158"/>
    </row>
    <row r="90" spans="10:17" ht="12.75" customHeight="1">
      <c r="J90" s="156"/>
      <c r="K90" s="156"/>
      <c r="L90" s="156"/>
      <c r="M90" s="156"/>
      <c r="N90" s="156"/>
      <c r="O90" s="158"/>
      <c r="P90" s="158"/>
      <c r="Q90" s="158"/>
    </row>
    <row r="91" ht="12.75" customHeight="1"/>
    <row r="92" ht="12.75" customHeight="1"/>
  </sheetData>
  <sheetProtection/>
  <printOptions/>
  <pageMargins left="0.787" right="0.787" top="0.984" bottom="0.984" header="0.512" footer="0.512"/>
  <pageSetup horizontalDpi="600" verticalDpi="600" orientation="portrait" paperSize="9" r:id="rId2"/>
  <colBreaks count="1" manualBreakCount="1">
    <brk id="5" max="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応用技術株式会社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</dc:creator>
  <cp:keywords/>
  <dc:description/>
  <cp:lastModifiedBy>nakai</cp:lastModifiedBy>
  <cp:lastPrinted>2012-01-28T09:49:35Z</cp:lastPrinted>
  <dcterms:created xsi:type="dcterms:W3CDTF">2007-12-28T02:25:59Z</dcterms:created>
  <dcterms:modified xsi:type="dcterms:W3CDTF">2012-03-05T01:27:47Z</dcterms:modified>
  <cp:category/>
  <cp:version/>
  <cp:contentType/>
  <cp:contentStatus/>
</cp:coreProperties>
</file>