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11 エネ特会\"/>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行政事業レビューシート!$A$1:$AY$1010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68" i="3" l="1"/>
  <c r="AM72" i="3"/>
  <c r="AM71" i="3"/>
  <c r="AQ71" i="3" s="1"/>
  <c r="AM70"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50"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<sst xmlns="http://schemas.openxmlformats.org/spreadsheetml/2006/main" count="2566" uniqueCount="762">
  <si>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</si>
  <si>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</si>
  <si>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</si>
  <si>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</si>
  <si>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</si>
  <si>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</si>
  <si>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</si>
  <si>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</si>
  <si>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</si>
  <si>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</si>
  <si>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</si>
  <si>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</si>
  <si>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</si>
  <si>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</si>
  <si>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</si>
  <si>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</si>
  <si>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</si>
  <si>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</si>
  <si>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</si>
  <si>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</si>
  <si>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</si>
  <si>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</si>
  <si>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</si>
  <si>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</si>
  <si>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</si>
  <si>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</si>
  <si>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</si>
  <si>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</si>
  <si>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</si>
  <si>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</si>
  <si>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</si>
  <si>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</si>
  <si>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</si>
  <si>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</si>
  <si>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</si>
  <si>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</si>
  <si>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</si>
  <si>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</si>
  <si>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</si>
  <si>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</si>
  <si>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</si>
  <si>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</si>
  <si>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</si>
  <si>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</si>
  <si>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</si>
  <si>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</si>
  <si>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</si>
  <si>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</si>
  <si>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</si>
  <si>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</si>
  <si>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</si>
  <si>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</si>
  <si>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</si>
  <si>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</si>
  <si>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</si>
  <si>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</si>
  <si>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</si>
  <si>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</si>
  <si>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</si>
  <si>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</si>
  <si>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</si>
  <si>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</si>
  <si>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</si>
  <si>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</si>
  <si>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</si>
  <si>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</si>
  <si>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</si>
  <si>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</si>
  <si>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</si>
  <si>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</si>
  <si>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</si>
  <si>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</si>
  <si>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</si>
  <si>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</si>
  <si>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</si>
  <si>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</si>
  <si>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</si>
  <si>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</si>
  <si>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</si>
  <si>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</si>
  <si>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</si>
  <si>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</si>
  <si>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</si>
  <si>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</si>
  <si>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</si>
  <si>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</si>
  <si>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</si>
  <si>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</si>
  <si>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</si>
  <si>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</si>
  <si>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</si>
  <si>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</si>
  <si>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</si>
  <si>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</si>
  <si>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</si>
  <si>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</si>
  <si>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</si>
  <si>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</si>
  <si>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</si>
  <si>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</si>
  <si>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</si>
  <si>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</si>
  <si>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</si>
  <si>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</si>
  <si>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</si>
  <si>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</si>
  <si>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</si>
  <si>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</si>
  <si>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</si>
  <si>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</si>
  <si>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</si>
  <si>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</si>
  <si>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</si>
  <si>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</si>
  <si>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</si>
  <si>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</si>
  <si>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</si>
  <si>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</si>
  <si>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</si>
  <si>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</si>
  <si>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</si>
  <si>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</si>
  <si>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</si>
  <si>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</si>
  <si>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</si>
  <si>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</si>
  <si>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</si>
  <si>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</si>
  <si>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</si>
  <si>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</si>
  <si>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</si>
  <si>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</si>
  <si>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</si>
  <si>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</si>
  <si>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</si>
  <si>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</si>
  <si>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</si>
  <si>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</si>
  <si>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</si>
  <si>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</si>
  <si>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</si>
  <si>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</si>
  <si>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</si>
  <si>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</si>
  <si>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</si>
  <si>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</si>
  <si>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</si>
  <si>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</si>
  <si>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</si>
  <si>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</si>
  <si>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</si>
  <si>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</si>
  <si>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</si>
  <si>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</si>
  <si>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</si>
  <si>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</si>
  <si>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</si>
  <si>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</si>
  <si>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</si>
  <si>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</si>
  <si>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</si>
  <si>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</si>
  <si>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</si>
  <si>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</si>
  <si>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</si>
  <si>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</si>
  <si>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</si>
  <si>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</si>
  <si>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</si>
  <si>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</si>
  <si>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</si>
  <si>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</si>
  <si>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</si>
  <si>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</si>
  <si>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</si>
  <si>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</si>
  <si>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</si>
  <si>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</si>
  <si>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</si>
  <si>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</si>
  <si>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</si>
  <si>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</si>
  <si>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</si>
  <si>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</si>
  <si>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</si>
  <si>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</si>
  <si>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</si>
  <si>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</si>
  <si>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</si>
  <si>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</si>
  <si>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</si>
  <si>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</si>
  <si>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</si>
  <si>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</si>
  <si>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</si>
  <si>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</si>
  <si>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</si>
  <si>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</si>
  <si>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</si>
  <si>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</si>
  <si>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</si>
  <si>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</si>
  <si>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</si>
  <si>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</si>
  <si>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</si>
  <si>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</si>
  <si>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</si>
  <si>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</si>
  <si>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</si>
  <si>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</si>
  <si>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</si>
  <si>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</si>
  <si>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</si>
  <si>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</si>
  <si>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</si>
  <si>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</si>
  <si>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</si>
  <si>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</si>
  <si>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</si>
  <si>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</si>
  <si>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</si>
  <si>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</si>
  <si>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</si>
  <si>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</si>
  <si>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</si>
  <si>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</si>
  <si>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</si>
  <si>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</si>
  <si>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</si>
  <si>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</si>
  <si>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</si>
  <si>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</si>
  <si>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</si>
  <si>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</si>
  <si>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</si>
  <si>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</si>
  <si>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</si>
  <si>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</si>
  <si>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</si>
  <si>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</si>
  <si>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</si>
  <si>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</si>
  <si>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</si>
  <si>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</si>
  <si>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</si>
  <si>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</si>
  <si>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</si>
  <si>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</si>
  <si>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</si>
  <si>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</si>
  <si>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</si>
  <si>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</si>
  <si>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</si>
  <si>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</si>
  <si>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</si>
  <si>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</si>
  <si>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</si>
  <si>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</si>
  <si>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</si>
  <si>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</si>
  <si>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</si>
  <si>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</si>
  <si>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</si>
  <si>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</si>
  <si>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</si>
  <si>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</si>
  <si>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</si>
  <si>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</si>
  <si>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</si>
  <si>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</si>
  <si>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</si>
  <si>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</si>
  <si>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</si>
  <si>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</si>
  <si>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</si>
  <si>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</si>
  <si>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</si>
  <si>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</si>
  <si>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</si>
  <si>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</si>
  <si>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</si>
  <si>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</si>
  <si>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</si>
  <si>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</si>
  <si>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</si>
  <si>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</si>
  <si>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</si>
  <si>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</si>
  <si>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</si>
  <si>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</si>
  <si>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</si>
  <si>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</si>
  <si>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</si>
  <si>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</si>
  <si>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</si>
  <si>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</si>
  <si>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</si>
  <si>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</si>
  <si>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</si>
  <si>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</si>
  <si>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</si>
  <si>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</si>
  <si>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</si>
  <si>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</si>
  <si>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</si>
  <si>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</si>
  <si>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</si>
  <si>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</si>
  <si>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</si>
  <si>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</si>
  <si>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</si>
  <si>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</si>
  <si>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</si>
  <si>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</si>
  <si>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</si>
  <si>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</si>
  <si>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</si>
  <si>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</si>
  <si>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</si>
  <si>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</si>
  <si>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</si>
  <si>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</si>
  <si>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</si>
  <si>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</si>
  <si>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</si>
  <si>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</si>
  <si>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</si>
  <si>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</si>
  <si>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</si>
  <si>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</si>
  <si>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</si>
  <si>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</si>
  <si>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</si>
  <si>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</si>
  <si>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</si>
  <si>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</si>
  <si>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</si>
  <si>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</si>
  <si>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</si>
  <si>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</si>
  <si>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</si>
  <si>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</si>
  <si>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</si>
  <si>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</si>
  <si>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</si>
  <si>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</si>
  <si>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</si>
  <si>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</si>
  <si>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</si>
  <si>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</si>
  <si>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</si>
  <si>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</si>
  <si>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</si>
  <si>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</si>
  <si>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</si>
  <si>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</si>
  <si>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</si>
  <si>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</si>
  <si>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</si>
  <si>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</si>
  <si>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</si>
  <si>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</si>
  <si>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</si>
  <si>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</si>
  <si>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</si>
  <si>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</si>
  <si>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</si>
  <si>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</si>
  <si>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</si>
  <si>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</si>
  <si>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</si>
  <si>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</si>
  <si>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</si>
  <si>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</si>
  <si>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</si>
  <si>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</si>
  <si>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</si>
  <si>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</si>
  <si>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</si>
  <si>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</si>
  <si>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</si>
  <si>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</si>
  <si>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</si>
  <si>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</si>
  <si>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</si>
  <si>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</si>
  <si>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</si>
  <si>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</si>
  <si>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</si>
  <si>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</si>
  <si>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</si>
  <si>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</si>
  <si>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</si>
  <si>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</si>
  <si>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</si>
  <si>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</si>
  <si>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</si>
  <si>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</si>
  <si>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</si>
  <si>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</si>
  <si>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</si>
  <si>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</si>
  <si>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</si>
  <si>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</si>
  <si>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</si>
  <si>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</si>
  <si>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</si>
  <si>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</si>
  <si>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</si>
  <si>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</si>
  <si>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</si>
  <si>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</si>
  <si>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</si>
  <si>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</si>
  <si>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</si>
  <si>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</si>
  <si>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</si>
  <si>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</si>
  <si>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</si>
  <si>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</si>
  <si>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</si>
  <si>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</si>
  <si>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</si>
  <si>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</si>
  <si>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</si>
  <si>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</si>
  <si>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</si>
  <si>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</si>
  <si>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</si>
  <si>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</si>
  <si>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</si>
  <si>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</si>
  <si>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</si>
  <si>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</si>
  <si>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</si>
  <si>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</si>
  <si>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</si>
  <si>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</si>
  <si>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</si>
  <si>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</si>
  <si>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</si>
  <si>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</si>
  <si>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</si>
  <si>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</si>
  <si>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</si>
  <si>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</si>
  <si>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</si>
  <si>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</si>
  <si>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</si>
  <si>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</si>
  <si>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</si>
  <si>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</si>
  <si>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</si>
  <si>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</si>
  <si>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</si>
  <si>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</si>
  <si>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</si>
  <si>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</si>
  <si>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</si>
  <si>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</si>
  <si>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</si>
  <si>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</si>
  <si>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</si>
  <si>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</si>
  <si>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</si>
  <si>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</si>
  <si>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</si>
  <si>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</si>
  <si>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</si>
  <si>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</si>
  <si>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</si>
  <si>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</si>
  <si>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</si>
  <si>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</si>
  <si>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</si>
  <si>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</si>
  <si>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</si>
  <si>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</si>
  <si>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</si>
  <si>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</si>
  <si>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</si>
  <si>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</si>
  <si>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</si>
  <si>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</si>
  <si>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</si>
  <si>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</si>
  <si>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</si>
  <si>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</si>
  <si>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</si>
  <si>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</si>
  <si>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</si>
  <si>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</si>
  <si>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</si>
  <si>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</si>
  <si>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</si>
  <si>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</si>
  <si>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</si>
  <si>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</si>
  <si>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</si>
  <si>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</si>
  <si>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</si>
  <si>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</si>
  <si>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</si>
  <si>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</si>
  <si>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</si>
  <si>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</si>
  <si>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</si>
  <si>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</si>
  <si>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</si>
  <si>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</si>
  <si>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</si>
  <si>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</si>
  <si>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</si>
  <si>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</si>
  <si>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</si>
  <si>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</si>
  <si>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</si>
  <si>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</si>
  <si>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</si>
  <si>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</si>
  <si>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</si>
  <si>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</si>
  <si>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</si>
  <si>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</si>
  <si>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</si>
  <si>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</si>
  <si>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</si>
  <si>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</si>
  <si>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</si>
  <si>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</si>
  <si>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</si>
  <si>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</si>
  <si>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</si>
  <si>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</si>
  <si>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</si>
  <si>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</si>
  <si>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</si>
  <si>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</si>
  <si>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</si>
  <si>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</si>
  <si>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</si>
  <si>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</si>
  <si>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</si>
  <si>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</si>
  <si>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</si>
  <si>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</si>
  <si>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</si>
  <si>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</si>
  <si>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</si>
  <si>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</si>
  <si>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</si>
  <si>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</si>
  <si>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</si>
  <si>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</si>
  <si>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</si>
  <si>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</si>
  <si>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</si>
  <si>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</si>
  <si>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</si>
  <si>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</si>
  <si>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</si>
  <si>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</si>
  <si>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</si>
  <si>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</si>
  <si>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</si>
  <si>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</si>
  <si>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</si>
  <si>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</si>
  <si>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</si>
  <si>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</si>
  <si>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</si>
  <si>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</si>
  <si>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</si>
  <si>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</si>
  <si>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</si>
  <si>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</si>
  <si>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</si>
  <si>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</si>
  <si>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</si>
  <si>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</si>
  <si>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</si>
  <si>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</si>
  <si>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</si>
  <si>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</si>
  <si>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</si>
  <si>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</si>
  <si>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</si>
  <si>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</si>
  <si>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</si>
  <si>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</si>
  <si>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</si>
  <si>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</si>
  <si>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</si>
  <si>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</si>
  <si>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</si>
  <si>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</si>
  <si>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</si>
  <si>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</si>
  <si>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</si>
  <si>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</si>
  <si>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</si>
  <si>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</si>
  <si>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</si>
  <si>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</si>
  <si>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</si>
  <si>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</si>
  <si>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</si>
  <si>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</si>
  <si>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</si>
  <si>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</si>
  <si>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</si>
  <si>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</si>
  <si>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</si>
  <si>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</si>
  <si>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</si>
  <si>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</si>
  <si>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</si>
  <si>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</si>
  <si>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</si>
  <si>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</si>
  <si>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</si>
  <si>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</si>
  <si>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</si>
  <si>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</si>
  <si>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</si>
  <si>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</si>
  <si>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</si>
  <si>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戸建住宅におけるネット・ゼロ・エネルギー・ハウス（ZEH）化支援事業（経済産業省・国土交通省連携事業）</t>
  </si>
  <si>
    <t>地球環境局</t>
  </si>
  <si>
    <t>平成30年度</t>
  </si>
  <si>
    <t>地球温暖化対策課
脱炭素ライフスタイル推進室</t>
  </si>
  <si>
    <t>特別会計に関する法律第85条第3項第1号ホ及び第2号同法施行令第50条第7項第10号及び第11号並びに第9項第1号</t>
  </si>
  <si>
    <t xml:space="preserve">地球温暖化対策計画（平成28年5月閣議決定）
エネルギー基本計画（平成30年7月閣議決定）
長期エネルギー需給見通し（平成27年7月）
エネルギー革新戦略（平成28年4月）"                  </t>
  </si>
  <si>
    <t xml:space="preserve">①ZEH＋（ゼッチプラス）に対する補助　
　　ZEH以上の省エネ、設備の効率的運用等により再エネの自家消費率拡大を目指した新築戸建住宅（ZEH＋）に対する定額補助：105万円/戸
②ZEHに対する補助　
　　一定の施工経験に満たないZEHビルダーに対する定額補助：60万円/戸
③家庭用電池、CLT・先進的再エネ熱等への補助　
　　①、②に系統連系対応型蓄電池を設置、低炭素化に資する素材（CLT（直交集成板）等）を一定量以上使用、又は先進的再エネ熱利用技術を活用する場合に別途補助：蓄電池2万円/kWh（上限額20万円/台）等
④既存戸建住宅の断熱リフォーム　
　　既存戸建住宅の断熱リフォームに対し1/3補助（上限120万円/戸。蓄電池、電気ヒートポンプ式給湯機、熱交換型換気設備等への別途補助）
</t>
  </si>
  <si>
    <t>-</t>
  </si>
  <si>
    <t>二酸化炭素排出抑制対策事業費等補助金</t>
  </si>
  <si>
    <t>ハウスメーカー等の新築するZEHによるCO2排出削減量</t>
  </si>
  <si>
    <t>t-CO2</t>
  </si>
  <si>
    <t>普及に伴い、ZEHに要する費用、高性能建材の価格の低減を見込む</t>
  </si>
  <si>
    <t>1t-CO2当たりの削減コスト</t>
  </si>
  <si>
    <t>事業費/CO2削減量（t）×機器の平均耐用年数（20年）</t>
  </si>
  <si>
    <t>ZEH補助実施件数</t>
  </si>
  <si>
    <t>件</t>
  </si>
  <si>
    <t xml:space="preserve">予算（52.3億円）/
25986 t-CO2×20年 </t>
  </si>
  <si>
    <t xml:space="preserve">予算（35.64億円）/
16181 t-CO2×20年 </t>
  </si>
  <si>
    <t>1.地球温暖化対策の推進</t>
  </si>
  <si>
    <t>エネルギー起源二酸化炭素の排出量（CO2換算トン）</t>
  </si>
  <si>
    <t>万t-CO2/年</t>
  </si>
  <si>
    <t>国土交通省</t>
  </si>
  <si>
    <t>環境・ストック活用推進事業</t>
  </si>
  <si>
    <t>経済産業省</t>
  </si>
  <si>
    <t>省エネルギー投資促進に向けた支援補助金</t>
  </si>
  <si>
    <t>新30ｰ0002</t>
  </si>
  <si>
    <t>○</t>
  </si>
  <si>
    <t>室長　岩山　政史</t>
    <rPh sb="3" eb="5">
      <t>イワヤマ</t>
    </rPh>
    <rPh sb="6" eb="8">
      <t>マサフミ</t>
    </rPh>
    <phoneticPr fontId="5"/>
  </si>
  <si>
    <t>-</t>
    <phoneticPr fontId="5"/>
  </si>
  <si>
    <t>-</t>
    <phoneticPr fontId="5"/>
  </si>
  <si>
    <t>-</t>
    <phoneticPr fontId="5"/>
  </si>
  <si>
    <t>-</t>
    <phoneticPr fontId="5"/>
  </si>
  <si>
    <t>令和12年度までに1tあたりのCO2削減コストを17,972円以下とする。※本事業の終了年度である2年度までは国費ベース、12年度は事業費ベースの目標値</t>
    <phoneticPr fontId="5"/>
  </si>
  <si>
    <t xml:space="preserve">予算（75.6億円）/
41,943t-CO2×20年 </t>
    <phoneticPr fontId="5"/>
  </si>
  <si>
    <t>ネット・ゼロ・エネルギー・ハウス/断熱リフォームの普及により、家庭部門におけるエネルギー起源二酸化炭素の排出削減に寄与する。</t>
    <rPh sb="17" eb="19">
      <t>ダンネツ</t>
    </rPh>
    <rPh sb="25" eb="27">
      <t>フキュウ</t>
    </rPh>
    <rPh sb="31" eb="33">
      <t>カテイ</t>
    </rPh>
    <rPh sb="33" eb="35">
      <t>ブモン</t>
    </rPh>
    <rPh sb="44" eb="46">
      <t>キゲン</t>
    </rPh>
    <rPh sb="46" eb="49">
      <t>ニサンカ</t>
    </rPh>
    <rPh sb="49" eb="51">
      <t>タンソ</t>
    </rPh>
    <rPh sb="52" eb="54">
      <t>ハイシュツ</t>
    </rPh>
    <rPh sb="54" eb="56">
      <t>サクゲン</t>
    </rPh>
    <rPh sb="57" eb="59">
      <t>キヨ</t>
    </rPh>
    <phoneticPr fontId="5"/>
  </si>
  <si>
    <t>-</t>
    <phoneticPr fontId="5"/>
  </si>
  <si>
    <t>ZEHのかかりまし費用等の低減を図るためには規模の経済による価格低減効果を全国に波及することが重要であるため、国が主導すべき事業である。</t>
    <rPh sb="9" eb="11">
      <t>ヒヨウ</t>
    </rPh>
    <rPh sb="11" eb="12">
      <t>トウ</t>
    </rPh>
    <rPh sb="13" eb="15">
      <t>テイゲン</t>
    </rPh>
    <rPh sb="16" eb="17">
      <t>ハカ</t>
    </rPh>
    <rPh sb="22" eb="24">
      <t>キボ</t>
    </rPh>
    <rPh sb="25" eb="27">
      <t>ケイザイ</t>
    </rPh>
    <rPh sb="30" eb="32">
      <t>カカク</t>
    </rPh>
    <rPh sb="32" eb="34">
      <t>テイゲン</t>
    </rPh>
    <rPh sb="34" eb="36">
      <t>コウカ</t>
    </rPh>
    <rPh sb="37" eb="39">
      <t>ゼンコク</t>
    </rPh>
    <rPh sb="40" eb="42">
      <t>ハキュウ</t>
    </rPh>
    <rPh sb="47" eb="49">
      <t>ジュウヨウ</t>
    </rPh>
    <rPh sb="55" eb="56">
      <t>タイスウ</t>
    </rPh>
    <phoneticPr fontId="5"/>
  </si>
  <si>
    <t>地球温暖化対策計画やエネルギー基本計画において、家庭部門のCO2削減やZEH普及に関する目標が設定されており、国が主導すべき事業である。</t>
    <rPh sb="15" eb="17">
      <t>キホン</t>
    </rPh>
    <rPh sb="17" eb="19">
      <t>ケイカク</t>
    </rPh>
    <rPh sb="24" eb="26">
      <t>カテイ</t>
    </rPh>
    <rPh sb="26" eb="28">
      <t>ブモン</t>
    </rPh>
    <rPh sb="32" eb="34">
      <t>サクゲン</t>
    </rPh>
    <rPh sb="38" eb="40">
      <t>フキュウ</t>
    </rPh>
    <rPh sb="41" eb="42">
      <t>カン</t>
    </rPh>
    <rPh sb="44" eb="46">
      <t>モクヒョウ</t>
    </rPh>
    <phoneticPr fontId="5"/>
  </si>
  <si>
    <t>執行団体公募において、一定の公募期間を設け、公募説明会を実施し、外部有識者の意見を踏まえて決定している。</t>
    <phoneticPr fontId="5"/>
  </si>
  <si>
    <t>受益者負担を1/2～1/3とし、間接補助事業者に相応の負担を求めている。</t>
    <phoneticPr fontId="5"/>
  </si>
  <si>
    <t>補助金額と実施件数を勘案し、単位当たりコスト等の水準は妥当であることを確認している。</t>
    <phoneticPr fontId="5"/>
  </si>
  <si>
    <t>-</t>
    <phoneticPr fontId="5"/>
  </si>
  <si>
    <t>令和２年度のZEH補助実施件数は、前年度の年度またぎの採択分を含めて12,300件としているが、純粋な令和２年度の採択件数は9,476件となっており、概ね見込みどおりの活動実績となっている。</t>
    <rPh sb="0" eb="2">
      <t>レイワ</t>
    </rPh>
    <rPh sb="3" eb="5">
      <t>ネンド</t>
    </rPh>
    <rPh sb="5" eb="7">
      <t>ヘイネンド</t>
    </rPh>
    <rPh sb="9" eb="11">
      <t>ホジョ</t>
    </rPh>
    <rPh sb="11" eb="13">
      <t>ジッシ</t>
    </rPh>
    <rPh sb="13" eb="15">
      <t>ケンスウ</t>
    </rPh>
    <rPh sb="17" eb="19">
      <t>ゼンネン</t>
    </rPh>
    <rPh sb="19" eb="20">
      <t>ド</t>
    </rPh>
    <rPh sb="21" eb="23">
      <t>ネンド</t>
    </rPh>
    <rPh sb="27" eb="29">
      <t>サイタク</t>
    </rPh>
    <rPh sb="29" eb="30">
      <t>ブン</t>
    </rPh>
    <rPh sb="31" eb="32">
      <t>フク</t>
    </rPh>
    <rPh sb="40" eb="41">
      <t>ケン</t>
    </rPh>
    <rPh sb="48" eb="50">
      <t>ジュンスイ</t>
    </rPh>
    <rPh sb="51" eb="53">
      <t>レイワ</t>
    </rPh>
    <rPh sb="54" eb="56">
      <t>ネンド</t>
    </rPh>
    <rPh sb="57" eb="59">
      <t>サイタク</t>
    </rPh>
    <rPh sb="59" eb="61">
      <t>ケンスウ</t>
    </rPh>
    <rPh sb="67" eb="68">
      <t>ケン</t>
    </rPh>
    <rPh sb="75" eb="76">
      <t>オオム</t>
    </rPh>
    <rPh sb="77" eb="79">
      <t>ミコ</t>
    </rPh>
    <rPh sb="84" eb="86">
      <t>カツドウ</t>
    </rPh>
    <rPh sb="86" eb="88">
      <t>ジッセキ</t>
    </rPh>
    <phoneticPr fontId="5"/>
  </si>
  <si>
    <t>アンケート等は、成果報告書として分析・公表している。アンケート内容を次年度以降の当該事業の実施の基礎情報として設備導入等への参考にしているため、整備された設備は十分活用され、家庭部門のＣＯ２排出量削減に貢献している。</t>
    <rPh sb="5" eb="6">
      <t>トウ</t>
    </rPh>
    <rPh sb="8" eb="10">
      <t>セイカ</t>
    </rPh>
    <rPh sb="10" eb="12">
      <t>ホウコク</t>
    </rPh>
    <rPh sb="12" eb="13">
      <t>ショ</t>
    </rPh>
    <rPh sb="16" eb="18">
      <t>ブンセキ</t>
    </rPh>
    <rPh sb="19" eb="21">
      <t>コウヒョウ</t>
    </rPh>
    <rPh sb="31" eb="33">
      <t>ナイヨウ</t>
    </rPh>
    <rPh sb="34" eb="37">
      <t>ジネンド</t>
    </rPh>
    <rPh sb="37" eb="39">
      <t>イコウ</t>
    </rPh>
    <rPh sb="40" eb="42">
      <t>トウガイ</t>
    </rPh>
    <rPh sb="42" eb="44">
      <t>ジギョウ</t>
    </rPh>
    <rPh sb="45" eb="47">
      <t>ジッシ</t>
    </rPh>
    <rPh sb="48" eb="50">
      <t>キソ</t>
    </rPh>
    <rPh sb="50" eb="52">
      <t>ジョウホウ</t>
    </rPh>
    <rPh sb="55" eb="57">
      <t>セツビ</t>
    </rPh>
    <rPh sb="57" eb="59">
      <t>ドウニュウ</t>
    </rPh>
    <rPh sb="59" eb="60">
      <t>ナド</t>
    </rPh>
    <rPh sb="62" eb="64">
      <t>サンコウ</t>
    </rPh>
    <rPh sb="80" eb="82">
      <t>ジュウブン</t>
    </rPh>
    <rPh sb="82" eb="84">
      <t>カツヨウ</t>
    </rPh>
    <phoneticPr fontId="5"/>
  </si>
  <si>
    <t>無</t>
  </si>
  <si>
    <t>‐</t>
  </si>
  <si>
    <t>2030年に家庭部門からのCO2排出量を約４割削減を達成するためには、住宅の省エネルギー性能の向上等を図る必要があり、戸建住宅におけるネット・ゼロ・エネルギー・ハウス（ZEH）の一層の普及を促進、既存住宅の省エネ化に資する高断熱建材を用いた断熱リフォームを推進する必要があり、本事業は重要である。令和２年度まで予算の範囲内で効率的・効果的に成果が得られるよう事業に取り組んだ。</t>
    <rPh sb="138" eb="139">
      <t>ホン</t>
    </rPh>
    <rPh sb="139" eb="141">
      <t>ジギョウ</t>
    </rPh>
    <rPh sb="142" eb="144">
      <t>ジュウヨウ</t>
    </rPh>
    <rPh sb="148" eb="150">
      <t>レイワ</t>
    </rPh>
    <rPh sb="151" eb="153">
      <t>ネンド</t>
    </rPh>
    <rPh sb="155" eb="157">
      <t>ヨサン</t>
    </rPh>
    <rPh sb="158" eb="161">
      <t>ハンイナイ</t>
    </rPh>
    <rPh sb="162" eb="165">
      <t>コウリツテキ</t>
    </rPh>
    <rPh sb="166" eb="169">
      <t>コウカテキ</t>
    </rPh>
    <rPh sb="170" eb="172">
      <t>セイカ</t>
    </rPh>
    <rPh sb="173" eb="174">
      <t>エ</t>
    </rPh>
    <rPh sb="179" eb="181">
      <t>ジギョウ</t>
    </rPh>
    <rPh sb="182" eb="183">
      <t>ト</t>
    </rPh>
    <rPh sb="184" eb="185">
      <t>ク</t>
    </rPh>
    <phoneticPr fontId="5"/>
  </si>
  <si>
    <t>効率的・効果的に成果が得られるよう事業を取り組むと共に、今後に向けて更なる執行率向上に向け課題整理を行う。</t>
    <rPh sb="0" eb="3">
      <t>コウリツテキ</t>
    </rPh>
    <rPh sb="4" eb="7">
      <t>コウカテキ</t>
    </rPh>
    <rPh sb="8" eb="10">
      <t>セイカ</t>
    </rPh>
    <rPh sb="11" eb="12">
      <t>エ</t>
    </rPh>
    <rPh sb="17" eb="19">
      <t>ジギョウ</t>
    </rPh>
    <rPh sb="20" eb="21">
      <t>ト</t>
    </rPh>
    <rPh sb="22" eb="23">
      <t>ク</t>
    </rPh>
    <rPh sb="25" eb="26">
      <t>トモ</t>
    </rPh>
    <rPh sb="28" eb="30">
      <t>コンゴ</t>
    </rPh>
    <rPh sb="31" eb="32">
      <t>ム</t>
    </rPh>
    <rPh sb="34" eb="35">
      <t>サラ</t>
    </rPh>
    <rPh sb="37" eb="40">
      <t>シッコウリツ</t>
    </rPh>
    <rPh sb="40" eb="42">
      <t>コウジョウ</t>
    </rPh>
    <rPh sb="43" eb="44">
      <t>ム</t>
    </rPh>
    <rPh sb="45" eb="47">
      <t>カダイ</t>
    </rPh>
    <rPh sb="47" eb="49">
      <t>セイリ</t>
    </rPh>
    <rPh sb="50" eb="51">
      <t>オコナ</t>
    </rPh>
    <phoneticPr fontId="5"/>
  </si>
  <si>
    <t>A.一般社団法人環境共創イニシアチブ</t>
    <phoneticPr fontId="5"/>
  </si>
  <si>
    <t>事業費</t>
    <rPh sb="0" eb="3">
      <t>ジギョウヒ</t>
    </rPh>
    <phoneticPr fontId="5"/>
  </si>
  <si>
    <t>間接補助事業者への補助金の交付</t>
  </si>
  <si>
    <t>事務費</t>
    <rPh sb="0" eb="3">
      <t>ジムヒ</t>
    </rPh>
    <phoneticPr fontId="5"/>
  </si>
  <si>
    <t>事業運営費用(人件費、旅費、建物借料、雑役務費、消耗品費、諸謝金、委託料等)</t>
    <phoneticPr fontId="5"/>
  </si>
  <si>
    <t>B.個人A</t>
    <rPh sb="2" eb="4">
      <t>コジン</t>
    </rPh>
    <phoneticPr fontId="5"/>
  </si>
  <si>
    <t>C.株式会社電通</t>
    <rPh sb="2" eb="6">
      <t>カブシキガイシャ</t>
    </rPh>
    <phoneticPr fontId="5"/>
  </si>
  <si>
    <t>D.株式会社電通ライブ</t>
    <rPh sb="2" eb="6">
      <t>カブシキガイシャ</t>
    </rPh>
    <rPh sb="6" eb="8">
      <t>デンツウ</t>
    </rPh>
    <phoneticPr fontId="5"/>
  </si>
  <si>
    <t>人件費
管理費</t>
    <rPh sb="0" eb="3">
      <t>ジンケンヒ</t>
    </rPh>
    <rPh sb="4" eb="7">
      <t>カンリヒ</t>
    </rPh>
    <phoneticPr fontId="5"/>
  </si>
  <si>
    <t>事業従事者のための人件費、一般管理費等</t>
    <rPh sb="13" eb="15">
      <t>イッパン</t>
    </rPh>
    <rPh sb="15" eb="18">
      <t>カンリヒ</t>
    </rPh>
    <rPh sb="18" eb="19">
      <t>ナド</t>
    </rPh>
    <phoneticPr fontId="5"/>
  </si>
  <si>
    <t>外注費</t>
    <rPh sb="0" eb="3">
      <t>ガイチュウヒ</t>
    </rPh>
    <phoneticPr fontId="5"/>
  </si>
  <si>
    <t>運営関係費、システム関係費等</t>
    <phoneticPr fontId="5"/>
  </si>
  <si>
    <t>運営関係費、システム関係費等</t>
    <phoneticPr fontId="5"/>
  </si>
  <si>
    <t>E.凸版印刷株式会社</t>
    <rPh sb="2" eb="4">
      <t>トッパン</t>
    </rPh>
    <rPh sb="4" eb="6">
      <t>インサツ</t>
    </rPh>
    <rPh sb="6" eb="10">
      <t>カブシキガイシャ</t>
    </rPh>
    <phoneticPr fontId="5"/>
  </si>
  <si>
    <t>F. (株)トッパンコミュニケーションプロダクツ</t>
    <phoneticPr fontId="5"/>
  </si>
  <si>
    <t>（一社）環境共創イニシアチブ</t>
    <rPh sb="4" eb="6">
      <t>カンキョウ</t>
    </rPh>
    <rPh sb="6" eb="8">
      <t>キョウソウ</t>
    </rPh>
    <phoneticPr fontId="5"/>
  </si>
  <si>
    <t>補助事業の執行</t>
    <rPh sb="0" eb="2">
      <t>ホジョ</t>
    </rPh>
    <rPh sb="2" eb="4">
      <t>ジギョウ</t>
    </rPh>
    <rPh sb="5" eb="7">
      <t>シッコウ</t>
    </rPh>
    <phoneticPr fontId="5"/>
  </si>
  <si>
    <t>補助金等交付</t>
  </si>
  <si>
    <t>個人A</t>
  </si>
  <si>
    <t>戸建住宅のZEH化等</t>
    <rPh sb="0" eb="2">
      <t>コダテ</t>
    </rPh>
    <rPh sb="2" eb="4">
      <t>ジュウタク</t>
    </rPh>
    <rPh sb="8" eb="9">
      <t>カ</t>
    </rPh>
    <rPh sb="9" eb="10">
      <t>ナド</t>
    </rPh>
    <phoneticPr fontId="5"/>
  </si>
  <si>
    <t>個人B</t>
  </si>
  <si>
    <t>個人C</t>
  </si>
  <si>
    <t>個人D</t>
  </si>
  <si>
    <t>個人E</t>
  </si>
  <si>
    <t>個人F</t>
  </si>
  <si>
    <t>個人G</t>
  </si>
  <si>
    <t>個人H</t>
  </si>
  <si>
    <t>個人I</t>
  </si>
  <si>
    <t>個人J</t>
  </si>
  <si>
    <t>（株）電通</t>
    <rPh sb="0" eb="3">
      <t>カブ</t>
    </rPh>
    <rPh sb="3" eb="5">
      <t>デンツウ</t>
    </rPh>
    <phoneticPr fontId="5"/>
  </si>
  <si>
    <t>事務局補助業務、システム構築、運用等</t>
    <rPh sb="17" eb="18">
      <t>ナド</t>
    </rPh>
    <phoneticPr fontId="33"/>
  </si>
  <si>
    <t>（一社）ビジネス・エンジニアリング・センター</t>
    <phoneticPr fontId="33"/>
  </si>
  <si>
    <t>補助金制度設計に必要な動向調査等</t>
    <rPh sb="15" eb="16">
      <t>ナド</t>
    </rPh>
    <phoneticPr fontId="33"/>
  </si>
  <si>
    <t>-</t>
    <phoneticPr fontId="5"/>
  </si>
  <si>
    <t>（株）電通ライブ</t>
    <rPh sb="0" eb="3">
      <t>カブ</t>
    </rPh>
    <rPh sb="3" eb="5">
      <t>デンツウ</t>
    </rPh>
    <phoneticPr fontId="7"/>
  </si>
  <si>
    <t>各種資料作成業務、説明会、支援業務等</t>
    <rPh sb="17" eb="18">
      <t>ナド</t>
    </rPh>
    <phoneticPr fontId="33"/>
  </si>
  <si>
    <t>（株）電通国際情報サービス</t>
    <rPh sb="0" eb="3">
      <t>カブ</t>
    </rPh>
    <rPh sb="3" eb="5">
      <t>デンツウ</t>
    </rPh>
    <rPh sb="5" eb="7">
      <t>コクサイ</t>
    </rPh>
    <rPh sb="7" eb="9">
      <t>ジョウホウ</t>
    </rPh>
    <phoneticPr fontId="7"/>
  </si>
  <si>
    <t>申請・交付システム構築業務等</t>
    <rPh sb="13" eb="14">
      <t>ナド</t>
    </rPh>
    <phoneticPr fontId="33"/>
  </si>
  <si>
    <t>ソフネック（株）</t>
    <rPh sb="5" eb="8">
      <t>カブ</t>
    </rPh>
    <phoneticPr fontId="5"/>
  </si>
  <si>
    <t>チャットボットシステム構築・運用業務</t>
    <rPh sb="14" eb="16">
      <t>ウンヨウ</t>
    </rPh>
    <phoneticPr fontId="5"/>
  </si>
  <si>
    <t>（株）電通デジタル</t>
    <rPh sb="0" eb="3">
      <t>カブ</t>
    </rPh>
    <rPh sb="3" eb="5">
      <t>デンツウ</t>
    </rPh>
    <phoneticPr fontId="7"/>
  </si>
  <si>
    <t>アンケートシステム構築業務等</t>
    <rPh sb="13" eb="14">
      <t>ナド</t>
    </rPh>
    <phoneticPr fontId="33"/>
  </si>
  <si>
    <t>（株）フォーク</t>
    <rPh sb="0" eb="3">
      <t>カブ</t>
    </rPh>
    <phoneticPr fontId="7"/>
  </si>
  <si>
    <t>Ｗebサイト制作業務等</t>
    <rPh sb="10" eb="11">
      <t>ナド</t>
    </rPh>
    <phoneticPr fontId="33"/>
  </si>
  <si>
    <t>凸版印刷（株）</t>
    <rPh sb="0" eb="2">
      <t>トッパン</t>
    </rPh>
    <rPh sb="2" eb="4">
      <t>インサツ</t>
    </rPh>
    <rPh sb="4" eb="7">
      <t>カブ</t>
    </rPh>
    <phoneticPr fontId="5"/>
  </si>
  <si>
    <t>事務局補助、各種資料作成、審査支援、申請書類等保管等</t>
    <rPh sb="25" eb="26">
      <t>ナド</t>
    </rPh>
    <phoneticPr fontId="5"/>
  </si>
  <si>
    <t xml:space="preserve">パーソルプロセス＆テクノロジー（株） </t>
    <phoneticPr fontId="5"/>
  </si>
  <si>
    <t>説明会、審査に関する支援業務、実績報告に関する支援業務等</t>
    <rPh sb="27" eb="28">
      <t>ナド</t>
    </rPh>
    <phoneticPr fontId="33"/>
  </si>
  <si>
    <t>（株）電通マクロミルインサイト</t>
    <phoneticPr fontId="5"/>
  </si>
  <si>
    <t>WEB調査に関する業務</t>
    <phoneticPr fontId="33"/>
  </si>
  <si>
    <t>（株）エフ・クレスト</t>
    <phoneticPr fontId="5"/>
  </si>
  <si>
    <t>郵送アンケート関する調査業務</t>
    <phoneticPr fontId="33"/>
  </si>
  <si>
    <t>(株)ハウスジーメン</t>
    <phoneticPr fontId="5"/>
  </si>
  <si>
    <t>完了検査に関する支援業務</t>
    <phoneticPr fontId="5"/>
  </si>
  <si>
    <t>（株）ユー・シー・エル</t>
    <phoneticPr fontId="5"/>
  </si>
  <si>
    <t>動画ソフト制作業務</t>
    <phoneticPr fontId="5"/>
  </si>
  <si>
    <t>(株)ミツモリ</t>
    <phoneticPr fontId="5"/>
  </si>
  <si>
    <t>事務取扱説明書印刷業務</t>
    <phoneticPr fontId="5"/>
  </si>
  <si>
    <t>(株)ISID-AO</t>
    <phoneticPr fontId="33"/>
  </si>
  <si>
    <t>PCレンタル費用</t>
    <phoneticPr fontId="33"/>
  </si>
  <si>
    <t>(株)トッパンコミュニケーションプロダクツ</t>
    <phoneticPr fontId="5"/>
  </si>
  <si>
    <t>事務局補助、各種資料作成、審査に関する支援、申請書類等保管等</t>
    <rPh sb="29" eb="30">
      <t>ナド</t>
    </rPh>
    <phoneticPr fontId="5"/>
  </si>
  <si>
    <t>エネルギー基本計画に定める「2030年までに新築住宅の平均でZEH（ネット・ゼロ・エネルギー・ハウス）の実現」を図る。</t>
    <rPh sb="56" eb="57">
      <t>ハカ</t>
    </rPh>
    <phoneticPr fontId="5"/>
  </si>
  <si>
    <t>2030年までに新築住宅の平均でZEHの実現を目指す。</t>
    <phoneticPr fontId="5"/>
  </si>
  <si>
    <t>平成31年度家庭部門のCO2排出実態統計調査（環境省）</t>
    <phoneticPr fontId="5"/>
  </si>
  <si>
    <t>補助金執行に必要なひようとして、合理的なものとなっている。</t>
    <rPh sb="0" eb="3">
      <t>ホジョキン</t>
    </rPh>
    <rPh sb="3" eb="5">
      <t>シッコウ</t>
    </rPh>
    <rPh sb="6" eb="8">
      <t>ヒツヨウ</t>
    </rPh>
    <rPh sb="16" eb="19">
      <t>ゴウリテキ</t>
    </rPh>
    <phoneticPr fontId="5"/>
  </si>
  <si>
    <t>費目・使途は事業目的に即したこことに必要な経費かいなかを精査した上で支出している。</t>
    <rPh sb="0" eb="2">
      <t>ヒモク</t>
    </rPh>
    <rPh sb="3" eb="5">
      <t>シト</t>
    </rPh>
    <rPh sb="6" eb="8">
      <t>ジギョウ</t>
    </rPh>
    <rPh sb="8" eb="10">
      <t>モクテキ</t>
    </rPh>
    <rPh sb="11" eb="12">
      <t>ソク</t>
    </rPh>
    <rPh sb="18" eb="20">
      <t>ヒツヨウ</t>
    </rPh>
    <rPh sb="21" eb="23">
      <t>ケイヒ</t>
    </rPh>
    <rPh sb="28" eb="30">
      <t>セイサ</t>
    </rPh>
    <rPh sb="32" eb="33">
      <t>ウエ</t>
    </rPh>
    <rPh sb="34" eb="36">
      <t>シシュツ</t>
    </rPh>
    <phoneticPr fontId="5"/>
  </si>
  <si>
    <t>-</t>
    <phoneticPr fontId="5"/>
  </si>
  <si>
    <t>経済産業省及び国土交通省との役割分担として住宅の省エネ・省CO2に取り組んでいる。
環境省では、普及拡大のため戸建住宅のZEH及びZEH+、20層以下のZEH-M、高性能建材（高断熱窓等）を用いた断熱リフォームを対象。。
国土交通省では、事業者向けに中小工務店等が連携して建築するZEH、さらに省CO2化を進めた先導的なLCCM（ライフサイクルカーボンマイナス）住宅を対象。
経済産業省では、実証段階の次世代ZEH＋、21層以上のZEH-M、断熱パネル、潜熱蓄熱建材等の次世代建材を用いた省エネリフォームに対する支援を実施している。</t>
    <rPh sb="5" eb="6">
      <t>オヨ</t>
    </rPh>
    <rPh sb="14" eb="16">
      <t>ヤクワリ</t>
    </rPh>
    <rPh sb="16" eb="18">
      <t>ブンタン</t>
    </rPh>
    <rPh sb="21" eb="23">
      <t>ジュウタク</t>
    </rPh>
    <rPh sb="24" eb="25">
      <t>ショウ</t>
    </rPh>
    <rPh sb="28" eb="29">
      <t>ショウ</t>
    </rPh>
    <rPh sb="33" eb="34">
      <t>ト</t>
    </rPh>
    <rPh sb="35" eb="36">
      <t>ク</t>
    </rPh>
    <rPh sb="48" eb="50">
      <t>フキュウ</t>
    </rPh>
    <rPh sb="50" eb="52">
      <t>カクダイ</t>
    </rPh>
    <rPh sb="63" eb="64">
      <t>オヨ</t>
    </rPh>
    <rPh sb="72" eb="73">
      <t>ソウ</t>
    </rPh>
    <rPh sb="82" eb="85">
      <t>コウセイノウ</t>
    </rPh>
    <rPh sb="85" eb="87">
      <t>ケンザイ</t>
    </rPh>
    <rPh sb="88" eb="91">
      <t>コウダンネツ</t>
    </rPh>
    <rPh sb="91" eb="92">
      <t>マド</t>
    </rPh>
    <rPh sb="92" eb="93">
      <t>トウ</t>
    </rPh>
    <rPh sb="95" eb="96">
      <t>モチ</t>
    </rPh>
    <rPh sb="98" eb="100">
      <t>ダンネツ</t>
    </rPh>
    <rPh sb="106" eb="108">
      <t>タイショウ</t>
    </rPh>
    <rPh sb="119" eb="122">
      <t>ジギョウシャ</t>
    </rPh>
    <rPh sb="122" eb="123">
      <t>ム</t>
    </rPh>
    <rPh sb="184" eb="186">
      <t>タイショウ</t>
    </rPh>
    <rPh sb="196" eb="198">
      <t>ジッショウ</t>
    </rPh>
    <rPh sb="198" eb="200">
      <t>ダンカイ</t>
    </rPh>
    <rPh sb="201" eb="204">
      <t>ジセダイ</t>
    </rPh>
    <rPh sb="211" eb="212">
      <t>ソウ</t>
    </rPh>
    <rPh sb="212" eb="214">
      <t>イジョウ</t>
    </rPh>
    <rPh sb="221" eb="223">
      <t>ダンネツ</t>
    </rPh>
    <rPh sb="227" eb="229">
      <t>センネツ</t>
    </rPh>
    <rPh sb="229" eb="231">
      <t>チクネツ</t>
    </rPh>
    <rPh sb="231" eb="233">
      <t>ケンザイ</t>
    </rPh>
    <rPh sb="233" eb="234">
      <t>トウ</t>
    </rPh>
    <rPh sb="235" eb="238">
      <t>ジセダイ</t>
    </rPh>
    <rPh sb="238" eb="240">
      <t>ケンザイ</t>
    </rPh>
    <rPh sb="241" eb="242">
      <t>モチ</t>
    </rPh>
    <rPh sb="244" eb="245">
      <t>ショウ</t>
    </rPh>
    <rPh sb="253" eb="254">
      <t>タイ</t>
    </rPh>
    <rPh sb="256" eb="258">
      <t>シエン</t>
    </rPh>
    <rPh sb="259" eb="261">
      <t>ジッシ</t>
    </rPh>
    <phoneticPr fontId="5"/>
  </si>
  <si>
    <t>テレワーク、リモート会議等、執行率向上・事務費の削減等の工夫を行っている。</t>
    <rPh sb="10" eb="13">
      <t>カイギナド</t>
    </rPh>
    <rPh sb="14" eb="16">
      <t>シッコウ</t>
    </rPh>
    <rPh sb="16" eb="17">
      <t>リツ</t>
    </rPh>
    <rPh sb="17" eb="19">
      <t>コウジョウ</t>
    </rPh>
    <rPh sb="20" eb="23">
      <t>ジムヒ</t>
    </rPh>
    <rPh sb="24" eb="26">
      <t>サクゲン</t>
    </rPh>
    <rPh sb="26" eb="27">
      <t>トウ</t>
    </rPh>
    <rPh sb="28" eb="30">
      <t>クフウ</t>
    </rPh>
    <rPh sb="31" eb="32">
      <t>オコナ</t>
    </rPh>
    <phoneticPr fontId="5"/>
  </si>
  <si>
    <t>概ねなっている。</t>
    <rPh sb="0" eb="1">
      <t>オオム</t>
    </rPh>
    <phoneticPr fontId="5"/>
  </si>
  <si>
    <t>住宅に対する高断熱化と高効率空調等の導入による省エネを図り、太陽光発電等の再エネを活用した住宅であるZEH（ネット・ゼロ・エネルギー・ハウス）化や断熱リフォームへの支援は的確に反映している。</t>
    <rPh sb="85" eb="87">
      <t>テキカク</t>
    </rPh>
    <rPh sb="88" eb="90">
      <t>ハンエイ</t>
    </rPh>
    <phoneticPr fontId="5"/>
  </si>
  <si>
    <t>-</t>
    <phoneticPr fontId="5"/>
  </si>
  <si>
    <t>-</t>
    <phoneticPr fontId="5"/>
  </si>
  <si>
    <t>-</t>
    <phoneticPr fontId="5"/>
  </si>
  <si>
    <t>-</t>
    <phoneticPr fontId="5"/>
  </si>
  <si>
    <t>　【戸建ZEH】補助事業者交付決定額／（当該年度CO2削減量×耐用年数（20年））　　　　　　　　　　　　　　　　　　　　　　　　</t>
    <rPh sb="8" eb="10">
      <t>ホジョ</t>
    </rPh>
    <rPh sb="10" eb="12">
      <t>ジギョウ</t>
    </rPh>
    <rPh sb="12" eb="13">
      <t>シャ</t>
    </rPh>
    <rPh sb="13" eb="15">
      <t>コウフ</t>
    </rPh>
    <rPh sb="15" eb="17">
      <t>ケッテイ</t>
    </rPh>
    <rPh sb="17" eb="18">
      <t>ガク</t>
    </rPh>
    <phoneticPr fontId="5"/>
  </si>
  <si>
    <t>補助事業者交付決定額／（当該年度CO2削減量×耐用年数（20年））</t>
    <rPh sb="0" eb="2">
      <t>ホジョ</t>
    </rPh>
    <rPh sb="2" eb="5">
      <t>ジギョウシャ</t>
    </rPh>
    <rPh sb="5" eb="7">
      <t>コウフ</t>
    </rPh>
    <rPh sb="7" eb="9">
      <t>ケッテイ</t>
    </rPh>
    <phoneticPr fontId="5"/>
  </si>
  <si>
    <t>-</t>
    <phoneticPr fontId="5"/>
  </si>
  <si>
    <t>ー</t>
    <phoneticPr fontId="5"/>
  </si>
  <si>
    <t>事業費</t>
    <phoneticPr fontId="5"/>
  </si>
  <si>
    <t>ネット・ゼロ・エネルギー・ハウス建設に資する機器・建材等の導入</t>
    <phoneticPr fontId="5"/>
  </si>
  <si>
    <t>エンドポイントである価格低下に関して、どれ位の成果が得られるのかが不明。マーケットに委るタイミングを明記すべきである。</t>
    <phoneticPr fontId="5"/>
  </si>
  <si>
    <t>終了予定</t>
  </si>
  <si>
    <t>令和３年度限りの経費とする。
外部有識者の所見を踏まえて、マーケットに委ねるタイミングを明記すること。</t>
    <phoneticPr fontId="5"/>
  </si>
  <si>
    <t>-</t>
    <phoneticPr fontId="5"/>
  </si>
  <si>
    <t>本事業含め住宅分野における2030年までの目標等は「脱炭素社会に向けた住宅・建築物の省エネ対策等のあり方検討会」を受けて、経済産業省、国土交通省と三省で連携し、検討して参る予定。</t>
    <rPh sb="0" eb="1">
      <t>ホン</t>
    </rPh>
    <rPh sb="1" eb="3">
      <t>ジギョウ</t>
    </rPh>
    <rPh sb="3" eb="4">
      <t>フク</t>
    </rPh>
    <rPh sb="5" eb="7">
      <t>ジュウタク</t>
    </rPh>
    <rPh sb="7" eb="9">
      <t>ブンヤ</t>
    </rPh>
    <rPh sb="17" eb="18">
      <t>ネン</t>
    </rPh>
    <rPh sb="21" eb="23">
      <t>モクヒョウ</t>
    </rPh>
    <rPh sb="23" eb="24">
      <t>ナド</t>
    </rPh>
    <rPh sb="57" eb="58">
      <t>ウ</t>
    </rPh>
    <rPh sb="61" eb="63">
      <t>ケイザイ</t>
    </rPh>
    <rPh sb="63" eb="66">
      <t>サンギョウショウ</t>
    </rPh>
    <rPh sb="67" eb="69">
      <t>コクド</t>
    </rPh>
    <rPh sb="69" eb="72">
      <t>コウツウショウ</t>
    </rPh>
    <rPh sb="73" eb="75">
      <t>サンショウ</t>
    </rPh>
    <rPh sb="76" eb="78">
      <t>レンケイ</t>
    </rPh>
    <rPh sb="80" eb="82">
      <t>ケントウ</t>
    </rPh>
    <rPh sb="84" eb="85">
      <t>マイ</t>
    </rPh>
    <rPh sb="86" eb="88">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</si>
</sst>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40"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130894</xdr:colOff>
      <xdr:row>748</xdr:row>
      <xdr:rowOff>19523</xdr:rowOff>
    </xdr:from>
    <xdr:to>
      <xdr:col>22</xdr:col>
      <xdr:colOff>93478</xdr:colOff>
      <xdr:row>750</xdr:row>
      <xdr:rowOff>167086</xdr:rowOff>
    </xdr:to>
    <xdr:sp macro="" textlink="">
      <xdr:nvSpPr>
        <xdr:cNvPr id="2" name="テキスト ボックス 1"/>
        <xdr:cNvSpPr txBox="1"/>
      </xdr:nvSpPr>
      <xdr:spPr>
        <a:xfrm>
          <a:off x="1727682" y="58002036"/>
          <a:ext cx="2269056" cy="85724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ja-JP" altLang="en-US" sz="2400"/>
            <a:t>環境省</a:t>
          </a:r>
          <a:endParaRPr kumimoji="1" lang="en-US" altLang="ja-JP" sz="2400"/>
        </a:p>
        <a:p>
          <a:pPr algn="ctr"/>
          <a:r>
            <a:rPr kumimoji="1" lang="en-US" altLang="ja-JP" sz="1600"/>
            <a:t>8,052</a:t>
          </a:r>
          <a:r>
            <a:rPr kumimoji="1" lang="ja-JP" altLang="en-US" sz="1600"/>
            <a:t>百万円</a:t>
          </a:r>
        </a:p>
      </xdr:txBody>
    </xdr:sp>
    <xdr:clientData/>
  </xdr:twoCellAnchor>
  <xdr:twoCellAnchor>
    <xdr:from>
      <xdr:col>16</xdr:col>
      <xdr:colOff>1</xdr:colOff>
      <xdr:row>750</xdr:row>
      <xdr:rowOff>167086</xdr:rowOff>
    </xdr:from>
    <xdr:to>
      <xdr:col>16</xdr:col>
      <xdr:colOff>24451</xdr:colOff>
      <xdr:row>754</xdr:row>
      <xdr:rowOff>272155</xdr:rowOff>
    </xdr:to>
    <xdr:cxnSp macro="">
      <xdr:nvCxnSpPr>
        <xdr:cNvPr id="3" name="直線矢印コネクタ 2"/>
        <xdr:cNvCxnSpPr>
          <a:stCxn id="2" idx="2"/>
        </xdr:cNvCxnSpPr>
      </xdr:nvCxnSpPr>
      <xdr:spPr>
        <a:xfrm flipH="1">
          <a:off x="2838735" y="58859283"/>
          <a:ext cx="24450" cy="1517612"/>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104942</xdr:colOff>
      <xdr:row>755</xdr:row>
      <xdr:rowOff>6515</xdr:rowOff>
    </xdr:from>
    <xdr:to>
      <xdr:col>26</xdr:col>
      <xdr:colOff>91122</xdr:colOff>
      <xdr:row>757</xdr:row>
      <xdr:rowOff>342845</xdr:rowOff>
    </xdr:to>
    <xdr:sp macro="" textlink="">
      <xdr:nvSpPr>
        <xdr:cNvPr id="4" name="正方形/長方形 3"/>
        <xdr:cNvSpPr/>
      </xdr:nvSpPr>
      <xdr:spPr>
        <a:xfrm>
          <a:off x="1169467" y="60459273"/>
          <a:ext cx="3534598" cy="10460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一般社団法人</a:t>
          </a:r>
          <a:r>
            <a:rPr kumimoji="1" lang="ja-JP" altLang="en-US" sz="1400">
              <a:solidFill>
                <a:sysClr val="windowText" lastClr="000000"/>
              </a:solidFill>
              <a:effectLst/>
              <a:latin typeface="+mn-lt"/>
              <a:ea typeface="+mn-ea"/>
              <a:cs typeface="+mn-cs"/>
            </a:rPr>
            <a:t>環境共創イニシアチブ</a:t>
          </a:r>
          <a:endParaRPr kumimoji="1" lang="en-US" altLang="ja-JP" sz="1400">
            <a:solidFill>
              <a:sysClr val="windowText" lastClr="000000"/>
            </a:solidFill>
            <a:effectLst/>
            <a:latin typeface="+mn-lt"/>
            <a:ea typeface="+mn-ea"/>
            <a:cs typeface="+mn-cs"/>
          </a:endParaRPr>
        </a:p>
        <a:p>
          <a:pPr algn="ctr"/>
          <a:r>
            <a:rPr kumimoji="1" lang="en-US" altLang="ja-JP" sz="1400">
              <a:solidFill>
                <a:sysClr val="windowText" lastClr="000000"/>
              </a:solidFill>
              <a:effectLst/>
              <a:latin typeface="+mn-lt"/>
              <a:ea typeface="+mn-ea"/>
              <a:cs typeface="+mn-cs"/>
            </a:rPr>
            <a:t>8,052</a:t>
          </a:r>
          <a:r>
            <a:rPr kumimoji="1" lang="ja-JP" altLang="en-US"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pPr algn="ct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うち</a:t>
          </a:r>
          <a:r>
            <a:rPr kumimoji="1" lang="en-US" altLang="ja-JP" sz="1200">
              <a:solidFill>
                <a:sysClr val="windowText" lastClr="000000"/>
              </a:solidFill>
              <a:effectLst/>
              <a:latin typeface="+mn-lt"/>
              <a:ea typeface="+mn-ea"/>
              <a:cs typeface="+mn-cs"/>
            </a:rPr>
            <a:t>553</a:t>
          </a:r>
          <a:r>
            <a:rPr kumimoji="1" lang="ja-JP" altLang="en-US" sz="1200">
              <a:solidFill>
                <a:sysClr val="windowText" lastClr="000000"/>
              </a:solidFill>
              <a:effectLst/>
              <a:latin typeface="+mn-lt"/>
              <a:ea typeface="+mn-ea"/>
              <a:cs typeface="+mn-cs"/>
            </a:rPr>
            <a:t>百万円は、執行事務費として直接補助</a:t>
          </a:r>
        </a:p>
      </xdr:txBody>
    </xdr:sp>
    <xdr:clientData/>
  </xdr:twoCellAnchor>
  <xdr:twoCellAnchor>
    <xdr:from>
      <xdr:col>17</xdr:col>
      <xdr:colOff>53169</xdr:colOff>
      <xdr:row>750</xdr:row>
      <xdr:rowOff>272142</xdr:rowOff>
    </xdr:from>
    <xdr:to>
      <xdr:col>29</xdr:col>
      <xdr:colOff>204106</xdr:colOff>
      <xdr:row>754</xdr:row>
      <xdr:rowOff>226134</xdr:rowOff>
    </xdr:to>
    <xdr:sp macro="" textlink="">
      <xdr:nvSpPr>
        <xdr:cNvPr id="5" name="大かっこ 4"/>
        <xdr:cNvSpPr/>
      </xdr:nvSpPr>
      <xdr:spPr>
        <a:xfrm>
          <a:off x="3522990" y="49951821"/>
          <a:ext cx="2600223" cy="13691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kumimoji="1" lang="ja-JP" altLang="en-US" sz="1050" b="0">
              <a:solidFill>
                <a:schemeClr val="tx1"/>
              </a:solidFill>
              <a:effectLst/>
              <a:latin typeface="+mn-lt"/>
              <a:ea typeface="+mn-ea"/>
              <a:cs typeface="+mn-cs"/>
            </a:rPr>
            <a:t>補助金交付</a:t>
          </a:r>
          <a:r>
            <a:rPr kumimoji="1" lang="ja-JP" altLang="ja-JP" sz="1050" b="0">
              <a:solidFill>
                <a:schemeClr val="tx1"/>
              </a:solidFill>
              <a:effectLst/>
              <a:latin typeface="+mn-lt"/>
              <a:ea typeface="+mn-ea"/>
              <a:cs typeface="+mn-cs"/>
            </a:rPr>
            <a:t>事業</a:t>
          </a:r>
          <a:r>
            <a:rPr kumimoji="1" lang="ja-JP" altLang="en-US" sz="1050" b="0">
              <a:solidFill>
                <a:schemeClr val="tx1"/>
              </a:solidFill>
              <a:effectLst/>
              <a:latin typeface="+mn-lt"/>
              <a:ea typeface="+mn-ea"/>
              <a:cs typeface="+mn-cs"/>
            </a:rPr>
            <a:t>（新築集合住宅・既存住宅等における省</a:t>
          </a:r>
          <a:r>
            <a:rPr kumimoji="1" lang="en-US" altLang="ja-JP" sz="1050" b="0">
              <a:solidFill>
                <a:schemeClr val="tx1"/>
              </a:solidFill>
              <a:effectLst/>
              <a:latin typeface="+mn-lt"/>
              <a:ea typeface="+mn-ea"/>
              <a:cs typeface="+mn-cs"/>
            </a:rPr>
            <a:t>CO2</a:t>
          </a:r>
          <a:r>
            <a:rPr kumimoji="1" lang="ja-JP" altLang="en-US" sz="1050" b="0">
              <a:solidFill>
                <a:schemeClr val="tx1"/>
              </a:solidFill>
              <a:effectLst/>
              <a:latin typeface="+mn-lt"/>
              <a:ea typeface="+mn-ea"/>
              <a:cs typeface="+mn-cs"/>
            </a:rPr>
            <a:t>化促進事業）</a:t>
          </a:r>
          <a:r>
            <a:rPr kumimoji="1" lang="ja-JP" altLang="ja-JP" sz="1050" b="0">
              <a:solidFill>
                <a:schemeClr val="tx1"/>
              </a:solidFill>
              <a:effectLst/>
              <a:latin typeface="+mn-lt"/>
              <a:ea typeface="+mn-ea"/>
              <a:cs typeface="+mn-cs"/>
            </a:rPr>
            <a:t>の実施（補助対象事業者の公募・補助金交付等）</a:t>
          </a:r>
          <a:endParaRPr lang="ja-JP" altLang="ja-JP" sz="1050">
            <a:effectLst/>
          </a:endParaRPr>
        </a:p>
      </xdr:txBody>
    </xdr:sp>
    <xdr:clientData/>
  </xdr:twoCellAnchor>
  <xdr:twoCellAnchor>
    <xdr:from>
      <xdr:col>30</xdr:col>
      <xdr:colOff>91281</xdr:colOff>
      <xdr:row>754</xdr:row>
      <xdr:rowOff>338440</xdr:rowOff>
    </xdr:from>
    <xdr:to>
      <xdr:col>49</xdr:col>
      <xdr:colOff>377888</xdr:colOff>
      <xdr:row>757</xdr:row>
      <xdr:rowOff>338964</xdr:rowOff>
    </xdr:to>
    <xdr:sp macro="" textlink="">
      <xdr:nvSpPr>
        <xdr:cNvPr id="6" name="正方形/長方形 5"/>
        <xdr:cNvSpPr/>
      </xdr:nvSpPr>
      <xdr:spPr>
        <a:xfrm>
          <a:off x="5413908" y="60443180"/>
          <a:ext cx="3657604" cy="10582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300">
              <a:solidFill>
                <a:sysClr val="windowText" lastClr="000000"/>
              </a:solidFill>
            </a:rPr>
            <a:t>B.</a:t>
          </a:r>
          <a:r>
            <a:rPr kumimoji="1" lang="ja-JP" altLang="en-US" sz="1300">
              <a:solidFill>
                <a:sysClr val="windowText" lastClr="000000"/>
              </a:solidFill>
            </a:rPr>
            <a:t>住宅（賃貸集合、分譲集合）を建築・改修する者</a:t>
          </a:r>
          <a:endParaRPr kumimoji="1" lang="en-US" altLang="ja-JP" sz="1300">
            <a:solidFill>
              <a:sysClr val="windowText" lastClr="000000"/>
            </a:solidFill>
          </a:endParaRPr>
        </a:p>
        <a:p>
          <a:pPr algn="ct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12,300</a:t>
          </a:r>
          <a:r>
            <a:rPr kumimoji="1" lang="ja-JP" altLang="en-US" sz="1300">
              <a:solidFill>
                <a:sysClr val="windowText" lastClr="000000"/>
              </a:solidFill>
              <a:effectLst/>
              <a:latin typeface="+mn-lt"/>
              <a:ea typeface="+mn-ea"/>
              <a:cs typeface="+mn-cs"/>
            </a:rPr>
            <a:t>者、</a:t>
          </a:r>
          <a:r>
            <a:rPr kumimoji="1" lang="en-US" altLang="ja-JP" sz="1300">
              <a:solidFill>
                <a:sysClr val="windowText" lastClr="000000"/>
              </a:solidFill>
              <a:effectLst/>
              <a:latin typeface="+mn-lt"/>
              <a:ea typeface="+mn-ea"/>
              <a:cs typeface="+mn-cs"/>
            </a:rPr>
            <a:t>7,311</a:t>
          </a:r>
          <a:r>
            <a:rPr kumimoji="1" lang="ja-JP" altLang="en-US" sz="1300">
              <a:solidFill>
                <a:sysClr val="windowText" lastClr="000000"/>
              </a:solidFill>
              <a:effectLst/>
              <a:latin typeface="+mn-lt"/>
              <a:ea typeface="+mn-ea"/>
              <a:cs typeface="+mn-cs"/>
            </a:rPr>
            <a:t>百万円）</a:t>
          </a:r>
          <a:endParaRPr kumimoji="1" lang="en-US" altLang="ja-JP" sz="1300">
            <a:solidFill>
              <a:sysClr val="windowText" lastClr="000000"/>
            </a:solidFill>
            <a:effectLst/>
            <a:latin typeface="+mn-lt"/>
            <a:ea typeface="+mn-ea"/>
            <a:cs typeface="+mn-cs"/>
          </a:endParaRPr>
        </a:p>
      </xdr:txBody>
    </xdr:sp>
    <xdr:clientData/>
  </xdr:twoCellAnchor>
  <xdr:twoCellAnchor>
    <xdr:from>
      <xdr:col>11</xdr:col>
      <xdr:colOff>926</xdr:colOff>
      <xdr:row>760</xdr:row>
      <xdr:rowOff>232508</xdr:rowOff>
    </xdr:from>
    <xdr:to>
      <xdr:col>20</xdr:col>
      <xdr:colOff>147027</xdr:colOff>
      <xdr:row>762</xdr:row>
      <xdr:rowOff>213175</xdr:rowOff>
    </xdr:to>
    <xdr:sp macro="" textlink="">
      <xdr:nvSpPr>
        <xdr:cNvPr id="7" name="正方形/長方形 6"/>
        <xdr:cNvSpPr/>
      </xdr:nvSpPr>
      <xdr:spPr>
        <a:xfrm>
          <a:off x="1952556" y="62459475"/>
          <a:ext cx="1742889" cy="6835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en-US" altLang="ja-JP" sz="1200">
              <a:solidFill>
                <a:schemeClr val="tx1"/>
              </a:solidFill>
              <a:effectLst/>
              <a:latin typeface="+mn-lt"/>
              <a:ea typeface="+mn-ea"/>
              <a:cs typeface="+mn-cs"/>
            </a:rPr>
            <a:t>C.</a:t>
          </a:r>
          <a:r>
            <a:rPr kumimoji="0" lang="ja-JP" altLang="en-US" sz="1200">
              <a:solidFill>
                <a:schemeClr val="tx1"/>
              </a:solidFill>
              <a:effectLst/>
              <a:latin typeface="+mn-lt"/>
              <a:ea typeface="+mn-ea"/>
              <a:cs typeface="+mn-cs"/>
            </a:rPr>
            <a:t>（株）電通</a:t>
          </a:r>
          <a:r>
            <a:rPr kumimoji="0" lang="en-US" altLang="ja-JP" sz="1200">
              <a:solidFill>
                <a:schemeClr val="tx1"/>
              </a:solidFill>
              <a:effectLst/>
              <a:latin typeface="+mn-lt"/>
              <a:ea typeface="+mn-ea"/>
              <a:cs typeface="+mn-cs"/>
            </a:rPr>
            <a:t>/</a:t>
          </a:r>
          <a:r>
            <a:rPr kumimoji="0" lang="ja-JP" altLang="en-US" sz="1200">
              <a:solidFill>
                <a:schemeClr val="tx1"/>
              </a:solidFill>
              <a:effectLst/>
              <a:latin typeface="+mn-lt"/>
              <a:ea typeface="+mn-ea"/>
              <a:cs typeface="+mn-cs"/>
            </a:rPr>
            <a:t>他１者</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485</a:t>
          </a:r>
          <a:r>
            <a:rPr kumimoji="0" lang="ja-JP" altLang="en-US" sz="1200">
              <a:solidFill>
                <a:schemeClr val="tx1"/>
              </a:solidFill>
              <a:effectLst/>
              <a:latin typeface="+mn-lt"/>
              <a:ea typeface="+mn-ea"/>
              <a:cs typeface="+mn-cs"/>
            </a:rPr>
            <a:t>百万円</a:t>
          </a:r>
        </a:p>
      </xdr:txBody>
    </xdr:sp>
    <xdr:clientData/>
  </xdr:twoCellAnchor>
  <xdr:twoCellAnchor>
    <xdr:from>
      <xdr:col>10</xdr:col>
      <xdr:colOff>167489</xdr:colOff>
      <xdr:row>764</xdr:row>
      <xdr:rowOff>429840</xdr:rowOff>
    </xdr:from>
    <xdr:to>
      <xdr:col>21</xdr:col>
      <xdr:colOff>64492</xdr:colOff>
      <xdr:row>765</xdr:row>
      <xdr:rowOff>416247</xdr:rowOff>
    </xdr:to>
    <xdr:sp macro="" textlink="">
      <xdr:nvSpPr>
        <xdr:cNvPr id="8" name="正方形/長方形 7"/>
        <xdr:cNvSpPr/>
      </xdr:nvSpPr>
      <xdr:spPr>
        <a:xfrm>
          <a:off x="1941698" y="64069350"/>
          <a:ext cx="1848633" cy="6483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en-US" altLang="ja-JP" sz="1200">
              <a:solidFill>
                <a:schemeClr val="tx1"/>
              </a:solidFill>
              <a:effectLst/>
              <a:latin typeface="+mn-lt"/>
              <a:ea typeface="+mn-ea"/>
              <a:cs typeface="+mn-cs"/>
            </a:rPr>
            <a:t>D.</a:t>
          </a:r>
          <a:r>
            <a:rPr kumimoji="0" lang="ja-JP" altLang="en-US" sz="1200">
              <a:solidFill>
                <a:schemeClr val="tx1"/>
              </a:solidFill>
              <a:effectLst/>
              <a:latin typeface="+mn-lt"/>
              <a:ea typeface="+mn-ea"/>
              <a:cs typeface="+mn-cs"/>
            </a:rPr>
            <a:t>（株）電通ライブ</a:t>
          </a:r>
          <a:r>
            <a:rPr kumimoji="0" lang="en-US" altLang="ja-JP" sz="1200">
              <a:solidFill>
                <a:schemeClr val="tx1"/>
              </a:solidFill>
              <a:effectLst/>
              <a:latin typeface="+mn-lt"/>
              <a:ea typeface="+mn-ea"/>
              <a:cs typeface="+mn-cs"/>
            </a:rPr>
            <a:t>/</a:t>
          </a:r>
          <a:r>
            <a:rPr kumimoji="0" lang="ja-JP" altLang="en-US" sz="1200">
              <a:solidFill>
                <a:schemeClr val="tx1"/>
              </a:solidFill>
              <a:effectLst/>
              <a:latin typeface="+mn-lt"/>
              <a:ea typeface="+mn-ea"/>
              <a:cs typeface="+mn-cs"/>
            </a:rPr>
            <a:t>他４者</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448</a:t>
          </a:r>
          <a:r>
            <a:rPr kumimoji="0" lang="ja-JP" altLang="en-US" sz="1200">
              <a:solidFill>
                <a:schemeClr val="tx1"/>
              </a:solidFill>
              <a:effectLst/>
              <a:latin typeface="+mn-lt"/>
              <a:ea typeface="+mn-ea"/>
              <a:cs typeface="+mn-cs"/>
            </a:rPr>
            <a:t>百万円</a:t>
          </a:r>
        </a:p>
      </xdr:txBody>
    </xdr:sp>
    <xdr:clientData/>
  </xdr:twoCellAnchor>
  <xdr:twoCellAnchor>
    <xdr:from>
      <xdr:col>8</xdr:col>
      <xdr:colOff>161949</xdr:colOff>
      <xdr:row>767</xdr:row>
      <xdr:rowOff>31370</xdr:rowOff>
    </xdr:from>
    <xdr:to>
      <xdr:col>24</xdr:col>
      <xdr:colOff>16317</xdr:colOff>
      <xdr:row>769</xdr:row>
      <xdr:rowOff>249951</xdr:rowOff>
    </xdr:to>
    <xdr:sp macro="" textlink="">
      <xdr:nvSpPr>
        <xdr:cNvPr id="9" name="正方形/長方形 8"/>
        <xdr:cNvSpPr/>
      </xdr:nvSpPr>
      <xdr:spPr>
        <a:xfrm>
          <a:off x="1581316" y="65656630"/>
          <a:ext cx="2693102" cy="8190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en-US" altLang="ja-JP" sz="1200">
              <a:solidFill>
                <a:schemeClr val="tx1"/>
              </a:solidFill>
              <a:effectLst/>
              <a:latin typeface="+mn-lt"/>
              <a:ea typeface="+mn-ea"/>
              <a:cs typeface="+mn-cs"/>
            </a:rPr>
            <a:t>E.</a:t>
          </a:r>
          <a:r>
            <a:rPr kumimoji="0" lang="ja-JP" altLang="en-US" sz="1200">
              <a:solidFill>
                <a:schemeClr val="tx1"/>
              </a:solidFill>
              <a:effectLst/>
              <a:latin typeface="+mn-lt"/>
              <a:ea typeface="+mn-ea"/>
              <a:cs typeface="+mn-cs"/>
            </a:rPr>
            <a:t>凸版印刷（株）</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a:t>
          </a:r>
          <a:r>
            <a:rPr kumimoji="0" lang="ja-JP" altLang="en-US" sz="1200">
              <a:solidFill>
                <a:schemeClr val="tx1"/>
              </a:solidFill>
              <a:effectLst/>
              <a:latin typeface="+mn-lt"/>
              <a:ea typeface="+mn-ea"/>
              <a:cs typeface="+mn-cs"/>
            </a:rPr>
            <a:t>他７者 </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404</a:t>
          </a:r>
          <a:r>
            <a:rPr kumimoji="0" lang="ja-JP" altLang="en-US" sz="1200">
              <a:solidFill>
                <a:schemeClr val="tx1"/>
              </a:solidFill>
              <a:effectLst/>
              <a:latin typeface="+mn-lt"/>
              <a:ea typeface="+mn-ea"/>
              <a:cs typeface="+mn-cs"/>
            </a:rPr>
            <a:t>百万円</a:t>
          </a:r>
        </a:p>
      </xdr:txBody>
    </xdr:sp>
    <xdr:clientData/>
  </xdr:twoCellAnchor>
  <xdr:twoCellAnchor>
    <xdr:from>
      <xdr:col>26</xdr:col>
      <xdr:colOff>81529</xdr:colOff>
      <xdr:row>756</xdr:row>
      <xdr:rowOff>186105</xdr:rowOff>
    </xdr:from>
    <xdr:to>
      <xdr:col>30</xdr:col>
      <xdr:colOff>-1</xdr:colOff>
      <xdr:row>756</xdr:row>
      <xdr:rowOff>198513</xdr:rowOff>
    </xdr:to>
    <xdr:cxnSp macro="">
      <xdr:nvCxnSpPr>
        <xdr:cNvPr id="10" name="直線矢印コネクタ 9"/>
        <xdr:cNvCxnSpPr/>
      </xdr:nvCxnSpPr>
      <xdr:spPr>
        <a:xfrm>
          <a:off x="4694472" y="60993705"/>
          <a:ext cx="628154" cy="12408"/>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26955</xdr:colOff>
      <xdr:row>765</xdr:row>
      <xdr:rowOff>438697</xdr:rowOff>
    </xdr:from>
    <xdr:to>
      <xdr:col>16</xdr:col>
      <xdr:colOff>31750</xdr:colOff>
      <xdr:row>767</xdr:row>
      <xdr:rowOff>17888</xdr:rowOff>
    </xdr:to>
    <xdr:cxnSp macro="">
      <xdr:nvCxnSpPr>
        <xdr:cNvPr id="11" name="直線矢印コネクタ 10"/>
        <xdr:cNvCxnSpPr/>
      </xdr:nvCxnSpPr>
      <xdr:spPr>
        <a:xfrm>
          <a:off x="2865689" y="64740124"/>
          <a:ext cx="4795" cy="903024"/>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13631</xdr:colOff>
      <xdr:row>762</xdr:row>
      <xdr:rowOff>230407</xdr:rowOff>
    </xdr:from>
    <xdr:to>
      <xdr:col>16</xdr:col>
      <xdr:colOff>18426</xdr:colOff>
      <xdr:row>764</xdr:row>
      <xdr:rowOff>433494</xdr:rowOff>
    </xdr:to>
    <xdr:cxnSp macro="">
      <xdr:nvCxnSpPr>
        <xdr:cNvPr id="12" name="直線矢印コネクタ 11"/>
        <xdr:cNvCxnSpPr/>
      </xdr:nvCxnSpPr>
      <xdr:spPr>
        <a:xfrm>
          <a:off x="2852365" y="63160234"/>
          <a:ext cx="4795" cy="91277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15100</xdr:colOff>
      <xdr:row>758</xdr:row>
      <xdr:rowOff>11356</xdr:rowOff>
    </xdr:from>
    <xdr:to>
      <xdr:col>16</xdr:col>
      <xdr:colOff>19895</xdr:colOff>
      <xdr:row>760</xdr:row>
      <xdr:rowOff>216463</xdr:rowOff>
    </xdr:to>
    <xdr:cxnSp macro="">
      <xdr:nvCxnSpPr>
        <xdr:cNvPr id="13" name="直線矢印コネクタ 12"/>
        <xdr:cNvCxnSpPr/>
      </xdr:nvCxnSpPr>
      <xdr:spPr>
        <a:xfrm>
          <a:off x="2853834" y="61528640"/>
          <a:ext cx="4795" cy="91479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161075</xdr:colOff>
      <xdr:row>760</xdr:row>
      <xdr:rowOff>123246</xdr:rowOff>
    </xdr:from>
    <xdr:to>
      <xdr:col>36</xdr:col>
      <xdr:colOff>170597</xdr:colOff>
      <xdr:row>763</xdr:row>
      <xdr:rowOff>174497</xdr:rowOff>
    </xdr:to>
    <xdr:sp macro="" textlink="">
      <xdr:nvSpPr>
        <xdr:cNvPr id="14" name="大かっこ 13"/>
        <xdr:cNvSpPr/>
      </xdr:nvSpPr>
      <xdr:spPr bwMode="auto">
        <a:xfrm>
          <a:off x="4419176" y="62350213"/>
          <a:ext cx="2138573" cy="1108953"/>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kumimoji="1" lang="ja-JP" altLang="en-US" sz="1100">
              <a:solidFill>
                <a:schemeClr val="tx1"/>
              </a:solidFill>
            </a:rPr>
            <a:t>・事務局補助業務</a:t>
          </a:r>
          <a:endParaRPr kumimoji="1" lang="en-US" altLang="ja-JP" sz="1100">
            <a:solidFill>
              <a:schemeClr val="tx1"/>
            </a:solidFill>
          </a:endParaRPr>
        </a:p>
        <a:p>
          <a:pPr algn="ctr"/>
          <a:r>
            <a:rPr kumimoji="1" lang="ja-JP" altLang="en-US" sz="1100">
              <a:solidFill>
                <a:schemeClr val="tx1"/>
              </a:solidFill>
            </a:rPr>
            <a:t>・システム構築、運用</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WEB</a:t>
          </a:r>
          <a:r>
            <a:rPr kumimoji="1" lang="ja-JP" altLang="en-US" sz="1100">
              <a:solidFill>
                <a:schemeClr val="tx1"/>
              </a:solidFill>
            </a:rPr>
            <a:t>サイト制作</a:t>
          </a:r>
          <a:endParaRPr kumimoji="1" lang="en-US" altLang="ja-JP" sz="1100">
            <a:solidFill>
              <a:schemeClr val="tx1"/>
            </a:solidFill>
          </a:endParaRPr>
        </a:p>
        <a:p>
          <a:pPr algn="ctr"/>
          <a:r>
            <a:rPr lang="ja-JP" altLang="en-US" sz="1100" b="0" i="0" u="none" strike="noStrike">
              <a:solidFill>
                <a:schemeClr val="tx1"/>
              </a:solidFill>
              <a:effectLst/>
              <a:latin typeface="+mn-lt"/>
              <a:ea typeface="+mn-ea"/>
              <a:cs typeface="+mn-cs"/>
            </a:rPr>
            <a:t>・審査、説明会、資料作成業務</a:t>
          </a:r>
          <a:endParaRPr lang="en-US" altLang="ja-JP" sz="1100" b="0" i="0" u="none" strike="noStrike">
            <a:solidFill>
              <a:schemeClr val="tx1"/>
            </a:solidFill>
            <a:effectLst/>
            <a:latin typeface="+mn-lt"/>
            <a:ea typeface="+mn-ea"/>
            <a:cs typeface="+mn-cs"/>
          </a:endParaRPr>
        </a:p>
        <a:p>
          <a:pPr algn="ctr"/>
          <a:r>
            <a:rPr lang="ja-JP" altLang="en-US" sz="1100" b="0" i="0" u="none" strike="noStrike">
              <a:solidFill>
                <a:schemeClr val="tx1"/>
              </a:solidFill>
              <a:effectLst/>
              <a:latin typeface="+mn-lt"/>
              <a:ea typeface="+mn-ea"/>
              <a:cs typeface="+mn-cs"/>
            </a:rPr>
            <a:t>・申請書保管、進捗調査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24</xdr:col>
      <xdr:colOff>122079</xdr:colOff>
      <xdr:row>764</xdr:row>
      <xdr:rowOff>275413</xdr:rowOff>
    </xdr:from>
    <xdr:to>
      <xdr:col>36</xdr:col>
      <xdr:colOff>172546</xdr:colOff>
      <xdr:row>765</xdr:row>
      <xdr:rowOff>598552</xdr:rowOff>
    </xdr:to>
    <xdr:sp macro="" textlink="">
      <xdr:nvSpPr>
        <xdr:cNvPr id="15" name="大かっこ 14"/>
        <xdr:cNvSpPr/>
      </xdr:nvSpPr>
      <xdr:spPr bwMode="auto">
        <a:xfrm>
          <a:off x="4380180" y="63914923"/>
          <a:ext cx="2179518" cy="985056"/>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b="0" i="0">
              <a:solidFill>
                <a:schemeClr val="tx1"/>
              </a:solidFill>
              <a:effectLst/>
              <a:latin typeface="+mn-lt"/>
              <a:ea typeface="+mn-ea"/>
              <a:cs typeface="+mn-cs"/>
            </a:rPr>
            <a:t>・申請交付システム構築、運用</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WEB</a:t>
          </a:r>
          <a:r>
            <a:rPr lang="ja-JP" altLang="en-US" sz="1100" b="0" i="0">
              <a:solidFill>
                <a:schemeClr val="tx1"/>
              </a:solidFill>
              <a:effectLst/>
              <a:latin typeface="+mn-lt"/>
              <a:ea typeface="+mn-ea"/>
              <a:cs typeface="+mn-cs"/>
            </a:rPr>
            <a:t>サイト保守、運用</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・アンケートシステム構築、運用</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endParaRPr kumimoji="1" lang="en-US" altLang="ja-JP" sz="1100">
            <a:solidFill>
              <a:schemeClr val="tx1"/>
            </a:solidFill>
          </a:endParaRPr>
        </a:p>
      </xdr:txBody>
    </xdr:sp>
    <xdr:clientData/>
  </xdr:twoCellAnchor>
  <xdr:twoCellAnchor>
    <xdr:from>
      <xdr:col>28</xdr:col>
      <xdr:colOff>100636</xdr:colOff>
      <xdr:row>759</xdr:row>
      <xdr:rowOff>127074</xdr:rowOff>
    </xdr:from>
    <xdr:to>
      <xdr:col>33</xdr:col>
      <xdr:colOff>138472</xdr:colOff>
      <xdr:row>761</xdr:row>
      <xdr:rowOff>19497</xdr:rowOff>
    </xdr:to>
    <xdr:sp macro="" textlink="">
      <xdr:nvSpPr>
        <xdr:cNvPr id="16" name="テキスト ボックス 15"/>
        <xdr:cNvSpPr txBox="1"/>
      </xdr:nvSpPr>
      <xdr:spPr bwMode="auto">
        <a:xfrm>
          <a:off x="5068421" y="61999199"/>
          <a:ext cx="924941" cy="5952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事務費・随意契約（その他）</a:t>
          </a:r>
          <a:r>
            <a:rPr kumimoji="1" lang="en-US" altLang="ja-JP" sz="1100"/>
            <a:t>】</a:t>
          </a:r>
          <a:endParaRPr kumimoji="1" lang="ja-JP" altLang="en-US" sz="1100"/>
        </a:p>
      </xdr:txBody>
    </xdr:sp>
    <xdr:clientData/>
  </xdr:twoCellAnchor>
  <xdr:twoCellAnchor>
    <xdr:from>
      <xdr:col>28</xdr:col>
      <xdr:colOff>42376</xdr:colOff>
      <xdr:row>764</xdr:row>
      <xdr:rowOff>89915</xdr:rowOff>
    </xdr:from>
    <xdr:to>
      <xdr:col>33</xdr:col>
      <xdr:colOff>80212</xdr:colOff>
      <xdr:row>764</xdr:row>
      <xdr:rowOff>343299</xdr:rowOff>
    </xdr:to>
    <xdr:sp macro="" textlink="">
      <xdr:nvSpPr>
        <xdr:cNvPr id="17" name="テキスト ボックス 16"/>
        <xdr:cNvSpPr txBox="1"/>
      </xdr:nvSpPr>
      <xdr:spPr bwMode="auto">
        <a:xfrm>
          <a:off x="5010161" y="63729425"/>
          <a:ext cx="924941" cy="25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chemeClr val="tx1"/>
              </a:solidFill>
            </a:rPr>
            <a:t>【</a:t>
          </a:r>
          <a:r>
            <a:rPr kumimoji="1" lang="ja-JP" altLang="en-US" sz="1100">
              <a:solidFill>
                <a:schemeClr val="tx1"/>
              </a:solidFill>
            </a:rPr>
            <a:t>事務費・随意契約（その他）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24</xdr:col>
      <xdr:colOff>108757</xdr:colOff>
      <xdr:row>766</xdr:row>
      <xdr:rowOff>559416</xdr:rowOff>
    </xdr:from>
    <xdr:to>
      <xdr:col>36</xdr:col>
      <xdr:colOff>159224</xdr:colOff>
      <xdr:row>769</xdr:row>
      <xdr:rowOff>282054</xdr:rowOff>
    </xdr:to>
    <xdr:sp macro="" textlink="">
      <xdr:nvSpPr>
        <xdr:cNvPr id="18" name="大かっこ 17"/>
        <xdr:cNvSpPr/>
      </xdr:nvSpPr>
      <xdr:spPr bwMode="auto">
        <a:xfrm>
          <a:off x="4366858" y="65522759"/>
          <a:ext cx="2179518" cy="985056"/>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PC</a:t>
          </a:r>
          <a:r>
            <a:rPr lang="ja-JP" altLang="en-US" sz="1100" b="0" i="0">
              <a:solidFill>
                <a:schemeClr val="tx1"/>
              </a:solidFill>
              <a:effectLst/>
              <a:latin typeface="+mn-lt"/>
              <a:ea typeface="+mn-ea"/>
              <a:cs typeface="+mn-cs"/>
            </a:rPr>
            <a:t>レンタル</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・資料作成、説明会、審査業務</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事務局補助業務</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・申請書等保管業務</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endParaRPr kumimoji="1" lang="en-US" altLang="ja-JP" sz="1100">
            <a:solidFill>
              <a:schemeClr val="tx1"/>
            </a:solidFill>
          </a:endParaRPr>
        </a:p>
      </xdr:txBody>
    </xdr:sp>
    <xdr:clientData/>
  </xdr:twoCellAnchor>
  <xdr:twoCellAnchor>
    <xdr:from>
      <xdr:col>28</xdr:col>
      <xdr:colOff>4683</xdr:colOff>
      <xdr:row>766</xdr:row>
      <xdr:rowOff>419737</xdr:rowOff>
    </xdr:from>
    <xdr:to>
      <xdr:col>33</xdr:col>
      <xdr:colOff>42518</xdr:colOff>
      <xdr:row>767</xdr:row>
      <xdr:rowOff>11205</xdr:rowOff>
    </xdr:to>
    <xdr:sp macro="" textlink="">
      <xdr:nvSpPr>
        <xdr:cNvPr id="19" name="テキスト ボックス 18"/>
        <xdr:cNvSpPr txBox="1"/>
      </xdr:nvSpPr>
      <xdr:spPr bwMode="auto">
        <a:xfrm>
          <a:off x="4972468" y="65383080"/>
          <a:ext cx="924940" cy="253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chemeClr val="tx1"/>
              </a:solidFill>
            </a:rPr>
            <a:t>【</a:t>
          </a:r>
          <a:r>
            <a:rPr kumimoji="1" lang="ja-JP" altLang="en-US" sz="1100">
              <a:solidFill>
                <a:schemeClr val="tx1"/>
              </a:solidFill>
            </a:rPr>
            <a:t>事務費・随意契約（その他）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168590</xdr:colOff>
      <xdr:row>772</xdr:row>
      <xdr:rowOff>48169</xdr:rowOff>
    </xdr:from>
    <xdr:to>
      <xdr:col>25</xdr:col>
      <xdr:colOff>152534</xdr:colOff>
      <xdr:row>774</xdr:row>
      <xdr:rowOff>242666</xdr:rowOff>
    </xdr:to>
    <xdr:sp macro="" textlink="">
      <xdr:nvSpPr>
        <xdr:cNvPr id="20" name="正方形/長方形 19"/>
        <xdr:cNvSpPr/>
      </xdr:nvSpPr>
      <xdr:spPr>
        <a:xfrm>
          <a:off x="1587957" y="67406694"/>
          <a:ext cx="3000099" cy="8222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en-US" altLang="ja-JP" sz="1200">
              <a:solidFill>
                <a:schemeClr val="tx1"/>
              </a:solidFill>
              <a:effectLst/>
              <a:latin typeface="+mn-lt"/>
              <a:ea typeface="+mn-ea"/>
              <a:cs typeface="+mn-cs"/>
            </a:rPr>
            <a:t>F.</a:t>
          </a:r>
          <a:r>
            <a:rPr kumimoji="0" lang="ja-JP" altLang="en-US" sz="1200">
              <a:solidFill>
                <a:schemeClr val="tx1"/>
              </a:solidFill>
              <a:effectLst/>
              <a:latin typeface="+mn-lt"/>
              <a:ea typeface="+mn-ea"/>
              <a:cs typeface="+mn-cs"/>
            </a:rPr>
            <a:t>（株）トッパンコミュニケーションプロダクツ</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278</a:t>
          </a:r>
          <a:r>
            <a:rPr kumimoji="0" lang="ja-JP" altLang="en-US" sz="1200">
              <a:solidFill>
                <a:schemeClr val="tx1"/>
              </a:solidFill>
              <a:effectLst/>
              <a:latin typeface="+mn-lt"/>
              <a:ea typeface="+mn-ea"/>
              <a:cs typeface="+mn-cs"/>
            </a:rPr>
            <a:t>百万円</a:t>
          </a:r>
        </a:p>
      </xdr:txBody>
    </xdr:sp>
    <xdr:clientData/>
  </xdr:twoCellAnchor>
  <xdr:twoCellAnchor>
    <xdr:from>
      <xdr:col>16</xdr:col>
      <xdr:colOff>24085</xdr:colOff>
      <xdr:row>769</xdr:row>
      <xdr:rowOff>264928</xdr:rowOff>
    </xdr:from>
    <xdr:to>
      <xdr:col>16</xdr:col>
      <xdr:colOff>28880</xdr:colOff>
      <xdr:row>772</xdr:row>
      <xdr:rowOff>28764</xdr:rowOff>
    </xdr:to>
    <xdr:cxnSp macro="">
      <xdr:nvCxnSpPr>
        <xdr:cNvPr id="21" name="直線矢印コネクタ 20"/>
        <xdr:cNvCxnSpPr/>
      </xdr:nvCxnSpPr>
      <xdr:spPr>
        <a:xfrm>
          <a:off x="2862819" y="66490689"/>
          <a:ext cx="4795" cy="8966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64224</xdr:colOff>
      <xdr:row>771</xdr:row>
      <xdr:rowOff>268128</xdr:rowOff>
    </xdr:from>
    <xdr:to>
      <xdr:col>38</xdr:col>
      <xdr:colOff>114692</xdr:colOff>
      <xdr:row>774</xdr:row>
      <xdr:rowOff>311889</xdr:rowOff>
    </xdr:to>
    <xdr:sp macro="" textlink="">
      <xdr:nvSpPr>
        <xdr:cNvPr id="22" name="大かっこ 21"/>
        <xdr:cNvSpPr/>
      </xdr:nvSpPr>
      <xdr:spPr bwMode="auto">
        <a:xfrm>
          <a:off x="4677167" y="67312755"/>
          <a:ext cx="2179519" cy="985456"/>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b="0" i="0">
              <a:solidFill>
                <a:schemeClr val="tx1"/>
              </a:solidFill>
              <a:effectLst/>
              <a:latin typeface="+mn-lt"/>
              <a:ea typeface="+mn-ea"/>
              <a:cs typeface="+mn-cs"/>
            </a:rPr>
            <a:t>・事務局補助業務</a:t>
          </a:r>
        </a:p>
        <a:p>
          <a:pPr algn="ctr"/>
          <a:r>
            <a:rPr lang="ja-JP" altLang="en-US" sz="1100" b="0" i="0">
              <a:solidFill>
                <a:schemeClr val="tx1"/>
              </a:solidFill>
              <a:effectLst/>
              <a:latin typeface="+mn-lt"/>
              <a:ea typeface="+mn-ea"/>
              <a:cs typeface="+mn-cs"/>
            </a:rPr>
            <a:t>・各種資料作成業務</a:t>
          </a:r>
        </a:p>
        <a:p>
          <a:pPr algn="ctr"/>
          <a:r>
            <a:rPr lang="ja-JP" altLang="en-US" sz="1100" b="0" i="0">
              <a:solidFill>
                <a:schemeClr val="tx1"/>
              </a:solidFill>
              <a:effectLst/>
              <a:latin typeface="+mn-lt"/>
              <a:ea typeface="+mn-ea"/>
              <a:cs typeface="+mn-cs"/>
            </a:rPr>
            <a:t>・審査に関する支援業務</a:t>
          </a:r>
        </a:p>
        <a:p>
          <a:pPr algn="ctr"/>
          <a:r>
            <a:rPr lang="ja-JP" altLang="en-US" sz="1100" b="0" i="0">
              <a:solidFill>
                <a:schemeClr val="tx1"/>
              </a:solidFill>
              <a:effectLst/>
              <a:latin typeface="+mn-lt"/>
              <a:ea typeface="+mn-ea"/>
              <a:cs typeface="+mn-cs"/>
            </a:rPr>
            <a:t>・申請書類等保管業務</a:t>
          </a:r>
          <a:r>
            <a:rPr lang="ja-JP" altLang="ja-JP" sz="1100" b="0" i="0">
              <a:solidFill>
                <a:schemeClr val="tx1"/>
              </a:solidFill>
              <a:effectLst/>
              <a:latin typeface="+mn-lt"/>
              <a:ea typeface="+mn-ea"/>
              <a:cs typeface="+mn-cs"/>
            </a:rPr>
            <a:t>　</a:t>
          </a:r>
          <a:endParaRPr kumimoji="1" lang="en-US" altLang="ja-JP" sz="1100">
            <a:solidFill>
              <a:schemeClr val="tx1"/>
            </a:solidFill>
          </a:endParaRPr>
        </a:p>
      </xdr:txBody>
    </xdr:sp>
    <xdr:clientData/>
  </xdr:twoCellAnchor>
  <xdr:twoCellAnchor>
    <xdr:from>
      <xdr:col>29</xdr:col>
      <xdr:colOff>136768</xdr:colOff>
      <xdr:row>771</xdr:row>
      <xdr:rowOff>128449</xdr:rowOff>
    </xdr:from>
    <xdr:to>
      <xdr:col>34</xdr:col>
      <xdr:colOff>174603</xdr:colOff>
      <xdr:row>772</xdr:row>
      <xdr:rowOff>65124</xdr:rowOff>
    </xdr:to>
    <xdr:sp macro="" textlink="">
      <xdr:nvSpPr>
        <xdr:cNvPr id="23" name="テキスト ボックス 22"/>
        <xdr:cNvSpPr txBox="1"/>
      </xdr:nvSpPr>
      <xdr:spPr bwMode="auto">
        <a:xfrm>
          <a:off x="5281974" y="67173076"/>
          <a:ext cx="924939" cy="250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chemeClr val="tx1"/>
              </a:solidFill>
            </a:rPr>
            <a:t>【</a:t>
          </a:r>
          <a:r>
            <a:rPr kumimoji="1" lang="ja-JP" altLang="en-US" sz="1100">
              <a:solidFill>
                <a:schemeClr val="tx1"/>
              </a:solidFill>
            </a:rPr>
            <a:t>事務費・随意契約（その他）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87732</xdr:colOff>
      <xdr:row>747</xdr:row>
      <xdr:rowOff>331446</xdr:rowOff>
    </xdr:from>
    <xdr:to>
      <xdr:col>45</xdr:col>
      <xdr:colOff>9748</xdr:colOff>
      <xdr:row>749</xdr:row>
      <xdr:rowOff>223870</xdr:rowOff>
    </xdr:to>
    <xdr:sp macro="" textlink="">
      <xdr:nvSpPr>
        <xdr:cNvPr id="24" name="テキスト ボックス 23"/>
        <xdr:cNvSpPr txBox="1"/>
      </xdr:nvSpPr>
      <xdr:spPr bwMode="auto">
        <a:xfrm>
          <a:off x="4168413" y="57959118"/>
          <a:ext cx="3825275" cy="602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令和２年度は執行団体に対し、概算払を実施したため</a:t>
          </a:r>
          <a:endParaRPr kumimoji="1" lang="en-US" altLang="ja-JP" sz="1100"/>
        </a:p>
        <a:p>
          <a:pPr algn="l"/>
          <a:r>
            <a:rPr kumimoji="1" lang="en-US" altLang="ja-JP" sz="1100"/>
            <a:t>A</a:t>
          </a:r>
          <a:r>
            <a:rPr kumimoji="1" lang="ja-JP" altLang="en-US" sz="1100"/>
            <a:t>～</a:t>
          </a:r>
          <a:r>
            <a:rPr kumimoji="1" lang="en-US" altLang="ja-JP" sz="1100"/>
            <a:t>F</a:t>
          </a:r>
          <a:r>
            <a:rPr kumimoji="1" lang="ja-JP" altLang="en-US" sz="1100"/>
            <a:t>の合計と執行額が一致しない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4" zoomScale="98" zoomScaleNormal="75" zoomScaleSheetLayoutView="98"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56">
        <v>2021</v>
      </c>
      <c r="AE2" s="956"/>
      <c r="AF2" s="956"/>
      <c r="AG2" s="956"/>
      <c r="AH2" s="956"/>
      <c r="AI2" s="83" t="s">
        <v>320</v>
      </c>
      <c r="AJ2" s="956" t="s">
        <v>624</v>
      </c>
      <c r="AK2" s="956"/>
      <c r="AL2" s="956"/>
      <c r="AM2" s="956"/>
      <c r="AN2" s="83" t="s">
        <v>320</v>
      </c>
      <c r="AO2" s="956">
        <v>20</v>
      </c>
      <c r="AP2" s="956"/>
      <c r="AQ2" s="956"/>
      <c r="AR2" s="84" t="s">
        <v>623</v>
      </c>
      <c r="AS2" s="962">
        <v>50</v>
      </c>
      <c r="AT2" s="962"/>
      <c r="AU2" s="962"/>
      <c r="AV2" s="83" t="str">
        <f>IF(AW2="","","-")</f>
        <v/>
      </c>
      <c r="AW2" s="922"/>
      <c r="AX2" s="922"/>
    </row>
    <row r="3" spans="1:50" ht="21" customHeight="1" thickBot="1" x14ac:dyDescent="0.2">
      <c r="A3" s="869" t="s">
        <v>616</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63</v>
      </c>
      <c r="AJ3" s="871" t="s">
        <v>626</v>
      </c>
      <c r="AK3" s="871"/>
      <c r="AL3" s="871"/>
      <c r="AM3" s="871"/>
      <c r="AN3" s="871"/>
      <c r="AO3" s="871"/>
      <c r="AP3" s="871"/>
      <c r="AQ3" s="871"/>
      <c r="AR3" s="871"/>
      <c r="AS3" s="871"/>
      <c r="AT3" s="871"/>
      <c r="AU3" s="871"/>
      <c r="AV3" s="871"/>
      <c r="AW3" s="871"/>
      <c r="AX3" s="24" t="s">
        <v>64</v>
      </c>
    </row>
    <row r="4" spans="1:50" ht="24.75" customHeight="1" x14ac:dyDescent="0.15">
      <c r="A4" s="704" t="s">
        <v>25</v>
      </c>
      <c r="B4" s="705"/>
      <c r="C4" s="705"/>
      <c r="D4" s="705"/>
      <c r="E4" s="705"/>
      <c r="F4" s="705"/>
      <c r="G4" s="682" t="s">
        <v>627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841" t="s">
        <v>629</v>
      </c>
      <c r="H5" s="842"/>
      <c r="I5" s="842"/>
      <c r="J5" s="842"/>
      <c r="K5" s="842"/>
      <c r="L5" s="842"/>
      <c r="M5" s="843" t="s">
        <v>65</v>
      </c>
      <c r="N5" s="844"/>
      <c r="O5" s="844"/>
      <c r="P5" s="844"/>
      <c r="Q5" s="844"/>
      <c r="R5" s="845"/>
      <c r="S5" s="846" t="s">
        <v>426</v>
      </c>
      <c r="T5" s="842"/>
      <c r="U5" s="842"/>
      <c r="V5" s="842"/>
      <c r="W5" s="842"/>
      <c r="X5" s="847"/>
      <c r="Y5" s="698" t="s">
        <v>3</v>
      </c>
      <c r="Z5" s="542"/>
      <c r="AA5" s="542"/>
      <c r="AB5" s="542"/>
      <c r="AC5" s="542"/>
      <c r="AD5" s="543"/>
      <c r="AE5" s="699" t="s">
        <v>630</v>
      </c>
      <c r="AF5" s="699"/>
      <c r="AG5" s="699"/>
      <c r="AH5" s="699"/>
      <c r="AI5" s="699"/>
      <c r="AJ5" s="699"/>
      <c r="AK5" s="699"/>
      <c r="AL5" s="699"/>
      <c r="AM5" s="699"/>
      <c r="AN5" s="699"/>
      <c r="AO5" s="699"/>
      <c r="AP5" s="700"/>
      <c r="AQ5" s="701" t="s">
        <v>654</v>
      </c>
      <c r="AR5" s="702"/>
      <c r="AS5" s="702"/>
      <c r="AT5" s="702"/>
      <c r="AU5" s="702"/>
      <c r="AV5" s="702"/>
      <c r="AW5" s="702"/>
      <c r="AX5" s="703"/>
    </row>
    <row r="6" spans="1:50" ht="39" customHeight="1" x14ac:dyDescent="0.15">
      <c r="A6" s="706" t="s">
        <v>4</v>
      </c>
      <c r="B6" s="707"/>
      <c r="C6" s="707"/>
      <c r="D6" s="707"/>
      <c r="E6" s="707"/>
      <c r="F6" s="707"/>
      <c r="G6" s="389" t="str">
        <f>入力規則等!F39</f>
        <v>エネルギー対策特別会計エネルギー需給勘定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5.25" customHeight="1" x14ac:dyDescent="0.15">
      <c r="A7" s="494" t="s">
        <v>22</v>
      </c>
      <c r="B7" s="495"/>
      <c r="C7" s="495"/>
      <c r="D7" s="495"/>
      <c r="E7" s="495"/>
      <c r="F7" s="496"/>
      <c r="G7" s="497" t="s">
        <v>631</v>
      </c>
      <c r="H7" s="498"/>
      <c r="I7" s="498"/>
      <c r="J7" s="498"/>
      <c r="K7" s="498"/>
      <c r="L7" s="498"/>
      <c r="M7" s="498"/>
      <c r="N7" s="498"/>
      <c r="O7" s="498"/>
      <c r="P7" s="498"/>
      <c r="Q7" s="498"/>
      <c r="R7" s="498"/>
      <c r="S7" s="498"/>
      <c r="T7" s="498"/>
      <c r="U7" s="498"/>
      <c r="V7" s="498"/>
      <c r="W7" s="498"/>
      <c r="X7" s="499"/>
      <c r="Y7" s="934" t="s">
        <v>303</v>
      </c>
      <c r="Z7" s="439"/>
      <c r="AA7" s="439"/>
      <c r="AB7" s="439"/>
      <c r="AC7" s="439"/>
      <c r="AD7" s="935"/>
      <c r="AE7" s="923" t="s">
        <v>632</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4" t="s">
        <v>208</v>
      </c>
      <c r="B8" s="495"/>
      <c r="C8" s="495"/>
      <c r="D8" s="495"/>
      <c r="E8" s="495"/>
      <c r="F8" s="496"/>
      <c r="G8" s="957" t="str">
        <f>入力規則等!A27</f>
        <v>地球温暖化対策</v>
      </c>
      <c r="H8" s="720"/>
      <c r="I8" s="720"/>
      <c r="J8" s="720"/>
      <c r="K8" s="720"/>
      <c r="L8" s="720"/>
      <c r="M8" s="720"/>
      <c r="N8" s="720"/>
      <c r="O8" s="720"/>
      <c r="P8" s="720"/>
      <c r="Q8" s="720"/>
      <c r="R8" s="720"/>
      <c r="S8" s="720"/>
      <c r="T8" s="720"/>
      <c r="U8" s="720"/>
      <c r="V8" s="720"/>
      <c r="W8" s="720"/>
      <c r="X8" s="958"/>
      <c r="Y8" s="848" t="s">
        <v>209</v>
      </c>
      <c r="Z8" s="849"/>
      <c r="AA8" s="849"/>
      <c r="AB8" s="849"/>
      <c r="AC8" s="849"/>
      <c r="AD8" s="850"/>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7" customHeight="1" x14ac:dyDescent="0.15">
      <c r="A9" s="851" t="s">
        <v>23</v>
      </c>
      <c r="B9" s="852"/>
      <c r="C9" s="852"/>
      <c r="D9" s="852"/>
      <c r="E9" s="852"/>
      <c r="F9" s="852"/>
      <c r="G9" s="853" t="s">
        <v>737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14.95" customHeight="1" x14ac:dyDescent="0.15">
      <c r="A10" s="659" t="s">
        <v>29</v>
      </c>
      <c r="B10" s="660"/>
      <c r="C10" s="660"/>
      <c r="D10" s="660"/>
      <c r="E10" s="660"/>
      <c r="F10" s="660"/>
      <c r="G10" s="754" t="s">
        <v>633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9" t="s">
        <v>5</v>
      </c>
      <c r="B11" s="660"/>
      <c r="C11" s="660"/>
      <c r="D11" s="660"/>
      <c r="E11" s="660"/>
      <c r="F11" s="661"/>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5" t="s">
        <v>24</v>
      </c>
      <c r="B12" s="976"/>
      <c r="C12" s="976"/>
      <c r="D12" s="976"/>
      <c r="E12" s="976"/>
      <c r="F12" s="977"/>
      <c r="G12" s="760"/>
      <c r="H12" s="761"/>
      <c r="I12" s="761"/>
      <c r="J12" s="761"/>
      <c r="K12" s="761"/>
      <c r="L12" s="761"/>
      <c r="M12" s="761"/>
      <c r="N12" s="761"/>
      <c r="O12" s="761"/>
      <c r="P12" s="446" t="s">
        <v>304</v>
      </c>
      <c r="Q12" s="441"/>
      <c r="R12" s="441"/>
      <c r="S12" s="441"/>
      <c r="T12" s="441"/>
      <c r="U12" s="441"/>
      <c r="V12" s="442"/>
      <c r="W12" s="446" t="s">
        <v>326</v>
      </c>
      <c r="X12" s="441"/>
      <c r="Y12" s="441"/>
      <c r="Z12" s="441"/>
      <c r="AA12" s="441"/>
      <c r="AB12" s="441"/>
      <c r="AC12" s="442"/>
      <c r="AD12" s="446" t="s">
        <v>613</v>
      </c>
      <c r="AE12" s="441"/>
      <c r="AF12" s="441"/>
      <c r="AG12" s="441"/>
      <c r="AH12" s="441"/>
      <c r="AI12" s="441"/>
      <c r="AJ12" s="442"/>
      <c r="AK12" s="446" t="s">
        <v>617</v>
      </c>
      <c r="AL12" s="441"/>
      <c r="AM12" s="441"/>
      <c r="AN12" s="441"/>
      <c r="AO12" s="441"/>
      <c r="AP12" s="441"/>
      <c r="AQ12" s="442"/>
      <c r="AR12" s="446" t="s">
        <v>618</v>
      </c>
      <c r="AS12" s="441"/>
      <c r="AT12" s="441"/>
      <c r="AU12" s="441"/>
      <c r="AV12" s="441"/>
      <c r="AW12" s="441"/>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6">
        <v>5100</v>
      </c>
      <c r="Q13" s="657"/>
      <c r="R13" s="657"/>
      <c r="S13" s="657"/>
      <c r="T13" s="657"/>
      <c r="U13" s="657"/>
      <c r="V13" s="658"/>
      <c r="W13" s="656">
        <v>6350</v>
      </c>
      <c r="X13" s="657"/>
      <c r="Y13" s="657"/>
      <c r="Z13" s="657"/>
      <c r="AA13" s="657"/>
      <c r="AB13" s="657"/>
      <c r="AC13" s="658"/>
      <c r="AD13" s="656">
        <v>6350</v>
      </c>
      <c r="AE13" s="657"/>
      <c r="AF13" s="657"/>
      <c r="AG13" s="657"/>
      <c r="AH13" s="657"/>
      <c r="AI13" s="657"/>
      <c r="AJ13" s="658"/>
      <c r="AK13" s="656" t="s">
        <v>655</v>
      </c>
      <c r="AL13" s="657"/>
      <c r="AM13" s="657"/>
      <c r="AN13" s="657"/>
      <c r="AO13" s="657"/>
      <c r="AP13" s="657"/>
      <c r="AQ13" s="658"/>
      <c r="AR13" s="931" t="s">
        <v>656</v>
      </c>
      <c r="AS13" s="932"/>
      <c r="AT13" s="932"/>
      <c r="AU13" s="932"/>
      <c r="AV13" s="932"/>
      <c r="AW13" s="932"/>
      <c r="AX13" s="933"/>
    </row>
    <row r="14" spans="1:50" ht="21" customHeight="1" x14ac:dyDescent="0.15">
      <c r="A14" s="613"/>
      <c r="B14" s="614"/>
      <c r="C14" s="614"/>
      <c r="D14" s="614"/>
      <c r="E14" s="614"/>
      <c r="F14" s="615"/>
      <c r="G14" s="725"/>
      <c r="H14" s="726"/>
      <c r="I14" s="711" t="s">
        <v>8</v>
      </c>
      <c r="J14" s="762"/>
      <c r="K14" s="762"/>
      <c r="L14" s="762"/>
      <c r="M14" s="762"/>
      <c r="N14" s="762"/>
      <c r="O14" s="763"/>
      <c r="P14" s="656" t="s">
        <v>634</v>
      </c>
      <c r="Q14" s="657"/>
      <c r="R14" s="657"/>
      <c r="S14" s="657"/>
      <c r="T14" s="657"/>
      <c r="U14" s="657"/>
      <c r="V14" s="658"/>
      <c r="W14" s="656" t="s">
        <v>634</v>
      </c>
      <c r="X14" s="657"/>
      <c r="Y14" s="657"/>
      <c r="Z14" s="657"/>
      <c r="AA14" s="657"/>
      <c r="AB14" s="657"/>
      <c r="AC14" s="658"/>
      <c r="AD14" s="656" t="s">
        <v>634</v>
      </c>
      <c r="AE14" s="657"/>
      <c r="AF14" s="657"/>
      <c r="AG14" s="657"/>
      <c r="AH14" s="657"/>
      <c r="AI14" s="657"/>
      <c r="AJ14" s="658"/>
      <c r="AK14" s="656" t="s">
        <v>656</v>
      </c>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5"/>
      <c r="H15" s="726"/>
      <c r="I15" s="711" t="s">
        <v>50</v>
      </c>
      <c r="J15" s="712"/>
      <c r="K15" s="712"/>
      <c r="L15" s="712"/>
      <c r="M15" s="712"/>
      <c r="N15" s="712"/>
      <c r="O15" s="713"/>
      <c r="P15" s="656" t="s">
        <v>634</v>
      </c>
      <c r="Q15" s="657"/>
      <c r="R15" s="657"/>
      <c r="S15" s="657"/>
      <c r="T15" s="657"/>
      <c r="U15" s="657"/>
      <c r="V15" s="658"/>
      <c r="W15" s="656">
        <v>28</v>
      </c>
      <c r="X15" s="657"/>
      <c r="Y15" s="657"/>
      <c r="Z15" s="657"/>
      <c r="AA15" s="657"/>
      <c r="AB15" s="657"/>
      <c r="AC15" s="658"/>
      <c r="AD15" s="656">
        <v>2577</v>
      </c>
      <c r="AE15" s="657"/>
      <c r="AF15" s="657"/>
      <c r="AG15" s="657"/>
      <c r="AH15" s="657"/>
      <c r="AI15" s="657"/>
      <c r="AJ15" s="658"/>
      <c r="AK15" s="656">
        <v>78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5"/>
      <c r="H16" s="726"/>
      <c r="I16" s="711" t="s">
        <v>51</v>
      </c>
      <c r="J16" s="712"/>
      <c r="K16" s="712"/>
      <c r="L16" s="712"/>
      <c r="M16" s="712"/>
      <c r="N16" s="712"/>
      <c r="O16" s="713"/>
      <c r="P16" s="656">
        <v>-28</v>
      </c>
      <c r="Q16" s="657"/>
      <c r="R16" s="657"/>
      <c r="S16" s="657"/>
      <c r="T16" s="657"/>
      <c r="U16" s="657"/>
      <c r="V16" s="658"/>
      <c r="W16" s="656">
        <v>-2583</v>
      </c>
      <c r="X16" s="657"/>
      <c r="Y16" s="657"/>
      <c r="Z16" s="657"/>
      <c r="AA16" s="657"/>
      <c r="AB16" s="657"/>
      <c r="AC16" s="658"/>
      <c r="AD16" s="656">
        <v>-78</v>
      </c>
      <c r="AE16" s="657"/>
      <c r="AF16" s="657"/>
      <c r="AG16" s="657"/>
      <c r="AH16" s="657"/>
      <c r="AI16" s="657"/>
      <c r="AJ16" s="658"/>
      <c r="AK16" s="656" t="s">
        <v>657</v>
      </c>
      <c r="AL16" s="657"/>
      <c r="AM16" s="657"/>
      <c r="AN16" s="657"/>
      <c r="AO16" s="657"/>
      <c r="AP16" s="657"/>
      <c r="AQ16" s="658"/>
      <c r="AR16" s="757"/>
      <c r="AS16" s="758"/>
      <c r="AT16" s="758"/>
      <c r="AU16" s="758"/>
      <c r="AV16" s="758"/>
      <c r="AW16" s="758"/>
      <c r="AX16" s="759"/>
    </row>
    <row r="17" spans="1:50" ht="24.75" customHeight="1" x14ac:dyDescent="0.15">
      <c r="A17" s="613"/>
      <c r="B17" s="614"/>
      <c r="C17" s="614"/>
      <c r="D17" s="614"/>
      <c r="E17" s="614"/>
      <c r="F17" s="615"/>
      <c r="G17" s="725"/>
      <c r="H17" s="726"/>
      <c r="I17" s="711" t="s">
        <v>49</v>
      </c>
      <c r="J17" s="762"/>
      <c r="K17" s="762"/>
      <c r="L17" s="762"/>
      <c r="M17" s="762"/>
      <c r="N17" s="762"/>
      <c r="O17" s="763"/>
      <c r="P17" s="656" t="s">
        <v>634</v>
      </c>
      <c r="Q17" s="657"/>
      <c r="R17" s="657"/>
      <c r="S17" s="657"/>
      <c r="T17" s="657"/>
      <c r="U17" s="657"/>
      <c r="V17" s="658"/>
      <c r="W17" s="656" t="s">
        <v>634</v>
      </c>
      <c r="X17" s="657"/>
      <c r="Y17" s="657"/>
      <c r="Z17" s="657"/>
      <c r="AA17" s="657"/>
      <c r="AB17" s="657"/>
      <c r="AC17" s="658"/>
      <c r="AD17" s="656" t="s">
        <v>634</v>
      </c>
      <c r="AE17" s="657"/>
      <c r="AF17" s="657"/>
      <c r="AG17" s="657"/>
      <c r="AH17" s="657"/>
      <c r="AI17" s="657"/>
      <c r="AJ17" s="658"/>
      <c r="AK17" s="656" t="s">
        <v>658</v>
      </c>
      <c r="AL17" s="657"/>
      <c r="AM17" s="657"/>
      <c r="AN17" s="657"/>
      <c r="AO17" s="657"/>
      <c r="AP17" s="657"/>
      <c r="AQ17" s="658"/>
      <c r="AR17" s="929"/>
      <c r="AS17" s="929"/>
      <c r="AT17" s="929"/>
      <c r="AU17" s="929"/>
      <c r="AV17" s="929"/>
      <c r="AW17" s="929"/>
      <c r="AX17" s="930"/>
    </row>
    <row r="18" spans="1:50" ht="24.75" customHeight="1" x14ac:dyDescent="0.15">
      <c r="A18" s="613"/>
      <c r="B18" s="614"/>
      <c r="C18" s="614"/>
      <c r="D18" s="614"/>
      <c r="E18" s="614"/>
      <c r="F18" s="615"/>
      <c r="G18" s="727"/>
      <c r="H18" s="728"/>
      <c r="I18" s="716" t="s">
        <v>20</v>
      </c>
      <c r="J18" s="717"/>
      <c r="K18" s="717"/>
      <c r="L18" s="717"/>
      <c r="M18" s="717"/>
      <c r="N18" s="717"/>
      <c r="O18" s="718"/>
      <c r="P18" s="880">
        <f>SUM(P13:V17)</f>
        <v>5072</v>
      </c>
      <c r="Q18" s="881"/>
      <c r="R18" s="881"/>
      <c r="S18" s="881"/>
      <c r="T18" s="881"/>
      <c r="U18" s="881"/>
      <c r="V18" s="882"/>
      <c r="W18" s="880">
        <f>SUM(W13:AC17)</f>
        <v>3795</v>
      </c>
      <c r="X18" s="881"/>
      <c r="Y18" s="881"/>
      <c r="Z18" s="881"/>
      <c r="AA18" s="881"/>
      <c r="AB18" s="881"/>
      <c r="AC18" s="882"/>
      <c r="AD18" s="880">
        <f>SUM(AD13:AJ17)</f>
        <v>8849</v>
      </c>
      <c r="AE18" s="881"/>
      <c r="AF18" s="881"/>
      <c r="AG18" s="881"/>
      <c r="AH18" s="881"/>
      <c r="AI18" s="881"/>
      <c r="AJ18" s="882"/>
      <c r="AK18" s="880">
        <f>SUM(AK13:AQ17)</f>
        <v>78</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6">
        <v>5462</v>
      </c>
      <c r="Q19" s="657"/>
      <c r="R19" s="657"/>
      <c r="S19" s="657"/>
      <c r="T19" s="657"/>
      <c r="U19" s="657"/>
      <c r="V19" s="658"/>
      <c r="W19" s="656">
        <v>3564</v>
      </c>
      <c r="X19" s="657"/>
      <c r="Y19" s="657"/>
      <c r="Z19" s="657"/>
      <c r="AA19" s="657"/>
      <c r="AB19" s="657"/>
      <c r="AC19" s="658"/>
      <c r="AD19" s="656">
        <v>8052</v>
      </c>
      <c r="AE19" s="657"/>
      <c r="AF19" s="657"/>
      <c r="AG19" s="657"/>
      <c r="AH19" s="657"/>
      <c r="AI19" s="657"/>
      <c r="AJ19" s="658"/>
      <c r="AK19" s="310"/>
      <c r="AL19" s="310"/>
      <c r="AM19" s="310"/>
      <c r="AN19" s="310"/>
      <c r="AO19" s="310"/>
      <c r="AP19" s="310"/>
      <c r="AQ19" s="310"/>
      <c r="AR19" s="310"/>
      <c r="AS19" s="310"/>
      <c r="AT19" s="310"/>
      <c r="AU19" s="310"/>
      <c r="AV19" s="310"/>
      <c r="AW19" s="310"/>
      <c r="AX19" s="312"/>
    </row>
    <row r="20" spans="1:50" ht="24.75" customHeight="1" x14ac:dyDescent="0.15">
      <c r="A20" s="613"/>
      <c r="B20" s="614"/>
      <c r="C20" s="614"/>
      <c r="D20" s="614"/>
      <c r="E20" s="614"/>
      <c r="F20" s="615"/>
      <c r="G20" s="878" t="s">
        <v>10</v>
      </c>
      <c r="H20" s="879"/>
      <c r="I20" s="879"/>
      <c r="J20" s="879"/>
      <c r="K20" s="879"/>
      <c r="L20" s="879"/>
      <c r="M20" s="879"/>
      <c r="N20" s="879"/>
      <c r="O20" s="879"/>
      <c r="P20" s="302">
        <f>IF(P18=0, "-", SUM(P19)/P18)</f>
        <v>1.0768927444794953</v>
      </c>
      <c r="Q20" s="302"/>
      <c r="R20" s="302"/>
      <c r="S20" s="302"/>
      <c r="T20" s="302"/>
      <c r="U20" s="302"/>
      <c r="V20" s="302"/>
      <c r="W20" s="302">
        <f t="shared" ref="W20" si="0">IF(W18=0, "-", SUM(W19)/W18)</f>
        <v>0.93913043478260871</v>
      </c>
      <c r="X20" s="302"/>
      <c r="Y20" s="302"/>
      <c r="Z20" s="302"/>
      <c r="AA20" s="302"/>
      <c r="AB20" s="302"/>
      <c r="AC20" s="302"/>
      <c r="AD20" s="302">
        <f t="shared" ref="AD20" si="1">IF(AD18=0, "-", SUM(AD19)/AD18)</f>
        <v>0.90993332579952535</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51"/>
      <c r="B21" s="852"/>
      <c r="C21" s="852"/>
      <c r="D21" s="852"/>
      <c r="E21" s="852"/>
      <c r="F21" s="978"/>
      <c r="G21" s="300" t="s">
        <v>270</v>
      </c>
      <c r="H21" s="301"/>
      <c r="I21" s="301"/>
      <c r="J21" s="301"/>
      <c r="K21" s="301"/>
      <c r="L21" s="301"/>
      <c r="M21" s="301"/>
      <c r="N21" s="301"/>
      <c r="O21" s="301"/>
      <c r="P21" s="302">
        <f>IF(P19=0, "-", SUM(P19)/SUM(P13,P14))</f>
        <v>1.0709803921568628</v>
      </c>
      <c r="Q21" s="302"/>
      <c r="R21" s="302"/>
      <c r="S21" s="302"/>
      <c r="T21" s="302"/>
      <c r="U21" s="302"/>
      <c r="V21" s="302"/>
      <c r="W21" s="302">
        <f t="shared" ref="W21" si="2">IF(W19=0, "-", SUM(W19)/SUM(W13,W14))</f>
        <v>0.56125984251968508</v>
      </c>
      <c r="X21" s="302"/>
      <c r="Y21" s="302"/>
      <c r="Z21" s="302"/>
      <c r="AA21" s="302"/>
      <c r="AB21" s="302"/>
      <c r="AC21" s="302"/>
      <c r="AD21" s="302">
        <f t="shared" ref="AD21" si="3">IF(AD19=0, "-", SUM(AD19)/SUM(AD13,AD14))</f>
        <v>1.2680314960629921</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84" t="s">
        <v>621</v>
      </c>
      <c r="B22" s="985"/>
      <c r="C22" s="985"/>
      <c r="D22" s="985"/>
      <c r="E22" s="985"/>
      <c r="F22" s="986"/>
      <c r="G22" s="980" t="s">
        <v>250</v>
      </c>
      <c r="H22" s="208"/>
      <c r="I22" s="208"/>
      <c r="J22" s="208"/>
      <c r="K22" s="208"/>
      <c r="L22" s="208"/>
      <c r="M22" s="208"/>
      <c r="N22" s="208"/>
      <c r="O22" s="209"/>
      <c r="P22" s="945" t="s">
        <v>619</v>
      </c>
      <c r="Q22" s="208"/>
      <c r="R22" s="208"/>
      <c r="S22" s="208"/>
      <c r="T22" s="208"/>
      <c r="U22" s="208"/>
      <c r="V22" s="209"/>
      <c r="W22" s="945" t="s">
        <v>620</v>
      </c>
      <c r="X22" s="208"/>
      <c r="Y22" s="208"/>
      <c r="Z22" s="208"/>
      <c r="AA22" s="208"/>
      <c r="AB22" s="208"/>
      <c r="AC22" s="209"/>
      <c r="AD22" s="945" t="s">
        <v>249</v>
      </c>
      <c r="AE22" s="208"/>
      <c r="AF22" s="208"/>
      <c r="AG22" s="208"/>
      <c r="AH22" s="208"/>
      <c r="AI22" s="208"/>
      <c r="AJ22" s="208"/>
      <c r="AK22" s="208"/>
      <c r="AL22" s="208"/>
      <c r="AM22" s="208"/>
      <c r="AN22" s="208"/>
      <c r="AO22" s="208"/>
      <c r="AP22" s="208"/>
      <c r="AQ22" s="208"/>
      <c r="AR22" s="208"/>
      <c r="AS22" s="208"/>
      <c r="AT22" s="208"/>
      <c r="AU22" s="208"/>
      <c r="AV22" s="208"/>
      <c r="AW22" s="208"/>
      <c r="AX22" s="993"/>
    </row>
    <row r="23" spans="1:50" ht="35.25" customHeight="1" x14ac:dyDescent="0.15">
      <c r="A23" s="987"/>
      <c r="B23" s="988"/>
      <c r="C23" s="988"/>
      <c r="D23" s="988"/>
      <c r="E23" s="988"/>
      <c r="F23" s="989"/>
      <c r="G23" s="981" t="s">
        <v>635</v>
      </c>
      <c r="H23" s="982"/>
      <c r="I23" s="982"/>
      <c r="J23" s="982"/>
      <c r="K23" s="982"/>
      <c r="L23" s="982"/>
      <c r="M23" s="982"/>
      <c r="N23" s="982"/>
      <c r="O23" s="983"/>
      <c r="P23" s="931" t="s">
        <v>656</v>
      </c>
      <c r="Q23" s="932"/>
      <c r="R23" s="932"/>
      <c r="S23" s="932"/>
      <c r="T23" s="932"/>
      <c r="U23" s="932"/>
      <c r="V23" s="946"/>
      <c r="W23" s="931" t="s">
        <v>760</v>
      </c>
      <c r="X23" s="932"/>
      <c r="Y23" s="932"/>
      <c r="Z23" s="932"/>
      <c r="AA23" s="932"/>
      <c r="AB23" s="932"/>
      <c r="AC23" s="946"/>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hidden="1" customHeight="1" x14ac:dyDescent="0.15">
      <c r="A24" s="987"/>
      <c r="B24" s="988"/>
      <c r="C24" s="988"/>
      <c r="D24" s="988"/>
      <c r="E24" s="988"/>
      <c r="F24" s="989"/>
      <c r="G24" s="947"/>
      <c r="H24" s="948"/>
      <c r="I24" s="948"/>
      <c r="J24" s="948"/>
      <c r="K24" s="948"/>
      <c r="L24" s="948"/>
      <c r="M24" s="948"/>
      <c r="N24" s="948"/>
      <c r="O24" s="949"/>
      <c r="P24" s="656"/>
      <c r="Q24" s="657"/>
      <c r="R24" s="657"/>
      <c r="S24" s="657"/>
      <c r="T24" s="657"/>
      <c r="U24" s="657"/>
      <c r="V24" s="658"/>
      <c r="W24" s="656"/>
      <c r="X24" s="657"/>
      <c r="Y24" s="657"/>
      <c r="Z24" s="657"/>
      <c r="AA24" s="657"/>
      <c r="AB24" s="657"/>
      <c r="AC24" s="658"/>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hidden="1" customHeight="1" x14ac:dyDescent="0.15">
      <c r="A25" s="987"/>
      <c r="B25" s="988"/>
      <c r="C25" s="988"/>
      <c r="D25" s="988"/>
      <c r="E25" s="988"/>
      <c r="F25" s="989"/>
      <c r="G25" s="947"/>
      <c r="H25" s="948"/>
      <c r="I25" s="948"/>
      <c r="J25" s="948"/>
      <c r="K25" s="948"/>
      <c r="L25" s="948"/>
      <c r="M25" s="948"/>
      <c r="N25" s="948"/>
      <c r="O25" s="949"/>
      <c r="P25" s="656"/>
      <c r="Q25" s="657"/>
      <c r="R25" s="657"/>
      <c r="S25" s="657"/>
      <c r="T25" s="657"/>
      <c r="U25" s="657"/>
      <c r="V25" s="658"/>
      <c r="W25" s="656"/>
      <c r="X25" s="657"/>
      <c r="Y25" s="657"/>
      <c r="Z25" s="657"/>
      <c r="AA25" s="657"/>
      <c r="AB25" s="657"/>
      <c r="AC25" s="658"/>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47"/>
      <c r="H26" s="948"/>
      <c r="I26" s="948"/>
      <c r="J26" s="948"/>
      <c r="K26" s="948"/>
      <c r="L26" s="948"/>
      <c r="M26" s="948"/>
      <c r="N26" s="948"/>
      <c r="O26" s="949"/>
      <c r="P26" s="656"/>
      <c r="Q26" s="657"/>
      <c r="R26" s="657"/>
      <c r="S26" s="657"/>
      <c r="T26" s="657"/>
      <c r="U26" s="657"/>
      <c r="V26" s="658"/>
      <c r="W26" s="656"/>
      <c r="X26" s="657"/>
      <c r="Y26" s="657"/>
      <c r="Z26" s="657"/>
      <c r="AA26" s="657"/>
      <c r="AB26" s="657"/>
      <c r="AC26" s="658"/>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47"/>
      <c r="H27" s="948"/>
      <c r="I27" s="948"/>
      <c r="J27" s="948"/>
      <c r="K27" s="948"/>
      <c r="L27" s="948"/>
      <c r="M27" s="948"/>
      <c r="N27" s="948"/>
      <c r="O27" s="949"/>
      <c r="P27" s="656"/>
      <c r="Q27" s="657"/>
      <c r="R27" s="657"/>
      <c r="S27" s="657"/>
      <c r="T27" s="657"/>
      <c r="U27" s="657"/>
      <c r="V27" s="658"/>
      <c r="W27" s="656"/>
      <c r="X27" s="657"/>
      <c r="Y27" s="657"/>
      <c r="Z27" s="657"/>
      <c r="AA27" s="657"/>
      <c r="AB27" s="657"/>
      <c r="AC27" s="658"/>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50" t="s">
        <v>254</v>
      </c>
      <c r="H28" s="951"/>
      <c r="I28" s="951"/>
      <c r="J28" s="951"/>
      <c r="K28" s="951"/>
      <c r="L28" s="951"/>
      <c r="M28" s="951"/>
      <c r="N28" s="951"/>
      <c r="O28" s="952"/>
      <c r="P28" s="880" t="e">
        <f>P29-SUM(P23:P27)</f>
        <v>#VALUE!</v>
      </c>
      <c r="Q28" s="881"/>
      <c r="R28" s="881"/>
      <c r="S28" s="881"/>
      <c r="T28" s="881"/>
      <c r="U28" s="881"/>
      <c r="V28" s="882"/>
      <c r="W28" s="880" t="e">
        <f>W29-SUM(W23:W27)</f>
        <v>#VALUE!</v>
      </c>
      <c r="X28" s="881"/>
      <c r="Y28" s="881"/>
      <c r="Z28" s="881"/>
      <c r="AA28" s="881"/>
      <c r="AB28" s="881"/>
      <c r="AC28" s="882"/>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53" t="s">
        <v>251</v>
      </c>
      <c r="H29" s="954"/>
      <c r="I29" s="954"/>
      <c r="J29" s="954"/>
      <c r="K29" s="954"/>
      <c r="L29" s="954"/>
      <c r="M29" s="954"/>
      <c r="N29" s="954"/>
      <c r="O29" s="955"/>
      <c r="P29" s="656" t="str">
        <f>AK13</f>
        <v>-</v>
      </c>
      <c r="Q29" s="657"/>
      <c r="R29" s="657"/>
      <c r="S29" s="657"/>
      <c r="T29" s="657"/>
      <c r="U29" s="657"/>
      <c r="V29" s="658"/>
      <c r="W29" s="963" t="str">
        <f>AR13</f>
        <v>-</v>
      </c>
      <c r="X29" s="964"/>
      <c r="Y29" s="964"/>
      <c r="Z29" s="964"/>
      <c r="AA29" s="964"/>
      <c r="AB29" s="964"/>
      <c r="AC29" s="96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63" t="s">
        <v>266</v>
      </c>
      <c r="B30" s="864"/>
      <c r="C30" s="864"/>
      <c r="D30" s="864"/>
      <c r="E30" s="864"/>
      <c r="F30" s="865"/>
      <c r="G30" s="773" t="s">
        <v>145</v>
      </c>
      <c r="H30" s="774"/>
      <c r="I30" s="774"/>
      <c r="J30" s="774"/>
      <c r="K30" s="774"/>
      <c r="L30" s="774"/>
      <c r="M30" s="774"/>
      <c r="N30" s="774"/>
      <c r="O30" s="775"/>
      <c r="P30" s="859" t="s">
        <v>58</v>
      </c>
      <c r="Q30" s="774"/>
      <c r="R30" s="774"/>
      <c r="S30" s="774"/>
      <c r="T30" s="774"/>
      <c r="U30" s="774"/>
      <c r="V30" s="774"/>
      <c r="W30" s="774"/>
      <c r="X30" s="775"/>
      <c r="Y30" s="856"/>
      <c r="Z30" s="857"/>
      <c r="AA30" s="858"/>
      <c r="AB30" s="860" t="s">
        <v>11</v>
      </c>
      <c r="AC30" s="861"/>
      <c r="AD30" s="862"/>
      <c r="AE30" s="860" t="s">
        <v>304</v>
      </c>
      <c r="AF30" s="861"/>
      <c r="AG30" s="861"/>
      <c r="AH30" s="862"/>
      <c r="AI30" s="926" t="s">
        <v>326</v>
      </c>
      <c r="AJ30" s="926"/>
      <c r="AK30" s="926"/>
      <c r="AL30" s="860"/>
      <c r="AM30" s="926" t="s">
        <v>423</v>
      </c>
      <c r="AN30" s="926"/>
      <c r="AO30" s="926"/>
      <c r="AP30" s="860"/>
      <c r="AQ30" s="767" t="s">
        <v>184</v>
      </c>
      <c r="AR30" s="768"/>
      <c r="AS30" s="768"/>
      <c r="AT30" s="769"/>
      <c r="AU30" s="774" t="s">
        <v>133</v>
      </c>
      <c r="AV30" s="774"/>
      <c r="AW30" s="774"/>
      <c r="AX30" s="928"/>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27"/>
      <c r="AJ31" s="927"/>
      <c r="AK31" s="927"/>
      <c r="AL31" s="407"/>
      <c r="AM31" s="927"/>
      <c r="AN31" s="927"/>
      <c r="AO31" s="927"/>
      <c r="AP31" s="407"/>
      <c r="AQ31" s="236">
        <v>5</v>
      </c>
      <c r="AR31" s="187"/>
      <c r="AS31" s="122" t="s">
        <v>185</v>
      </c>
      <c r="AT31" s="123"/>
      <c r="AU31" s="186">
        <v>12</v>
      </c>
      <c r="AV31" s="186"/>
      <c r="AW31" s="392" t="s">
        <v>175</v>
      </c>
      <c r="AX31" s="393"/>
    </row>
    <row r="32" spans="1:50" ht="23.25" customHeight="1" x14ac:dyDescent="0.15">
      <c r="A32" s="397"/>
      <c r="B32" s="395"/>
      <c r="C32" s="395"/>
      <c r="D32" s="395"/>
      <c r="E32" s="395"/>
      <c r="F32" s="396"/>
      <c r="G32" s="563" t="s">
        <v>738</v>
      </c>
      <c r="H32" s="564"/>
      <c r="I32" s="564"/>
      <c r="J32" s="564"/>
      <c r="K32" s="564"/>
      <c r="L32" s="564"/>
      <c r="M32" s="564"/>
      <c r="N32" s="564"/>
      <c r="O32" s="565"/>
      <c r="P32" s="94" t="s">
        <v>636</v>
      </c>
      <c r="Q32" s="94"/>
      <c r="R32" s="94"/>
      <c r="S32" s="94"/>
      <c r="T32" s="94"/>
      <c r="U32" s="94"/>
      <c r="V32" s="94"/>
      <c r="W32" s="94"/>
      <c r="X32" s="95"/>
      <c r="Y32" s="470" t="s">
        <v>12</v>
      </c>
      <c r="Z32" s="530"/>
      <c r="AA32" s="531"/>
      <c r="AB32" s="460" t="s">
        <v>637</v>
      </c>
      <c r="AC32" s="460"/>
      <c r="AD32" s="460"/>
      <c r="AE32" s="204">
        <v>519720</v>
      </c>
      <c r="AF32" s="205"/>
      <c r="AG32" s="205"/>
      <c r="AH32" s="205"/>
      <c r="AI32" s="204">
        <v>323617</v>
      </c>
      <c r="AJ32" s="205"/>
      <c r="AK32" s="205"/>
      <c r="AL32" s="205"/>
      <c r="AM32" s="204">
        <v>838860</v>
      </c>
      <c r="AN32" s="205"/>
      <c r="AO32" s="205"/>
      <c r="AP32" s="205"/>
      <c r="AQ32" s="322" t="s">
        <v>634</v>
      </c>
      <c r="AR32" s="194"/>
      <c r="AS32" s="194"/>
      <c r="AT32" s="323"/>
      <c r="AU32" s="205" t="s">
        <v>634</v>
      </c>
      <c r="AV32" s="205"/>
      <c r="AW32" s="205"/>
      <c r="AX32" s="207"/>
    </row>
    <row r="33" spans="1:51" ht="23.25" customHeight="1" x14ac:dyDescent="0.15">
      <c r="A33" s="398"/>
      <c r="B33" s="399"/>
      <c r="C33" s="399"/>
      <c r="D33" s="399"/>
      <c r="E33" s="399"/>
      <c r="F33" s="400"/>
      <c r="G33" s="566"/>
      <c r="H33" s="567"/>
      <c r="I33" s="567"/>
      <c r="J33" s="567"/>
      <c r="K33" s="567"/>
      <c r="L33" s="567"/>
      <c r="M33" s="567"/>
      <c r="N33" s="567"/>
      <c r="O33" s="568"/>
      <c r="P33" s="97"/>
      <c r="Q33" s="97"/>
      <c r="R33" s="97"/>
      <c r="S33" s="97"/>
      <c r="T33" s="97"/>
      <c r="U33" s="97"/>
      <c r="V33" s="97"/>
      <c r="W33" s="97"/>
      <c r="X33" s="98"/>
      <c r="Y33" s="446" t="s">
        <v>53</v>
      </c>
      <c r="Z33" s="441"/>
      <c r="AA33" s="442"/>
      <c r="AB33" s="522" t="s">
        <v>637</v>
      </c>
      <c r="AC33" s="522"/>
      <c r="AD33" s="522"/>
      <c r="AE33" s="204">
        <v>512400</v>
      </c>
      <c r="AF33" s="205"/>
      <c r="AG33" s="205"/>
      <c r="AH33" s="205"/>
      <c r="AI33" s="204">
        <v>586259</v>
      </c>
      <c r="AJ33" s="205"/>
      <c r="AK33" s="205"/>
      <c r="AL33" s="205"/>
      <c r="AM33" s="204">
        <v>637670</v>
      </c>
      <c r="AN33" s="205"/>
      <c r="AO33" s="205"/>
      <c r="AP33" s="205"/>
      <c r="AQ33" s="322">
        <v>3595207</v>
      </c>
      <c r="AR33" s="194"/>
      <c r="AS33" s="194"/>
      <c r="AT33" s="323"/>
      <c r="AU33" s="205">
        <v>8058897</v>
      </c>
      <c r="AV33" s="205"/>
      <c r="AW33" s="205"/>
      <c r="AX33" s="207"/>
    </row>
    <row r="34" spans="1:51" ht="23.25" customHeight="1" x14ac:dyDescent="0.15">
      <c r="A34" s="397"/>
      <c r="B34" s="395"/>
      <c r="C34" s="395"/>
      <c r="D34" s="395"/>
      <c r="E34" s="395"/>
      <c r="F34" s="396"/>
      <c r="G34" s="569"/>
      <c r="H34" s="570"/>
      <c r="I34" s="570"/>
      <c r="J34" s="570"/>
      <c r="K34" s="570"/>
      <c r="L34" s="570"/>
      <c r="M34" s="570"/>
      <c r="N34" s="570"/>
      <c r="O34" s="571"/>
      <c r="P34" s="100"/>
      <c r="Q34" s="100"/>
      <c r="R34" s="100"/>
      <c r="S34" s="100"/>
      <c r="T34" s="100"/>
      <c r="U34" s="100"/>
      <c r="V34" s="100"/>
      <c r="W34" s="100"/>
      <c r="X34" s="101"/>
      <c r="Y34" s="446" t="s">
        <v>13</v>
      </c>
      <c r="Z34" s="441"/>
      <c r="AA34" s="442"/>
      <c r="AB34" s="555" t="s">
        <v>176</v>
      </c>
      <c r="AC34" s="555"/>
      <c r="AD34" s="555"/>
      <c r="AE34" s="204">
        <v>101.428571428571</v>
      </c>
      <c r="AF34" s="205"/>
      <c r="AG34" s="205"/>
      <c r="AH34" s="205"/>
      <c r="AI34" s="204">
        <v>55.200346604487102</v>
      </c>
      <c r="AJ34" s="205"/>
      <c r="AK34" s="205"/>
      <c r="AL34" s="205"/>
      <c r="AM34" s="204">
        <v>132</v>
      </c>
      <c r="AN34" s="205"/>
      <c r="AO34" s="205"/>
      <c r="AP34" s="205"/>
      <c r="AQ34" s="322" t="s">
        <v>634</v>
      </c>
      <c r="AR34" s="194"/>
      <c r="AS34" s="194"/>
      <c r="AT34" s="323"/>
      <c r="AU34" s="205" t="s">
        <v>634</v>
      </c>
      <c r="AV34" s="205"/>
      <c r="AW34" s="205"/>
      <c r="AX34" s="207"/>
    </row>
    <row r="35" spans="1:51" ht="23.25" customHeight="1" x14ac:dyDescent="0.15">
      <c r="A35" s="214" t="s">
        <v>294</v>
      </c>
      <c r="B35" s="215"/>
      <c r="C35" s="215"/>
      <c r="D35" s="215"/>
      <c r="E35" s="215"/>
      <c r="F35" s="216"/>
      <c r="G35" s="220" t="s">
        <v>739</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hidden="1" customHeight="1" x14ac:dyDescent="0.15">
      <c r="A37" s="770" t="s">
        <v>266</v>
      </c>
      <c r="B37" s="771"/>
      <c r="C37" s="771"/>
      <c r="D37" s="771"/>
      <c r="E37" s="771"/>
      <c r="F37" s="772"/>
      <c r="G37" s="410" t="s">
        <v>145</v>
      </c>
      <c r="H37" s="411"/>
      <c r="I37" s="411"/>
      <c r="J37" s="411"/>
      <c r="K37" s="411"/>
      <c r="L37" s="411"/>
      <c r="M37" s="411"/>
      <c r="N37" s="411"/>
      <c r="O37" s="412"/>
      <c r="P37" s="447" t="s">
        <v>58</v>
      </c>
      <c r="Q37" s="411"/>
      <c r="R37" s="411"/>
      <c r="S37" s="411"/>
      <c r="T37" s="411"/>
      <c r="U37" s="411"/>
      <c r="V37" s="411"/>
      <c r="W37" s="411"/>
      <c r="X37" s="412"/>
      <c r="Y37" s="448"/>
      <c r="Z37" s="449"/>
      <c r="AA37" s="450"/>
      <c r="AB37" s="404" t="s">
        <v>11</v>
      </c>
      <c r="AC37" s="405"/>
      <c r="AD37" s="406"/>
      <c r="AE37" s="233" t="s">
        <v>304</v>
      </c>
      <c r="AF37" s="233"/>
      <c r="AG37" s="233"/>
      <c r="AH37" s="233"/>
      <c r="AI37" s="233" t="s">
        <v>326</v>
      </c>
      <c r="AJ37" s="233"/>
      <c r="AK37" s="233"/>
      <c r="AL37" s="233"/>
      <c r="AM37" s="233" t="s">
        <v>423</v>
      </c>
      <c r="AN37" s="233"/>
      <c r="AO37" s="233"/>
      <c r="AP37" s="233"/>
      <c r="AQ37" s="142" t="s">
        <v>184</v>
      </c>
      <c r="AR37" s="143"/>
      <c r="AS37" s="143"/>
      <c r="AT37" s="144"/>
      <c r="AU37" s="411" t="s">
        <v>133</v>
      </c>
      <c r="AV37" s="411"/>
      <c r="AW37" s="411"/>
      <c r="AX37" s="921"/>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33"/>
      <c r="AF38" s="233"/>
      <c r="AG38" s="233"/>
      <c r="AH38" s="233"/>
      <c r="AI38" s="233"/>
      <c r="AJ38" s="233"/>
      <c r="AK38" s="233"/>
      <c r="AL38" s="233"/>
      <c r="AM38" s="233"/>
      <c r="AN38" s="233"/>
      <c r="AO38" s="233"/>
      <c r="AP38" s="233"/>
      <c r="AQ38" s="236"/>
      <c r="AR38" s="187"/>
      <c r="AS38" s="122" t="s">
        <v>185</v>
      </c>
      <c r="AT38" s="123"/>
      <c r="AU38" s="186"/>
      <c r="AV38" s="186"/>
      <c r="AW38" s="392" t="s">
        <v>175</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94"/>
      <c r="Q39" s="94"/>
      <c r="R39" s="94"/>
      <c r="S39" s="94"/>
      <c r="T39" s="94"/>
      <c r="U39" s="94"/>
      <c r="V39" s="94"/>
      <c r="W39" s="94"/>
      <c r="X39" s="95"/>
      <c r="Y39" s="470" t="s">
        <v>12</v>
      </c>
      <c r="Z39" s="530"/>
      <c r="AA39" s="531"/>
      <c r="AB39" s="460"/>
      <c r="AC39" s="460"/>
      <c r="AD39" s="460"/>
      <c r="AE39" s="204"/>
      <c r="AF39" s="205"/>
      <c r="AG39" s="205"/>
      <c r="AH39" s="205"/>
      <c r="AI39" s="204"/>
      <c r="AJ39" s="205"/>
      <c r="AK39" s="205"/>
      <c r="AL39" s="205"/>
      <c r="AM39" s="204"/>
      <c r="AN39" s="205"/>
      <c r="AO39" s="205"/>
      <c r="AP39" s="205"/>
      <c r="AQ39" s="322"/>
      <c r="AR39" s="194"/>
      <c r="AS39" s="194"/>
      <c r="AT39" s="323"/>
      <c r="AU39" s="205"/>
      <c r="AV39" s="205"/>
      <c r="AW39" s="205"/>
      <c r="AX39" s="207"/>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97"/>
      <c r="Q40" s="97"/>
      <c r="R40" s="97"/>
      <c r="S40" s="97"/>
      <c r="T40" s="97"/>
      <c r="U40" s="97"/>
      <c r="V40" s="97"/>
      <c r="W40" s="97"/>
      <c r="X40" s="98"/>
      <c r="Y40" s="446" t="s">
        <v>53</v>
      </c>
      <c r="Z40" s="441"/>
      <c r="AA40" s="442"/>
      <c r="AB40" s="522"/>
      <c r="AC40" s="522"/>
      <c r="AD40" s="522"/>
      <c r="AE40" s="204"/>
      <c r="AF40" s="205"/>
      <c r="AG40" s="205"/>
      <c r="AH40" s="205"/>
      <c r="AI40" s="204"/>
      <c r="AJ40" s="205"/>
      <c r="AK40" s="205"/>
      <c r="AL40" s="205"/>
      <c r="AM40" s="204"/>
      <c r="AN40" s="205"/>
      <c r="AO40" s="205"/>
      <c r="AP40" s="205"/>
      <c r="AQ40" s="322"/>
      <c r="AR40" s="194"/>
      <c r="AS40" s="194"/>
      <c r="AT40" s="323"/>
      <c r="AU40" s="205"/>
      <c r="AV40" s="205"/>
      <c r="AW40" s="205"/>
      <c r="AX40" s="207"/>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00"/>
      <c r="Q41" s="100"/>
      <c r="R41" s="100"/>
      <c r="S41" s="100"/>
      <c r="T41" s="100"/>
      <c r="U41" s="100"/>
      <c r="V41" s="100"/>
      <c r="W41" s="100"/>
      <c r="X41" s="101"/>
      <c r="Y41" s="446" t="s">
        <v>13</v>
      </c>
      <c r="Z41" s="441"/>
      <c r="AA41" s="442"/>
      <c r="AB41" s="555" t="s">
        <v>176</v>
      </c>
      <c r="AC41" s="555"/>
      <c r="AD41" s="555"/>
      <c r="AE41" s="204"/>
      <c r="AF41" s="205"/>
      <c r="AG41" s="205"/>
      <c r="AH41" s="205"/>
      <c r="AI41" s="204"/>
      <c r="AJ41" s="205"/>
      <c r="AK41" s="205"/>
      <c r="AL41" s="205"/>
      <c r="AM41" s="204"/>
      <c r="AN41" s="205"/>
      <c r="AO41" s="205"/>
      <c r="AP41" s="205"/>
      <c r="AQ41" s="322"/>
      <c r="AR41" s="194"/>
      <c r="AS41" s="194"/>
      <c r="AT41" s="323"/>
      <c r="AU41" s="205"/>
      <c r="AV41" s="205"/>
      <c r="AW41" s="205"/>
      <c r="AX41" s="207"/>
      <c r="AY41">
        <f t="shared" si="4"/>
        <v>0</v>
      </c>
    </row>
    <row r="42" spans="1:51" ht="23.25" hidden="1" customHeight="1" x14ac:dyDescent="0.15">
      <c r="A42" s="214" t="s">
        <v>294</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8.75" hidden="1" customHeight="1" x14ac:dyDescent="0.15">
      <c r="A44" s="770" t="s">
        <v>266</v>
      </c>
      <c r="B44" s="771"/>
      <c r="C44" s="771"/>
      <c r="D44" s="771"/>
      <c r="E44" s="771"/>
      <c r="F44" s="772"/>
      <c r="G44" s="410" t="s">
        <v>145</v>
      </c>
      <c r="H44" s="411"/>
      <c r="I44" s="411"/>
      <c r="J44" s="411"/>
      <c r="K44" s="411"/>
      <c r="L44" s="411"/>
      <c r="M44" s="411"/>
      <c r="N44" s="411"/>
      <c r="O44" s="412"/>
      <c r="P44" s="447" t="s">
        <v>58</v>
      </c>
      <c r="Q44" s="411"/>
      <c r="R44" s="411"/>
      <c r="S44" s="411"/>
      <c r="T44" s="411"/>
      <c r="U44" s="411"/>
      <c r="V44" s="411"/>
      <c r="W44" s="411"/>
      <c r="X44" s="412"/>
      <c r="Y44" s="448"/>
      <c r="Z44" s="449"/>
      <c r="AA44" s="450"/>
      <c r="AB44" s="404" t="s">
        <v>11</v>
      </c>
      <c r="AC44" s="405"/>
      <c r="AD44" s="406"/>
      <c r="AE44" s="233" t="s">
        <v>304</v>
      </c>
      <c r="AF44" s="233"/>
      <c r="AG44" s="233"/>
      <c r="AH44" s="233"/>
      <c r="AI44" s="233" t="s">
        <v>326</v>
      </c>
      <c r="AJ44" s="233"/>
      <c r="AK44" s="233"/>
      <c r="AL44" s="233"/>
      <c r="AM44" s="233" t="s">
        <v>423</v>
      </c>
      <c r="AN44" s="233"/>
      <c r="AO44" s="233"/>
      <c r="AP44" s="233"/>
      <c r="AQ44" s="142" t="s">
        <v>184</v>
      </c>
      <c r="AR44" s="143"/>
      <c r="AS44" s="143"/>
      <c r="AT44" s="144"/>
      <c r="AU44" s="411" t="s">
        <v>133</v>
      </c>
      <c r="AV44" s="411"/>
      <c r="AW44" s="411"/>
      <c r="AX44" s="921"/>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33"/>
      <c r="AF45" s="233"/>
      <c r="AG45" s="233"/>
      <c r="AH45" s="233"/>
      <c r="AI45" s="233"/>
      <c r="AJ45" s="233"/>
      <c r="AK45" s="233"/>
      <c r="AL45" s="233"/>
      <c r="AM45" s="233"/>
      <c r="AN45" s="233"/>
      <c r="AO45" s="233"/>
      <c r="AP45" s="233"/>
      <c r="AQ45" s="236"/>
      <c r="AR45" s="187"/>
      <c r="AS45" s="122" t="s">
        <v>185</v>
      </c>
      <c r="AT45" s="123"/>
      <c r="AU45" s="186"/>
      <c r="AV45" s="186"/>
      <c r="AW45" s="392" t="s">
        <v>175</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94"/>
      <c r="Q46" s="94"/>
      <c r="R46" s="94"/>
      <c r="S46" s="94"/>
      <c r="T46" s="94"/>
      <c r="U46" s="94"/>
      <c r="V46" s="94"/>
      <c r="W46" s="94"/>
      <c r="X46" s="95"/>
      <c r="Y46" s="470" t="s">
        <v>12</v>
      </c>
      <c r="Z46" s="530"/>
      <c r="AA46" s="531"/>
      <c r="AB46" s="460"/>
      <c r="AC46" s="460"/>
      <c r="AD46" s="460"/>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97"/>
      <c r="Q47" s="97"/>
      <c r="R47" s="97"/>
      <c r="S47" s="97"/>
      <c r="T47" s="97"/>
      <c r="U47" s="97"/>
      <c r="V47" s="97"/>
      <c r="W47" s="97"/>
      <c r="X47" s="98"/>
      <c r="Y47" s="446" t="s">
        <v>53</v>
      </c>
      <c r="Z47" s="441"/>
      <c r="AA47" s="442"/>
      <c r="AB47" s="522"/>
      <c r="AC47" s="522"/>
      <c r="AD47" s="522"/>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00"/>
      <c r="Q48" s="100"/>
      <c r="R48" s="100"/>
      <c r="S48" s="100"/>
      <c r="T48" s="100"/>
      <c r="U48" s="100"/>
      <c r="V48" s="100"/>
      <c r="W48" s="100"/>
      <c r="X48" s="101"/>
      <c r="Y48" s="446" t="s">
        <v>13</v>
      </c>
      <c r="Z48" s="441"/>
      <c r="AA48" s="442"/>
      <c r="AB48" s="555" t="s">
        <v>176</v>
      </c>
      <c r="AC48" s="555"/>
      <c r="AD48" s="555"/>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3.25" hidden="1" customHeight="1" x14ac:dyDescent="0.15">
      <c r="A49" s="214" t="s">
        <v>294</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94" t="s">
        <v>266</v>
      </c>
      <c r="B51" s="395"/>
      <c r="C51" s="395"/>
      <c r="D51" s="395"/>
      <c r="E51" s="395"/>
      <c r="F51" s="396"/>
      <c r="G51" s="410" t="s">
        <v>145</v>
      </c>
      <c r="H51" s="411"/>
      <c r="I51" s="411"/>
      <c r="J51" s="411"/>
      <c r="K51" s="411"/>
      <c r="L51" s="411"/>
      <c r="M51" s="411"/>
      <c r="N51" s="411"/>
      <c r="O51" s="412"/>
      <c r="P51" s="447" t="s">
        <v>58</v>
      </c>
      <c r="Q51" s="411"/>
      <c r="R51" s="411"/>
      <c r="S51" s="411"/>
      <c r="T51" s="411"/>
      <c r="U51" s="411"/>
      <c r="V51" s="411"/>
      <c r="W51" s="411"/>
      <c r="X51" s="412"/>
      <c r="Y51" s="448"/>
      <c r="Z51" s="449"/>
      <c r="AA51" s="450"/>
      <c r="AB51" s="404" t="s">
        <v>11</v>
      </c>
      <c r="AC51" s="405"/>
      <c r="AD51" s="406"/>
      <c r="AE51" s="233" t="s">
        <v>304</v>
      </c>
      <c r="AF51" s="233"/>
      <c r="AG51" s="233"/>
      <c r="AH51" s="233"/>
      <c r="AI51" s="233" t="s">
        <v>326</v>
      </c>
      <c r="AJ51" s="233"/>
      <c r="AK51" s="233"/>
      <c r="AL51" s="233"/>
      <c r="AM51" s="233" t="s">
        <v>423</v>
      </c>
      <c r="AN51" s="233"/>
      <c r="AO51" s="233"/>
      <c r="AP51" s="233"/>
      <c r="AQ51" s="142" t="s">
        <v>184</v>
      </c>
      <c r="AR51" s="143"/>
      <c r="AS51" s="143"/>
      <c r="AT51" s="144"/>
      <c r="AU51" s="936" t="s">
        <v>133</v>
      </c>
      <c r="AV51" s="936"/>
      <c r="AW51" s="936"/>
      <c r="AX51" s="937"/>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33"/>
      <c r="AF52" s="233"/>
      <c r="AG52" s="233"/>
      <c r="AH52" s="233"/>
      <c r="AI52" s="233"/>
      <c r="AJ52" s="233"/>
      <c r="AK52" s="233"/>
      <c r="AL52" s="233"/>
      <c r="AM52" s="233"/>
      <c r="AN52" s="233"/>
      <c r="AO52" s="233"/>
      <c r="AP52" s="233"/>
      <c r="AQ52" s="236"/>
      <c r="AR52" s="187"/>
      <c r="AS52" s="122" t="s">
        <v>185</v>
      </c>
      <c r="AT52" s="123"/>
      <c r="AU52" s="186"/>
      <c r="AV52" s="186"/>
      <c r="AW52" s="392" t="s">
        <v>175</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94"/>
      <c r="Q53" s="94"/>
      <c r="R53" s="94"/>
      <c r="S53" s="94"/>
      <c r="T53" s="94"/>
      <c r="U53" s="94"/>
      <c r="V53" s="94"/>
      <c r="W53" s="94"/>
      <c r="X53" s="95"/>
      <c r="Y53" s="470" t="s">
        <v>12</v>
      </c>
      <c r="Z53" s="530"/>
      <c r="AA53" s="531"/>
      <c r="AB53" s="460"/>
      <c r="AC53" s="460"/>
      <c r="AD53" s="460"/>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97"/>
      <c r="Q54" s="97"/>
      <c r="R54" s="97"/>
      <c r="S54" s="97"/>
      <c r="T54" s="97"/>
      <c r="U54" s="97"/>
      <c r="V54" s="97"/>
      <c r="W54" s="97"/>
      <c r="X54" s="98"/>
      <c r="Y54" s="446" t="s">
        <v>53</v>
      </c>
      <c r="Z54" s="441"/>
      <c r="AA54" s="442"/>
      <c r="AB54" s="522"/>
      <c r="AC54" s="522"/>
      <c r="AD54" s="522"/>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00"/>
      <c r="Q55" s="100"/>
      <c r="R55" s="100"/>
      <c r="S55" s="100"/>
      <c r="T55" s="100"/>
      <c r="U55" s="100"/>
      <c r="V55" s="100"/>
      <c r="W55" s="100"/>
      <c r="X55" s="101"/>
      <c r="Y55" s="446" t="s">
        <v>13</v>
      </c>
      <c r="Z55" s="441"/>
      <c r="AA55" s="442"/>
      <c r="AB55" s="593" t="s">
        <v>14</v>
      </c>
      <c r="AC55" s="593"/>
      <c r="AD55" s="593"/>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3.25" hidden="1" customHeight="1" x14ac:dyDescent="0.15">
      <c r="A56" s="214" t="s">
        <v>294</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94" t="s">
        <v>266</v>
      </c>
      <c r="B58" s="395"/>
      <c r="C58" s="395"/>
      <c r="D58" s="395"/>
      <c r="E58" s="395"/>
      <c r="F58" s="396"/>
      <c r="G58" s="410" t="s">
        <v>145</v>
      </c>
      <c r="H58" s="411"/>
      <c r="I58" s="411"/>
      <c r="J58" s="411"/>
      <c r="K58" s="411"/>
      <c r="L58" s="411"/>
      <c r="M58" s="411"/>
      <c r="N58" s="411"/>
      <c r="O58" s="412"/>
      <c r="P58" s="447" t="s">
        <v>58</v>
      </c>
      <c r="Q58" s="411"/>
      <c r="R58" s="411"/>
      <c r="S58" s="411"/>
      <c r="T58" s="411"/>
      <c r="U58" s="411"/>
      <c r="V58" s="411"/>
      <c r="W58" s="411"/>
      <c r="X58" s="412"/>
      <c r="Y58" s="448"/>
      <c r="Z58" s="449"/>
      <c r="AA58" s="450"/>
      <c r="AB58" s="404" t="s">
        <v>11</v>
      </c>
      <c r="AC58" s="405"/>
      <c r="AD58" s="406"/>
      <c r="AE58" s="233" t="s">
        <v>304</v>
      </c>
      <c r="AF58" s="233"/>
      <c r="AG58" s="233"/>
      <c r="AH58" s="233"/>
      <c r="AI58" s="233" t="s">
        <v>326</v>
      </c>
      <c r="AJ58" s="233"/>
      <c r="AK58" s="233"/>
      <c r="AL58" s="233"/>
      <c r="AM58" s="233" t="s">
        <v>423</v>
      </c>
      <c r="AN58" s="233"/>
      <c r="AO58" s="233"/>
      <c r="AP58" s="233"/>
      <c r="AQ58" s="142" t="s">
        <v>184</v>
      </c>
      <c r="AR58" s="143"/>
      <c r="AS58" s="143"/>
      <c r="AT58" s="144"/>
      <c r="AU58" s="936" t="s">
        <v>133</v>
      </c>
      <c r="AV58" s="936"/>
      <c r="AW58" s="936"/>
      <c r="AX58" s="937"/>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33"/>
      <c r="AF59" s="233"/>
      <c r="AG59" s="233"/>
      <c r="AH59" s="233"/>
      <c r="AI59" s="233"/>
      <c r="AJ59" s="233"/>
      <c r="AK59" s="233"/>
      <c r="AL59" s="233"/>
      <c r="AM59" s="233"/>
      <c r="AN59" s="233"/>
      <c r="AO59" s="233"/>
      <c r="AP59" s="233"/>
      <c r="AQ59" s="236"/>
      <c r="AR59" s="187"/>
      <c r="AS59" s="122" t="s">
        <v>185</v>
      </c>
      <c r="AT59" s="123"/>
      <c r="AU59" s="186"/>
      <c r="AV59" s="186"/>
      <c r="AW59" s="392" t="s">
        <v>175</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94"/>
      <c r="Q60" s="94"/>
      <c r="R60" s="94"/>
      <c r="S60" s="94"/>
      <c r="T60" s="94"/>
      <c r="U60" s="94"/>
      <c r="V60" s="94"/>
      <c r="W60" s="94"/>
      <c r="X60" s="95"/>
      <c r="Y60" s="470" t="s">
        <v>12</v>
      </c>
      <c r="Z60" s="530"/>
      <c r="AA60" s="531"/>
      <c r="AB60" s="460"/>
      <c r="AC60" s="460"/>
      <c r="AD60" s="460"/>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97"/>
      <c r="Q61" s="97"/>
      <c r="R61" s="97"/>
      <c r="S61" s="97"/>
      <c r="T61" s="97"/>
      <c r="U61" s="97"/>
      <c r="V61" s="97"/>
      <c r="W61" s="97"/>
      <c r="X61" s="98"/>
      <c r="Y61" s="446" t="s">
        <v>53</v>
      </c>
      <c r="Z61" s="441"/>
      <c r="AA61" s="442"/>
      <c r="AB61" s="522"/>
      <c r="AC61" s="522"/>
      <c r="AD61" s="522"/>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00"/>
      <c r="Q62" s="100"/>
      <c r="R62" s="100"/>
      <c r="S62" s="100"/>
      <c r="T62" s="100"/>
      <c r="U62" s="100"/>
      <c r="V62" s="100"/>
      <c r="W62" s="100"/>
      <c r="X62" s="101"/>
      <c r="Y62" s="446" t="s">
        <v>13</v>
      </c>
      <c r="Z62" s="441"/>
      <c r="AA62" s="442"/>
      <c r="AB62" s="555" t="s">
        <v>14</v>
      </c>
      <c r="AC62" s="555"/>
      <c r="AD62" s="555"/>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3.25" hidden="1" customHeight="1" x14ac:dyDescent="0.15">
      <c r="A63" s="214" t="s">
        <v>294</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customHeight="1" x14ac:dyDescent="0.15">
      <c r="A65" s="481" t="s">
        <v>267</v>
      </c>
      <c r="B65" s="482"/>
      <c r="C65" s="482"/>
      <c r="D65" s="482"/>
      <c r="E65" s="482"/>
      <c r="F65" s="483"/>
      <c r="G65" s="484"/>
      <c r="H65" s="228" t="s">
        <v>145</v>
      </c>
      <c r="I65" s="228"/>
      <c r="J65" s="228"/>
      <c r="K65" s="228"/>
      <c r="L65" s="228"/>
      <c r="M65" s="228"/>
      <c r="N65" s="228"/>
      <c r="O65" s="229"/>
      <c r="P65" s="227" t="s">
        <v>58</v>
      </c>
      <c r="Q65" s="228"/>
      <c r="R65" s="228"/>
      <c r="S65" s="228"/>
      <c r="T65" s="228"/>
      <c r="U65" s="228"/>
      <c r="V65" s="229"/>
      <c r="W65" s="486" t="s">
        <v>262</v>
      </c>
      <c r="X65" s="487"/>
      <c r="Y65" s="490"/>
      <c r="Z65" s="490"/>
      <c r="AA65" s="491"/>
      <c r="AB65" s="227" t="s">
        <v>11</v>
      </c>
      <c r="AC65" s="228"/>
      <c r="AD65" s="229"/>
      <c r="AE65" s="233" t="s">
        <v>304</v>
      </c>
      <c r="AF65" s="233"/>
      <c r="AG65" s="233"/>
      <c r="AH65" s="233"/>
      <c r="AI65" s="233" t="s">
        <v>326</v>
      </c>
      <c r="AJ65" s="233"/>
      <c r="AK65" s="233"/>
      <c r="AL65" s="233"/>
      <c r="AM65" s="233" t="s">
        <v>423</v>
      </c>
      <c r="AN65" s="233"/>
      <c r="AO65" s="233"/>
      <c r="AP65" s="233"/>
      <c r="AQ65" s="146" t="s">
        <v>184</v>
      </c>
      <c r="AR65" s="119"/>
      <c r="AS65" s="119"/>
      <c r="AT65" s="120"/>
      <c r="AU65" s="234" t="s">
        <v>133</v>
      </c>
      <c r="AV65" s="234"/>
      <c r="AW65" s="234"/>
      <c r="AX65" s="235"/>
      <c r="AY65">
        <f>COUNTA($H$67)</f>
        <v>1</v>
      </c>
    </row>
    <row r="66" spans="1:51" ht="18.75" customHeight="1" x14ac:dyDescent="0.15">
      <c r="A66" s="474"/>
      <c r="B66" s="475"/>
      <c r="C66" s="475"/>
      <c r="D66" s="475"/>
      <c r="E66" s="475"/>
      <c r="F66" s="476"/>
      <c r="G66" s="485"/>
      <c r="H66" s="231"/>
      <c r="I66" s="231"/>
      <c r="J66" s="231"/>
      <c r="K66" s="231"/>
      <c r="L66" s="231"/>
      <c r="M66" s="231"/>
      <c r="N66" s="231"/>
      <c r="O66" s="232"/>
      <c r="P66" s="230"/>
      <c r="Q66" s="231"/>
      <c r="R66" s="231"/>
      <c r="S66" s="231"/>
      <c r="T66" s="231"/>
      <c r="U66" s="231"/>
      <c r="V66" s="232"/>
      <c r="W66" s="488"/>
      <c r="X66" s="489"/>
      <c r="Y66" s="492"/>
      <c r="Z66" s="492"/>
      <c r="AA66" s="493"/>
      <c r="AB66" s="230"/>
      <c r="AC66" s="231"/>
      <c r="AD66" s="232"/>
      <c r="AE66" s="233"/>
      <c r="AF66" s="233"/>
      <c r="AG66" s="233"/>
      <c r="AH66" s="233"/>
      <c r="AI66" s="233"/>
      <c r="AJ66" s="233"/>
      <c r="AK66" s="233"/>
      <c r="AL66" s="233"/>
      <c r="AM66" s="233"/>
      <c r="AN66" s="233"/>
      <c r="AO66" s="233"/>
      <c r="AP66" s="233"/>
      <c r="AQ66" s="236">
        <v>5</v>
      </c>
      <c r="AR66" s="187"/>
      <c r="AS66" s="122" t="s">
        <v>185</v>
      </c>
      <c r="AT66" s="123"/>
      <c r="AU66" s="186">
        <v>12</v>
      </c>
      <c r="AV66" s="186"/>
      <c r="AW66" s="231" t="s">
        <v>265</v>
      </c>
      <c r="AX66" s="237"/>
      <c r="AY66">
        <f>$AY$65</f>
        <v>1</v>
      </c>
    </row>
    <row r="67" spans="1:51" ht="23.25" customHeight="1" x14ac:dyDescent="0.15">
      <c r="A67" s="474"/>
      <c r="B67" s="475"/>
      <c r="C67" s="475"/>
      <c r="D67" s="475"/>
      <c r="E67" s="475"/>
      <c r="F67" s="476"/>
      <c r="G67" s="238" t="s">
        <v>186</v>
      </c>
      <c r="H67" s="241" t="s">
        <v>659</v>
      </c>
      <c r="I67" s="242"/>
      <c r="J67" s="242"/>
      <c r="K67" s="242"/>
      <c r="L67" s="242"/>
      <c r="M67" s="242"/>
      <c r="N67" s="242"/>
      <c r="O67" s="243"/>
      <c r="P67" s="241" t="s">
        <v>639</v>
      </c>
      <c r="Q67" s="242"/>
      <c r="R67" s="242"/>
      <c r="S67" s="242"/>
      <c r="T67" s="242"/>
      <c r="U67" s="242"/>
      <c r="V67" s="243"/>
      <c r="W67" s="247"/>
      <c r="X67" s="248"/>
      <c r="Y67" s="253" t="s">
        <v>12</v>
      </c>
      <c r="Z67" s="253"/>
      <c r="AA67" s="254"/>
      <c r="AB67" s="255" t="s">
        <v>284</v>
      </c>
      <c r="AC67" s="255"/>
      <c r="AD67" s="255"/>
      <c r="AE67" s="204">
        <v>10063</v>
      </c>
      <c r="AF67" s="205"/>
      <c r="AG67" s="205"/>
      <c r="AH67" s="205"/>
      <c r="AI67" s="204">
        <v>11013</v>
      </c>
      <c r="AJ67" s="205"/>
      <c r="AK67" s="205"/>
      <c r="AL67" s="205"/>
      <c r="AM67" s="204">
        <v>9017</v>
      </c>
      <c r="AN67" s="205"/>
      <c r="AO67" s="205"/>
      <c r="AP67" s="205"/>
      <c r="AQ67" s="204" t="s">
        <v>634</v>
      </c>
      <c r="AR67" s="205"/>
      <c r="AS67" s="205"/>
      <c r="AT67" s="206"/>
      <c r="AU67" s="205" t="s">
        <v>634</v>
      </c>
      <c r="AV67" s="205"/>
      <c r="AW67" s="205"/>
      <c r="AX67" s="207"/>
      <c r="AY67">
        <f t="shared" ref="AY67:AY72" si="8">$AY$65</f>
        <v>1</v>
      </c>
    </row>
    <row r="68" spans="1:51" ht="23.25" customHeight="1" x14ac:dyDescent="0.15">
      <c r="A68" s="474"/>
      <c r="B68" s="475"/>
      <c r="C68" s="475"/>
      <c r="D68" s="475"/>
      <c r="E68" s="475"/>
      <c r="F68" s="476"/>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284</v>
      </c>
      <c r="AC68" s="210"/>
      <c r="AD68" s="210"/>
      <c r="AE68" s="204">
        <v>9638</v>
      </c>
      <c r="AF68" s="205"/>
      <c r="AG68" s="205"/>
      <c r="AH68" s="205"/>
      <c r="AI68" s="204">
        <v>10064</v>
      </c>
      <c r="AJ68" s="205"/>
      <c r="AK68" s="205"/>
      <c r="AL68" s="205"/>
      <c r="AM68" s="204">
        <v>8986</v>
      </c>
      <c r="AN68" s="205"/>
      <c r="AO68" s="205"/>
      <c r="AP68" s="205"/>
      <c r="AQ68" s="204">
        <f>AM68</f>
        <v>8986</v>
      </c>
      <c r="AR68" s="205"/>
      <c r="AS68" s="205"/>
      <c r="AT68" s="206"/>
      <c r="AU68" s="205">
        <v>17972</v>
      </c>
      <c r="AV68" s="205"/>
      <c r="AW68" s="205"/>
      <c r="AX68" s="207"/>
      <c r="AY68">
        <f t="shared" si="8"/>
        <v>1</v>
      </c>
    </row>
    <row r="69" spans="1:51" ht="89.85" customHeight="1" x14ac:dyDescent="0.15">
      <c r="A69" s="474"/>
      <c r="B69" s="475"/>
      <c r="C69" s="475"/>
      <c r="D69" s="475"/>
      <c r="E69" s="475"/>
      <c r="F69" s="476"/>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285</v>
      </c>
      <c r="AC69" s="213"/>
      <c r="AD69" s="213"/>
      <c r="AE69" s="211">
        <v>95.776607373546696</v>
      </c>
      <c r="AF69" s="212"/>
      <c r="AG69" s="212"/>
      <c r="AH69" s="212"/>
      <c r="AI69" s="211">
        <v>91.382911105057701</v>
      </c>
      <c r="AJ69" s="212"/>
      <c r="AK69" s="212"/>
      <c r="AL69" s="212"/>
      <c r="AM69" s="211">
        <v>99</v>
      </c>
      <c r="AN69" s="212"/>
      <c r="AO69" s="212"/>
      <c r="AP69" s="212"/>
      <c r="AQ69" s="204" t="s">
        <v>634</v>
      </c>
      <c r="AR69" s="205"/>
      <c r="AS69" s="205"/>
      <c r="AT69" s="206"/>
      <c r="AU69" s="205" t="s">
        <v>634</v>
      </c>
      <c r="AV69" s="205"/>
      <c r="AW69" s="205"/>
      <c r="AX69" s="207"/>
      <c r="AY69">
        <f t="shared" si="8"/>
        <v>1</v>
      </c>
    </row>
    <row r="70" spans="1:51" ht="23.25" customHeight="1" x14ac:dyDescent="0.15">
      <c r="A70" s="474" t="s">
        <v>271</v>
      </c>
      <c r="B70" s="475"/>
      <c r="C70" s="475"/>
      <c r="D70" s="475"/>
      <c r="E70" s="475"/>
      <c r="F70" s="476"/>
      <c r="G70" s="239" t="s">
        <v>187</v>
      </c>
      <c r="H70" s="291" t="s">
        <v>638</v>
      </c>
      <c r="I70" s="291"/>
      <c r="J70" s="291"/>
      <c r="K70" s="291"/>
      <c r="L70" s="291"/>
      <c r="M70" s="291"/>
      <c r="N70" s="291"/>
      <c r="O70" s="291"/>
      <c r="P70" s="291" t="s">
        <v>640</v>
      </c>
      <c r="Q70" s="291"/>
      <c r="R70" s="291"/>
      <c r="S70" s="291"/>
      <c r="T70" s="291"/>
      <c r="U70" s="291"/>
      <c r="V70" s="291"/>
      <c r="W70" s="294" t="s">
        <v>283</v>
      </c>
      <c r="X70" s="295"/>
      <c r="Y70" s="253" t="s">
        <v>12</v>
      </c>
      <c r="Z70" s="253"/>
      <c r="AA70" s="254"/>
      <c r="AB70" s="255" t="s">
        <v>284</v>
      </c>
      <c r="AC70" s="255"/>
      <c r="AD70" s="255"/>
      <c r="AE70" s="204">
        <v>10063</v>
      </c>
      <c r="AF70" s="205"/>
      <c r="AG70" s="205"/>
      <c r="AH70" s="205"/>
      <c r="AI70" s="204">
        <v>11013</v>
      </c>
      <c r="AJ70" s="205"/>
      <c r="AK70" s="205"/>
      <c r="AL70" s="205"/>
      <c r="AM70" s="204">
        <f>AM67</f>
        <v>9017</v>
      </c>
      <c r="AN70" s="205"/>
      <c r="AO70" s="205"/>
      <c r="AP70" s="205"/>
      <c r="AQ70" s="204" t="s">
        <v>634</v>
      </c>
      <c r="AR70" s="205"/>
      <c r="AS70" s="205"/>
      <c r="AT70" s="206"/>
      <c r="AU70" s="205" t="s">
        <v>634</v>
      </c>
      <c r="AV70" s="205"/>
      <c r="AW70" s="205"/>
      <c r="AX70" s="207"/>
      <c r="AY70">
        <f t="shared" si="8"/>
        <v>1</v>
      </c>
    </row>
    <row r="71" spans="1:51" ht="23.25" customHeight="1" x14ac:dyDescent="0.15">
      <c r="A71" s="474"/>
      <c r="B71" s="475"/>
      <c r="C71" s="475"/>
      <c r="D71" s="475"/>
      <c r="E71" s="475"/>
      <c r="F71" s="476"/>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284</v>
      </c>
      <c r="AC71" s="210"/>
      <c r="AD71" s="210"/>
      <c r="AE71" s="204">
        <v>9638</v>
      </c>
      <c r="AF71" s="205"/>
      <c r="AG71" s="205"/>
      <c r="AH71" s="205"/>
      <c r="AI71" s="204">
        <v>10064</v>
      </c>
      <c r="AJ71" s="205"/>
      <c r="AK71" s="205"/>
      <c r="AL71" s="205"/>
      <c r="AM71" s="204">
        <f>AM68</f>
        <v>8986</v>
      </c>
      <c r="AN71" s="205"/>
      <c r="AO71" s="205"/>
      <c r="AP71" s="205"/>
      <c r="AQ71" s="204">
        <f>AM71</f>
        <v>8986</v>
      </c>
      <c r="AR71" s="205"/>
      <c r="AS71" s="205"/>
      <c r="AT71" s="206"/>
      <c r="AU71" s="205">
        <v>17972</v>
      </c>
      <c r="AV71" s="205"/>
      <c r="AW71" s="205"/>
      <c r="AX71" s="207"/>
      <c r="AY71">
        <f t="shared" si="8"/>
        <v>1</v>
      </c>
    </row>
    <row r="72" spans="1:51" ht="23.25" customHeight="1" x14ac:dyDescent="0.15">
      <c r="A72" s="477"/>
      <c r="B72" s="478"/>
      <c r="C72" s="478"/>
      <c r="D72" s="478"/>
      <c r="E72" s="478"/>
      <c r="F72" s="479"/>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285</v>
      </c>
      <c r="AC72" s="213"/>
      <c r="AD72" s="213"/>
      <c r="AE72" s="211">
        <v>95.776607373546696</v>
      </c>
      <c r="AF72" s="212"/>
      <c r="AG72" s="212"/>
      <c r="AH72" s="212"/>
      <c r="AI72" s="211">
        <v>91.382911105057701</v>
      </c>
      <c r="AJ72" s="212"/>
      <c r="AK72" s="212"/>
      <c r="AL72" s="212"/>
      <c r="AM72" s="211">
        <f>AM69</f>
        <v>99</v>
      </c>
      <c r="AN72" s="212"/>
      <c r="AO72" s="212"/>
      <c r="AP72" s="290"/>
      <c r="AQ72" s="204" t="s">
        <v>634</v>
      </c>
      <c r="AR72" s="205"/>
      <c r="AS72" s="205"/>
      <c r="AT72" s="206"/>
      <c r="AU72" s="205" t="s">
        <v>634</v>
      </c>
      <c r="AV72" s="205"/>
      <c r="AW72" s="205"/>
      <c r="AX72" s="207"/>
      <c r="AY72">
        <f t="shared" si="8"/>
        <v>1</v>
      </c>
    </row>
    <row r="73" spans="1:51" ht="18.75" hidden="1" customHeight="1" x14ac:dyDescent="0.15">
      <c r="A73" s="505" t="s">
        <v>267</v>
      </c>
      <c r="B73" s="506"/>
      <c r="C73" s="506"/>
      <c r="D73" s="506"/>
      <c r="E73" s="506"/>
      <c r="F73" s="507"/>
      <c r="G73" s="581"/>
      <c r="H73" s="119" t="s">
        <v>145</v>
      </c>
      <c r="I73" s="119"/>
      <c r="J73" s="119"/>
      <c r="K73" s="119"/>
      <c r="L73" s="119"/>
      <c r="M73" s="119"/>
      <c r="N73" s="119"/>
      <c r="O73" s="120"/>
      <c r="P73" s="146" t="s">
        <v>58</v>
      </c>
      <c r="Q73" s="119"/>
      <c r="R73" s="119"/>
      <c r="S73" s="119"/>
      <c r="T73" s="119"/>
      <c r="U73" s="119"/>
      <c r="V73" s="119"/>
      <c r="W73" s="119"/>
      <c r="X73" s="120"/>
      <c r="Y73" s="583"/>
      <c r="Z73" s="584"/>
      <c r="AA73" s="585"/>
      <c r="AB73" s="146" t="s">
        <v>11</v>
      </c>
      <c r="AC73" s="119"/>
      <c r="AD73" s="120"/>
      <c r="AE73" s="233" t="s">
        <v>304</v>
      </c>
      <c r="AF73" s="233"/>
      <c r="AG73" s="233"/>
      <c r="AH73" s="233"/>
      <c r="AI73" s="233" t="s">
        <v>326</v>
      </c>
      <c r="AJ73" s="233"/>
      <c r="AK73" s="233"/>
      <c r="AL73" s="233"/>
      <c r="AM73" s="233" t="s">
        <v>423</v>
      </c>
      <c r="AN73" s="233"/>
      <c r="AO73" s="233"/>
      <c r="AP73" s="233"/>
      <c r="AQ73" s="146" t="s">
        <v>184</v>
      </c>
      <c r="AR73" s="119"/>
      <c r="AS73" s="119"/>
      <c r="AT73" s="120"/>
      <c r="AU73" s="124" t="s">
        <v>133</v>
      </c>
      <c r="AV73" s="125"/>
      <c r="AW73" s="125"/>
      <c r="AX73" s="126"/>
      <c r="AY73">
        <f>COUNTA($H$75)</f>
        <v>0</v>
      </c>
    </row>
    <row r="74" spans="1:51" ht="18.75" hidden="1" customHeight="1" x14ac:dyDescent="0.15">
      <c r="A74" s="508"/>
      <c r="B74" s="509"/>
      <c r="C74" s="509"/>
      <c r="D74" s="509"/>
      <c r="E74" s="509"/>
      <c r="F74" s="510"/>
      <c r="G74" s="582"/>
      <c r="H74" s="122"/>
      <c r="I74" s="122"/>
      <c r="J74" s="122"/>
      <c r="K74" s="122"/>
      <c r="L74" s="122"/>
      <c r="M74" s="122"/>
      <c r="N74" s="122"/>
      <c r="O74" s="123"/>
      <c r="P74" s="145"/>
      <c r="Q74" s="122"/>
      <c r="R74" s="122"/>
      <c r="S74" s="122"/>
      <c r="T74" s="122"/>
      <c r="U74" s="122"/>
      <c r="V74" s="122"/>
      <c r="W74" s="122"/>
      <c r="X74" s="123"/>
      <c r="Y74" s="150"/>
      <c r="Z74" s="151"/>
      <c r="AA74" s="152"/>
      <c r="AB74" s="145"/>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508"/>
      <c r="B75" s="509"/>
      <c r="C75" s="509"/>
      <c r="D75" s="509"/>
      <c r="E75" s="509"/>
      <c r="F75" s="510"/>
      <c r="G75" s="608"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3.25" hidden="1" customHeight="1" x14ac:dyDescent="0.15">
      <c r="A76" s="508"/>
      <c r="B76" s="509"/>
      <c r="C76" s="509"/>
      <c r="D76" s="509"/>
      <c r="E76" s="509"/>
      <c r="F76" s="510"/>
      <c r="G76" s="609"/>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3.25" hidden="1" customHeight="1" x14ac:dyDescent="0.15">
      <c r="A77" s="508"/>
      <c r="B77" s="509"/>
      <c r="C77" s="509"/>
      <c r="D77" s="509"/>
      <c r="E77" s="509"/>
      <c r="F77" s="510"/>
      <c r="G77" s="610"/>
      <c r="H77" s="100"/>
      <c r="I77" s="100"/>
      <c r="J77" s="100"/>
      <c r="K77" s="100"/>
      <c r="L77" s="100"/>
      <c r="M77" s="100"/>
      <c r="N77" s="100"/>
      <c r="O77" s="101"/>
      <c r="P77" s="97"/>
      <c r="Q77" s="97"/>
      <c r="R77" s="97"/>
      <c r="S77" s="97"/>
      <c r="T77" s="97"/>
      <c r="U77" s="97"/>
      <c r="V77" s="97"/>
      <c r="W77" s="97"/>
      <c r="X77" s="98"/>
      <c r="Y77" s="146" t="s">
        <v>13</v>
      </c>
      <c r="Z77" s="119"/>
      <c r="AA77" s="120"/>
      <c r="AB77" s="578" t="s">
        <v>14</v>
      </c>
      <c r="AC77" s="578"/>
      <c r="AD77" s="578"/>
      <c r="AE77" s="892"/>
      <c r="AF77" s="893"/>
      <c r="AG77" s="893"/>
      <c r="AH77" s="893"/>
      <c r="AI77" s="892"/>
      <c r="AJ77" s="893"/>
      <c r="AK77" s="893"/>
      <c r="AL77" s="893"/>
      <c r="AM77" s="892"/>
      <c r="AN77" s="893"/>
      <c r="AO77" s="893"/>
      <c r="AP77" s="893"/>
      <c r="AQ77" s="322"/>
      <c r="AR77" s="194"/>
      <c r="AS77" s="194"/>
      <c r="AT77" s="323"/>
      <c r="AU77" s="205"/>
      <c r="AV77" s="205"/>
      <c r="AW77" s="205"/>
      <c r="AX77" s="207"/>
      <c r="AY77">
        <f t="shared" si="9"/>
        <v>0</v>
      </c>
    </row>
    <row r="78" spans="1:51" ht="69.75" hidden="1" customHeight="1" x14ac:dyDescent="0.15">
      <c r="A78" s="315" t="s">
        <v>297</v>
      </c>
      <c r="B78" s="316"/>
      <c r="C78" s="316"/>
      <c r="D78" s="316"/>
      <c r="E78" s="313" t="s">
        <v>245</v>
      </c>
      <c r="F78" s="314"/>
      <c r="G78" s="45" t="s">
        <v>187</v>
      </c>
      <c r="H78" s="586"/>
      <c r="I78" s="587"/>
      <c r="J78" s="587"/>
      <c r="K78" s="587"/>
      <c r="L78" s="587"/>
      <c r="M78" s="587"/>
      <c r="N78" s="587"/>
      <c r="O78" s="588"/>
      <c r="P78" s="136"/>
      <c r="Q78" s="136"/>
      <c r="R78" s="136"/>
      <c r="S78" s="136"/>
      <c r="T78" s="136"/>
      <c r="U78" s="136"/>
      <c r="V78" s="136"/>
      <c r="W78" s="136"/>
      <c r="X78" s="13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customHeight="1" thickBot="1" x14ac:dyDescent="0.2">
      <c r="A79" s="572" t="s">
        <v>148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59" t="s">
        <v>261</v>
      </c>
      <c r="AP79" s="260"/>
      <c r="AQ79" s="260"/>
      <c r="AR79" s="62" t="s">
        <v>259</v>
      </c>
      <c r="AS79" s="259"/>
      <c r="AT79" s="260"/>
      <c r="AU79" s="260"/>
      <c r="AV79" s="260"/>
      <c r="AW79" s="260"/>
      <c r="AX79" s="979"/>
      <c r="AY79">
        <f>COUNTIF($AR$79,"☑")</f>
        <v>0</v>
      </c>
    </row>
    <row r="80" spans="1:51" ht="18.75" hidden="1" customHeight="1" x14ac:dyDescent="0.15">
      <c r="A80" s="866" t="s">
        <v>146</v>
      </c>
      <c r="B80" s="523" t="s">
        <v>258</v>
      </c>
      <c r="C80" s="524"/>
      <c r="D80" s="524"/>
      <c r="E80" s="524"/>
      <c r="F80" s="525"/>
      <c r="G80" s="429" t="s">
        <v>138</v>
      </c>
      <c r="H80" s="429"/>
      <c r="I80" s="429"/>
      <c r="J80" s="429"/>
      <c r="K80" s="429"/>
      <c r="L80" s="429"/>
      <c r="M80" s="429"/>
      <c r="N80" s="429"/>
      <c r="O80" s="429"/>
      <c r="P80" s="429"/>
      <c r="Q80" s="429"/>
      <c r="R80" s="429"/>
      <c r="S80" s="429"/>
      <c r="T80" s="429"/>
      <c r="U80" s="429"/>
      <c r="V80" s="429"/>
      <c r="W80" s="429"/>
      <c r="X80" s="429"/>
      <c r="Y80" s="429"/>
      <c r="Z80" s="429"/>
      <c r="AA80" s="512"/>
      <c r="AB80" s="428" t="s">
        <v>614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7" hidden="1" customHeight="1" x14ac:dyDescent="0.15">
      <c r="A81" s="86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7" hidden="1" customHeight="1" x14ac:dyDescent="0.15">
      <c r="A82" s="867"/>
      <c r="B82" s="526"/>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c r="AY82">
        <f t="shared" ref="AY82:AY89" si="10">$AY$80</f>
        <v>0</v>
      </c>
    </row>
    <row r="83" spans="1:60" ht="22.7" hidden="1" customHeight="1" x14ac:dyDescent="0.15">
      <c r="A83" s="867"/>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c r="AY83">
        <f t="shared" si="10"/>
        <v>0</v>
      </c>
    </row>
    <row r="84" spans="1:60" ht="19.5" hidden="1" customHeight="1" thickBot="1" x14ac:dyDescent="0.2">
      <c r="A84" s="867"/>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91"/>
      <c r="AY84">
        <f t="shared" si="10"/>
        <v>0</v>
      </c>
    </row>
    <row r="85" spans="1:60" ht="18.75" hidden="1" customHeight="1" x14ac:dyDescent="0.15">
      <c r="A85" s="867"/>
      <c r="B85" s="424" t="s">
        <v>144</v>
      </c>
      <c r="C85" s="424"/>
      <c r="D85" s="424"/>
      <c r="E85" s="424"/>
      <c r="F85" s="425"/>
      <c r="G85" s="511" t="s">
        <v>60</v>
      </c>
      <c r="H85" s="429"/>
      <c r="I85" s="429"/>
      <c r="J85" s="429"/>
      <c r="K85" s="429"/>
      <c r="L85" s="429"/>
      <c r="M85" s="429"/>
      <c r="N85" s="429"/>
      <c r="O85" s="512"/>
      <c r="P85" s="428" t="s">
        <v>62</v>
      </c>
      <c r="Q85" s="429"/>
      <c r="R85" s="429"/>
      <c r="S85" s="429"/>
      <c r="T85" s="429"/>
      <c r="U85" s="429"/>
      <c r="V85" s="429"/>
      <c r="W85" s="429"/>
      <c r="X85" s="512"/>
      <c r="Y85" s="153"/>
      <c r="Z85" s="154"/>
      <c r="AA85" s="155"/>
      <c r="AB85" s="556" t="s">
        <v>11</v>
      </c>
      <c r="AC85" s="557"/>
      <c r="AD85" s="558"/>
      <c r="AE85" s="233" t="s">
        <v>304</v>
      </c>
      <c r="AF85" s="233"/>
      <c r="AG85" s="233"/>
      <c r="AH85" s="233"/>
      <c r="AI85" s="233" t="s">
        <v>326</v>
      </c>
      <c r="AJ85" s="233"/>
      <c r="AK85" s="233"/>
      <c r="AL85" s="233"/>
      <c r="AM85" s="233" t="s">
        <v>423</v>
      </c>
      <c r="AN85" s="233"/>
      <c r="AO85" s="233"/>
      <c r="AP85" s="233"/>
      <c r="AQ85" s="146" t="s">
        <v>184</v>
      </c>
      <c r="AR85" s="119"/>
      <c r="AS85" s="119"/>
      <c r="AT85" s="120"/>
      <c r="AU85" s="532" t="s">
        <v>133</v>
      </c>
      <c r="AV85" s="532"/>
      <c r="AW85" s="532"/>
      <c r="AX85" s="533"/>
      <c r="AY85">
        <f t="shared" si="10"/>
        <v>0</v>
      </c>
      <c r="AZ85" s="10"/>
      <c r="BA85" s="10"/>
      <c r="BB85" s="10"/>
      <c r="BC85" s="10"/>
    </row>
    <row r="86" spans="1:60" ht="18.75" hidden="1" customHeight="1" x14ac:dyDescent="0.15">
      <c r="A86" s="86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53"/>
      <c r="Z86" s="154"/>
      <c r="AA86" s="155"/>
      <c r="AB86" s="407"/>
      <c r="AC86" s="408"/>
      <c r="AD86" s="409"/>
      <c r="AE86" s="233"/>
      <c r="AF86" s="233"/>
      <c r="AG86" s="233"/>
      <c r="AH86" s="233"/>
      <c r="AI86" s="233"/>
      <c r="AJ86" s="233"/>
      <c r="AK86" s="233"/>
      <c r="AL86" s="233"/>
      <c r="AM86" s="233"/>
      <c r="AN86" s="233"/>
      <c r="AO86" s="233"/>
      <c r="AP86" s="233"/>
      <c r="AQ86" s="185"/>
      <c r="AR86" s="186"/>
      <c r="AS86" s="122" t="s">
        <v>185</v>
      </c>
      <c r="AT86" s="123"/>
      <c r="AU86" s="186"/>
      <c r="AV86" s="186"/>
      <c r="AW86" s="392" t="s">
        <v>175</v>
      </c>
      <c r="AX86" s="393"/>
      <c r="AY86">
        <f t="shared" si="10"/>
        <v>0</v>
      </c>
      <c r="AZ86" s="10"/>
      <c r="BA86" s="10"/>
      <c r="BB86" s="10"/>
      <c r="BC86" s="10"/>
      <c r="BD86" s="10"/>
      <c r="BE86" s="10"/>
      <c r="BF86" s="10"/>
      <c r="BG86" s="10"/>
      <c r="BH86" s="10"/>
    </row>
    <row r="87" spans="1:60" ht="23.25" hidden="1" customHeight="1" x14ac:dyDescent="0.15">
      <c r="A87" s="867"/>
      <c r="B87" s="424"/>
      <c r="C87" s="424"/>
      <c r="D87" s="424"/>
      <c r="E87" s="424"/>
      <c r="F87" s="425"/>
      <c r="G87" s="93"/>
      <c r="H87" s="94"/>
      <c r="I87" s="94"/>
      <c r="J87" s="94"/>
      <c r="K87" s="94"/>
      <c r="L87" s="94"/>
      <c r="M87" s="94"/>
      <c r="N87" s="94"/>
      <c r="O87" s="95"/>
      <c r="P87" s="94"/>
      <c r="Q87" s="513"/>
      <c r="R87" s="513"/>
      <c r="S87" s="513"/>
      <c r="T87" s="513"/>
      <c r="U87" s="513"/>
      <c r="V87" s="513"/>
      <c r="W87" s="513"/>
      <c r="X87" s="514"/>
      <c r="Y87" s="560" t="s">
        <v>61</v>
      </c>
      <c r="Z87" s="561"/>
      <c r="AA87" s="562"/>
      <c r="AB87" s="460" t="s">
        <v>634</v>
      </c>
      <c r="AC87" s="460"/>
      <c r="AD87" s="460"/>
      <c r="AE87" s="204"/>
      <c r="AF87" s="205"/>
      <c r="AG87" s="205"/>
      <c r="AH87" s="205"/>
      <c r="AI87" s="204"/>
      <c r="AJ87" s="205"/>
      <c r="AK87" s="205"/>
      <c r="AL87" s="205"/>
      <c r="AM87" s="204"/>
      <c r="AN87" s="205"/>
      <c r="AO87" s="205"/>
      <c r="AP87" s="205"/>
      <c r="AQ87" s="322"/>
      <c r="AR87" s="194"/>
      <c r="AS87" s="194"/>
      <c r="AT87" s="323"/>
      <c r="AU87" s="205"/>
      <c r="AV87" s="205"/>
      <c r="AW87" s="205"/>
      <c r="AX87" s="207"/>
      <c r="AY87">
        <f t="shared" si="10"/>
        <v>0</v>
      </c>
    </row>
    <row r="88" spans="1:60" ht="23.25" hidden="1" customHeight="1" x14ac:dyDescent="0.15">
      <c r="A88" s="867"/>
      <c r="B88" s="424"/>
      <c r="C88" s="424"/>
      <c r="D88" s="424"/>
      <c r="E88" s="424"/>
      <c r="F88" s="425"/>
      <c r="G88" s="96"/>
      <c r="H88" s="97"/>
      <c r="I88" s="97"/>
      <c r="J88" s="97"/>
      <c r="K88" s="97"/>
      <c r="L88" s="97"/>
      <c r="M88" s="97"/>
      <c r="N88" s="97"/>
      <c r="O88" s="98"/>
      <c r="P88" s="515"/>
      <c r="Q88" s="515"/>
      <c r="R88" s="515"/>
      <c r="S88" s="515"/>
      <c r="T88" s="515"/>
      <c r="U88" s="515"/>
      <c r="V88" s="515"/>
      <c r="W88" s="515"/>
      <c r="X88" s="516"/>
      <c r="Y88" s="457" t="s">
        <v>53</v>
      </c>
      <c r="Z88" s="458"/>
      <c r="AA88" s="459"/>
      <c r="AB88" s="522" t="s">
        <v>634</v>
      </c>
      <c r="AC88" s="522"/>
      <c r="AD88" s="522"/>
      <c r="AE88" s="204"/>
      <c r="AF88" s="205"/>
      <c r="AG88" s="205"/>
      <c r="AH88" s="205"/>
      <c r="AI88" s="204"/>
      <c r="AJ88" s="205"/>
      <c r="AK88" s="205"/>
      <c r="AL88" s="205"/>
      <c r="AM88" s="204"/>
      <c r="AN88" s="205"/>
      <c r="AO88" s="205"/>
      <c r="AP88" s="205"/>
      <c r="AQ88" s="322"/>
      <c r="AR88" s="194"/>
      <c r="AS88" s="194"/>
      <c r="AT88" s="323"/>
      <c r="AU88" s="205"/>
      <c r="AV88" s="205"/>
      <c r="AW88" s="205"/>
      <c r="AX88" s="207"/>
      <c r="AY88">
        <f t="shared" si="10"/>
        <v>0</v>
      </c>
      <c r="AZ88" s="10"/>
      <c r="BA88" s="10"/>
      <c r="BB88" s="10"/>
      <c r="BC88" s="10"/>
    </row>
    <row r="89" spans="1:60" ht="23.25" hidden="1" customHeight="1" thickBot="1" x14ac:dyDescent="0.2">
      <c r="A89" s="867"/>
      <c r="B89" s="528"/>
      <c r="C89" s="528"/>
      <c r="D89" s="528"/>
      <c r="E89" s="528"/>
      <c r="F89" s="529"/>
      <c r="G89" s="99"/>
      <c r="H89" s="100"/>
      <c r="I89" s="100"/>
      <c r="J89" s="100"/>
      <c r="K89" s="100"/>
      <c r="L89" s="100"/>
      <c r="M89" s="100"/>
      <c r="N89" s="100"/>
      <c r="O89" s="101"/>
      <c r="P89" s="163"/>
      <c r="Q89" s="163"/>
      <c r="R89" s="163"/>
      <c r="S89" s="163"/>
      <c r="T89" s="163"/>
      <c r="U89" s="163"/>
      <c r="V89" s="163"/>
      <c r="W89" s="163"/>
      <c r="X89" s="559"/>
      <c r="Y89" s="457" t="s">
        <v>13</v>
      </c>
      <c r="Z89" s="458"/>
      <c r="AA89" s="459"/>
      <c r="AB89" s="593" t="s">
        <v>14</v>
      </c>
      <c r="AC89" s="593"/>
      <c r="AD89" s="593"/>
      <c r="AE89" s="211"/>
      <c r="AF89" s="212"/>
      <c r="AG89" s="212"/>
      <c r="AH89" s="212"/>
      <c r="AI89" s="211"/>
      <c r="AJ89" s="212"/>
      <c r="AK89" s="212"/>
      <c r="AL89" s="212"/>
      <c r="AM89" s="211"/>
      <c r="AN89" s="212"/>
      <c r="AO89" s="212"/>
      <c r="AP89" s="212"/>
      <c r="AQ89" s="322"/>
      <c r="AR89" s="194"/>
      <c r="AS89" s="194"/>
      <c r="AT89" s="323"/>
      <c r="AU89" s="205"/>
      <c r="AV89" s="205"/>
      <c r="AW89" s="205"/>
      <c r="AX89" s="207"/>
      <c r="AY89">
        <f t="shared" si="10"/>
        <v>0</v>
      </c>
      <c r="AZ89" s="10"/>
      <c r="BA89" s="10"/>
      <c r="BB89" s="10"/>
      <c r="BC89" s="10"/>
      <c r="BD89" s="10"/>
      <c r="BE89" s="10"/>
      <c r="BF89" s="10"/>
      <c r="BG89" s="10"/>
      <c r="BH89" s="10"/>
    </row>
    <row r="90" spans="1:60" ht="18.75" hidden="1" customHeight="1" x14ac:dyDescent="0.15">
      <c r="A90" s="867"/>
      <c r="B90" s="424" t="s">
        <v>144</v>
      </c>
      <c r="C90" s="424"/>
      <c r="D90" s="424"/>
      <c r="E90" s="424"/>
      <c r="F90" s="425"/>
      <c r="G90" s="511" t="s">
        <v>60</v>
      </c>
      <c r="H90" s="429"/>
      <c r="I90" s="429"/>
      <c r="J90" s="429"/>
      <c r="K90" s="429"/>
      <c r="L90" s="429"/>
      <c r="M90" s="429"/>
      <c r="N90" s="429"/>
      <c r="O90" s="512"/>
      <c r="P90" s="428" t="s">
        <v>62</v>
      </c>
      <c r="Q90" s="429"/>
      <c r="R90" s="429"/>
      <c r="S90" s="429"/>
      <c r="T90" s="429"/>
      <c r="U90" s="429"/>
      <c r="V90" s="429"/>
      <c r="W90" s="429"/>
      <c r="X90" s="512"/>
      <c r="Y90" s="153"/>
      <c r="Z90" s="154"/>
      <c r="AA90" s="155"/>
      <c r="AB90" s="556" t="s">
        <v>11</v>
      </c>
      <c r="AC90" s="557"/>
      <c r="AD90" s="558"/>
      <c r="AE90" s="233" t="s">
        <v>304</v>
      </c>
      <c r="AF90" s="233"/>
      <c r="AG90" s="233"/>
      <c r="AH90" s="233"/>
      <c r="AI90" s="233" t="s">
        <v>326</v>
      </c>
      <c r="AJ90" s="233"/>
      <c r="AK90" s="233"/>
      <c r="AL90" s="233"/>
      <c r="AM90" s="233" t="s">
        <v>423</v>
      </c>
      <c r="AN90" s="233"/>
      <c r="AO90" s="233"/>
      <c r="AP90" s="233"/>
      <c r="AQ90" s="146" t="s">
        <v>184</v>
      </c>
      <c r="AR90" s="119"/>
      <c r="AS90" s="119"/>
      <c r="AT90" s="120"/>
      <c r="AU90" s="532" t="s">
        <v>133</v>
      </c>
      <c r="AV90" s="532"/>
      <c r="AW90" s="532"/>
      <c r="AX90" s="533"/>
      <c r="AY90">
        <f>COUNTA($G$92)</f>
        <v>0</v>
      </c>
    </row>
    <row r="91" spans="1:60" ht="18.75" hidden="1" customHeight="1" x14ac:dyDescent="0.15">
      <c r="A91" s="86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53"/>
      <c r="Z91" s="154"/>
      <c r="AA91" s="155"/>
      <c r="AB91" s="407"/>
      <c r="AC91" s="408"/>
      <c r="AD91" s="409"/>
      <c r="AE91" s="233"/>
      <c r="AF91" s="233"/>
      <c r="AG91" s="233"/>
      <c r="AH91" s="233"/>
      <c r="AI91" s="233"/>
      <c r="AJ91" s="233"/>
      <c r="AK91" s="233"/>
      <c r="AL91" s="233"/>
      <c r="AM91" s="233"/>
      <c r="AN91" s="233"/>
      <c r="AO91" s="233"/>
      <c r="AP91" s="233"/>
      <c r="AQ91" s="185"/>
      <c r="AR91" s="186"/>
      <c r="AS91" s="122" t="s">
        <v>185</v>
      </c>
      <c r="AT91" s="123"/>
      <c r="AU91" s="186"/>
      <c r="AV91" s="186"/>
      <c r="AW91" s="392" t="s">
        <v>175</v>
      </c>
      <c r="AX91" s="393"/>
      <c r="AY91">
        <f>$AY$90</f>
        <v>0</v>
      </c>
      <c r="AZ91" s="10"/>
      <c r="BA91" s="10"/>
      <c r="BB91" s="10"/>
      <c r="BC91" s="10"/>
    </row>
    <row r="92" spans="1:60" ht="23.25" hidden="1" customHeight="1" x14ac:dyDescent="0.15">
      <c r="A92" s="867"/>
      <c r="B92" s="424"/>
      <c r="C92" s="424"/>
      <c r="D92" s="424"/>
      <c r="E92" s="424"/>
      <c r="F92" s="425"/>
      <c r="G92" s="93"/>
      <c r="H92" s="94"/>
      <c r="I92" s="94"/>
      <c r="J92" s="94"/>
      <c r="K92" s="94"/>
      <c r="L92" s="94"/>
      <c r="M92" s="94"/>
      <c r="N92" s="94"/>
      <c r="O92" s="95"/>
      <c r="P92" s="94"/>
      <c r="Q92" s="513"/>
      <c r="R92" s="513"/>
      <c r="S92" s="513"/>
      <c r="T92" s="513"/>
      <c r="U92" s="513"/>
      <c r="V92" s="513"/>
      <c r="W92" s="513"/>
      <c r="X92" s="514"/>
      <c r="Y92" s="560" t="s">
        <v>61</v>
      </c>
      <c r="Z92" s="561"/>
      <c r="AA92" s="562"/>
      <c r="AB92" s="460"/>
      <c r="AC92" s="460"/>
      <c r="AD92" s="460"/>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67"/>
      <c r="B93" s="424"/>
      <c r="C93" s="424"/>
      <c r="D93" s="424"/>
      <c r="E93" s="424"/>
      <c r="F93" s="425"/>
      <c r="G93" s="96"/>
      <c r="H93" s="97"/>
      <c r="I93" s="97"/>
      <c r="J93" s="97"/>
      <c r="K93" s="97"/>
      <c r="L93" s="97"/>
      <c r="M93" s="97"/>
      <c r="N93" s="97"/>
      <c r="O93" s="98"/>
      <c r="P93" s="515"/>
      <c r="Q93" s="515"/>
      <c r="R93" s="515"/>
      <c r="S93" s="515"/>
      <c r="T93" s="515"/>
      <c r="U93" s="515"/>
      <c r="V93" s="515"/>
      <c r="W93" s="515"/>
      <c r="X93" s="516"/>
      <c r="Y93" s="457" t="s">
        <v>53</v>
      </c>
      <c r="Z93" s="458"/>
      <c r="AA93" s="459"/>
      <c r="AB93" s="522"/>
      <c r="AC93" s="522"/>
      <c r="AD93" s="522"/>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3.25" hidden="1" customHeight="1" x14ac:dyDescent="0.15">
      <c r="A94" s="867"/>
      <c r="B94" s="528"/>
      <c r="C94" s="528"/>
      <c r="D94" s="528"/>
      <c r="E94" s="528"/>
      <c r="F94" s="529"/>
      <c r="G94" s="99"/>
      <c r="H94" s="100"/>
      <c r="I94" s="100"/>
      <c r="J94" s="100"/>
      <c r="K94" s="100"/>
      <c r="L94" s="100"/>
      <c r="M94" s="100"/>
      <c r="N94" s="100"/>
      <c r="O94" s="101"/>
      <c r="P94" s="163"/>
      <c r="Q94" s="163"/>
      <c r="R94" s="163"/>
      <c r="S94" s="163"/>
      <c r="T94" s="163"/>
      <c r="U94" s="163"/>
      <c r="V94" s="163"/>
      <c r="W94" s="163"/>
      <c r="X94" s="559"/>
      <c r="Y94" s="457" t="s">
        <v>13</v>
      </c>
      <c r="Z94" s="458"/>
      <c r="AA94" s="459"/>
      <c r="AB94" s="593" t="s">
        <v>14</v>
      </c>
      <c r="AC94" s="593"/>
      <c r="AD94" s="593"/>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18.75" hidden="1" customHeight="1" x14ac:dyDescent="0.15">
      <c r="A95" s="867"/>
      <c r="B95" s="424" t="s">
        <v>144</v>
      </c>
      <c r="C95" s="424"/>
      <c r="D95" s="424"/>
      <c r="E95" s="424"/>
      <c r="F95" s="425"/>
      <c r="G95" s="511" t="s">
        <v>60</v>
      </c>
      <c r="H95" s="429"/>
      <c r="I95" s="429"/>
      <c r="J95" s="429"/>
      <c r="K95" s="429"/>
      <c r="L95" s="429"/>
      <c r="M95" s="429"/>
      <c r="N95" s="429"/>
      <c r="O95" s="512"/>
      <c r="P95" s="428" t="s">
        <v>62</v>
      </c>
      <c r="Q95" s="429"/>
      <c r="R95" s="429"/>
      <c r="S95" s="429"/>
      <c r="T95" s="429"/>
      <c r="U95" s="429"/>
      <c r="V95" s="429"/>
      <c r="W95" s="429"/>
      <c r="X95" s="512"/>
      <c r="Y95" s="153"/>
      <c r="Z95" s="154"/>
      <c r="AA95" s="155"/>
      <c r="AB95" s="556" t="s">
        <v>11</v>
      </c>
      <c r="AC95" s="557"/>
      <c r="AD95" s="558"/>
      <c r="AE95" s="233" t="s">
        <v>304</v>
      </c>
      <c r="AF95" s="233"/>
      <c r="AG95" s="233"/>
      <c r="AH95" s="233"/>
      <c r="AI95" s="233" t="s">
        <v>326</v>
      </c>
      <c r="AJ95" s="233"/>
      <c r="AK95" s="233"/>
      <c r="AL95" s="233"/>
      <c r="AM95" s="233" t="s">
        <v>423</v>
      </c>
      <c r="AN95" s="233"/>
      <c r="AO95" s="233"/>
      <c r="AP95" s="233"/>
      <c r="AQ95" s="146" t="s">
        <v>184</v>
      </c>
      <c r="AR95" s="119"/>
      <c r="AS95" s="119"/>
      <c r="AT95" s="120"/>
      <c r="AU95" s="532" t="s">
        <v>133</v>
      </c>
      <c r="AV95" s="532"/>
      <c r="AW95" s="532"/>
      <c r="AX95" s="533"/>
      <c r="AY95">
        <f>COUNTA($G$97)</f>
        <v>0</v>
      </c>
      <c r="AZ95" s="10"/>
      <c r="BA95" s="10"/>
      <c r="BB95" s="10"/>
      <c r="BC95" s="10"/>
      <c r="BD95" s="10"/>
      <c r="BE95" s="10"/>
      <c r="BF95" s="10"/>
      <c r="BG95" s="10"/>
      <c r="BH95" s="10"/>
    </row>
    <row r="96" spans="1:60" ht="18.75" hidden="1" customHeight="1" x14ac:dyDescent="0.15">
      <c r="A96" s="86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53"/>
      <c r="Z96" s="154"/>
      <c r="AA96" s="155"/>
      <c r="AB96" s="407"/>
      <c r="AC96" s="408"/>
      <c r="AD96" s="409"/>
      <c r="AE96" s="233"/>
      <c r="AF96" s="233"/>
      <c r="AG96" s="233"/>
      <c r="AH96" s="233"/>
      <c r="AI96" s="233"/>
      <c r="AJ96" s="233"/>
      <c r="AK96" s="233"/>
      <c r="AL96" s="233"/>
      <c r="AM96" s="233"/>
      <c r="AN96" s="233"/>
      <c r="AO96" s="233"/>
      <c r="AP96" s="233"/>
      <c r="AQ96" s="185"/>
      <c r="AR96" s="186"/>
      <c r="AS96" s="122" t="s">
        <v>185</v>
      </c>
      <c r="AT96" s="123"/>
      <c r="AU96" s="186"/>
      <c r="AV96" s="186"/>
      <c r="AW96" s="392" t="s">
        <v>175</v>
      </c>
      <c r="AX96" s="393"/>
      <c r="AY96">
        <f>$AY$95</f>
        <v>0</v>
      </c>
    </row>
    <row r="97" spans="1:60" ht="23.25" hidden="1" customHeight="1" x14ac:dyDescent="0.15">
      <c r="A97" s="867"/>
      <c r="B97" s="424"/>
      <c r="C97" s="424"/>
      <c r="D97" s="424"/>
      <c r="E97" s="424"/>
      <c r="F97" s="425"/>
      <c r="G97" s="93"/>
      <c r="H97" s="94"/>
      <c r="I97" s="94"/>
      <c r="J97" s="94"/>
      <c r="K97" s="94"/>
      <c r="L97" s="94"/>
      <c r="M97" s="94"/>
      <c r="N97" s="94"/>
      <c r="O97" s="95"/>
      <c r="P97" s="94"/>
      <c r="Q97" s="513"/>
      <c r="R97" s="513"/>
      <c r="S97" s="513"/>
      <c r="T97" s="513"/>
      <c r="U97" s="513"/>
      <c r="V97" s="513"/>
      <c r="W97" s="513"/>
      <c r="X97" s="514"/>
      <c r="Y97" s="560" t="s">
        <v>61</v>
      </c>
      <c r="Z97" s="561"/>
      <c r="AA97" s="562"/>
      <c r="AB97" s="467"/>
      <c r="AC97" s="468"/>
      <c r="AD97" s="469"/>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3.25" hidden="1" customHeight="1" x14ac:dyDescent="0.15">
      <c r="A98" s="867"/>
      <c r="B98" s="424"/>
      <c r="C98" s="424"/>
      <c r="D98" s="424"/>
      <c r="E98" s="424"/>
      <c r="F98" s="425"/>
      <c r="G98" s="96"/>
      <c r="H98" s="97"/>
      <c r="I98" s="97"/>
      <c r="J98" s="97"/>
      <c r="K98" s="97"/>
      <c r="L98" s="97"/>
      <c r="M98" s="97"/>
      <c r="N98" s="97"/>
      <c r="O98" s="98"/>
      <c r="P98" s="515"/>
      <c r="Q98" s="515"/>
      <c r="R98" s="515"/>
      <c r="S98" s="515"/>
      <c r="T98" s="515"/>
      <c r="U98" s="515"/>
      <c r="V98" s="515"/>
      <c r="W98" s="515"/>
      <c r="X98" s="516"/>
      <c r="Y98" s="457" t="s">
        <v>53</v>
      </c>
      <c r="Z98" s="458"/>
      <c r="AA98" s="459"/>
      <c r="AB98" s="461"/>
      <c r="AC98" s="462"/>
      <c r="AD98" s="463"/>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2"/>
      <c r="I99" s="202"/>
      <c r="J99" s="202"/>
      <c r="K99" s="202"/>
      <c r="L99" s="202"/>
      <c r="M99" s="202"/>
      <c r="N99" s="202"/>
      <c r="O99" s="580"/>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7" customHeight="1" x14ac:dyDescent="0.15">
      <c r="A100" s="500" t="s">
        <v>268</v>
      </c>
      <c r="B100" s="501"/>
      <c r="C100" s="501"/>
      <c r="D100" s="501"/>
      <c r="E100" s="501"/>
      <c r="F100" s="502"/>
      <c r="G100" s="503" t="s">
        <v>59</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304</v>
      </c>
      <c r="AF100" s="539"/>
      <c r="AG100" s="539"/>
      <c r="AH100" s="540"/>
      <c r="AI100" s="538" t="s">
        <v>326</v>
      </c>
      <c r="AJ100" s="539"/>
      <c r="AK100" s="539"/>
      <c r="AL100" s="540"/>
      <c r="AM100" s="538" t="s">
        <v>423</v>
      </c>
      <c r="AN100" s="539"/>
      <c r="AO100" s="539"/>
      <c r="AP100" s="540"/>
      <c r="AQ100" s="303" t="s">
        <v>331</v>
      </c>
      <c r="AR100" s="304"/>
      <c r="AS100" s="304"/>
      <c r="AT100" s="305"/>
      <c r="AU100" s="303" t="s">
        <v>455</v>
      </c>
      <c r="AV100" s="304"/>
      <c r="AW100" s="304"/>
      <c r="AX100" s="306"/>
    </row>
    <row r="101" spans="1:60" ht="23.25" customHeight="1" x14ac:dyDescent="0.15">
      <c r="A101" s="418"/>
      <c r="B101" s="419"/>
      <c r="C101" s="419"/>
      <c r="D101" s="419"/>
      <c r="E101" s="419"/>
      <c r="F101" s="420"/>
      <c r="G101" s="94" t="s">
        <v>641</v>
      </c>
      <c r="H101" s="94"/>
      <c r="I101" s="94"/>
      <c r="J101" s="94"/>
      <c r="K101" s="94"/>
      <c r="L101" s="94"/>
      <c r="M101" s="94"/>
      <c r="N101" s="94"/>
      <c r="O101" s="94"/>
      <c r="P101" s="94"/>
      <c r="Q101" s="94"/>
      <c r="R101" s="94"/>
      <c r="S101" s="94"/>
      <c r="T101" s="94"/>
      <c r="U101" s="94"/>
      <c r="V101" s="94"/>
      <c r="W101" s="94"/>
      <c r="X101" s="95"/>
      <c r="Y101" s="541" t="s">
        <v>54</v>
      </c>
      <c r="Z101" s="542"/>
      <c r="AA101" s="543"/>
      <c r="AB101" s="460" t="s">
        <v>642</v>
      </c>
      <c r="AC101" s="460"/>
      <c r="AD101" s="460"/>
      <c r="AE101" s="268">
        <v>7100</v>
      </c>
      <c r="AF101" s="268"/>
      <c r="AG101" s="268"/>
      <c r="AH101" s="268"/>
      <c r="AI101" s="268">
        <v>4421</v>
      </c>
      <c r="AJ101" s="268"/>
      <c r="AK101" s="268"/>
      <c r="AL101" s="268"/>
      <c r="AM101" s="268">
        <v>12300</v>
      </c>
      <c r="AN101" s="268"/>
      <c r="AO101" s="268"/>
      <c r="AP101" s="268"/>
      <c r="AQ101" s="268" t="s">
        <v>747</v>
      </c>
      <c r="AR101" s="268"/>
      <c r="AS101" s="268"/>
      <c r="AT101" s="268"/>
      <c r="AU101" s="204" t="s">
        <v>748</v>
      </c>
      <c r="AV101" s="205"/>
      <c r="AW101" s="205"/>
      <c r="AX101" s="207"/>
    </row>
    <row r="102" spans="1:60" ht="23.25" customHeight="1" x14ac:dyDescent="0.15">
      <c r="A102" s="421"/>
      <c r="B102" s="422"/>
      <c r="C102" s="422"/>
      <c r="D102" s="422"/>
      <c r="E102" s="422"/>
      <c r="F102" s="423"/>
      <c r="G102" s="100"/>
      <c r="H102" s="100"/>
      <c r="I102" s="100"/>
      <c r="J102" s="100"/>
      <c r="K102" s="100"/>
      <c r="L102" s="100"/>
      <c r="M102" s="100"/>
      <c r="N102" s="100"/>
      <c r="O102" s="100"/>
      <c r="P102" s="100"/>
      <c r="Q102" s="100"/>
      <c r="R102" s="100"/>
      <c r="S102" s="100"/>
      <c r="T102" s="100"/>
      <c r="U102" s="100"/>
      <c r="V102" s="100"/>
      <c r="W102" s="100"/>
      <c r="X102" s="101"/>
      <c r="Y102" s="443" t="s">
        <v>55</v>
      </c>
      <c r="Z102" s="444"/>
      <c r="AA102" s="445"/>
      <c r="AB102" s="460" t="s">
        <v>642</v>
      </c>
      <c r="AC102" s="460"/>
      <c r="AD102" s="460"/>
      <c r="AE102" s="268">
        <v>7000</v>
      </c>
      <c r="AF102" s="268"/>
      <c r="AG102" s="268"/>
      <c r="AH102" s="268"/>
      <c r="AI102" s="268">
        <v>8009</v>
      </c>
      <c r="AJ102" s="268"/>
      <c r="AK102" s="268"/>
      <c r="AL102" s="268"/>
      <c r="AM102" s="268">
        <v>9350</v>
      </c>
      <c r="AN102" s="268"/>
      <c r="AO102" s="268"/>
      <c r="AP102" s="268"/>
      <c r="AQ102" s="268" t="s">
        <v>753</v>
      </c>
      <c r="AR102" s="268"/>
      <c r="AS102" s="268"/>
      <c r="AT102" s="268"/>
      <c r="AU102" s="211" t="s">
        <v>749</v>
      </c>
      <c r="AV102" s="212"/>
      <c r="AW102" s="212"/>
      <c r="AX102" s="307"/>
    </row>
    <row r="103" spans="1:60" ht="31.7" hidden="1" customHeight="1" x14ac:dyDescent="0.15">
      <c r="A103" s="415" t="s">
        <v>268</v>
      </c>
      <c r="B103" s="416"/>
      <c r="C103" s="416"/>
      <c r="D103" s="416"/>
      <c r="E103" s="416"/>
      <c r="F103" s="417"/>
      <c r="G103" s="458" t="s">
        <v>59</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33" t="s">
        <v>304</v>
      </c>
      <c r="AF103" s="233"/>
      <c r="AG103" s="233"/>
      <c r="AH103" s="233"/>
      <c r="AI103" s="233" t="s">
        <v>326</v>
      </c>
      <c r="AJ103" s="233"/>
      <c r="AK103" s="233"/>
      <c r="AL103" s="233"/>
      <c r="AM103" s="233" t="s">
        <v>423</v>
      </c>
      <c r="AN103" s="233"/>
      <c r="AO103" s="233"/>
      <c r="AP103" s="233"/>
      <c r="AQ103" s="265" t="s">
        <v>331</v>
      </c>
      <c r="AR103" s="266"/>
      <c r="AS103" s="266"/>
      <c r="AT103" s="266"/>
      <c r="AU103" s="265" t="s">
        <v>455</v>
      </c>
      <c r="AV103" s="266"/>
      <c r="AW103" s="266"/>
      <c r="AX103" s="267"/>
      <c r="AY103">
        <f>COUNTA($G$104)</f>
        <v>0</v>
      </c>
    </row>
    <row r="104" spans="1:60" ht="23.25" hidden="1" customHeight="1" x14ac:dyDescent="0.15">
      <c r="A104" s="418"/>
      <c r="B104" s="419"/>
      <c r="C104" s="419"/>
      <c r="D104" s="419"/>
      <c r="E104" s="419"/>
      <c r="F104" s="420"/>
      <c r="G104" s="94"/>
      <c r="H104" s="94"/>
      <c r="I104" s="94"/>
      <c r="J104" s="94"/>
      <c r="K104" s="94"/>
      <c r="L104" s="94"/>
      <c r="M104" s="94"/>
      <c r="N104" s="94"/>
      <c r="O104" s="94"/>
      <c r="P104" s="94"/>
      <c r="Q104" s="94"/>
      <c r="R104" s="94"/>
      <c r="S104" s="94"/>
      <c r="T104" s="94"/>
      <c r="U104" s="94"/>
      <c r="V104" s="94"/>
      <c r="W104" s="94"/>
      <c r="X104" s="95"/>
      <c r="Y104" s="464" t="s">
        <v>54</v>
      </c>
      <c r="Z104" s="465"/>
      <c r="AA104" s="466"/>
      <c r="AB104" s="544"/>
      <c r="AC104" s="545"/>
      <c r="AD104" s="546"/>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21"/>
      <c r="B105" s="422"/>
      <c r="C105" s="422"/>
      <c r="D105" s="422"/>
      <c r="E105" s="422"/>
      <c r="F105" s="423"/>
      <c r="G105" s="100"/>
      <c r="H105" s="100"/>
      <c r="I105" s="100"/>
      <c r="J105" s="100"/>
      <c r="K105" s="100"/>
      <c r="L105" s="100"/>
      <c r="M105" s="100"/>
      <c r="N105" s="100"/>
      <c r="O105" s="100"/>
      <c r="P105" s="100"/>
      <c r="Q105" s="100"/>
      <c r="R105" s="100"/>
      <c r="S105" s="100"/>
      <c r="T105" s="100"/>
      <c r="U105" s="100"/>
      <c r="V105" s="100"/>
      <c r="W105" s="100"/>
      <c r="X105" s="101"/>
      <c r="Y105" s="443" t="s">
        <v>55</v>
      </c>
      <c r="Z105" s="547"/>
      <c r="AA105" s="548"/>
      <c r="AB105" s="467"/>
      <c r="AC105" s="468"/>
      <c r="AD105" s="469"/>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7" hidden="1" customHeight="1" x14ac:dyDescent="0.15">
      <c r="A106" s="415" t="s">
        <v>268</v>
      </c>
      <c r="B106" s="416"/>
      <c r="C106" s="416"/>
      <c r="D106" s="416"/>
      <c r="E106" s="416"/>
      <c r="F106" s="417"/>
      <c r="G106" s="458" t="s">
        <v>59</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33" t="s">
        <v>304</v>
      </c>
      <c r="AF106" s="233"/>
      <c r="AG106" s="233"/>
      <c r="AH106" s="233"/>
      <c r="AI106" s="233" t="s">
        <v>326</v>
      </c>
      <c r="AJ106" s="233"/>
      <c r="AK106" s="233"/>
      <c r="AL106" s="233"/>
      <c r="AM106" s="233" t="s">
        <v>423</v>
      </c>
      <c r="AN106" s="233"/>
      <c r="AO106" s="233"/>
      <c r="AP106" s="233"/>
      <c r="AQ106" s="265" t="s">
        <v>331</v>
      </c>
      <c r="AR106" s="266"/>
      <c r="AS106" s="266"/>
      <c r="AT106" s="266"/>
      <c r="AU106" s="265" t="s">
        <v>455</v>
      </c>
      <c r="AV106" s="266"/>
      <c r="AW106" s="266"/>
      <c r="AX106" s="267"/>
      <c r="AY106">
        <f>COUNTA($G$107)</f>
        <v>0</v>
      </c>
    </row>
    <row r="107" spans="1:60" ht="23.25" hidden="1" customHeight="1" x14ac:dyDescent="0.15">
      <c r="A107" s="418"/>
      <c r="B107" s="419"/>
      <c r="C107" s="419"/>
      <c r="D107" s="419"/>
      <c r="E107" s="419"/>
      <c r="F107" s="420"/>
      <c r="G107" s="94"/>
      <c r="H107" s="94"/>
      <c r="I107" s="94"/>
      <c r="J107" s="94"/>
      <c r="K107" s="94"/>
      <c r="L107" s="94"/>
      <c r="M107" s="94"/>
      <c r="N107" s="94"/>
      <c r="O107" s="94"/>
      <c r="P107" s="94"/>
      <c r="Q107" s="94"/>
      <c r="R107" s="94"/>
      <c r="S107" s="94"/>
      <c r="T107" s="94"/>
      <c r="U107" s="94"/>
      <c r="V107" s="94"/>
      <c r="W107" s="94"/>
      <c r="X107" s="95"/>
      <c r="Y107" s="464" t="s">
        <v>54</v>
      </c>
      <c r="Z107" s="465"/>
      <c r="AA107" s="466"/>
      <c r="AB107" s="544"/>
      <c r="AC107" s="545"/>
      <c r="AD107" s="546"/>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21"/>
      <c r="B108" s="422"/>
      <c r="C108" s="422"/>
      <c r="D108" s="422"/>
      <c r="E108" s="422"/>
      <c r="F108" s="423"/>
      <c r="G108" s="100"/>
      <c r="H108" s="100"/>
      <c r="I108" s="100"/>
      <c r="J108" s="100"/>
      <c r="K108" s="100"/>
      <c r="L108" s="100"/>
      <c r="M108" s="100"/>
      <c r="N108" s="100"/>
      <c r="O108" s="100"/>
      <c r="P108" s="100"/>
      <c r="Q108" s="100"/>
      <c r="R108" s="100"/>
      <c r="S108" s="100"/>
      <c r="T108" s="100"/>
      <c r="U108" s="100"/>
      <c r="V108" s="100"/>
      <c r="W108" s="100"/>
      <c r="X108" s="101"/>
      <c r="Y108" s="443" t="s">
        <v>55</v>
      </c>
      <c r="Z108" s="547"/>
      <c r="AA108" s="548"/>
      <c r="AB108" s="467"/>
      <c r="AC108" s="468"/>
      <c r="AD108" s="469"/>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7" hidden="1" customHeight="1" x14ac:dyDescent="0.15">
      <c r="A109" s="415" t="s">
        <v>268</v>
      </c>
      <c r="B109" s="416"/>
      <c r="C109" s="416"/>
      <c r="D109" s="416"/>
      <c r="E109" s="416"/>
      <c r="F109" s="417"/>
      <c r="G109" s="458" t="s">
        <v>59</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33" t="s">
        <v>304</v>
      </c>
      <c r="AF109" s="233"/>
      <c r="AG109" s="233"/>
      <c r="AH109" s="233"/>
      <c r="AI109" s="233" t="s">
        <v>326</v>
      </c>
      <c r="AJ109" s="233"/>
      <c r="AK109" s="233"/>
      <c r="AL109" s="233"/>
      <c r="AM109" s="233" t="s">
        <v>423</v>
      </c>
      <c r="AN109" s="233"/>
      <c r="AO109" s="233"/>
      <c r="AP109" s="233"/>
      <c r="AQ109" s="265" t="s">
        <v>331</v>
      </c>
      <c r="AR109" s="266"/>
      <c r="AS109" s="266"/>
      <c r="AT109" s="266"/>
      <c r="AU109" s="265" t="s">
        <v>455</v>
      </c>
      <c r="AV109" s="266"/>
      <c r="AW109" s="266"/>
      <c r="AX109" s="267"/>
      <c r="AY109">
        <f>COUNTA($G$110)</f>
        <v>0</v>
      </c>
    </row>
    <row r="110" spans="1:60" ht="23.25" hidden="1" customHeight="1" x14ac:dyDescent="0.15">
      <c r="A110" s="418"/>
      <c r="B110" s="419"/>
      <c r="C110" s="419"/>
      <c r="D110" s="419"/>
      <c r="E110" s="419"/>
      <c r="F110" s="420"/>
      <c r="G110" s="94"/>
      <c r="H110" s="94"/>
      <c r="I110" s="94"/>
      <c r="J110" s="94"/>
      <c r="K110" s="94"/>
      <c r="L110" s="94"/>
      <c r="M110" s="94"/>
      <c r="N110" s="94"/>
      <c r="O110" s="94"/>
      <c r="P110" s="94"/>
      <c r="Q110" s="94"/>
      <c r="R110" s="94"/>
      <c r="S110" s="94"/>
      <c r="T110" s="94"/>
      <c r="U110" s="94"/>
      <c r="V110" s="94"/>
      <c r="W110" s="94"/>
      <c r="X110" s="95"/>
      <c r="Y110" s="464" t="s">
        <v>54</v>
      </c>
      <c r="Z110" s="465"/>
      <c r="AA110" s="466"/>
      <c r="AB110" s="544"/>
      <c r="AC110" s="545"/>
      <c r="AD110" s="546"/>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21"/>
      <c r="B111" s="422"/>
      <c r="C111" s="422"/>
      <c r="D111" s="422"/>
      <c r="E111" s="422"/>
      <c r="F111" s="423"/>
      <c r="G111" s="100"/>
      <c r="H111" s="100"/>
      <c r="I111" s="100"/>
      <c r="J111" s="100"/>
      <c r="K111" s="100"/>
      <c r="L111" s="100"/>
      <c r="M111" s="100"/>
      <c r="N111" s="100"/>
      <c r="O111" s="100"/>
      <c r="P111" s="100"/>
      <c r="Q111" s="100"/>
      <c r="R111" s="100"/>
      <c r="S111" s="100"/>
      <c r="T111" s="100"/>
      <c r="U111" s="100"/>
      <c r="V111" s="100"/>
      <c r="W111" s="100"/>
      <c r="X111" s="101"/>
      <c r="Y111" s="443" t="s">
        <v>55</v>
      </c>
      <c r="Z111" s="547"/>
      <c r="AA111" s="548"/>
      <c r="AB111" s="467"/>
      <c r="AC111" s="468"/>
      <c r="AD111" s="469"/>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7" hidden="1" customHeight="1" x14ac:dyDescent="0.15">
      <c r="A112" s="415" t="s">
        <v>268</v>
      </c>
      <c r="B112" s="416"/>
      <c r="C112" s="416"/>
      <c r="D112" s="416"/>
      <c r="E112" s="416"/>
      <c r="F112" s="417"/>
      <c r="G112" s="458" t="s">
        <v>59</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33" t="s">
        <v>304</v>
      </c>
      <c r="AF112" s="233"/>
      <c r="AG112" s="233"/>
      <c r="AH112" s="233"/>
      <c r="AI112" s="233" t="s">
        <v>326</v>
      </c>
      <c r="AJ112" s="233"/>
      <c r="AK112" s="233"/>
      <c r="AL112" s="233"/>
      <c r="AM112" s="233" t="s">
        <v>423</v>
      </c>
      <c r="AN112" s="233"/>
      <c r="AO112" s="233"/>
      <c r="AP112" s="233"/>
      <c r="AQ112" s="265" t="s">
        <v>331</v>
      </c>
      <c r="AR112" s="266"/>
      <c r="AS112" s="266"/>
      <c r="AT112" s="266"/>
      <c r="AU112" s="265" t="s">
        <v>455</v>
      </c>
      <c r="AV112" s="266"/>
      <c r="AW112" s="266"/>
      <c r="AX112" s="267"/>
      <c r="AY112">
        <f>COUNTA($G$113)</f>
        <v>0</v>
      </c>
    </row>
    <row r="113" spans="1:51" ht="23.25" hidden="1" customHeight="1" x14ac:dyDescent="0.15">
      <c r="A113" s="418"/>
      <c r="B113" s="419"/>
      <c r="C113" s="419"/>
      <c r="D113" s="419"/>
      <c r="E113" s="419"/>
      <c r="F113" s="420"/>
      <c r="G113" s="94"/>
      <c r="H113" s="94"/>
      <c r="I113" s="94"/>
      <c r="J113" s="94"/>
      <c r="K113" s="94"/>
      <c r="L113" s="94"/>
      <c r="M113" s="94"/>
      <c r="N113" s="94"/>
      <c r="O113" s="94"/>
      <c r="P113" s="94"/>
      <c r="Q113" s="94"/>
      <c r="R113" s="94"/>
      <c r="S113" s="94"/>
      <c r="T113" s="94"/>
      <c r="U113" s="94"/>
      <c r="V113" s="94"/>
      <c r="W113" s="94"/>
      <c r="X113" s="95"/>
      <c r="Y113" s="464" t="s">
        <v>54</v>
      </c>
      <c r="Z113" s="465"/>
      <c r="AA113" s="466"/>
      <c r="AB113" s="544"/>
      <c r="AC113" s="545"/>
      <c r="AD113" s="546"/>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21"/>
      <c r="B114" s="422"/>
      <c r="C114" s="422"/>
      <c r="D114" s="422"/>
      <c r="E114" s="422"/>
      <c r="F114" s="423"/>
      <c r="G114" s="100"/>
      <c r="H114" s="100"/>
      <c r="I114" s="100"/>
      <c r="J114" s="100"/>
      <c r="K114" s="100"/>
      <c r="L114" s="100"/>
      <c r="M114" s="100"/>
      <c r="N114" s="100"/>
      <c r="O114" s="100"/>
      <c r="P114" s="100"/>
      <c r="Q114" s="100"/>
      <c r="R114" s="100"/>
      <c r="S114" s="100"/>
      <c r="T114" s="100"/>
      <c r="U114" s="100"/>
      <c r="V114" s="100"/>
      <c r="W114" s="100"/>
      <c r="X114" s="101"/>
      <c r="Y114" s="443" t="s">
        <v>55</v>
      </c>
      <c r="Z114" s="547"/>
      <c r="AA114" s="548"/>
      <c r="AB114" s="467"/>
      <c r="AC114" s="468"/>
      <c r="AD114" s="469"/>
      <c r="AE114" s="549"/>
      <c r="AF114" s="549"/>
      <c r="AG114" s="549"/>
      <c r="AH114" s="549"/>
      <c r="AI114" s="549"/>
      <c r="AJ114" s="549"/>
      <c r="AK114" s="549"/>
      <c r="AL114" s="549"/>
      <c r="AM114" s="549"/>
      <c r="AN114" s="549"/>
      <c r="AO114" s="549"/>
      <c r="AP114" s="549"/>
      <c r="AQ114" s="204"/>
      <c r="AR114" s="205"/>
      <c r="AS114" s="205"/>
      <c r="AT114" s="206"/>
      <c r="AU114" s="204"/>
      <c r="AV114" s="205"/>
      <c r="AW114" s="205"/>
      <c r="AX114" s="207"/>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33" t="s">
        <v>304</v>
      </c>
      <c r="AF115" s="233"/>
      <c r="AG115" s="233"/>
      <c r="AH115" s="233"/>
      <c r="AI115" s="233" t="s">
        <v>326</v>
      </c>
      <c r="AJ115" s="233"/>
      <c r="AK115" s="233"/>
      <c r="AL115" s="233"/>
      <c r="AM115" s="233" t="s">
        <v>423</v>
      </c>
      <c r="AN115" s="233"/>
      <c r="AO115" s="233"/>
      <c r="AP115" s="233"/>
      <c r="AQ115" s="590" t="s">
        <v>456</v>
      </c>
      <c r="AR115" s="591"/>
      <c r="AS115" s="591"/>
      <c r="AT115" s="591"/>
      <c r="AU115" s="591"/>
      <c r="AV115" s="591"/>
      <c r="AW115" s="591"/>
      <c r="AX115" s="592"/>
    </row>
    <row r="116" spans="1:51" ht="23.25" customHeight="1" x14ac:dyDescent="0.15">
      <c r="A116" s="435"/>
      <c r="B116" s="436"/>
      <c r="C116" s="436"/>
      <c r="D116" s="436"/>
      <c r="E116" s="436"/>
      <c r="F116" s="437"/>
      <c r="G116" s="387" t="s">
        <v>751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284</v>
      </c>
      <c r="AC116" s="462"/>
      <c r="AD116" s="463"/>
      <c r="AE116" s="268">
        <v>10510</v>
      </c>
      <c r="AF116" s="268"/>
      <c r="AG116" s="268"/>
      <c r="AH116" s="268"/>
      <c r="AI116" s="268">
        <v>11013</v>
      </c>
      <c r="AJ116" s="268"/>
      <c r="AK116" s="268"/>
      <c r="AL116" s="268"/>
      <c r="AM116" s="268">
        <v>9017</v>
      </c>
      <c r="AN116" s="268"/>
      <c r="AO116" s="268"/>
      <c r="AP116" s="268"/>
      <c r="AQ116" s="204" t="s">
        <v>753</v>
      </c>
      <c r="AR116" s="205"/>
      <c r="AS116" s="205"/>
      <c r="AT116" s="205"/>
      <c r="AU116" s="205"/>
      <c r="AV116" s="205"/>
      <c r="AW116" s="205"/>
      <c r="AX116" s="207"/>
    </row>
    <row r="117" spans="1:51" ht="83.2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48</v>
      </c>
      <c r="Z117" s="444"/>
      <c r="AA117" s="445"/>
      <c r="AB117" s="471" t="s">
        <v>752</v>
      </c>
      <c r="AC117" s="472"/>
      <c r="AD117" s="473"/>
      <c r="AE117" s="589" t="s">
        <v>643</v>
      </c>
      <c r="AF117" s="550"/>
      <c r="AG117" s="550"/>
      <c r="AH117" s="550"/>
      <c r="AI117" s="589" t="s">
        <v>644</v>
      </c>
      <c r="AJ117" s="550"/>
      <c r="AK117" s="550"/>
      <c r="AL117" s="550"/>
      <c r="AM117" s="589" t="s">
        <v>660</v>
      </c>
      <c r="AN117" s="550"/>
      <c r="AO117" s="550"/>
      <c r="AP117" s="550"/>
      <c r="AQ117" s="589" t="s">
        <v>754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33" t="s">
        <v>304</v>
      </c>
      <c r="AF118" s="233"/>
      <c r="AG118" s="233"/>
      <c r="AH118" s="233"/>
      <c r="AI118" s="233" t="s">
        <v>326</v>
      </c>
      <c r="AJ118" s="233"/>
      <c r="AK118" s="233"/>
      <c r="AL118" s="233"/>
      <c r="AM118" s="233" t="s">
        <v>423</v>
      </c>
      <c r="AN118" s="233"/>
      <c r="AO118" s="233"/>
      <c r="AP118" s="233"/>
      <c r="AQ118" s="590" t="s">
        <v>456</v>
      </c>
      <c r="AR118" s="591"/>
      <c r="AS118" s="591"/>
      <c r="AT118" s="591"/>
      <c r="AU118" s="591"/>
      <c r="AV118" s="591"/>
      <c r="AW118" s="591"/>
      <c r="AX118" s="592"/>
      <c r="AY118" s="77">
        <f>IF(SUBSTITUTE(SUBSTITUTE($G$119,"／",""),"　","")="",0,1)</f>
        <v>0</v>
      </c>
    </row>
    <row r="119" spans="1:51" ht="23.25" hidden="1" customHeight="1" x14ac:dyDescent="0.15">
      <c r="A119" s="435"/>
      <c r="B119" s="436"/>
      <c r="C119" s="436"/>
      <c r="D119" s="436"/>
      <c r="E119" s="436"/>
      <c r="F119" s="437"/>
      <c r="G119" s="387" t="s">
        <v>275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48</v>
      </c>
      <c r="Z120" s="444"/>
      <c r="AA120" s="445"/>
      <c r="AB120" s="471" t="s">
        <v>274</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33" t="s">
        <v>304</v>
      </c>
      <c r="AF121" s="233"/>
      <c r="AG121" s="233"/>
      <c r="AH121" s="233"/>
      <c r="AI121" s="233" t="s">
        <v>326</v>
      </c>
      <c r="AJ121" s="233"/>
      <c r="AK121" s="233"/>
      <c r="AL121" s="233"/>
      <c r="AM121" s="233" t="s">
        <v>423</v>
      </c>
      <c r="AN121" s="233"/>
      <c r="AO121" s="233"/>
      <c r="AP121" s="233"/>
      <c r="AQ121" s="590" t="s">
        <v>456</v>
      </c>
      <c r="AR121" s="591"/>
      <c r="AS121" s="591"/>
      <c r="AT121" s="591"/>
      <c r="AU121" s="591"/>
      <c r="AV121" s="591"/>
      <c r="AW121" s="591"/>
      <c r="AX121" s="592"/>
      <c r="AY121" s="77">
        <f>IF(SUBSTITUTE(SUBSTITUTE($G$122,"／",""),"　","")="",0,1)</f>
        <v>0</v>
      </c>
    </row>
    <row r="122" spans="1:51" ht="23.25" hidden="1" customHeight="1" x14ac:dyDescent="0.15">
      <c r="A122" s="435"/>
      <c r="B122" s="436"/>
      <c r="C122" s="436"/>
      <c r="D122" s="436"/>
      <c r="E122" s="436"/>
      <c r="F122" s="437"/>
      <c r="G122" s="387" t="s">
        <v>276</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48</v>
      </c>
      <c r="Z123" s="444"/>
      <c r="AA123" s="445"/>
      <c r="AB123" s="471" t="s">
        <v>274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33" t="s">
        <v>304</v>
      </c>
      <c r="AF124" s="233"/>
      <c r="AG124" s="233"/>
      <c r="AH124" s="233"/>
      <c r="AI124" s="233" t="s">
        <v>326</v>
      </c>
      <c r="AJ124" s="233"/>
      <c r="AK124" s="233"/>
      <c r="AL124" s="233"/>
      <c r="AM124" s="233" t="s">
        <v>423</v>
      </c>
      <c r="AN124" s="233"/>
      <c r="AO124" s="233"/>
      <c r="AP124" s="233"/>
      <c r="AQ124" s="590" t="s">
        <v>456</v>
      </c>
      <c r="AR124" s="591"/>
      <c r="AS124" s="591"/>
      <c r="AT124" s="591"/>
      <c r="AU124" s="591"/>
      <c r="AV124" s="591"/>
      <c r="AW124" s="591"/>
      <c r="AX124" s="592"/>
      <c r="AY124" s="77">
        <f>IF(SUBSTITUTE(SUBSTITUTE($G$125,"／",""),"　","")="",0,1)</f>
        <v>0</v>
      </c>
    </row>
    <row r="125" spans="1:51" ht="23.25" hidden="1" customHeight="1" x14ac:dyDescent="0.15">
      <c r="A125" s="435"/>
      <c r="B125" s="436"/>
      <c r="C125" s="436"/>
      <c r="D125" s="436"/>
      <c r="E125" s="436"/>
      <c r="F125" s="437"/>
      <c r="G125" s="387" t="s">
        <v>276</v>
      </c>
      <c r="H125" s="387"/>
      <c r="I125" s="387"/>
      <c r="J125" s="387"/>
      <c r="K125" s="387"/>
      <c r="L125" s="387"/>
      <c r="M125" s="387"/>
      <c r="N125" s="387"/>
      <c r="O125" s="387"/>
      <c r="P125" s="387"/>
      <c r="Q125" s="387"/>
      <c r="R125" s="387"/>
      <c r="S125" s="387"/>
      <c r="T125" s="387"/>
      <c r="U125" s="387"/>
      <c r="V125" s="387"/>
      <c r="W125" s="387"/>
      <c r="X125" s="941"/>
      <c r="Y125" s="454" t="s">
        <v>15</v>
      </c>
      <c r="Z125" s="455"/>
      <c r="AA125" s="456"/>
      <c r="AB125" s="461"/>
      <c r="AC125" s="462"/>
      <c r="AD125" s="463"/>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42"/>
      <c r="Y126" s="470" t="s">
        <v>48</v>
      </c>
      <c r="Z126" s="444"/>
      <c r="AA126" s="445"/>
      <c r="AB126" s="471" t="s">
        <v>274</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8"/>
      <c r="Z127" s="939"/>
      <c r="AA127" s="940"/>
      <c r="AB127" s="407" t="s">
        <v>11</v>
      </c>
      <c r="AC127" s="408"/>
      <c r="AD127" s="409"/>
      <c r="AE127" s="233" t="s">
        <v>304</v>
      </c>
      <c r="AF127" s="233"/>
      <c r="AG127" s="233"/>
      <c r="AH127" s="233"/>
      <c r="AI127" s="233" t="s">
        <v>326</v>
      </c>
      <c r="AJ127" s="233"/>
      <c r="AK127" s="233"/>
      <c r="AL127" s="233"/>
      <c r="AM127" s="233" t="s">
        <v>423</v>
      </c>
      <c r="AN127" s="233"/>
      <c r="AO127" s="233"/>
      <c r="AP127" s="233"/>
      <c r="AQ127" s="590" t="s">
        <v>456</v>
      </c>
      <c r="AR127" s="591"/>
      <c r="AS127" s="591"/>
      <c r="AT127" s="591"/>
      <c r="AU127" s="591"/>
      <c r="AV127" s="591"/>
      <c r="AW127" s="591"/>
      <c r="AX127" s="592"/>
      <c r="AY127" s="77">
        <f>IF(SUBSTITUTE(SUBSTITUTE($G$128,"／",""),"　","")="",0,1)</f>
        <v>0</v>
      </c>
    </row>
    <row r="128" spans="1:51" ht="23.25" hidden="1" customHeight="1" x14ac:dyDescent="0.15">
      <c r="A128" s="435"/>
      <c r="B128" s="436"/>
      <c r="C128" s="436"/>
      <c r="D128" s="436"/>
      <c r="E128" s="436"/>
      <c r="F128" s="437"/>
      <c r="G128" s="387" t="s">
        <v>276</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48</v>
      </c>
      <c r="Z129" s="444"/>
      <c r="AA129" s="445"/>
      <c r="AB129" s="471" t="s">
        <v>274</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75" t="s">
        <v>319</v>
      </c>
      <c r="B130" s="172"/>
      <c r="C130" s="171" t="s">
        <v>188</v>
      </c>
      <c r="D130" s="172"/>
      <c r="E130" s="156" t="s">
        <v>217</v>
      </c>
      <c r="F130" s="157"/>
      <c r="G130" s="158" t="s">
        <v>320</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645</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9" t="s">
        <v>198</v>
      </c>
      <c r="H132" s="143"/>
      <c r="I132" s="143"/>
      <c r="J132" s="143"/>
      <c r="K132" s="143"/>
      <c r="L132" s="143"/>
      <c r="M132" s="143"/>
      <c r="N132" s="143"/>
      <c r="O132" s="143"/>
      <c r="P132" s="143"/>
      <c r="Q132" s="143"/>
      <c r="R132" s="143"/>
      <c r="S132" s="143"/>
      <c r="T132" s="143"/>
      <c r="U132" s="143"/>
      <c r="V132" s="143"/>
      <c r="W132" s="143"/>
      <c r="X132" s="144"/>
      <c r="Y132" s="150"/>
      <c r="Z132" s="151"/>
      <c r="AA132" s="152"/>
      <c r="AB132" s="142" t="s">
        <v>11</v>
      </c>
      <c r="AC132" s="143"/>
      <c r="AD132" s="144"/>
      <c r="AE132" s="146" t="s">
        <v>304</v>
      </c>
      <c r="AF132" s="119"/>
      <c r="AG132" s="119"/>
      <c r="AH132" s="120"/>
      <c r="AI132" s="146" t="s">
        <v>326</v>
      </c>
      <c r="AJ132" s="119"/>
      <c r="AK132" s="119"/>
      <c r="AL132" s="120"/>
      <c r="AM132" s="146" t="s">
        <v>613</v>
      </c>
      <c r="AN132" s="119"/>
      <c r="AO132" s="119"/>
      <c r="AP132" s="120"/>
      <c r="AQ132" s="142" t="s">
        <v>184</v>
      </c>
      <c r="AR132" s="143"/>
      <c r="AS132" s="143"/>
      <c r="AT132" s="144"/>
      <c r="AU132" s="183" t="s">
        <v>200</v>
      </c>
      <c r="AV132" s="183"/>
      <c r="AW132" s="183"/>
      <c r="AX132" s="184"/>
      <c r="AY132">
        <f>COUNTA($G$134)</f>
        <v>1</v>
      </c>
    </row>
    <row r="133" spans="1:51" ht="18.75" customHeight="1" x14ac:dyDescent="0.15">
      <c r="A133" s="176"/>
      <c r="B133" s="173"/>
      <c r="C133" s="167"/>
      <c r="D133" s="173"/>
      <c r="E133" s="167"/>
      <c r="F133" s="168"/>
      <c r="G133" s="148"/>
      <c r="H133" s="122"/>
      <c r="I133" s="122"/>
      <c r="J133" s="122"/>
      <c r="K133" s="122"/>
      <c r="L133" s="122"/>
      <c r="M133" s="122"/>
      <c r="N133" s="122"/>
      <c r="O133" s="122"/>
      <c r="P133" s="122"/>
      <c r="Q133" s="122"/>
      <c r="R133" s="122"/>
      <c r="S133" s="122"/>
      <c r="T133" s="122"/>
      <c r="U133" s="122"/>
      <c r="V133" s="122"/>
      <c r="W133" s="122"/>
      <c r="X133" s="123"/>
      <c r="Y133" s="153"/>
      <c r="Z133" s="154"/>
      <c r="AA133" s="155"/>
      <c r="AB133" s="145"/>
      <c r="AC133" s="122"/>
      <c r="AD133" s="123"/>
      <c r="AE133" s="145"/>
      <c r="AF133" s="122"/>
      <c r="AG133" s="122"/>
      <c r="AH133" s="123"/>
      <c r="AI133" s="145"/>
      <c r="AJ133" s="122"/>
      <c r="AK133" s="122"/>
      <c r="AL133" s="123"/>
      <c r="AM133" s="145"/>
      <c r="AN133" s="122"/>
      <c r="AO133" s="122"/>
      <c r="AP133" s="123"/>
      <c r="AQ133" s="185" t="s">
        <v>634</v>
      </c>
      <c r="AR133" s="186"/>
      <c r="AS133" s="122" t="s">
        <v>185</v>
      </c>
      <c r="AT133" s="123"/>
      <c r="AU133" s="187">
        <v>12</v>
      </c>
      <c r="AV133" s="187"/>
      <c r="AW133" s="122" t="s">
        <v>175</v>
      </c>
      <c r="AX133" s="182"/>
      <c r="AY133">
        <f>$AY$132</f>
        <v>1</v>
      </c>
    </row>
    <row r="134" spans="1:51" ht="39.75" customHeight="1" x14ac:dyDescent="0.15">
      <c r="A134" s="176"/>
      <c r="B134" s="173"/>
      <c r="C134" s="167"/>
      <c r="D134" s="173"/>
      <c r="E134" s="167"/>
      <c r="F134" s="168"/>
      <c r="G134" s="93" t="s">
        <v>646</v>
      </c>
      <c r="H134" s="94"/>
      <c r="I134" s="94"/>
      <c r="J134" s="94"/>
      <c r="K134" s="94"/>
      <c r="L134" s="94"/>
      <c r="M134" s="94"/>
      <c r="N134" s="94"/>
      <c r="O134" s="94"/>
      <c r="P134" s="94"/>
      <c r="Q134" s="94"/>
      <c r="R134" s="94"/>
      <c r="S134" s="94"/>
      <c r="T134" s="94"/>
      <c r="U134" s="94"/>
      <c r="V134" s="94"/>
      <c r="W134" s="94"/>
      <c r="X134" s="95"/>
      <c r="Y134" s="188" t="s">
        <v>199</v>
      </c>
      <c r="Z134" s="189"/>
      <c r="AA134" s="190"/>
      <c r="AB134" s="191" t="s">
        <v>647</v>
      </c>
      <c r="AC134" s="192"/>
      <c r="AD134" s="192"/>
      <c r="AE134" s="193">
        <v>106500</v>
      </c>
      <c r="AF134" s="194"/>
      <c r="AG134" s="194"/>
      <c r="AH134" s="194"/>
      <c r="AI134" s="193">
        <v>102900</v>
      </c>
      <c r="AJ134" s="194"/>
      <c r="AK134" s="194"/>
      <c r="AL134" s="194"/>
      <c r="AM134" s="193" t="s">
        <v>634</v>
      </c>
      <c r="AN134" s="194"/>
      <c r="AO134" s="194"/>
      <c r="AP134" s="194"/>
      <c r="AQ134" s="193" t="s">
        <v>634</v>
      </c>
      <c r="AR134" s="194"/>
      <c r="AS134" s="194"/>
      <c r="AT134" s="194"/>
      <c r="AU134" s="193" t="s">
        <v>634</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647</v>
      </c>
      <c r="AC135" s="200"/>
      <c r="AD135" s="200"/>
      <c r="AE135" s="193" t="s">
        <v>634</v>
      </c>
      <c r="AF135" s="194"/>
      <c r="AG135" s="194"/>
      <c r="AH135" s="194"/>
      <c r="AI135" s="193" t="s">
        <v>634</v>
      </c>
      <c r="AJ135" s="194"/>
      <c r="AK135" s="194"/>
      <c r="AL135" s="194"/>
      <c r="AM135" s="193" t="s">
        <v>634</v>
      </c>
      <c r="AN135" s="194"/>
      <c r="AO135" s="194"/>
      <c r="AP135" s="194"/>
      <c r="AQ135" s="193" t="s">
        <v>634</v>
      </c>
      <c r="AR135" s="194"/>
      <c r="AS135" s="194"/>
      <c r="AT135" s="194"/>
      <c r="AU135" s="193">
        <v>92700</v>
      </c>
      <c r="AV135" s="194"/>
      <c r="AW135" s="194"/>
      <c r="AX135" s="195"/>
      <c r="AY135">
        <f t="shared" si="13"/>
        <v>1</v>
      </c>
    </row>
    <row r="136" spans="1:51" ht="18.75" hidden="1" customHeight="1" x14ac:dyDescent="0.15">
      <c r="A136" s="176"/>
      <c r="B136" s="173"/>
      <c r="C136" s="167"/>
      <c r="D136" s="173"/>
      <c r="E136" s="167"/>
      <c r="F136" s="168"/>
      <c r="G136" s="149" t="s">
        <v>198</v>
      </c>
      <c r="H136" s="143"/>
      <c r="I136" s="143"/>
      <c r="J136" s="143"/>
      <c r="K136" s="143"/>
      <c r="L136" s="143"/>
      <c r="M136" s="143"/>
      <c r="N136" s="143"/>
      <c r="O136" s="143"/>
      <c r="P136" s="143"/>
      <c r="Q136" s="143"/>
      <c r="R136" s="143"/>
      <c r="S136" s="143"/>
      <c r="T136" s="143"/>
      <c r="U136" s="143"/>
      <c r="V136" s="143"/>
      <c r="W136" s="143"/>
      <c r="X136" s="144"/>
      <c r="Y136" s="150"/>
      <c r="Z136" s="151"/>
      <c r="AA136" s="152"/>
      <c r="AB136" s="142" t="s">
        <v>11</v>
      </c>
      <c r="AC136" s="143"/>
      <c r="AD136" s="144"/>
      <c r="AE136" s="146" t="s">
        <v>304</v>
      </c>
      <c r="AF136" s="119"/>
      <c r="AG136" s="119"/>
      <c r="AH136" s="120"/>
      <c r="AI136" s="146" t="s">
        <v>326</v>
      </c>
      <c r="AJ136" s="119"/>
      <c r="AK136" s="119"/>
      <c r="AL136" s="120"/>
      <c r="AM136" s="146" t="s">
        <v>613</v>
      </c>
      <c r="AN136" s="119"/>
      <c r="AO136" s="119"/>
      <c r="AP136" s="120"/>
      <c r="AQ136" s="142" t="s">
        <v>184</v>
      </c>
      <c r="AR136" s="143"/>
      <c r="AS136" s="143"/>
      <c r="AT136" s="144"/>
      <c r="AU136" s="183" t="s">
        <v>200</v>
      </c>
      <c r="AV136" s="183"/>
      <c r="AW136" s="183"/>
      <c r="AX136" s="184"/>
      <c r="AY136">
        <f>COUNTA($G$138)</f>
        <v>0</v>
      </c>
    </row>
    <row r="137" spans="1:51" ht="18.75" hidden="1" customHeight="1" x14ac:dyDescent="0.15">
      <c r="A137" s="176"/>
      <c r="B137" s="173"/>
      <c r="C137" s="167"/>
      <c r="D137" s="173"/>
      <c r="E137" s="167"/>
      <c r="F137" s="168"/>
      <c r="G137" s="148"/>
      <c r="H137" s="122"/>
      <c r="I137" s="122"/>
      <c r="J137" s="122"/>
      <c r="K137" s="122"/>
      <c r="L137" s="122"/>
      <c r="M137" s="122"/>
      <c r="N137" s="122"/>
      <c r="O137" s="122"/>
      <c r="P137" s="122"/>
      <c r="Q137" s="122"/>
      <c r="R137" s="122"/>
      <c r="S137" s="122"/>
      <c r="T137" s="122"/>
      <c r="U137" s="122"/>
      <c r="V137" s="122"/>
      <c r="W137" s="122"/>
      <c r="X137" s="123"/>
      <c r="Y137" s="153"/>
      <c r="Z137" s="154"/>
      <c r="AA137" s="155"/>
      <c r="AB137" s="145"/>
      <c r="AC137" s="122"/>
      <c r="AD137" s="123"/>
      <c r="AE137" s="145"/>
      <c r="AF137" s="122"/>
      <c r="AG137" s="122"/>
      <c r="AH137" s="123"/>
      <c r="AI137" s="145"/>
      <c r="AJ137" s="122"/>
      <c r="AK137" s="122"/>
      <c r="AL137" s="123"/>
      <c r="AM137" s="145"/>
      <c r="AN137" s="122"/>
      <c r="AO137" s="122"/>
      <c r="AP137" s="123"/>
      <c r="AQ137" s="185"/>
      <c r="AR137" s="186"/>
      <c r="AS137" s="122" t="s">
        <v>185</v>
      </c>
      <c r="AT137" s="123"/>
      <c r="AU137" s="187"/>
      <c r="AV137" s="187"/>
      <c r="AW137" s="122" t="s">
        <v>175</v>
      </c>
      <c r="AX137" s="182"/>
      <c r="AY137">
        <f>$AY$136</f>
        <v>0</v>
      </c>
    </row>
    <row r="138" spans="1:51" ht="39.7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15">
      <c r="A140" s="176"/>
      <c r="B140" s="173"/>
      <c r="C140" s="167"/>
      <c r="D140" s="173"/>
      <c r="E140" s="167"/>
      <c r="F140" s="168"/>
      <c r="G140" s="149" t="s">
        <v>198</v>
      </c>
      <c r="H140" s="143"/>
      <c r="I140" s="143"/>
      <c r="J140" s="143"/>
      <c r="K140" s="143"/>
      <c r="L140" s="143"/>
      <c r="M140" s="143"/>
      <c r="N140" s="143"/>
      <c r="O140" s="143"/>
      <c r="P140" s="143"/>
      <c r="Q140" s="143"/>
      <c r="R140" s="143"/>
      <c r="S140" s="143"/>
      <c r="T140" s="143"/>
      <c r="U140" s="143"/>
      <c r="V140" s="143"/>
      <c r="W140" s="143"/>
      <c r="X140" s="144"/>
      <c r="Y140" s="150"/>
      <c r="Z140" s="151"/>
      <c r="AA140" s="152"/>
      <c r="AB140" s="142" t="s">
        <v>11</v>
      </c>
      <c r="AC140" s="143"/>
      <c r="AD140" s="144"/>
      <c r="AE140" s="146" t="s">
        <v>304</v>
      </c>
      <c r="AF140" s="119"/>
      <c r="AG140" s="119"/>
      <c r="AH140" s="120"/>
      <c r="AI140" s="146" t="s">
        <v>326</v>
      </c>
      <c r="AJ140" s="119"/>
      <c r="AK140" s="119"/>
      <c r="AL140" s="120"/>
      <c r="AM140" s="146" t="s">
        <v>613</v>
      </c>
      <c r="AN140" s="119"/>
      <c r="AO140" s="119"/>
      <c r="AP140" s="120"/>
      <c r="AQ140" s="142" t="s">
        <v>184</v>
      </c>
      <c r="AR140" s="143"/>
      <c r="AS140" s="143"/>
      <c r="AT140" s="144"/>
      <c r="AU140" s="183" t="s">
        <v>200</v>
      </c>
      <c r="AV140" s="183"/>
      <c r="AW140" s="183"/>
      <c r="AX140" s="184"/>
      <c r="AY140">
        <f>COUNTA($G$142)</f>
        <v>0</v>
      </c>
    </row>
    <row r="141" spans="1:51" ht="18.75" hidden="1" customHeight="1" x14ac:dyDescent="0.15">
      <c r="A141" s="176"/>
      <c r="B141" s="173"/>
      <c r="C141" s="167"/>
      <c r="D141" s="173"/>
      <c r="E141" s="167"/>
      <c r="F141" s="168"/>
      <c r="G141" s="148"/>
      <c r="H141" s="122"/>
      <c r="I141" s="122"/>
      <c r="J141" s="122"/>
      <c r="K141" s="122"/>
      <c r="L141" s="122"/>
      <c r="M141" s="122"/>
      <c r="N141" s="122"/>
      <c r="O141" s="122"/>
      <c r="P141" s="122"/>
      <c r="Q141" s="122"/>
      <c r="R141" s="122"/>
      <c r="S141" s="122"/>
      <c r="T141" s="122"/>
      <c r="U141" s="122"/>
      <c r="V141" s="122"/>
      <c r="W141" s="122"/>
      <c r="X141" s="123"/>
      <c r="Y141" s="153"/>
      <c r="Z141" s="154"/>
      <c r="AA141" s="155"/>
      <c r="AB141" s="145"/>
      <c r="AC141" s="122"/>
      <c r="AD141" s="123"/>
      <c r="AE141" s="145"/>
      <c r="AF141" s="122"/>
      <c r="AG141" s="122"/>
      <c r="AH141" s="123"/>
      <c r="AI141" s="145"/>
      <c r="AJ141" s="122"/>
      <c r="AK141" s="122"/>
      <c r="AL141" s="123"/>
      <c r="AM141" s="145"/>
      <c r="AN141" s="122"/>
      <c r="AO141" s="122"/>
      <c r="AP141" s="123"/>
      <c r="AQ141" s="185"/>
      <c r="AR141" s="186"/>
      <c r="AS141" s="122" t="s">
        <v>185</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9" t="s">
        <v>198</v>
      </c>
      <c r="H144" s="143"/>
      <c r="I144" s="143"/>
      <c r="J144" s="143"/>
      <c r="K144" s="143"/>
      <c r="L144" s="143"/>
      <c r="M144" s="143"/>
      <c r="N144" s="143"/>
      <c r="O144" s="143"/>
      <c r="P144" s="143"/>
      <c r="Q144" s="143"/>
      <c r="R144" s="143"/>
      <c r="S144" s="143"/>
      <c r="T144" s="143"/>
      <c r="U144" s="143"/>
      <c r="V144" s="143"/>
      <c r="W144" s="143"/>
      <c r="X144" s="144"/>
      <c r="Y144" s="150"/>
      <c r="Z144" s="151"/>
      <c r="AA144" s="152"/>
      <c r="AB144" s="142" t="s">
        <v>11</v>
      </c>
      <c r="AC144" s="143"/>
      <c r="AD144" s="144"/>
      <c r="AE144" s="146" t="s">
        <v>304</v>
      </c>
      <c r="AF144" s="119"/>
      <c r="AG144" s="119"/>
      <c r="AH144" s="120"/>
      <c r="AI144" s="146" t="s">
        <v>326</v>
      </c>
      <c r="AJ144" s="119"/>
      <c r="AK144" s="119"/>
      <c r="AL144" s="120"/>
      <c r="AM144" s="146" t="s">
        <v>613</v>
      </c>
      <c r="AN144" s="119"/>
      <c r="AO144" s="119"/>
      <c r="AP144" s="120"/>
      <c r="AQ144" s="142" t="s">
        <v>184</v>
      </c>
      <c r="AR144" s="143"/>
      <c r="AS144" s="143"/>
      <c r="AT144" s="144"/>
      <c r="AU144" s="183" t="s">
        <v>200</v>
      </c>
      <c r="AV144" s="183"/>
      <c r="AW144" s="183"/>
      <c r="AX144" s="184"/>
      <c r="AY144">
        <f>COUNTA($G$146)</f>
        <v>0</v>
      </c>
    </row>
    <row r="145" spans="1:51" ht="18.75" hidden="1" customHeight="1" x14ac:dyDescent="0.15">
      <c r="A145" s="176"/>
      <c r="B145" s="173"/>
      <c r="C145" s="167"/>
      <c r="D145" s="173"/>
      <c r="E145" s="167"/>
      <c r="F145" s="168"/>
      <c r="G145" s="148"/>
      <c r="H145" s="122"/>
      <c r="I145" s="122"/>
      <c r="J145" s="122"/>
      <c r="K145" s="122"/>
      <c r="L145" s="122"/>
      <c r="M145" s="122"/>
      <c r="N145" s="122"/>
      <c r="O145" s="122"/>
      <c r="P145" s="122"/>
      <c r="Q145" s="122"/>
      <c r="R145" s="122"/>
      <c r="S145" s="122"/>
      <c r="T145" s="122"/>
      <c r="U145" s="122"/>
      <c r="V145" s="122"/>
      <c r="W145" s="122"/>
      <c r="X145" s="123"/>
      <c r="Y145" s="153"/>
      <c r="Z145" s="154"/>
      <c r="AA145" s="155"/>
      <c r="AB145" s="145"/>
      <c r="AC145" s="122"/>
      <c r="AD145" s="123"/>
      <c r="AE145" s="145"/>
      <c r="AF145" s="122"/>
      <c r="AG145" s="122"/>
      <c r="AH145" s="123"/>
      <c r="AI145" s="145"/>
      <c r="AJ145" s="122"/>
      <c r="AK145" s="122"/>
      <c r="AL145" s="123"/>
      <c r="AM145" s="145"/>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9" t="s">
        <v>198</v>
      </c>
      <c r="H148" s="143"/>
      <c r="I148" s="143"/>
      <c r="J148" s="143"/>
      <c r="K148" s="143"/>
      <c r="L148" s="143"/>
      <c r="M148" s="143"/>
      <c r="N148" s="143"/>
      <c r="O148" s="143"/>
      <c r="P148" s="143"/>
      <c r="Q148" s="143"/>
      <c r="R148" s="143"/>
      <c r="S148" s="143"/>
      <c r="T148" s="143"/>
      <c r="U148" s="143"/>
      <c r="V148" s="143"/>
      <c r="W148" s="143"/>
      <c r="X148" s="144"/>
      <c r="Y148" s="150"/>
      <c r="Z148" s="151"/>
      <c r="AA148" s="152"/>
      <c r="AB148" s="142" t="s">
        <v>11</v>
      </c>
      <c r="AC148" s="143"/>
      <c r="AD148" s="144"/>
      <c r="AE148" s="146" t="s">
        <v>304</v>
      </c>
      <c r="AF148" s="119"/>
      <c r="AG148" s="119"/>
      <c r="AH148" s="120"/>
      <c r="AI148" s="146" t="s">
        <v>326</v>
      </c>
      <c r="AJ148" s="119"/>
      <c r="AK148" s="119"/>
      <c r="AL148" s="120"/>
      <c r="AM148" s="146" t="s">
        <v>613</v>
      </c>
      <c r="AN148" s="119"/>
      <c r="AO148" s="119"/>
      <c r="AP148" s="120"/>
      <c r="AQ148" s="142" t="s">
        <v>184</v>
      </c>
      <c r="AR148" s="143"/>
      <c r="AS148" s="143"/>
      <c r="AT148" s="144"/>
      <c r="AU148" s="183" t="s">
        <v>200</v>
      </c>
      <c r="AV148" s="183"/>
      <c r="AW148" s="183"/>
      <c r="AX148" s="184"/>
      <c r="AY148">
        <f>COUNTA($G$150)</f>
        <v>0</v>
      </c>
    </row>
    <row r="149" spans="1:51" ht="18.75" hidden="1" customHeight="1" x14ac:dyDescent="0.15">
      <c r="A149" s="176"/>
      <c r="B149" s="173"/>
      <c r="C149" s="167"/>
      <c r="D149" s="173"/>
      <c r="E149" s="167"/>
      <c r="F149" s="168"/>
      <c r="G149" s="148"/>
      <c r="H149" s="122"/>
      <c r="I149" s="122"/>
      <c r="J149" s="122"/>
      <c r="K149" s="122"/>
      <c r="L149" s="122"/>
      <c r="M149" s="122"/>
      <c r="N149" s="122"/>
      <c r="O149" s="122"/>
      <c r="P149" s="122"/>
      <c r="Q149" s="122"/>
      <c r="R149" s="122"/>
      <c r="S149" s="122"/>
      <c r="T149" s="122"/>
      <c r="U149" s="122"/>
      <c r="V149" s="122"/>
      <c r="W149" s="122"/>
      <c r="X149" s="123"/>
      <c r="Y149" s="153"/>
      <c r="Z149" s="154"/>
      <c r="AA149" s="155"/>
      <c r="AB149" s="145"/>
      <c r="AC149" s="122"/>
      <c r="AD149" s="123"/>
      <c r="AE149" s="145"/>
      <c r="AF149" s="122"/>
      <c r="AG149" s="122"/>
      <c r="AH149" s="123"/>
      <c r="AI149" s="145"/>
      <c r="AJ149" s="122"/>
      <c r="AK149" s="122"/>
      <c r="AL149" s="123"/>
      <c r="AM149" s="145"/>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7" hidden="1" customHeight="1" x14ac:dyDescent="0.15">
      <c r="A152" s="176"/>
      <c r="B152" s="173"/>
      <c r="C152" s="167"/>
      <c r="D152" s="173"/>
      <c r="E152" s="167"/>
      <c r="F152" s="168"/>
      <c r="G152" s="147" t="s">
        <v>201</v>
      </c>
      <c r="H152" s="119"/>
      <c r="I152" s="119"/>
      <c r="J152" s="119"/>
      <c r="K152" s="119"/>
      <c r="L152" s="119"/>
      <c r="M152" s="119"/>
      <c r="N152" s="119"/>
      <c r="O152" s="119"/>
      <c r="P152" s="120"/>
      <c r="Q152" s="146" t="s">
        <v>252</v>
      </c>
      <c r="R152" s="119"/>
      <c r="S152" s="119"/>
      <c r="T152" s="119"/>
      <c r="U152" s="119"/>
      <c r="V152" s="119"/>
      <c r="W152" s="119"/>
      <c r="X152" s="119"/>
      <c r="Y152" s="119"/>
      <c r="Z152" s="119"/>
      <c r="AA152" s="119"/>
      <c r="AB152" s="118" t="s">
        <v>253</v>
      </c>
      <c r="AC152" s="119"/>
      <c r="AD152" s="120"/>
      <c r="AE152" s="146"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7" hidden="1" customHeight="1" x14ac:dyDescent="0.15">
      <c r="A153" s="176"/>
      <c r="B153" s="173"/>
      <c r="C153" s="167"/>
      <c r="D153" s="173"/>
      <c r="E153" s="167"/>
      <c r="F153" s="168"/>
      <c r="G153" s="148"/>
      <c r="H153" s="122"/>
      <c r="I153" s="122"/>
      <c r="J153" s="122"/>
      <c r="K153" s="122"/>
      <c r="L153" s="122"/>
      <c r="M153" s="122"/>
      <c r="N153" s="122"/>
      <c r="O153" s="122"/>
      <c r="P153" s="123"/>
      <c r="Q153" s="145"/>
      <c r="R153" s="122"/>
      <c r="S153" s="122"/>
      <c r="T153" s="122"/>
      <c r="U153" s="122"/>
      <c r="V153" s="122"/>
      <c r="W153" s="122"/>
      <c r="X153" s="122"/>
      <c r="Y153" s="122"/>
      <c r="Z153" s="122"/>
      <c r="AA153" s="122"/>
      <c r="AB153" s="121"/>
      <c r="AC153" s="122"/>
      <c r="AD153" s="123"/>
      <c r="AE153" s="145"/>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7"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7" hidden="1" customHeight="1" x14ac:dyDescent="0.15">
      <c r="A155" s="176"/>
      <c r="B155" s="173"/>
      <c r="C155" s="167"/>
      <c r="D155" s="173"/>
      <c r="E155" s="167"/>
      <c r="F155" s="168"/>
      <c r="G155" s="96"/>
      <c r="H155" s="97"/>
      <c r="I155" s="97"/>
      <c r="J155" s="97"/>
      <c r="K155" s="97"/>
      <c r="L155" s="97"/>
      <c r="M155" s="97"/>
      <c r="N155" s="97"/>
      <c r="O155" s="97"/>
      <c r="P155" s="98"/>
      <c r="Q155" s="116"/>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15">
      <c r="A156" s="176"/>
      <c r="B156" s="173"/>
      <c r="C156" s="167"/>
      <c r="D156" s="173"/>
      <c r="E156" s="167"/>
      <c r="F156" s="168"/>
      <c r="G156" s="96"/>
      <c r="H156" s="97"/>
      <c r="I156" s="97"/>
      <c r="J156" s="97"/>
      <c r="K156" s="97"/>
      <c r="L156" s="97"/>
      <c r="M156" s="97"/>
      <c r="N156" s="97"/>
      <c r="O156" s="97"/>
      <c r="P156" s="98"/>
      <c r="Q156" s="116"/>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7" hidden="1" customHeight="1" x14ac:dyDescent="0.15">
      <c r="A157" s="176"/>
      <c r="B157" s="173"/>
      <c r="C157" s="167"/>
      <c r="D157" s="173"/>
      <c r="E157" s="167"/>
      <c r="F157" s="168"/>
      <c r="G157" s="96"/>
      <c r="H157" s="97"/>
      <c r="I157" s="97"/>
      <c r="J157" s="97"/>
      <c r="K157" s="97"/>
      <c r="L157" s="97"/>
      <c r="M157" s="97"/>
      <c r="N157" s="97"/>
      <c r="O157" s="97"/>
      <c r="P157" s="98"/>
      <c r="Q157" s="116"/>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7" hidden="1" customHeight="1" x14ac:dyDescent="0.15">
      <c r="A158" s="176"/>
      <c r="B158" s="173"/>
      <c r="C158" s="167"/>
      <c r="D158" s="173"/>
      <c r="E158" s="167"/>
      <c r="F158" s="168"/>
      <c r="G158" s="99"/>
      <c r="H158" s="100"/>
      <c r="I158" s="100"/>
      <c r="J158" s="100"/>
      <c r="K158" s="100"/>
      <c r="L158" s="100"/>
      <c r="M158" s="100"/>
      <c r="N158" s="100"/>
      <c r="O158" s="100"/>
      <c r="P158" s="101"/>
      <c r="Q158" s="140"/>
      <c r="R158" s="100"/>
      <c r="S158" s="100"/>
      <c r="T158" s="100"/>
      <c r="U158" s="100"/>
      <c r="V158" s="100"/>
      <c r="W158" s="100"/>
      <c r="X158" s="100"/>
      <c r="Y158" s="100"/>
      <c r="Z158" s="100"/>
      <c r="AA158" s="278"/>
      <c r="AB158" s="134"/>
      <c r="AC158" s="135"/>
      <c r="AD158" s="135"/>
      <c r="AE158" s="140"/>
      <c r="AF158" s="100"/>
      <c r="AG158" s="100"/>
      <c r="AH158" s="100"/>
      <c r="AI158" s="100"/>
      <c r="AJ158" s="100"/>
      <c r="AK158" s="100"/>
      <c r="AL158" s="100"/>
      <c r="AM158" s="100"/>
      <c r="AN158" s="100"/>
      <c r="AO158" s="100"/>
      <c r="AP158" s="100"/>
      <c r="AQ158" s="100"/>
      <c r="AR158" s="100"/>
      <c r="AS158" s="100"/>
      <c r="AT158" s="100"/>
      <c r="AU158" s="100"/>
      <c r="AV158" s="100"/>
      <c r="AW158" s="100"/>
      <c r="AX158" s="141"/>
      <c r="AY158">
        <f t="shared" si="18"/>
        <v>0</v>
      </c>
    </row>
    <row r="159" spans="1:51" ht="22.7" hidden="1" customHeight="1" x14ac:dyDescent="0.15">
      <c r="A159" s="176"/>
      <c r="B159" s="173"/>
      <c r="C159" s="167"/>
      <c r="D159" s="173"/>
      <c r="E159" s="167"/>
      <c r="F159" s="168"/>
      <c r="G159" s="147" t="s">
        <v>201</v>
      </c>
      <c r="H159" s="119"/>
      <c r="I159" s="119"/>
      <c r="J159" s="119"/>
      <c r="K159" s="119"/>
      <c r="L159" s="119"/>
      <c r="M159" s="119"/>
      <c r="N159" s="119"/>
      <c r="O159" s="119"/>
      <c r="P159" s="120"/>
      <c r="Q159" s="146" t="s">
        <v>252</v>
      </c>
      <c r="R159" s="119"/>
      <c r="S159" s="119"/>
      <c r="T159" s="119"/>
      <c r="U159" s="119"/>
      <c r="V159" s="119"/>
      <c r="W159" s="119"/>
      <c r="X159" s="119"/>
      <c r="Y159" s="119"/>
      <c r="Z159" s="119"/>
      <c r="AA159" s="119"/>
      <c r="AB159" s="118" t="s">
        <v>253</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7" hidden="1" customHeight="1" x14ac:dyDescent="0.15">
      <c r="A160" s="176"/>
      <c r="B160" s="173"/>
      <c r="C160" s="167"/>
      <c r="D160" s="173"/>
      <c r="E160" s="167"/>
      <c r="F160" s="168"/>
      <c r="G160" s="148"/>
      <c r="H160" s="122"/>
      <c r="I160" s="122"/>
      <c r="J160" s="122"/>
      <c r="K160" s="122"/>
      <c r="L160" s="122"/>
      <c r="M160" s="122"/>
      <c r="N160" s="122"/>
      <c r="O160" s="122"/>
      <c r="P160" s="123"/>
      <c r="Q160" s="145"/>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7"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7" hidden="1" customHeight="1" x14ac:dyDescent="0.15">
      <c r="A162" s="176"/>
      <c r="B162" s="173"/>
      <c r="C162" s="167"/>
      <c r="D162" s="173"/>
      <c r="E162" s="167"/>
      <c r="F162" s="168"/>
      <c r="G162" s="96"/>
      <c r="H162" s="97"/>
      <c r="I162" s="97"/>
      <c r="J162" s="97"/>
      <c r="K162" s="97"/>
      <c r="L162" s="97"/>
      <c r="M162" s="97"/>
      <c r="N162" s="97"/>
      <c r="O162" s="97"/>
      <c r="P162" s="98"/>
      <c r="Q162" s="116"/>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16"/>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7" hidden="1" customHeight="1" x14ac:dyDescent="0.15">
      <c r="A164" s="176"/>
      <c r="B164" s="173"/>
      <c r="C164" s="167"/>
      <c r="D164" s="173"/>
      <c r="E164" s="167"/>
      <c r="F164" s="168"/>
      <c r="G164" s="96"/>
      <c r="H164" s="97"/>
      <c r="I164" s="97"/>
      <c r="J164" s="97"/>
      <c r="K164" s="97"/>
      <c r="L164" s="97"/>
      <c r="M164" s="97"/>
      <c r="N164" s="97"/>
      <c r="O164" s="97"/>
      <c r="P164" s="98"/>
      <c r="Q164" s="116"/>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7" hidden="1" customHeight="1" x14ac:dyDescent="0.15">
      <c r="A165" s="176"/>
      <c r="B165" s="173"/>
      <c r="C165" s="167"/>
      <c r="D165" s="173"/>
      <c r="E165" s="167"/>
      <c r="F165" s="168"/>
      <c r="G165" s="99"/>
      <c r="H165" s="100"/>
      <c r="I165" s="100"/>
      <c r="J165" s="100"/>
      <c r="K165" s="100"/>
      <c r="L165" s="100"/>
      <c r="M165" s="100"/>
      <c r="N165" s="100"/>
      <c r="O165" s="100"/>
      <c r="P165" s="101"/>
      <c r="Q165" s="140"/>
      <c r="R165" s="100"/>
      <c r="S165" s="100"/>
      <c r="T165" s="100"/>
      <c r="U165" s="100"/>
      <c r="V165" s="100"/>
      <c r="W165" s="100"/>
      <c r="X165" s="100"/>
      <c r="Y165" s="100"/>
      <c r="Z165" s="100"/>
      <c r="AA165" s="278"/>
      <c r="AB165" s="134"/>
      <c r="AC165" s="135"/>
      <c r="AD165" s="135"/>
      <c r="AE165" s="140"/>
      <c r="AF165" s="100"/>
      <c r="AG165" s="100"/>
      <c r="AH165" s="100"/>
      <c r="AI165" s="100"/>
      <c r="AJ165" s="100"/>
      <c r="AK165" s="100"/>
      <c r="AL165" s="100"/>
      <c r="AM165" s="100"/>
      <c r="AN165" s="100"/>
      <c r="AO165" s="100"/>
      <c r="AP165" s="100"/>
      <c r="AQ165" s="100"/>
      <c r="AR165" s="100"/>
      <c r="AS165" s="100"/>
      <c r="AT165" s="100"/>
      <c r="AU165" s="100"/>
      <c r="AV165" s="100"/>
      <c r="AW165" s="100"/>
      <c r="AX165" s="141"/>
      <c r="AY165">
        <f t="shared" si="19"/>
        <v>0</v>
      </c>
    </row>
    <row r="166" spans="1:51" ht="22.7" hidden="1" customHeight="1" x14ac:dyDescent="0.15">
      <c r="A166" s="176"/>
      <c r="B166" s="173"/>
      <c r="C166" s="167"/>
      <c r="D166" s="173"/>
      <c r="E166" s="167"/>
      <c r="F166" s="168"/>
      <c r="G166" s="147" t="s">
        <v>201</v>
      </c>
      <c r="H166" s="119"/>
      <c r="I166" s="119"/>
      <c r="J166" s="119"/>
      <c r="K166" s="119"/>
      <c r="L166" s="119"/>
      <c r="M166" s="119"/>
      <c r="N166" s="119"/>
      <c r="O166" s="119"/>
      <c r="P166" s="120"/>
      <c r="Q166" s="146" t="s">
        <v>252</v>
      </c>
      <c r="R166" s="119"/>
      <c r="S166" s="119"/>
      <c r="T166" s="119"/>
      <c r="U166" s="119"/>
      <c r="V166" s="119"/>
      <c r="W166" s="119"/>
      <c r="X166" s="119"/>
      <c r="Y166" s="119"/>
      <c r="Z166" s="119"/>
      <c r="AA166" s="119"/>
      <c r="AB166" s="118" t="s">
        <v>253</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7" hidden="1" customHeight="1" x14ac:dyDescent="0.15">
      <c r="A167" s="176"/>
      <c r="B167" s="173"/>
      <c r="C167" s="167"/>
      <c r="D167" s="173"/>
      <c r="E167" s="167"/>
      <c r="F167" s="168"/>
      <c r="G167" s="148"/>
      <c r="H167" s="122"/>
      <c r="I167" s="122"/>
      <c r="J167" s="122"/>
      <c r="K167" s="122"/>
      <c r="L167" s="122"/>
      <c r="M167" s="122"/>
      <c r="N167" s="122"/>
      <c r="O167" s="122"/>
      <c r="P167" s="123"/>
      <c r="Q167" s="145"/>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7"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7" hidden="1" customHeight="1" x14ac:dyDescent="0.15">
      <c r="A169" s="176"/>
      <c r="B169" s="173"/>
      <c r="C169" s="167"/>
      <c r="D169" s="173"/>
      <c r="E169" s="167"/>
      <c r="F169" s="168"/>
      <c r="G169" s="96"/>
      <c r="H169" s="97"/>
      <c r="I169" s="97"/>
      <c r="J169" s="97"/>
      <c r="K169" s="97"/>
      <c r="L169" s="97"/>
      <c r="M169" s="97"/>
      <c r="N169" s="97"/>
      <c r="O169" s="97"/>
      <c r="P169" s="98"/>
      <c r="Q169" s="116"/>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16"/>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7" hidden="1" customHeight="1" x14ac:dyDescent="0.15">
      <c r="A171" s="176"/>
      <c r="B171" s="173"/>
      <c r="C171" s="167"/>
      <c r="D171" s="173"/>
      <c r="E171" s="167"/>
      <c r="F171" s="168"/>
      <c r="G171" s="96"/>
      <c r="H171" s="97"/>
      <c r="I171" s="97"/>
      <c r="J171" s="97"/>
      <c r="K171" s="97"/>
      <c r="L171" s="97"/>
      <c r="M171" s="97"/>
      <c r="N171" s="97"/>
      <c r="O171" s="97"/>
      <c r="P171" s="98"/>
      <c r="Q171" s="116"/>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7" hidden="1" customHeight="1" x14ac:dyDescent="0.15">
      <c r="A172" s="176"/>
      <c r="B172" s="173"/>
      <c r="C172" s="167"/>
      <c r="D172" s="173"/>
      <c r="E172" s="167"/>
      <c r="F172" s="168"/>
      <c r="G172" s="99"/>
      <c r="H172" s="100"/>
      <c r="I172" s="100"/>
      <c r="J172" s="100"/>
      <c r="K172" s="100"/>
      <c r="L172" s="100"/>
      <c r="M172" s="100"/>
      <c r="N172" s="100"/>
      <c r="O172" s="100"/>
      <c r="P172" s="101"/>
      <c r="Q172" s="140"/>
      <c r="R172" s="100"/>
      <c r="S172" s="100"/>
      <c r="T172" s="100"/>
      <c r="U172" s="100"/>
      <c r="V172" s="100"/>
      <c r="W172" s="100"/>
      <c r="X172" s="100"/>
      <c r="Y172" s="100"/>
      <c r="Z172" s="100"/>
      <c r="AA172" s="278"/>
      <c r="AB172" s="134"/>
      <c r="AC172" s="135"/>
      <c r="AD172" s="135"/>
      <c r="AE172" s="140"/>
      <c r="AF172" s="100"/>
      <c r="AG172" s="100"/>
      <c r="AH172" s="100"/>
      <c r="AI172" s="100"/>
      <c r="AJ172" s="100"/>
      <c r="AK172" s="100"/>
      <c r="AL172" s="100"/>
      <c r="AM172" s="100"/>
      <c r="AN172" s="100"/>
      <c r="AO172" s="100"/>
      <c r="AP172" s="100"/>
      <c r="AQ172" s="100"/>
      <c r="AR172" s="100"/>
      <c r="AS172" s="100"/>
      <c r="AT172" s="100"/>
      <c r="AU172" s="100"/>
      <c r="AV172" s="100"/>
      <c r="AW172" s="100"/>
      <c r="AX172" s="141"/>
      <c r="AY172">
        <f t="shared" si="20"/>
        <v>0</v>
      </c>
    </row>
    <row r="173" spans="1:51" ht="22.7" hidden="1" customHeight="1" x14ac:dyDescent="0.15">
      <c r="A173" s="176"/>
      <c r="B173" s="173"/>
      <c r="C173" s="167"/>
      <c r="D173" s="173"/>
      <c r="E173" s="167"/>
      <c r="F173" s="168"/>
      <c r="G173" s="147" t="s">
        <v>201</v>
      </c>
      <c r="H173" s="119"/>
      <c r="I173" s="119"/>
      <c r="J173" s="119"/>
      <c r="K173" s="119"/>
      <c r="L173" s="119"/>
      <c r="M173" s="119"/>
      <c r="N173" s="119"/>
      <c r="O173" s="119"/>
      <c r="P173" s="120"/>
      <c r="Q173" s="146" t="s">
        <v>252</v>
      </c>
      <c r="R173" s="119"/>
      <c r="S173" s="119"/>
      <c r="T173" s="119"/>
      <c r="U173" s="119"/>
      <c r="V173" s="119"/>
      <c r="W173" s="119"/>
      <c r="X173" s="119"/>
      <c r="Y173" s="119"/>
      <c r="Z173" s="119"/>
      <c r="AA173" s="119"/>
      <c r="AB173" s="118" t="s">
        <v>253</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7" hidden="1" customHeight="1" x14ac:dyDescent="0.15">
      <c r="A174" s="176"/>
      <c r="B174" s="173"/>
      <c r="C174" s="167"/>
      <c r="D174" s="173"/>
      <c r="E174" s="167"/>
      <c r="F174" s="168"/>
      <c r="G174" s="148"/>
      <c r="H174" s="122"/>
      <c r="I174" s="122"/>
      <c r="J174" s="122"/>
      <c r="K174" s="122"/>
      <c r="L174" s="122"/>
      <c r="M174" s="122"/>
      <c r="N174" s="122"/>
      <c r="O174" s="122"/>
      <c r="P174" s="123"/>
      <c r="Q174" s="145"/>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7"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7" hidden="1" customHeight="1" x14ac:dyDescent="0.15">
      <c r="A176" s="176"/>
      <c r="B176" s="173"/>
      <c r="C176" s="167"/>
      <c r="D176" s="173"/>
      <c r="E176" s="167"/>
      <c r="F176" s="168"/>
      <c r="G176" s="96"/>
      <c r="H176" s="97"/>
      <c r="I176" s="97"/>
      <c r="J176" s="97"/>
      <c r="K176" s="97"/>
      <c r="L176" s="97"/>
      <c r="M176" s="97"/>
      <c r="N176" s="97"/>
      <c r="O176" s="97"/>
      <c r="P176" s="98"/>
      <c r="Q176" s="116"/>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16"/>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7" hidden="1" customHeight="1" x14ac:dyDescent="0.15">
      <c r="A178" s="176"/>
      <c r="B178" s="173"/>
      <c r="C178" s="167"/>
      <c r="D178" s="173"/>
      <c r="E178" s="167"/>
      <c r="F178" s="168"/>
      <c r="G178" s="96"/>
      <c r="H178" s="97"/>
      <c r="I178" s="97"/>
      <c r="J178" s="97"/>
      <c r="K178" s="97"/>
      <c r="L178" s="97"/>
      <c r="M178" s="97"/>
      <c r="N178" s="97"/>
      <c r="O178" s="97"/>
      <c r="P178" s="98"/>
      <c r="Q178" s="116"/>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7" hidden="1" customHeight="1" x14ac:dyDescent="0.15">
      <c r="A179" s="176"/>
      <c r="B179" s="173"/>
      <c r="C179" s="167"/>
      <c r="D179" s="173"/>
      <c r="E179" s="167"/>
      <c r="F179" s="168"/>
      <c r="G179" s="99"/>
      <c r="H179" s="100"/>
      <c r="I179" s="100"/>
      <c r="J179" s="100"/>
      <c r="K179" s="100"/>
      <c r="L179" s="100"/>
      <c r="M179" s="100"/>
      <c r="N179" s="100"/>
      <c r="O179" s="100"/>
      <c r="P179" s="101"/>
      <c r="Q179" s="140"/>
      <c r="R179" s="100"/>
      <c r="S179" s="100"/>
      <c r="T179" s="100"/>
      <c r="U179" s="100"/>
      <c r="V179" s="100"/>
      <c r="W179" s="100"/>
      <c r="X179" s="100"/>
      <c r="Y179" s="100"/>
      <c r="Z179" s="100"/>
      <c r="AA179" s="278"/>
      <c r="AB179" s="134"/>
      <c r="AC179" s="135"/>
      <c r="AD179" s="135"/>
      <c r="AE179" s="140"/>
      <c r="AF179" s="100"/>
      <c r="AG179" s="100"/>
      <c r="AH179" s="100"/>
      <c r="AI179" s="100"/>
      <c r="AJ179" s="100"/>
      <c r="AK179" s="100"/>
      <c r="AL179" s="100"/>
      <c r="AM179" s="100"/>
      <c r="AN179" s="100"/>
      <c r="AO179" s="100"/>
      <c r="AP179" s="100"/>
      <c r="AQ179" s="100"/>
      <c r="AR179" s="100"/>
      <c r="AS179" s="100"/>
      <c r="AT179" s="100"/>
      <c r="AU179" s="100"/>
      <c r="AV179" s="100"/>
      <c r="AW179" s="100"/>
      <c r="AX179" s="141"/>
      <c r="AY179">
        <f t="shared" si="21"/>
        <v>0</v>
      </c>
    </row>
    <row r="180" spans="1:51" ht="22.7" hidden="1" customHeight="1" x14ac:dyDescent="0.15">
      <c r="A180" s="176"/>
      <c r="B180" s="173"/>
      <c r="C180" s="167"/>
      <c r="D180" s="173"/>
      <c r="E180" s="167"/>
      <c r="F180" s="168"/>
      <c r="G180" s="147" t="s">
        <v>201</v>
      </c>
      <c r="H180" s="119"/>
      <c r="I180" s="119"/>
      <c r="J180" s="119"/>
      <c r="K180" s="119"/>
      <c r="L180" s="119"/>
      <c r="M180" s="119"/>
      <c r="N180" s="119"/>
      <c r="O180" s="119"/>
      <c r="P180" s="120"/>
      <c r="Q180" s="146" t="s">
        <v>252</v>
      </c>
      <c r="R180" s="119"/>
      <c r="S180" s="119"/>
      <c r="T180" s="119"/>
      <c r="U180" s="119"/>
      <c r="V180" s="119"/>
      <c r="W180" s="119"/>
      <c r="X180" s="119"/>
      <c r="Y180" s="119"/>
      <c r="Z180" s="119"/>
      <c r="AA180" s="119"/>
      <c r="AB180" s="118" t="s">
        <v>253</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7" hidden="1" customHeight="1" x14ac:dyDescent="0.15">
      <c r="A181" s="176"/>
      <c r="B181" s="173"/>
      <c r="C181" s="167"/>
      <c r="D181" s="173"/>
      <c r="E181" s="167"/>
      <c r="F181" s="168"/>
      <c r="G181" s="148"/>
      <c r="H181" s="122"/>
      <c r="I181" s="122"/>
      <c r="J181" s="122"/>
      <c r="K181" s="122"/>
      <c r="L181" s="122"/>
      <c r="M181" s="122"/>
      <c r="N181" s="122"/>
      <c r="O181" s="122"/>
      <c r="P181" s="123"/>
      <c r="Q181" s="145"/>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7"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7" hidden="1" customHeight="1" x14ac:dyDescent="0.15">
      <c r="A183" s="176"/>
      <c r="B183" s="173"/>
      <c r="C183" s="167"/>
      <c r="D183" s="173"/>
      <c r="E183" s="167"/>
      <c r="F183" s="168"/>
      <c r="G183" s="96"/>
      <c r="H183" s="97"/>
      <c r="I183" s="97"/>
      <c r="J183" s="97"/>
      <c r="K183" s="97"/>
      <c r="L183" s="97"/>
      <c r="M183" s="97"/>
      <c r="N183" s="97"/>
      <c r="O183" s="97"/>
      <c r="P183" s="98"/>
      <c r="Q183" s="116"/>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16"/>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7" hidden="1" customHeight="1" x14ac:dyDescent="0.15">
      <c r="A185" s="176"/>
      <c r="B185" s="173"/>
      <c r="C185" s="167"/>
      <c r="D185" s="173"/>
      <c r="E185" s="167"/>
      <c r="F185" s="168"/>
      <c r="G185" s="96"/>
      <c r="H185" s="97"/>
      <c r="I185" s="97"/>
      <c r="J185" s="97"/>
      <c r="K185" s="97"/>
      <c r="L185" s="97"/>
      <c r="M185" s="97"/>
      <c r="N185" s="97"/>
      <c r="O185" s="97"/>
      <c r="P185" s="98"/>
      <c r="Q185" s="116"/>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7" hidden="1" customHeight="1" x14ac:dyDescent="0.15">
      <c r="A186" s="176"/>
      <c r="B186" s="173"/>
      <c r="C186" s="167"/>
      <c r="D186" s="173"/>
      <c r="E186" s="169"/>
      <c r="F186" s="170"/>
      <c r="G186" s="99"/>
      <c r="H186" s="100"/>
      <c r="I186" s="100"/>
      <c r="J186" s="100"/>
      <c r="K186" s="100"/>
      <c r="L186" s="100"/>
      <c r="M186" s="100"/>
      <c r="N186" s="100"/>
      <c r="O186" s="100"/>
      <c r="P186" s="101"/>
      <c r="Q186" s="140"/>
      <c r="R186" s="100"/>
      <c r="S186" s="100"/>
      <c r="T186" s="100"/>
      <c r="U186" s="100"/>
      <c r="V186" s="100"/>
      <c r="W186" s="100"/>
      <c r="X186" s="100"/>
      <c r="Y186" s="100"/>
      <c r="Z186" s="100"/>
      <c r="AA186" s="278"/>
      <c r="AB186" s="134"/>
      <c r="AC186" s="135"/>
      <c r="AD186" s="135"/>
      <c r="AE186" s="140"/>
      <c r="AF186" s="100"/>
      <c r="AG186" s="100"/>
      <c r="AH186" s="100"/>
      <c r="AI186" s="100"/>
      <c r="AJ186" s="100"/>
      <c r="AK186" s="100"/>
      <c r="AL186" s="100"/>
      <c r="AM186" s="100"/>
      <c r="AN186" s="100"/>
      <c r="AO186" s="100"/>
      <c r="AP186" s="100"/>
      <c r="AQ186" s="100"/>
      <c r="AR186" s="100"/>
      <c r="AS186" s="100"/>
      <c r="AT186" s="100"/>
      <c r="AU186" s="100"/>
      <c r="AV186" s="100"/>
      <c r="AW186" s="100"/>
      <c r="AX186" s="141"/>
      <c r="AY186">
        <f t="shared" si="22"/>
        <v>0</v>
      </c>
    </row>
    <row r="187" spans="1:51" ht="23.25" hidden="1"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0</v>
      </c>
    </row>
    <row r="188" spans="1:51" ht="24.75" hidden="1" customHeight="1" x14ac:dyDescent="0.15">
      <c r="A188" s="176"/>
      <c r="B188" s="173"/>
      <c r="C188" s="167"/>
      <c r="D188" s="173"/>
      <c r="E188" s="11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0</v>
      </c>
    </row>
    <row r="189" spans="1:51" ht="24.75" hidden="1" customHeight="1" thickBot="1" x14ac:dyDescent="0.2">
      <c r="A189" s="176"/>
      <c r="B189" s="173"/>
      <c r="C189" s="167"/>
      <c r="D189" s="173"/>
      <c r="E189" s="116"/>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17"/>
      <c r="AY189">
        <f>$AY$187</f>
        <v>0</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9" t="s">
        <v>198</v>
      </c>
      <c r="H192" s="143"/>
      <c r="I192" s="143"/>
      <c r="J192" s="143"/>
      <c r="K192" s="143"/>
      <c r="L192" s="143"/>
      <c r="M192" s="143"/>
      <c r="N192" s="143"/>
      <c r="O192" s="143"/>
      <c r="P192" s="143"/>
      <c r="Q192" s="143"/>
      <c r="R192" s="143"/>
      <c r="S192" s="143"/>
      <c r="T192" s="143"/>
      <c r="U192" s="143"/>
      <c r="V192" s="143"/>
      <c r="W192" s="143"/>
      <c r="X192" s="144"/>
      <c r="Y192" s="150"/>
      <c r="Z192" s="151"/>
      <c r="AA192" s="152"/>
      <c r="AB192" s="142" t="s">
        <v>11</v>
      </c>
      <c r="AC192" s="143"/>
      <c r="AD192" s="144"/>
      <c r="AE192" s="146" t="s">
        <v>304</v>
      </c>
      <c r="AF192" s="119"/>
      <c r="AG192" s="119"/>
      <c r="AH192" s="120"/>
      <c r="AI192" s="146" t="s">
        <v>326</v>
      </c>
      <c r="AJ192" s="119"/>
      <c r="AK192" s="119"/>
      <c r="AL192" s="120"/>
      <c r="AM192" s="146" t="s">
        <v>613</v>
      </c>
      <c r="AN192" s="119"/>
      <c r="AO192" s="119"/>
      <c r="AP192" s="120"/>
      <c r="AQ192" s="142" t="s">
        <v>184</v>
      </c>
      <c r="AR192" s="143"/>
      <c r="AS192" s="143"/>
      <c r="AT192" s="144"/>
      <c r="AU192" s="183" t="s">
        <v>200</v>
      </c>
      <c r="AV192" s="183"/>
      <c r="AW192" s="183"/>
      <c r="AX192" s="184"/>
      <c r="AY192">
        <f>COUNTA($G$194)</f>
        <v>0</v>
      </c>
    </row>
    <row r="193" spans="1:51" ht="18.75" hidden="1" customHeight="1" x14ac:dyDescent="0.15">
      <c r="A193" s="176"/>
      <c r="B193" s="173"/>
      <c r="C193" s="167"/>
      <c r="D193" s="173"/>
      <c r="E193" s="167"/>
      <c r="F193" s="168"/>
      <c r="G193" s="148"/>
      <c r="H193" s="122"/>
      <c r="I193" s="122"/>
      <c r="J193" s="122"/>
      <c r="K193" s="122"/>
      <c r="L193" s="122"/>
      <c r="M193" s="122"/>
      <c r="N193" s="122"/>
      <c r="O193" s="122"/>
      <c r="P193" s="122"/>
      <c r="Q193" s="122"/>
      <c r="R193" s="122"/>
      <c r="S193" s="122"/>
      <c r="T193" s="122"/>
      <c r="U193" s="122"/>
      <c r="V193" s="122"/>
      <c r="W193" s="122"/>
      <c r="X193" s="123"/>
      <c r="Y193" s="153"/>
      <c r="Z193" s="154"/>
      <c r="AA193" s="155"/>
      <c r="AB193" s="145"/>
      <c r="AC193" s="122"/>
      <c r="AD193" s="123"/>
      <c r="AE193" s="145"/>
      <c r="AF193" s="122"/>
      <c r="AG193" s="122"/>
      <c r="AH193" s="123"/>
      <c r="AI193" s="145"/>
      <c r="AJ193" s="122"/>
      <c r="AK193" s="122"/>
      <c r="AL193" s="123"/>
      <c r="AM193" s="145"/>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9" t="s">
        <v>198</v>
      </c>
      <c r="H196" s="143"/>
      <c r="I196" s="143"/>
      <c r="J196" s="143"/>
      <c r="K196" s="143"/>
      <c r="L196" s="143"/>
      <c r="M196" s="143"/>
      <c r="N196" s="143"/>
      <c r="O196" s="143"/>
      <c r="P196" s="143"/>
      <c r="Q196" s="143"/>
      <c r="R196" s="143"/>
      <c r="S196" s="143"/>
      <c r="T196" s="143"/>
      <c r="U196" s="143"/>
      <c r="V196" s="143"/>
      <c r="W196" s="143"/>
      <c r="X196" s="144"/>
      <c r="Y196" s="150"/>
      <c r="Z196" s="151"/>
      <c r="AA196" s="152"/>
      <c r="AB196" s="142" t="s">
        <v>11</v>
      </c>
      <c r="AC196" s="143"/>
      <c r="AD196" s="144"/>
      <c r="AE196" s="146" t="s">
        <v>304</v>
      </c>
      <c r="AF196" s="119"/>
      <c r="AG196" s="119"/>
      <c r="AH196" s="120"/>
      <c r="AI196" s="146" t="s">
        <v>326</v>
      </c>
      <c r="AJ196" s="119"/>
      <c r="AK196" s="119"/>
      <c r="AL196" s="120"/>
      <c r="AM196" s="146" t="s">
        <v>613</v>
      </c>
      <c r="AN196" s="119"/>
      <c r="AO196" s="119"/>
      <c r="AP196" s="120"/>
      <c r="AQ196" s="142" t="s">
        <v>184</v>
      </c>
      <c r="AR196" s="143"/>
      <c r="AS196" s="143"/>
      <c r="AT196" s="144"/>
      <c r="AU196" s="183" t="s">
        <v>200</v>
      </c>
      <c r="AV196" s="183"/>
      <c r="AW196" s="183"/>
      <c r="AX196" s="184"/>
      <c r="AY196">
        <f>COUNTA($G$198)</f>
        <v>0</v>
      </c>
    </row>
    <row r="197" spans="1:51" ht="18.75" hidden="1" customHeight="1" x14ac:dyDescent="0.15">
      <c r="A197" s="176"/>
      <c r="B197" s="173"/>
      <c r="C197" s="167"/>
      <c r="D197" s="173"/>
      <c r="E197" s="167"/>
      <c r="F197" s="168"/>
      <c r="G197" s="148"/>
      <c r="H197" s="122"/>
      <c r="I197" s="122"/>
      <c r="J197" s="122"/>
      <c r="K197" s="122"/>
      <c r="L197" s="122"/>
      <c r="M197" s="122"/>
      <c r="N197" s="122"/>
      <c r="O197" s="122"/>
      <c r="P197" s="122"/>
      <c r="Q197" s="122"/>
      <c r="R197" s="122"/>
      <c r="S197" s="122"/>
      <c r="T197" s="122"/>
      <c r="U197" s="122"/>
      <c r="V197" s="122"/>
      <c r="W197" s="122"/>
      <c r="X197" s="123"/>
      <c r="Y197" s="153"/>
      <c r="Z197" s="154"/>
      <c r="AA197" s="155"/>
      <c r="AB197" s="145"/>
      <c r="AC197" s="122"/>
      <c r="AD197" s="123"/>
      <c r="AE197" s="145"/>
      <c r="AF197" s="122"/>
      <c r="AG197" s="122"/>
      <c r="AH197" s="123"/>
      <c r="AI197" s="145"/>
      <c r="AJ197" s="122"/>
      <c r="AK197" s="122"/>
      <c r="AL197" s="123"/>
      <c r="AM197" s="145"/>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9" t="s">
        <v>198</v>
      </c>
      <c r="H200" s="143"/>
      <c r="I200" s="143"/>
      <c r="J200" s="143"/>
      <c r="K200" s="143"/>
      <c r="L200" s="143"/>
      <c r="M200" s="143"/>
      <c r="N200" s="143"/>
      <c r="O200" s="143"/>
      <c r="P200" s="143"/>
      <c r="Q200" s="143"/>
      <c r="R200" s="143"/>
      <c r="S200" s="143"/>
      <c r="T200" s="143"/>
      <c r="U200" s="143"/>
      <c r="V200" s="143"/>
      <c r="W200" s="143"/>
      <c r="X200" s="144"/>
      <c r="Y200" s="150"/>
      <c r="Z200" s="151"/>
      <c r="AA200" s="152"/>
      <c r="AB200" s="142" t="s">
        <v>11</v>
      </c>
      <c r="AC200" s="143"/>
      <c r="AD200" s="144"/>
      <c r="AE200" s="146" t="s">
        <v>304</v>
      </c>
      <c r="AF200" s="119"/>
      <c r="AG200" s="119"/>
      <c r="AH200" s="120"/>
      <c r="AI200" s="146" t="s">
        <v>326</v>
      </c>
      <c r="AJ200" s="119"/>
      <c r="AK200" s="119"/>
      <c r="AL200" s="120"/>
      <c r="AM200" s="146" t="s">
        <v>613</v>
      </c>
      <c r="AN200" s="119"/>
      <c r="AO200" s="119"/>
      <c r="AP200" s="120"/>
      <c r="AQ200" s="142" t="s">
        <v>184</v>
      </c>
      <c r="AR200" s="143"/>
      <c r="AS200" s="143"/>
      <c r="AT200" s="144"/>
      <c r="AU200" s="183" t="s">
        <v>200</v>
      </c>
      <c r="AV200" s="183"/>
      <c r="AW200" s="183"/>
      <c r="AX200" s="184"/>
      <c r="AY200">
        <f>COUNTA($G$202)</f>
        <v>0</v>
      </c>
    </row>
    <row r="201" spans="1:51" ht="18.75" hidden="1" customHeight="1" x14ac:dyDescent="0.15">
      <c r="A201" s="176"/>
      <c r="B201" s="173"/>
      <c r="C201" s="167"/>
      <c r="D201" s="173"/>
      <c r="E201" s="167"/>
      <c r="F201" s="168"/>
      <c r="G201" s="148"/>
      <c r="H201" s="122"/>
      <c r="I201" s="122"/>
      <c r="J201" s="122"/>
      <c r="K201" s="122"/>
      <c r="L201" s="122"/>
      <c r="M201" s="122"/>
      <c r="N201" s="122"/>
      <c r="O201" s="122"/>
      <c r="P201" s="122"/>
      <c r="Q201" s="122"/>
      <c r="R201" s="122"/>
      <c r="S201" s="122"/>
      <c r="T201" s="122"/>
      <c r="U201" s="122"/>
      <c r="V201" s="122"/>
      <c r="W201" s="122"/>
      <c r="X201" s="123"/>
      <c r="Y201" s="153"/>
      <c r="Z201" s="154"/>
      <c r="AA201" s="155"/>
      <c r="AB201" s="145"/>
      <c r="AC201" s="122"/>
      <c r="AD201" s="123"/>
      <c r="AE201" s="145"/>
      <c r="AF201" s="122"/>
      <c r="AG201" s="122"/>
      <c r="AH201" s="123"/>
      <c r="AI201" s="145"/>
      <c r="AJ201" s="122"/>
      <c r="AK201" s="122"/>
      <c r="AL201" s="123"/>
      <c r="AM201" s="145"/>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9" t="s">
        <v>198</v>
      </c>
      <c r="H204" s="143"/>
      <c r="I204" s="143"/>
      <c r="J204" s="143"/>
      <c r="K204" s="143"/>
      <c r="L204" s="143"/>
      <c r="M204" s="143"/>
      <c r="N204" s="143"/>
      <c r="O204" s="143"/>
      <c r="P204" s="143"/>
      <c r="Q204" s="143"/>
      <c r="R204" s="143"/>
      <c r="S204" s="143"/>
      <c r="T204" s="143"/>
      <c r="U204" s="143"/>
      <c r="V204" s="143"/>
      <c r="W204" s="143"/>
      <c r="X204" s="144"/>
      <c r="Y204" s="150"/>
      <c r="Z204" s="151"/>
      <c r="AA204" s="152"/>
      <c r="AB204" s="142" t="s">
        <v>11</v>
      </c>
      <c r="AC204" s="143"/>
      <c r="AD204" s="144"/>
      <c r="AE204" s="146" t="s">
        <v>304</v>
      </c>
      <c r="AF204" s="119"/>
      <c r="AG204" s="119"/>
      <c r="AH204" s="120"/>
      <c r="AI204" s="146" t="s">
        <v>326</v>
      </c>
      <c r="AJ204" s="119"/>
      <c r="AK204" s="119"/>
      <c r="AL204" s="120"/>
      <c r="AM204" s="146" t="s">
        <v>613</v>
      </c>
      <c r="AN204" s="119"/>
      <c r="AO204" s="119"/>
      <c r="AP204" s="120"/>
      <c r="AQ204" s="142" t="s">
        <v>184</v>
      </c>
      <c r="AR204" s="143"/>
      <c r="AS204" s="143"/>
      <c r="AT204" s="144"/>
      <c r="AU204" s="183" t="s">
        <v>200</v>
      </c>
      <c r="AV204" s="183"/>
      <c r="AW204" s="183"/>
      <c r="AX204" s="184"/>
      <c r="AY204">
        <f>COUNTA($G$206)</f>
        <v>0</v>
      </c>
    </row>
    <row r="205" spans="1:51" ht="18.75" hidden="1" customHeight="1" x14ac:dyDescent="0.15">
      <c r="A205" s="176"/>
      <c r="B205" s="173"/>
      <c r="C205" s="167"/>
      <c r="D205" s="173"/>
      <c r="E205" s="167"/>
      <c r="F205" s="168"/>
      <c r="G205" s="148"/>
      <c r="H205" s="122"/>
      <c r="I205" s="122"/>
      <c r="J205" s="122"/>
      <c r="K205" s="122"/>
      <c r="L205" s="122"/>
      <c r="M205" s="122"/>
      <c r="N205" s="122"/>
      <c r="O205" s="122"/>
      <c r="P205" s="122"/>
      <c r="Q205" s="122"/>
      <c r="R205" s="122"/>
      <c r="S205" s="122"/>
      <c r="T205" s="122"/>
      <c r="U205" s="122"/>
      <c r="V205" s="122"/>
      <c r="W205" s="122"/>
      <c r="X205" s="123"/>
      <c r="Y205" s="153"/>
      <c r="Z205" s="154"/>
      <c r="AA205" s="155"/>
      <c r="AB205" s="145"/>
      <c r="AC205" s="122"/>
      <c r="AD205" s="123"/>
      <c r="AE205" s="145"/>
      <c r="AF205" s="122"/>
      <c r="AG205" s="122"/>
      <c r="AH205" s="123"/>
      <c r="AI205" s="145"/>
      <c r="AJ205" s="122"/>
      <c r="AK205" s="122"/>
      <c r="AL205" s="123"/>
      <c r="AM205" s="145"/>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9" t="s">
        <v>198</v>
      </c>
      <c r="H208" s="143"/>
      <c r="I208" s="143"/>
      <c r="J208" s="143"/>
      <c r="K208" s="143"/>
      <c r="L208" s="143"/>
      <c r="M208" s="143"/>
      <c r="N208" s="143"/>
      <c r="O208" s="143"/>
      <c r="P208" s="143"/>
      <c r="Q208" s="143"/>
      <c r="R208" s="143"/>
      <c r="S208" s="143"/>
      <c r="T208" s="143"/>
      <c r="U208" s="143"/>
      <c r="V208" s="143"/>
      <c r="W208" s="143"/>
      <c r="X208" s="144"/>
      <c r="Y208" s="150"/>
      <c r="Z208" s="151"/>
      <c r="AA208" s="152"/>
      <c r="AB208" s="142" t="s">
        <v>11</v>
      </c>
      <c r="AC208" s="143"/>
      <c r="AD208" s="144"/>
      <c r="AE208" s="146" t="s">
        <v>304</v>
      </c>
      <c r="AF208" s="119"/>
      <c r="AG208" s="119"/>
      <c r="AH208" s="120"/>
      <c r="AI208" s="146" t="s">
        <v>326</v>
      </c>
      <c r="AJ208" s="119"/>
      <c r="AK208" s="119"/>
      <c r="AL208" s="120"/>
      <c r="AM208" s="146" t="s">
        <v>613</v>
      </c>
      <c r="AN208" s="119"/>
      <c r="AO208" s="119"/>
      <c r="AP208" s="120"/>
      <c r="AQ208" s="142" t="s">
        <v>184</v>
      </c>
      <c r="AR208" s="143"/>
      <c r="AS208" s="143"/>
      <c r="AT208" s="144"/>
      <c r="AU208" s="183" t="s">
        <v>200</v>
      </c>
      <c r="AV208" s="183"/>
      <c r="AW208" s="183"/>
      <c r="AX208" s="184"/>
      <c r="AY208">
        <f>COUNTA($G$210)</f>
        <v>0</v>
      </c>
    </row>
    <row r="209" spans="1:51" ht="18.75" hidden="1" customHeight="1" x14ac:dyDescent="0.15">
      <c r="A209" s="176"/>
      <c r="B209" s="173"/>
      <c r="C209" s="167"/>
      <c r="D209" s="173"/>
      <c r="E209" s="167"/>
      <c r="F209" s="168"/>
      <c r="G209" s="148"/>
      <c r="H209" s="122"/>
      <c r="I209" s="122"/>
      <c r="J209" s="122"/>
      <c r="K209" s="122"/>
      <c r="L209" s="122"/>
      <c r="M209" s="122"/>
      <c r="N209" s="122"/>
      <c r="O209" s="122"/>
      <c r="P209" s="122"/>
      <c r="Q209" s="122"/>
      <c r="R209" s="122"/>
      <c r="S209" s="122"/>
      <c r="T209" s="122"/>
      <c r="U209" s="122"/>
      <c r="V209" s="122"/>
      <c r="W209" s="122"/>
      <c r="X209" s="123"/>
      <c r="Y209" s="153"/>
      <c r="Z209" s="154"/>
      <c r="AA209" s="155"/>
      <c r="AB209" s="145"/>
      <c r="AC209" s="122"/>
      <c r="AD209" s="123"/>
      <c r="AE209" s="145"/>
      <c r="AF209" s="122"/>
      <c r="AG209" s="122"/>
      <c r="AH209" s="123"/>
      <c r="AI209" s="145"/>
      <c r="AJ209" s="122"/>
      <c r="AK209" s="122"/>
      <c r="AL209" s="123"/>
      <c r="AM209" s="145"/>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7" hidden="1" customHeight="1" x14ac:dyDescent="0.15">
      <c r="A212" s="176"/>
      <c r="B212" s="173"/>
      <c r="C212" s="167"/>
      <c r="D212" s="173"/>
      <c r="E212" s="167"/>
      <c r="F212" s="168"/>
      <c r="G212" s="147" t="s">
        <v>201</v>
      </c>
      <c r="H212" s="119"/>
      <c r="I212" s="119"/>
      <c r="J212" s="119"/>
      <c r="K212" s="119"/>
      <c r="L212" s="119"/>
      <c r="M212" s="119"/>
      <c r="N212" s="119"/>
      <c r="O212" s="119"/>
      <c r="P212" s="120"/>
      <c r="Q212" s="146" t="s">
        <v>252</v>
      </c>
      <c r="R212" s="119"/>
      <c r="S212" s="119"/>
      <c r="T212" s="119"/>
      <c r="U212" s="119"/>
      <c r="V212" s="119"/>
      <c r="W212" s="119"/>
      <c r="X212" s="119"/>
      <c r="Y212" s="119"/>
      <c r="Z212" s="119"/>
      <c r="AA212" s="119"/>
      <c r="AB212" s="118" t="s">
        <v>253</v>
      </c>
      <c r="AC212" s="119"/>
      <c r="AD212" s="120"/>
      <c r="AE212" s="146"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7" hidden="1" customHeight="1" x14ac:dyDescent="0.15">
      <c r="A213" s="176"/>
      <c r="B213" s="173"/>
      <c r="C213" s="167"/>
      <c r="D213" s="173"/>
      <c r="E213" s="167"/>
      <c r="F213" s="168"/>
      <c r="G213" s="148"/>
      <c r="H213" s="122"/>
      <c r="I213" s="122"/>
      <c r="J213" s="122"/>
      <c r="K213" s="122"/>
      <c r="L213" s="122"/>
      <c r="M213" s="122"/>
      <c r="N213" s="122"/>
      <c r="O213" s="122"/>
      <c r="P213" s="123"/>
      <c r="Q213" s="145"/>
      <c r="R213" s="122"/>
      <c r="S213" s="122"/>
      <c r="T213" s="122"/>
      <c r="U213" s="122"/>
      <c r="V213" s="122"/>
      <c r="W213" s="122"/>
      <c r="X213" s="122"/>
      <c r="Y213" s="122"/>
      <c r="Z213" s="122"/>
      <c r="AA213" s="122"/>
      <c r="AB213" s="121"/>
      <c r="AC213" s="122"/>
      <c r="AD213" s="123"/>
      <c r="AE213" s="145"/>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7"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7"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7"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7"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40"/>
      <c r="AF218" s="100"/>
      <c r="AG218" s="100"/>
      <c r="AH218" s="100"/>
      <c r="AI218" s="100"/>
      <c r="AJ218" s="100"/>
      <c r="AK218" s="100"/>
      <c r="AL218" s="100"/>
      <c r="AM218" s="100"/>
      <c r="AN218" s="100"/>
      <c r="AO218" s="100"/>
      <c r="AP218" s="100"/>
      <c r="AQ218" s="100"/>
      <c r="AR218" s="100"/>
      <c r="AS218" s="100"/>
      <c r="AT218" s="100"/>
      <c r="AU218" s="100"/>
      <c r="AV218" s="100"/>
      <c r="AW218" s="100"/>
      <c r="AX218" s="141"/>
      <c r="AY218">
        <f t="shared" si="28"/>
        <v>0</v>
      </c>
    </row>
    <row r="219" spans="1:51" ht="22.7" hidden="1" customHeight="1" x14ac:dyDescent="0.15">
      <c r="A219" s="176"/>
      <c r="B219" s="173"/>
      <c r="C219" s="167"/>
      <c r="D219" s="173"/>
      <c r="E219" s="167"/>
      <c r="F219" s="168"/>
      <c r="G219" s="147" t="s">
        <v>201</v>
      </c>
      <c r="H219" s="119"/>
      <c r="I219" s="119"/>
      <c r="J219" s="119"/>
      <c r="K219" s="119"/>
      <c r="L219" s="119"/>
      <c r="M219" s="119"/>
      <c r="N219" s="119"/>
      <c r="O219" s="119"/>
      <c r="P219" s="120"/>
      <c r="Q219" s="146" t="s">
        <v>252</v>
      </c>
      <c r="R219" s="119"/>
      <c r="S219" s="119"/>
      <c r="T219" s="119"/>
      <c r="U219" s="119"/>
      <c r="V219" s="119"/>
      <c r="W219" s="119"/>
      <c r="X219" s="119"/>
      <c r="Y219" s="119"/>
      <c r="Z219" s="119"/>
      <c r="AA219" s="119"/>
      <c r="AB219" s="118" t="s">
        <v>253</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7" hidden="1" customHeight="1" x14ac:dyDescent="0.15">
      <c r="A220" s="176"/>
      <c r="B220" s="173"/>
      <c r="C220" s="167"/>
      <c r="D220" s="173"/>
      <c r="E220" s="167"/>
      <c r="F220" s="168"/>
      <c r="G220" s="148"/>
      <c r="H220" s="122"/>
      <c r="I220" s="122"/>
      <c r="J220" s="122"/>
      <c r="K220" s="122"/>
      <c r="L220" s="122"/>
      <c r="M220" s="122"/>
      <c r="N220" s="122"/>
      <c r="O220" s="122"/>
      <c r="P220" s="123"/>
      <c r="Q220" s="145"/>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7"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7"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7"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7"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40"/>
      <c r="AF225" s="100"/>
      <c r="AG225" s="100"/>
      <c r="AH225" s="100"/>
      <c r="AI225" s="100"/>
      <c r="AJ225" s="100"/>
      <c r="AK225" s="100"/>
      <c r="AL225" s="100"/>
      <c r="AM225" s="100"/>
      <c r="AN225" s="100"/>
      <c r="AO225" s="100"/>
      <c r="AP225" s="100"/>
      <c r="AQ225" s="100"/>
      <c r="AR225" s="100"/>
      <c r="AS225" s="100"/>
      <c r="AT225" s="100"/>
      <c r="AU225" s="100"/>
      <c r="AV225" s="100"/>
      <c r="AW225" s="100"/>
      <c r="AX225" s="141"/>
      <c r="AY225">
        <f t="shared" si="29"/>
        <v>0</v>
      </c>
    </row>
    <row r="226" spans="1:51" ht="22.7" hidden="1" customHeight="1" x14ac:dyDescent="0.15">
      <c r="A226" s="176"/>
      <c r="B226" s="173"/>
      <c r="C226" s="167"/>
      <c r="D226" s="173"/>
      <c r="E226" s="167"/>
      <c r="F226" s="168"/>
      <c r="G226" s="147" t="s">
        <v>201</v>
      </c>
      <c r="H226" s="119"/>
      <c r="I226" s="119"/>
      <c r="J226" s="119"/>
      <c r="K226" s="119"/>
      <c r="L226" s="119"/>
      <c r="M226" s="119"/>
      <c r="N226" s="119"/>
      <c r="O226" s="119"/>
      <c r="P226" s="120"/>
      <c r="Q226" s="146" t="s">
        <v>252</v>
      </c>
      <c r="R226" s="119"/>
      <c r="S226" s="119"/>
      <c r="T226" s="119"/>
      <c r="U226" s="119"/>
      <c r="V226" s="119"/>
      <c r="W226" s="119"/>
      <c r="X226" s="119"/>
      <c r="Y226" s="119"/>
      <c r="Z226" s="119"/>
      <c r="AA226" s="119"/>
      <c r="AB226" s="118" t="s">
        <v>253</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7" hidden="1" customHeight="1" x14ac:dyDescent="0.15">
      <c r="A227" s="176"/>
      <c r="B227" s="173"/>
      <c r="C227" s="167"/>
      <c r="D227" s="173"/>
      <c r="E227" s="167"/>
      <c r="F227" s="168"/>
      <c r="G227" s="148"/>
      <c r="H227" s="122"/>
      <c r="I227" s="122"/>
      <c r="J227" s="122"/>
      <c r="K227" s="122"/>
      <c r="L227" s="122"/>
      <c r="M227" s="122"/>
      <c r="N227" s="122"/>
      <c r="O227" s="122"/>
      <c r="P227" s="123"/>
      <c r="Q227" s="145"/>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7"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7"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7"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7"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40"/>
      <c r="AF232" s="100"/>
      <c r="AG232" s="100"/>
      <c r="AH232" s="100"/>
      <c r="AI232" s="100"/>
      <c r="AJ232" s="100"/>
      <c r="AK232" s="100"/>
      <c r="AL232" s="100"/>
      <c r="AM232" s="100"/>
      <c r="AN232" s="100"/>
      <c r="AO232" s="100"/>
      <c r="AP232" s="100"/>
      <c r="AQ232" s="100"/>
      <c r="AR232" s="100"/>
      <c r="AS232" s="100"/>
      <c r="AT232" s="100"/>
      <c r="AU232" s="100"/>
      <c r="AV232" s="100"/>
      <c r="AW232" s="100"/>
      <c r="AX232" s="141"/>
      <c r="AY232">
        <f t="shared" si="30"/>
        <v>0</v>
      </c>
    </row>
    <row r="233" spans="1:51" ht="22.7" hidden="1" customHeight="1" x14ac:dyDescent="0.15">
      <c r="A233" s="176"/>
      <c r="B233" s="173"/>
      <c r="C233" s="167"/>
      <c r="D233" s="173"/>
      <c r="E233" s="167"/>
      <c r="F233" s="168"/>
      <c r="G233" s="147" t="s">
        <v>201</v>
      </c>
      <c r="H233" s="119"/>
      <c r="I233" s="119"/>
      <c r="J233" s="119"/>
      <c r="K233" s="119"/>
      <c r="L233" s="119"/>
      <c r="M233" s="119"/>
      <c r="N233" s="119"/>
      <c r="O233" s="119"/>
      <c r="P233" s="120"/>
      <c r="Q233" s="146" t="s">
        <v>252</v>
      </c>
      <c r="R233" s="119"/>
      <c r="S233" s="119"/>
      <c r="T233" s="119"/>
      <c r="U233" s="119"/>
      <c r="V233" s="119"/>
      <c r="W233" s="119"/>
      <c r="X233" s="119"/>
      <c r="Y233" s="119"/>
      <c r="Z233" s="119"/>
      <c r="AA233" s="119"/>
      <c r="AB233" s="118" t="s">
        <v>253</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7" hidden="1" customHeight="1" x14ac:dyDescent="0.15">
      <c r="A234" s="176"/>
      <c r="B234" s="173"/>
      <c r="C234" s="167"/>
      <c r="D234" s="173"/>
      <c r="E234" s="167"/>
      <c r="F234" s="168"/>
      <c r="G234" s="148"/>
      <c r="H234" s="122"/>
      <c r="I234" s="122"/>
      <c r="J234" s="122"/>
      <c r="K234" s="122"/>
      <c r="L234" s="122"/>
      <c r="M234" s="122"/>
      <c r="N234" s="122"/>
      <c r="O234" s="122"/>
      <c r="P234" s="123"/>
      <c r="Q234" s="145"/>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7"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7"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7"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7"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40"/>
      <c r="AF239" s="100"/>
      <c r="AG239" s="100"/>
      <c r="AH239" s="100"/>
      <c r="AI239" s="100"/>
      <c r="AJ239" s="100"/>
      <c r="AK239" s="100"/>
      <c r="AL239" s="100"/>
      <c r="AM239" s="100"/>
      <c r="AN239" s="100"/>
      <c r="AO239" s="100"/>
      <c r="AP239" s="100"/>
      <c r="AQ239" s="100"/>
      <c r="AR239" s="100"/>
      <c r="AS239" s="100"/>
      <c r="AT239" s="100"/>
      <c r="AU239" s="100"/>
      <c r="AV239" s="100"/>
      <c r="AW239" s="100"/>
      <c r="AX239" s="141"/>
      <c r="AY239">
        <f t="shared" si="31"/>
        <v>0</v>
      </c>
    </row>
    <row r="240" spans="1:51" ht="22.7" hidden="1" customHeight="1" x14ac:dyDescent="0.15">
      <c r="A240" s="176"/>
      <c r="B240" s="173"/>
      <c r="C240" s="167"/>
      <c r="D240" s="173"/>
      <c r="E240" s="167"/>
      <c r="F240" s="168"/>
      <c r="G240" s="147" t="s">
        <v>201</v>
      </c>
      <c r="H240" s="119"/>
      <c r="I240" s="119"/>
      <c r="J240" s="119"/>
      <c r="K240" s="119"/>
      <c r="L240" s="119"/>
      <c r="M240" s="119"/>
      <c r="N240" s="119"/>
      <c r="O240" s="119"/>
      <c r="P240" s="120"/>
      <c r="Q240" s="146" t="s">
        <v>252</v>
      </c>
      <c r="R240" s="119"/>
      <c r="S240" s="119"/>
      <c r="T240" s="119"/>
      <c r="U240" s="119"/>
      <c r="V240" s="119"/>
      <c r="W240" s="119"/>
      <c r="X240" s="119"/>
      <c r="Y240" s="119"/>
      <c r="Z240" s="119"/>
      <c r="AA240" s="119"/>
      <c r="AB240" s="118" t="s">
        <v>253</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7" hidden="1" customHeight="1" x14ac:dyDescent="0.15">
      <c r="A241" s="176"/>
      <c r="B241" s="173"/>
      <c r="C241" s="167"/>
      <c r="D241" s="173"/>
      <c r="E241" s="167"/>
      <c r="F241" s="168"/>
      <c r="G241" s="148"/>
      <c r="H241" s="122"/>
      <c r="I241" s="122"/>
      <c r="J241" s="122"/>
      <c r="K241" s="122"/>
      <c r="L241" s="122"/>
      <c r="M241" s="122"/>
      <c r="N241" s="122"/>
      <c r="O241" s="122"/>
      <c r="P241" s="123"/>
      <c r="Q241" s="145"/>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7"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7"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7"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7"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40"/>
      <c r="AF246" s="100"/>
      <c r="AG246" s="100"/>
      <c r="AH246" s="100"/>
      <c r="AI246" s="100"/>
      <c r="AJ246" s="100"/>
      <c r="AK246" s="100"/>
      <c r="AL246" s="100"/>
      <c r="AM246" s="100"/>
      <c r="AN246" s="100"/>
      <c r="AO246" s="100"/>
      <c r="AP246" s="100"/>
      <c r="AQ246" s="100"/>
      <c r="AR246" s="100"/>
      <c r="AS246" s="100"/>
      <c r="AT246" s="100"/>
      <c r="AU246" s="100"/>
      <c r="AV246" s="100"/>
      <c r="AW246" s="100"/>
      <c r="AX246" s="141"/>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16"/>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17"/>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9" t="s">
        <v>198</v>
      </c>
      <c r="H252" s="143"/>
      <c r="I252" s="143"/>
      <c r="J252" s="143"/>
      <c r="K252" s="143"/>
      <c r="L252" s="143"/>
      <c r="M252" s="143"/>
      <c r="N252" s="143"/>
      <c r="O252" s="143"/>
      <c r="P252" s="143"/>
      <c r="Q252" s="143"/>
      <c r="R252" s="143"/>
      <c r="S252" s="143"/>
      <c r="T252" s="143"/>
      <c r="U252" s="143"/>
      <c r="V252" s="143"/>
      <c r="W252" s="143"/>
      <c r="X252" s="144"/>
      <c r="Y252" s="150"/>
      <c r="Z252" s="151"/>
      <c r="AA252" s="152"/>
      <c r="AB252" s="142" t="s">
        <v>11</v>
      </c>
      <c r="AC252" s="143"/>
      <c r="AD252" s="144"/>
      <c r="AE252" s="146" t="s">
        <v>304</v>
      </c>
      <c r="AF252" s="119"/>
      <c r="AG252" s="119"/>
      <c r="AH252" s="120"/>
      <c r="AI252" s="146" t="s">
        <v>326</v>
      </c>
      <c r="AJ252" s="119"/>
      <c r="AK252" s="119"/>
      <c r="AL252" s="120"/>
      <c r="AM252" s="146" t="s">
        <v>613</v>
      </c>
      <c r="AN252" s="119"/>
      <c r="AO252" s="119"/>
      <c r="AP252" s="120"/>
      <c r="AQ252" s="142" t="s">
        <v>184</v>
      </c>
      <c r="AR252" s="143"/>
      <c r="AS252" s="143"/>
      <c r="AT252" s="144"/>
      <c r="AU252" s="183" t="s">
        <v>200</v>
      </c>
      <c r="AV252" s="183"/>
      <c r="AW252" s="183"/>
      <c r="AX252" s="184"/>
      <c r="AY252">
        <f>COUNTA($G$254)</f>
        <v>0</v>
      </c>
    </row>
    <row r="253" spans="1:51" ht="18.75" hidden="1" customHeight="1" x14ac:dyDescent="0.15">
      <c r="A253" s="176"/>
      <c r="B253" s="173"/>
      <c r="C253" s="167"/>
      <c r="D253" s="173"/>
      <c r="E253" s="167"/>
      <c r="F253" s="168"/>
      <c r="G253" s="148"/>
      <c r="H253" s="122"/>
      <c r="I253" s="122"/>
      <c r="J253" s="122"/>
      <c r="K253" s="122"/>
      <c r="L253" s="122"/>
      <c r="M253" s="122"/>
      <c r="N253" s="122"/>
      <c r="O253" s="122"/>
      <c r="P253" s="122"/>
      <c r="Q253" s="122"/>
      <c r="R253" s="122"/>
      <c r="S253" s="122"/>
      <c r="T253" s="122"/>
      <c r="U253" s="122"/>
      <c r="V253" s="122"/>
      <c r="W253" s="122"/>
      <c r="X253" s="123"/>
      <c r="Y253" s="153"/>
      <c r="Z253" s="154"/>
      <c r="AA253" s="155"/>
      <c r="AB253" s="145"/>
      <c r="AC253" s="122"/>
      <c r="AD253" s="123"/>
      <c r="AE253" s="145"/>
      <c r="AF253" s="122"/>
      <c r="AG253" s="122"/>
      <c r="AH253" s="123"/>
      <c r="AI253" s="145"/>
      <c r="AJ253" s="122"/>
      <c r="AK253" s="122"/>
      <c r="AL253" s="123"/>
      <c r="AM253" s="145"/>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9" t="s">
        <v>198</v>
      </c>
      <c r="H256" s="143"/>
      <c r="I256" s="143"/>
      <c r="J256" s="143"/>
      <c r="K256" s="143"/>
      <c r="L256" s="143"/>
      <c r="M256" s="143"/>
      <c r="N256" s="143"/>
      <c r="O256" s="143"/>
      <c r="P256" s="143"/>
      <c r="Q256" s="143"/>
      <c r="R256" s="143"/>
      <c r="S256" s="143"/>
      <c r="T256" s="143"/>
      <c r="U256" s="143"/>
      <c r="V256" s="143"/>
      <c r="W256" s="143"/>
      <c r="X256" s="144"/>
      <c r="Y256" s="150"/>
      <c r="Z256" s="151"/>
      <c r="AA256" s="152"/>
      <c r="AB256" s="142" t="s">
        <v>11</v>
      </c>
      <c r="AC256" s="143"/>
      <c r="AD256" s="144"/>
      <c r="AE256" s="146" t="s">
        <v>304</v>
      </c>
      <c r="AF256" s="119"/>
      <c r="AG256" s="119"/>
      <c r="AH256" s="120"/>
      <c r="AI256" s="146" t="s">
        <v>326</v>
      </c>
      <c r="AJ256" s="119"/>
      <c r="AK256" s="119"/>
      <c r="AL256" s="120"/>
      <c r="AM256" s="146" t="s">
        <v>613</v>
      </c>
      <c r="AN256" s="119"/>
      <c r="AO256" s="119"/>
      <c r="AP256" s="120"/>
      <c r="AQ256" s="142" t="s">
        <v>184</v>
      </c>
      <c r="AR256" s="143"/>
      <c r="AS256" s="143"/>
      <c r="AT256" s="144"/>
      <c r="AU256" s="183" t="s">
        <v>200</v>
      </c>
      <c r="AV256" s="183"/>
      <c r="AW256" s="183"/>
      <c r="AX256" s="184"/>
      <c r="AY256">
        <f>COUNTA($G$258)</f>
        <v>0</v>
      </c>
    </row>
    <row r="257" spans="1:51" ht="18.75" hidden="1" customHeight="1" x14ac:dyDescent="0.15">
      <c r="A257" s="176"/>
      <c r="B257" s="173"/>
      <c r="C257" s="167"/>
      <c r="D257" s="173"/>
      <c r="E257" s="167"/>
      <c r="F257" s="168"/>
      <c r="G257" s="148"/>
      <c r="H257" s="122"/>
      <c r="I257" s="122"/>
      <c r="J257" s="122"/>
      <c r="K257" s="122"/>
      <c r="L257" s="122"/>
      <c r="M257" s="122"/>
      <c r="N257" s="122"/>
      <c r="O257" s="122"/>
      <c r="P257" s="122"/>
      <c r="Q257" s="122"/>
      <c r="R257" s="122"/>
      <c r="S257" s="122"/>
      <c r="T257" s="122"/>
      <c r="U257" s="122"/>
      <c r="V257" s="122"/>
      <c r="W257" s="122"/>
      <c r="X257" s="123"/>
      <c r="Y257" s="153"/>
      <c r="Z257" s="154"/>
      <c r="AA257" s="155"/>
      <c r="AB257" s="145"/>
      <c r="AC257" s="122"/>
      <c r="AD257" s="123"/>
      <c r="AE257" s="145"/>
      <c r="AF257" s="122"/>
      <c r="AG257" s="122"/>
      <c r="AH257" s="123"/>
      <c r="AI257" s="145"/>
      <c r="AJ257" s="122"/>
      <c r="AK257" s="122"/>
      <c r="AL257" s="123"/>
      <c r="AM257" s="145"/>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9" t="s">
        <v>198</v>
      </c>
      <c r="H260" s="143"/>
      <c r="I260" s="143"/>
      <c r="J260" s="143"/>
      <c r="K260" s="143"/>
      <c r="L260" s="143"/>
      <c r="M260" s="143"/>
      <c r="N260" s="143"/>
      <c r="O260" s="143"/>
      <c r="P260" s="143"/>
      <c r="Q260" s="143"/>
      <c r="R260" s="143"/>
      <c r="S260" s="143"/>
      <c r="T260" s="143"/>
      <c r="U260" s="143"/>
      <c r="V260" s="143"/>
      <c r="W260" s="143"/>
      <c r="X260" s="144"/>
      <c r="Y260" s="150"/>
      <c r="Z260" s="151"/>
      <c r="AA260" s="152"/>
      <c r="AB260" s="142" t="s">
        <v>11</v>
      </c>
      <c r="AC260" s="143"/>
      <c r="AD260" s="144"/>
      <c r="AE260" s="146" t="s">
        <v>304</v>
      </c>
      <c r="AF260" s="119"/>
      <c r="AG260" s="119"/>
      <c r="AH260" s="120"/>
      <c r="AI260" s="146" t="s">
        <v>326</v>
      </c>
      <c r="AJ260" s="119"/>
      <c r="AK260" s="119"/>
      <c r="AL260" s="120"/>
      <c r="AM260" s="146" t="s">
        <v>613</v>
      </c>
      <c r="AN260" s="119"/>
      <c r="AO260" s="119"/>
      <c r="AP260" s="120"/>
      <c r="AQ260" s="142" t="s">
        <v>184</v>
      </c>
      <c r="AR260" s="143"/>
      <c r="AS260" s="143"/>
      <c r="AT260" s="144"/>
      <c r="AU260" s="183" t="s">
        <v>200</v>
      </c>
      <c r="AV260" s="183"/>
      <c r="AW260" s="183"/>
      <c r="AX260" s="184"/>
      <c r="AY260">
        <f>COUNTA($G$262)</f>
        <v>0</v>
      </c>
    </row>
    <row r="261" spans="1:51" ht="18.75" hidden="1" customHeight="1" x14ac:dyDescent="0.15">
      <c r="A261" s="176"/>
      <c r="B261" s="173"/>
      <c r="C261" s="167"/>
      <c r="D261" s="173"/>
      <c r="E261" s="167"/>
      <c r="F261" s="168"/>
      <c r="G261" s="148"/>
      <c r="H261" s="122"/>
      <c r="I261" s="122"/>
      <c r="J261" s="122"/>
      <c r="K261" s="122"/>
      <c r="L261" s="122"/>
      <c r="M261" s="122"/>
      <c r="N261" s="122"/>
      <c r="O261" s="122"/>
      <c r="P261" s="122"/>
      <c r="Q261" s="122"/>
      <c r="R261" s="122"/>
      <c r="S261" s="122"/>
      <c r="T261" s="122"/>
      <c r="U261" s="122"/>
      <c r="V261" s="122"/>
      <c r="W261" s="122"/>
      <c r="X261" s="123"/>
      <c r="Y261" s="153"/>
      <c r="Z261" s="154"/>
      <c r="AA261" s="155"/>
      <c r="AB261" s="145"/>
      <c r="AC261" s="122"/>
      <c r="AD261" s="123"/>
      <c r="AE261" s="145"/>
      <c r="AF261" s="122"/>
      <c r="AG261" s="122"/>
      <c r="AH261" s="123"/>
      <c r="AI261" s="145"/>
      <c r="AJ261" s="122"/>
      <c r="AK261" s="122"/>
      <c r="AL261" s="123"/>
      <c r="AM261" s="145"/>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7" t="s">
        <v>198</v>
      </c>
      <c r="H264" s="119"/>
      <c r="I264" s="119"/>
      <c r="J264" s="119"/>
      <c r="K264" s="119"/>
      <c r="L264" s="119"/>
      <c r="M264" s="119"/>
      <c r="N264" s="119"/>
      <c r="O264" s="119"/>
      <c r="P264" s="119"/>
      <c r="Q264" s="119"/>
      <c r="R264" s="119"/>
      <c r="S264" s="119"/>
      <c r="T264" s="119"/>
      <c r="U264" s="119"/>
      <c r="V264" s="119"/>
      <c r="W264" s="119"/>
      <c r="X264" s="120"/>
      <c r="Y264" s="153"/>
      <c r="Z264" s="154"/>
      <c r="AA264" s="155"/>
      <c r="AB264" s="146" t="s">
        <v>11</v>
      </c>
      <c r="AC264" s="119"/>
      <c r="AD264" s="120"/>
      <c r="AE264" s="146" t="s">
        <v>304</v>
      </c>
      <c r="AF264" s="119"/>
      <c r="AG264" s="119"/>
      <c r="AH264" s="120"/>
      <c r="AI264" s="146" t="s">
        <v>326</v>
      </c>
      <c r="AJ264" s="119"/>
      <c r="AK264" s="119"/>
      <c r="AL264" s="120"/>
      <c r="AM264" s="146" t="s">
        <v>613</v>
      </c>
      <c r="AN264" s="119"/>
      <c r="AO264" s="119"/>
      <c r="AP264" s="120"/>
      <c r="AQ264" s="146"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8"/>
      <c r="H265" s="122"/>
      <c r="I265" s="122"/>
      <c r="J265" s="122"/>
      <c r="K265" s="122"/>
      <c r="L265" s="122"/>
      <c r="M265" s="122"/>
      <c r="N265" s="122"/>
      <c r="O265" s="122"/>
      <c r="P265" s="122"/>
      <c r="Q265" s="122"/>
      <c r="R265" s="122"/>
      <c r="S265" s="122"/>
      <c r="T265" s="122"/>
      <c r="U265" s="122"/>
      <c r="V265" s="122"/>
      <c r="W265" s="122"/>
      <c r="X265" s="123"/>
      <c r="Y265" s="153"/>
      <c r="Z265" s="154"/>
      <c r="AA265" s="155"/>
      <c r="AB265" s="145"/>
      <c r="AC265" s="122"/>
      <c r="AD265" s="123"/>
      <c r="AE265" s="145"/>
      <c r="AF265" s="122"/>
      <c r="AG265" s="122"/>
      <c r="AH265" s="123"/>
      <c r="AI265" s="145"/>
      <c r="AJ265" s="122"/>
      <c r="AK265" s="122"/>
      <c r="AL265" s="123"/>
      <c r="AM265" s="145"/>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9" t="s">
        <v>198</v>
      </c>
      <c r="H268" s="143"/>
      <c r="I268" s="143"/>
      <c r="J268" s="143"/>
      <c r="K268" s="143"/>
      <c r="L268" s="143"/>
      <c r="M268" s="143"/>
      <c r="N268" s="143"/>
      <c r="O268" s="143"/>
      <c r="P268" s="143"/>
      <c r="Q268" s="143"/>
      <c r="R268" s="143"/>
      <c r="S268" s="143"/>
      <c r="T268" s="143"/>
      <c r="U268" s="143"/>
      <c r="V268" s="143"/>
      <c r="W268" s="143"/>
      <c r="X268" s="144"/>
      <c r="Y268" s="150"/>
      <c r="Z268" s="151"/>
      <c r="AA268" s="152"/>
      <c r="AB268" s="142" t="s">
        <v>11</v>
      </c>
      <c r="AC268" s="143"/>
      <c r="AD268" s="144"/>
      <c r="AE268" s="146" t="s">
        <v>304</v>
      </c>
      <c r="AF268" s="119"/>
      <c r="AG268" s="119"/>
      <c r="AH268" s="120"/>
      <c r="AI268" s="146" t="s">
        <v>326</v>
      </c>
      <c r="AJ268" s="119"/>
      <c r="AK268" s="119"/>
      <c r="AL268" s="120"/>
      <c r="AM268" s="146" t="s">
        <v>613</v>
      </c>
      <c r="AN268" s="119"/>
      <c r="AO268" s="119"/>
      <c r="AP268" s="120"/>
      <c r="AQ268" s="142" t="s">
        <v>184</v>
      </c>
      <c r="AR268" s="143"/>
      <c r="AS268" s="143"/>
      <c r="AT268" s="144"/>
      <c r="AU268" s="183" t="s">
        <v>200</v>
      </c>
      <c r="AV268" s="183"/>
      <c r="AW268" s="183"/>
      <c r="AX268" s="184"/>
      <c r="AY268">
        <f>COUNTA($G$270)</f>
        <v>0</v>
      </c>
    </row>
    <row r="269" spans="1:51" ht="18.75" hidden="1" customHeight="1" x14ac:dyDescent="0.15">
      <c r="A269" s="176"/>
      <c r="B269" s="173"/>
      <c r="C269" s="167"/>
      <c r="D269" s="173"/>
      <c r="E269" s="167"/>
      <c r="F269" s="168"/>
      <c r="G269" s="148"/>
      <c r="H269" s="122"/>
      <c r="I269" s="122"/>
      <c r="J269" s="122"/>
      <c r="K269" s="122"/>
      <c r="L269" s="122"/>
      <c r="M269" s="122"/>
      <c r="N269" s="122"/>
      <c r="O269" s="122"/>
      <c r="P269" s="122"/>
      <c r="Q269" s="122"/>
      <c r="R269" s="122"/>
      <c r="S269" s="122"/>
      <c r="T269" s="122"/>
      <c r="U269" s="122"/>
      <c r="V269" s="122"/>
      <c r="W269" s="122"/>
      <c r="X269" s="123"/>
      <c r="Y269" s="153"/>
      <c r="Z269" s="154"/>
      <c r="AA269" s="155"/>
      <c r="AB269" s="145"/>
      <c r="AC269" s="122"/>
      <c r="AD269" s="123"/>
      <c r="AE269" s="145"/>
      <c r="AF269" s="122"/>
      <c r="AG269" s="122"/>
      <c r="AH269" s="123"/>
      <c r="AI269" s="145"/>
      <c r="AJ269" s="122"/>
      <c r="AK269" s="122"/>
      <c r="AL269" s="123"/>
      <c r="AM269" s="145"/>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7" hidden="1" customHeight="1" x14ac:dyDescent="0.15">
      <c r="A272" s="176"/>
      <c r="B272" s="173"/>
      <c r="C272" s="167"/>
      <c r="D272" s="173"/>
      <c r="E272" s="167"/>
      <c r="F272" s="168"/>
      <c r="G272" s="147" t="s">
        <v>201</v>
      </c>
      <c r="H272" s="119"/>
      <c r="I272" s="119"/>
      <c r="J272" s="119"/>
      <c r="K272" s="119"/>
      <c r="L272" s="119"/>
      <c r="M272" s="119"/>
      <c r="N272" s="119"/>
      <c r="O272" s="119"/>
      <c r="P272" s="120"/>
      <c r="Q272" s="146" t="s">
        <v>252</v>
      </c>
      <c r="R272" s="119"/>
      <c r="S272" s="119"/>
      <c r="T272" s="119"/>
      <c r="U272" s="119"/>
      <c r="V272" s="119"/>
      <c r="W272" s="119"/>
      <c r="X272" s="119"/>
      <c r="Y272" s="119"/>
      <c r="Z272" s="119"/>
      <c r="AA272" s="119"/>
      <c r="AB272" s="118" t="s">
        <v>253</v>
      </c>
      <c r="AC272" s="119"/>
      <c r="AD272" s="120"/>
      <c r="AE272" s="146"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7" hidden="1" customHeight="1" x14ac:dyDescent="0.15">
      <c r="A273" s="176"/>
      <c r="B273" s="173"/>
      <c r="C273" s="167"/>
      <c r="D273" s="173"/>
      <c r="E273" s="167"/>
      <c r="F273" s="168"/>
      <c r="G273" s="148"/>
      <c r="H273" s="122"/>
      <c r="I273" s="122"/>
      <c r="J273" s="122"/>
      <c r="K273" s="122"/>
      <c r="L273" s="122"/>
      <c r="M273" s="122"/>
      <c r="N273" s="122"/>
      <c r="O273" s="122"/>
      <c r="P273" s="123"/>
      <c r="Q273" s="145"/>
      <c r="R273" s="122"/>
      <c r="S273" s="122"/>
      <c r="T273" s="122"/>
      <c r="U273" s="122"/>
      <c r="V273" s="122"/>
      <c r="W273" s="122"/>
      <c r="X273" s="122"/>
      <c r="Y273" s="122"/>
      <c r="Z273" s="122"/>
      <c r="AA273" s="122"/>
      <c r="AB273" s="121"/>
      <c r="AC273" s="122"/>
      <c r="AD273" s="123"/>
      <c r="AE273" s="145"/>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7"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7"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7"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7"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40"/>
      <c r="AF278" s="100"/>
      <c r="AG278" s="100"/>
      <c r="AH278" s="100"/>
      <c r="AI278" s="100"/>
      <c r="AJ278" s="100"/>
      <c r="AK278" s="100"/>
      <c r="AL278" s="100"/>
      <c r="AM278" s="100"/>
      <c r="AN278" s="100"/>
      <c r="AO278" s="100"/>
      <c r="AP278" s="100"/>
      <c r="AQ278" s="100"/>
      <c r="AR278" s="100"/>
      <c r="AS278" s="100"/>
      <c r="AT278" s="100"/>
      <c r="AU278" s="100"/>
      <c r="AV278" s="100"/>
      <c r="AW278" s="100"/>
      <c r="AX278" s="141"/>
      <c r="AY278">
        <f t="shared" si="38"/>
        <v>0</v>
      </c>
    </row>
    <row r="279" spans="1:51" ht="22.7" hidden="1" customHeight="1" x14ac:dyDescent="0.15">
      <c r="A279" s="176"/>
      <c r="B279" s="173"/>
      <c r="C279" s="167"/>
      <c r="D279" s="173"/>
      <c r="E279" s="167"/>
      <c r="F279" s="168"/>
      <c r="G279" s="147" t="s">
        <v>201</v>
      </c>
      <c r="H279" s="119"/>
      <c r="I279" s="119"/>
      <c r="J279" s="119"/>
      <c r="K279" s="119"/>
      <c r="L279" s="119"/>
      <c r="M279" s="119"/>
      <c r="N279" s="119"/>
      <c r="O279" s="119"/>
      <c r="P279" s="120"/>
      <c r="Q279" s="146" t="s">
        <v>252</v>
      </c>
      <c r="R279" s="119"/>
      <c r="S279" s="119"/>
      <c r="T279" s="119"/>
      <c r="U279" s="119"/>
      <c r="V279" s="119"/>
      <c r="W279" s="119"/>
      <c r="X279" s="119"/>
      <c r="Y279" s="119"/>
      <c r="Z279" s="119"/>
      <c r="AA279" s="119"/>
      <c r="AB279" s="118" t="s">
        <v>253</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7" hidden="1" customHeight="1" x14ac:dyDescent="0.15">
      <c r="A280" s="176"/>
      <c r="B280" s="173"/>
      <c r="C280" s="167"/>
      <c r="D280" s="173"/>
      <c r="E280" s="167"/>
      <c r="F280" s="168"/>
      <c r="G280" s="148"/>
      <c r="H280" s="122"/>
      <c r="I280" s="122"/>
      <c r="J280" s="122"/>
      <c r="K280" s="122"/>
      <c r="L280" s="122"/>
      <c r="M280" s="122"/>
      <c r="N280" s="122"/>
      <c r="O280" s="122"/>
      <c r="P280" s="123"/>
      <c r="Q280" s="145"/>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7"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7"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7"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7"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40"/>
      <c r="AF285" s="100"/>
      <c r="AG285" s="100"/>
      <c r="AH285" s="100"/>
      <c r="AI285" s="100"/>
      <c r="AJ285" s="100"/>
      <c r="AK285" s="100"/>
      <c r="AL285" s="100"/>
      <c r="AM285" s="100"/>
      <c r="AN285" s="100"/>
      <c r="AO285" s="100"/>
      <c r="AP285" s="100"/>
      <c r="AQ285" s="100"/>
      <c r="AR285" s="100"/>
      <c r="AS285" s="100"/>
      <c r="AT285" s="100"/>
      <c r="AU285" s="100"/>
      <c r="AV285" s="100"/>
      <c r="AW285" s="100"/>
      <c r="AX285" s="141"/>
      <c r="AY285">
        <f t="shared" si="39"/>
        <v>0</v>
      </c>
    </row>
    <row r="286" spans="1:51" ht="22.7" hidden="1" customHeight="1" x14ac:dyDescent="0.15">
      <c r="A286" s="176"/>
      <c r="B286" s="173"/>
      <c r="C286" s="167"/>
      <c r="D286" s="173"/>
      <c r="E286" s="167"/>
      <c r="F286" s="168"/>
      <c r="G286" s="147" t="s">
        <v>201</v>
      </c>
      <c r="H286" s="119"/>
      <c r="I286" s="119"/>
      <c r="J286" s="119"/>
      <c r="K286" s="119"/>
      <c r="L286" s="119"/>
      <c r="M286" s="119"/>
      <c r="N286" s="119"/>
      <c r="O286" s="119"/>
      <c r="P286" s="120"/>
      <c r="Q286" s="146" t="s">
        <v>252</v>
      </c>
      <c r="R286" s="119"/>
      <c r="S286" s="119"/>
      <c r="T286" s="119"/>
      <c r="U286" s="119"/>
      <c r="V286" s="119"/>
      <c r="W286" s="119"/>
      <c r="X286" s="119"/>
      <c r="Y286" s="119"/>
      <c r="Z286" s="119"/>
      <c r="AA286" s="119"/>
      <c r="AB286" s="118" t="s">
        <v>253</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7" hidden="1" customHeight="1" x14ac:dyDescent="0.15">
      <c r="A287" s="176"/>
      <c r="B287" s="173"/>
      <c r="C287" s="167"/>
      <c r="D287" s="173"/>
      <c r="E287" s="167"/>
      <c r="F287" s="168"/>
      <c r="G287" s="148"/>
      <c r="H287" s="122"/>
      <c r="I287" s="122"/>
      <c r="J287" s="122"/>
      <c r="K287" s="122"/>
      <c r="L287" s="122"/>
      <c r="M287" s="122"/>
      <c r="N287" s="122"/>
      <c r="O287" s="122"/>
      <c r="P287" s="123"/>
      <c r="Q287" s="145"/>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7"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7"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7"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7"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40"/>
      <c r="AF292" s="100"/>
      <c r="AG292" s="100"/>
      <c r="AH292" s="100"/>
      <c r="AI292" s="100"/>
      <c r="AJ292" s="100"/>
      <c r="AK292" s="100"/>
      <c r="AL292" s="100"/>
      <c r="AM292" s="100"/>
      <c r="AN292" s="100"/>
      <c r="AO292" s="100"/>
      <c r="AP292" s="100"/>
      <c r="AQ292" s="100"/>
      <c r="AR292" s="100"/>
      <c r="AS292" s="100"/>
      <c r="AT292" s="100"/>
      <c r="AU292" s="100"/>
      <c r="AV292" s="100"/>
      <c r="AW292" s="100"/>
      <c r="AX292" s="141"/>
      <c r="AY292">
        <f t="shared" si="40"/>
        <v>0</v>
      </c>
    </row>
    <row r="293" spans="1:51" ht="22.7" hidden="1" customHeight="1" x14ac:dyDescent="0.15">
      <c r="A293" s="176"/>
      <c r="B293" s="173"/>
      <c r="C293" s="167"/>
      <c r="D293" s="173"/>
      <c r="E293" s="167"/>
      <c r="F293" s="168"/>
      <c r="G293" s="147" t="s">
        <v>201</v>
      </c>
      <c r="H293" s="119"/>
      <c r="I293" s="119"/>
      <c r="J293" s="119"/>
      <c r="K293" s="119"/>
      <c r="L293" s="119"/>
      <c r="M293" s="119"/>
      <c r="N293" s="119"/>
      <c r="O293" s="119"/>
      <c r="P293" s="120"/>
      <c r="Q293" s="146" t="s">
        <v>252</v>
      </c>
      <c r="R293" s="119"/>
      <c r="S293" s="119"/>
      <c r="T293" s="119"/>
      <c r="U293" s="119"/>
      <c r="V293" s="119"/>
      <c r="W293" s="119"/>
      <c r="X293" s="119"/>
      <c r="Y293" s="119"/>
      <c r="Z293" s="119"/>
      <c r="AA293" s="119"/>
      <c r="AB293" s="118" t="s">
        <v>253</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7" hidden="1" customHeight="1" x14ac:dyDescent="0.15">
      <c r="A294" s="176"/>
      <c r="B294" s="173"/>
      <c r="C294" s="167"/>
      <c r="D294" s="173"/>
      <c r="E294" s="167"/>
      <c r="F294" s="168"/>
      <c r="G294" s="148"/>
      <c r="H294" s="122"/>
      <c r="I294" s="122"/>
      <c r="J294" s="122"/>
      <c r="K294" s="122"/>
      <c r="L294" s="122"/>
      <c r="M294" s="122"/>
      <c r="N294" s="122"/>
      <c r="O294" s="122"/>
      <c r="P294" s="123"/>
      <c r="Q294" s="145"/>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7"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7"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7"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7"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40"/>
      <c r="AF299" s="100"/>
      <c r="AG299" s="100"/>
      <c r="AH299" s="100"/>
      <c r="AI299" s="100"/>
      <c r="AJ299" s="100"/>
      <c r="AK299" s="100"/>
      <c r="AL299" s="100"/>
      <c r="AM299" s="100"/>
      <c r="AN299" s="100"/>
      <c r="AO299" s="100"/>
      <c r="AP299" s="100"/>
      <c r="AQ299" s="100"/>
      <c r="AR299" s="100"/>
      <c r="AS299" s="100"/>
      <c r="AT299" s="100"/>
      <c r="AU299" s="100"/>
      <c r="AV299" s="100"/>
      <c r="AW299" s="100"/>
      <c r="AX299" s="141"/>
      <c r="AY299">
        <f t="shared" si="41"/>
        <v>0</v>
      </c>
    </row>
    <row r="300" spans="1:51" ht="22.7" hidden="1" customHeight="1" x14ac:dyDescent="0.15">
      <c r="A300" s="176"/>
      <c r="B300" s="173"/>
      <c r="C300" s="167"/>
      <c r="D300" s="173"/>
      <c r="E300" s="167"/>
      <c r="F300" s="168"/>
      <c r="G300" s="147" t="s">
        <v>201</v>
      </c>
      <c r="H300" s="119"/>
      <c r="I300" s="119"/>
      <c r="J300" s="119"/>
      <c r="K300" s="119"/>
      <c r="L300" s="119"/>
      <c r="M300" s="119"/>
      <c r="N300" s="119"/>
      <c r="O300" s="119"/>
      <c r="P300" s="120"/>
      <c r="Q300" s="146" t="s">
        <v>252</v>
      </c>
      <c r="R300" s="119"/>
      <c r="S300" s="119"/>
      <c r="T300" s="119"/>
      <c r="U300" s="119"/>
      <c r="V300" s="119"/>
      <c r="W300" s="119"/>
      <c r="X300" s="119"/>
      <c r="Y300" s="119"/>
      <c r="Z300" s="119"/>
      <c r="AA300" s="119"/>
      <c r="AB300" s="118" t="s">
        <v>253</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7" hidden="1" customHeight="1" x14ac:dyDescent="0.15">
      <c r="A301" s="176"/>
      <c r="B301" s="173"/>
      <c r="C301" s="167"/>
      <c r="D301" s="173"/>
      <c r="E301" s="167"/>
      <c r="F301" s="168"/>
      <c r="G301" s="148"/>
      <c r="H301" s="122"/>
      <c r="I301" s="122"/>
      <c r="J301" s="122"/>
      <c r="K301" s="122"/>
      <c r="L301" s="122"/>
      <c r="M301" s="122"/>
      <c r="N301" s="122"/>
      <c r="O301" s="122"/>
      <c r="P301" s="123"/>
      <c r="Q301" s="145"/>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7"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7"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7"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7"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40"/>
      <c r="AF306" s="100"/>
      <c r="AG306" s="100"/>
      <c r="AH306" s="100"/>
      <c r="AI306" s="100"/>
      <c r="AJ306" s="100"/>
      <c r="AK306" s="100"/>
      <c r="AL306" s="100"/>
      <c r="AM306" s="100"/>
      <c r="AN306" s="100"/>
      <c r="AO306" s="100"/>
      <c r="AP306" s="100"/>
      <c r="AQ306" s="100"/>
      <c r="AR306" s="100"/>
      <c r="AS306" s="100"/>
      <c r="AT306" s="100"/>
      <c r="AU306" s="100"/>
      <c r="AV306" s="100"/>
      <c r="AW306" s="100"/>
      <c r="AX306" s="141"/>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9" t="s">
        <v>198</v>
      </c>
      <c r="H312" s="143"/>
      <c r="I312" s="143"/>
      <c r="J312" s="143"/>
      <c r="K312" s="143"/>
      <c r="L312" s="143"/>
      <c r="M312" s="143"/>
      <c r="N312" s="143"/>
      <c r="O312" s="143"/>
      <c r="P312" s="143"/>
      <c r="Q312" s="143"/>
      <c r="R312" s="143"/>
      <c r="S312" s="143"/>
      <c r="T312" s="143"/>
      <c r="U312" s="143"/>
      <c r="V312" s="143"/>
      <c r="W312" s="143"/>
      <c r="X312" s="144"/>
      <c r="Y312" s="150"/>
      <c r="Z312" s="151"/>
      <c r="AA312" s="152"/>
      <c r="AB312" s="142" t="s">
        <v>11</v>
      </c>
      <c r="AC312" s="143"/>
      <c r="AD312" s="144"/>
      <c r="AE312" s="146" t="s">
        <v>304</v>
      </c>
      <c r="AF312" s="119"/>
      <c r="AG312" s="119"/>
      <c r="AH312" s="120"/>
      <c r="AI312" s="146" t="s">
        <v>326</v>
      </c>
      <c r="AJ312" s="119"/>
      <c r="AK312" s="119"/>
      <c r="AL312" s="120"/>
      <c r="AM312" s="146" t="s">
        <v>613</v>
      </c>
      <c r="AN312" s="119"/>
      <c r="AO312" s="119"/>
      <c r="AP312" s="120"/>
      <c r="AQ312" s="142" t="s">
        <v>184</v>
      </c>
      <c r="AR312" s="143"/>
      <c r="AS312" s="143"/>
      <c r="AT312" s="144"/>
      <c r="AU312" s="183" t="s">
        <v>200</v>
      </c>
      <c r="AV312" s="183"/>
      <c r="AW312" s="183"/>
      <c r="AX312" s="184"/>
      <c r="AY312">
        <f>COUNTA($G$314)</f>
        <v>0</v>
      </c>
    </row>
    <row r="313" spans="1:51" ht="18.75" hidden="1" customHeight="1" x14ac:dyDescent="0.15">
      <c r="A313" s="176"/>
      <c r="B313" s="173"/>
      <c r="C313" s="167"/>
      <c r="D313" s="173"/>
      <c r="E313" s="167"/>
      <c r="F313" s="168"/>
      <c r="G313" s="148"/>
      <c r="H313" s="122"/>
      <c r="I313" s="122"/>
      <c r="J313" s="122"/>
      <c r="K313" s="122"/>
      <c r="L313" s="122"/>
      <c r="M313" s="122"/>
      <c r="N313" s="122"/>
      <c r="O313" s="122"/>
      <c r="P313" s="122"/>
      <c r="Q313" s="122"/>
      <c r="R313" s="122"/>
      <c r="S313" s="122"/>
      <c r="T313" s="122"/>
      <c r="U313" s="122"/>
      <c r="V313" s="122"/>
      <c r="W313" s="122"/>
      <c r="X313" s="123"/>
      <c r="Y313" s="153"/>
      <c r="Z313" s="154"/>
      <c r="AA313" s="155"/>
      <c r="AB313" s="145"/>
      <c r="AC313" s="122"/>
      <c r="AD313" s="123"/>
      <c r="AE313" s="145"/>
      <c r="AF313" s="122"/>
      <c r="AG313" s="122"/>
      <c r="AH313" s="123"/>
      <c r="AI313" s="145"/>
      <c r="AJ313" s="122"/>
      <c r="AK313" s="122"/>
      <c r="AL313" s="123"/>
      <c r="AM313" s="145"/>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9" t="s">
        <v>198</v>
      </c>
      <c r="H316" s="143"/>
      <c r="I316" s="143"/>
      <c r="J316" s="143"/>
      <c r="K316" s="143"/>
      <c r="L316" s="143"/>
      <c r="M316" s="143"/>
      <c r="N316" s="143"/>
      <c r="O316" s="143"/>
      <c r="P316" s="143"/>
      <c r="Q316" s="143"/>
      <c r="R316" s="143"/>
      <c r="S316" s="143"/>
      <c r="T316" s="143"/>
      <c r="U316" s="143"/>
      <c r="V316" s="143"/>
      <c r="W316" s="143"/>
      <c r="X316" s="144"/>
      <c r="Y316" s="150"/>
      <c r="Z316" s="151"/>
      <c r="AA316" s="152"/>
      <c r="AB316" s="142" t="s">
        <v>11</v>
      </c>
      <c r="AC316" s="143"/>
      <c r="AD316" s="144"/>
      <c r="AE316" s="146" t="s">
        <v>304</v>
      </c>
      <c r="AF316" s="119"/>
      <c r="AG316" s="119"/>
      <c r="AH316" s="120"/>
      <c r="AI316" s="146" t="s">
        <v>326</v>
      </c>
      <c r="AJ316" s="119"/>
      <c r="AK316" s="119"/>
      <c r="AL316" s="120"/>
      <c r="AM316" s="146" t="s">
        <v>613</v>
      </c>
      <c r="AN316" s="119"/>
      <c r="AO316" s="119"/>
      <c r="AP316" s="120"/>
      <c r="AQ316" s="142" t="s">
        <v>184</v>
      </c>
      <c r="AR316" s="143"/>
      <c r="AS316" s="143"/>
      <c r="AT316" s="144"/>
      <c r="AU316" s="183" t="s">
        <v>200</v>
      </c>
      <c r="AV316" s="183"/>
      <c r="AW316" s="183"/>
      <c r="AX316" s="184"/>
      <c r="AY316">
        <f>COUNTA($G$318)</f>
        <v>0</v>
      </c>
    </row>
    <row r="317" spans="1:51" ht="18.75" hidden="1" customHeight="1" x14ac:dyDescent="0.15">
      <c r="A317" s="176"/>
      <c r="B317" s="173"/>
      <c r="C317" s="167"/>
      <c r="D317" s="173"/>
      <c r="E317" s="167"/>
      <c r="F317" s="168"/>
      <c r="G317" s="148"/>
      <c r="H317" s="122"/>
      <c r="I317" s="122"/>
      <c r="J317" s="122"/>
      <c r="K317" s="122"/>
      <c r="L317" s="122"/>
      <c r="M317" s="122"/>
      <c r="N317" s="122"/>
      <c r="O317" s="122"/>
      <c r="P317" s="122"/>
      <c r="Q317" s="122"/>
      <c r="R317" s="122"/>
      <c r="S317" s="122"/>
      <c r="T317" s="122"/>
      <c r="U317" s="122"/>
      <c r="V317" s="122"/>
      <c r="W317" s="122"/>
      <c r="X317" s="123"/>
      <c r="Y317" s="153"/>
      <c r="Z317" s="154"/>
      <c r="AA317" s="155"/>
      <c r="AB317" s="145"/>
      <c r="AC317" s="122"/>
      <c r="AD317" s="123"/>
      <c r="AE317" s="145"/>
      <c r="AF317" s="122"/>
      <c r="AG317" s="122"/>
      <c r="AH317" s="123"/>
      <c r="AI317" s="145"/>
      <c r="AJ317" s="122"/>
      <c r="AK317" s="122"/>
      <c r="AL317" s="123"/>
      <c r="AM317" s="145"/>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9" t="s">
        <v>198</v>
      </c>
      <c r="H320" s="143"/>
      <c r="I320" s="143"/>
      <c r="J320" s="143"/>
      <c r="K320" s="143"/>
      <c r="L320" s="143"/>
      <c r="M320" s="143"/>
      <c r="N320" s="143"/>
      <c r="O320" s="143"/>
      <c r="P320" s="143"/>
      <c r="Q320" s="143"/>
      <c r="R320" s="143"/>
      <c r="S320" s="143"/>
      <c r="T320" s="143"/>
      <c r="U320" s="143"/>
      <c r="V320" s="143"/>
      <c r="W320" s="143"/>
      <c r="X320" s="144"/>
      <c r="Y320" s="150"/>
      <c r="Z320" s="151"/>
      <c r="AA320" s="152"/>
      <c r="AB320" s="142" t="s">
        <v>11</v>
      </c>
      <c r="AC320" s="143"/>
      <c r="AD320" s="144"/>
      <c r="AE320" s="146" t="s">
        <v>304</v>
      </c>
      <c r="AF320" s="119"/>
      <c r="AG320" s="119"/>
      <c r="AH320" s="120"/>
      <c r="AI320" s="146" t="s">
        <v>326</v>
      </c>
      <c r="AJ320" s="119"/>
      <c r="AK320" s="119"/>
      <c r="AL320" s="120"/>
      <c r="AM320" s="146" t="s">
        <v>613</v>
      </c>
      <c r="AN320" s="119"/>
      <c r="AO320" s="119"/>
      <c r="AP320" s="120"/>
      <c r="AQ320" s="142" t="s">
        <v>184</v>
      </c>
      <c r="AR320" s="143"/>
      <c r="AS320" s="143"/>
      <c r="AT320" s="144"/>
      <c r="AU320" s="183" t="s">
        <v>200</v>
      </c>
      <c r="AV320" s="183"/>
      <c r="AW320" s="183"/>
      <c r="AX320" s="184"/>
      <c r="AY320">
        <f>COUNTA($G$322)</f>
        <v>0</v>
      </c>
    </row>
    <row r="321" spans="1:51" ht="18.75" hidden="1" customHeight="1" x14ac:dyDescent="0.15">
      <c r="A321" s="176"/>
      <c r="B321" s="173"/>
      <c r="C321" s="167"/>
      <c r="D321" s="173"/>
      <c r="E321" s="167"/>
      <c r="F321" s="168"/>
      <c r="G321" s="148"/>
      <c r="H321" s="122"/>
      <c r="I321" s="122"/>
      <c r="J321" s="122"/>
      <c r="K321" s="122"/>
      <c r="L321" s="122"/>
      <c r="M321" s="122"/>
      <c r="N321" s="122"/>
      <c r="O321" s="122"/>
      <c r="P321" s="122"/>
      <c r="Q321" s="122"/>
      <c r="R321" s="122"/>
      <c r="S321" s="122"/>
      <c r="T321" s="122"/>
      <c r="U321" s="122"/>
      <c r="V321" s="122"/>
      <c r="W321" s="122"/>
      <c r="X321" s="123"/>
      <c r="Y321" s="153"/>
      <c r="Z321" s="154"/>
      <c r="AA321" s="155"/>
      <c r="AB321" s="145"/>
      <c r="AC321" s="122"/>
      <c r="AD321" s="123"/>
      <c r="AE321" s="145"/>
      <c r="AF321" s="122"/>
      <c r="AG321" s="122"/>
      <c r="AH321" s="123"/>
      <c r="AI321" s="145"/>
      <c r="AJ321" s="122"/>
      <c r="AK321" s="122"/>
      <c r="AL321" s="123"/>
      <c r="AM321" s="145"/>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9" t="s">
        <v>198</v>
      </c>
      <c r="H324" s="143"/>
      <c r="I324" s="143"/>
      <c r="J324" s="143"/>
      <c r="K324" s="143"/>
      <c r="L324" s="143"/>
      <c r="M324" s="143"/>
      <c r="N324" s="143"/>
      <c r="O324" s="143"/>
      <c r="P324" s="143"/>
      <c r="Q324" s="143"/>
      <c r="R324" s="143"/>
      <c r="S324" s="143"/>
      <c r="T324" s="143"/>
      <c r="U324" s="143"/>
      <c r="V324" s="143"/>
      <c r="W324" s="143"/>
      <c r="X324" s="144"/>
      <c r="Y324" s="150"/>
      <c r="Z324" s="151"/>
      <c r="AA324" s="152"/>
      <c r="AB324" s="142" t="s">
        <v>11</v>
      </c>
      <c r="AC324" s="143"/>
      <c r="AD324" s="144"/>
      <c r="AE324" s="146" t="s">
        <v>304</v>
      </c>
      <c r="AF324" s="119"/>
      <c r="AG324" s="119"/>
      <c r="AH324" s="120"/>
      <c r="AI324" s="146" t="s">
        <v>326</v>
      </c>
      <c r="AJ324" s="119"/>
      <c r="AK324" s="119"/>
      <c r="AL324" s="120"/>
      <c r="AM324" s="146" t="s">
        <v>613</v>
      </c>
      <c r="AN324" s="119"/>
      <c r="AO324" s="119"/>
      <c r="AP324" s="120"/>
      <c r="AQ324" s="142" t="s">
        <v>184</v>
      </c>
      <c r="AR324" s="143"/>
      <c r="AS324" s="143"/>
      <c r="AT324" s="144"/>
      <c r="AU324" s="183" t="s">
        <v>200</v>
      </c>
      <c r="AV324" s="183"/>
      <c r="AW324" s="183"/>
      <c r="AX324" s="184"/>
      <c r="AY324">
        <f>COUNTA($G$326)</f>
        <v>0</v>
      </c>
    </row>
    <row r="325" spans="1:51" ht="18.75" hidden="1" customHeight="1" x14ac:dyDescent="0.15">
      <c r="A325" s="176"/>
      <c r="B325" s="173"/>
      <c r="C325" s="167"/>
      <c r="D325" s="173"/>
      <c r="E325" s="167"/>
      <c r="F325" s="168"/>
      <c r="G325" s="148"/>
      <c r="H325" s="122"/>
      <c r="I325" s="122"/>
      <c r="J325" s="122"/>
      <c r="K325" s="122"/>
      <c r="L325" s="122"/>
      <c r="M325" s="122"/>
      <c r="N325" s="122"/>
      <c r="O325" s="122"/>
      <c r="P325" s="122"/>
      <c r="Q325" s="122"/>
      <c r="R325" s="122"/>
      <c r="S325" s="122"/>
      <c r="T325" s="122"/>
      <c r="U325" s="122"/>
      <c r="V325" s="122"/>
      <c r="W325" s="122"/>
      <c r="X325" s="123"/>
      <c r="Y325" s="153"/>
      <c r="Z325" s="154"/>
      <c r="AA325" s="155"/>
      <c r="AB325" s="145"/>
      <c r="AC325" s="122"/>
      <c r="AD325" s="123"/>
      <c r="AE325" s="145"/>
      <c r="AF325" s="122"/>
      <c r="AG325" s="122"/>
      <c r="AH325" s="123"/>
      <c r="AI325" s="145"/>
      <c r="AJ325" s="122"/>
      <c r="AK325" s="122"/>
      <c r="AL325" s="123"/>
      <c r="AM325" s="145"/>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9" t="s">
        <v>198</v>
      </c>
      <c r="H328" s="143"/>
      <c r="I328" s="143"/>
      <c r="J328" s="143"/>
      <c r="K328" s="143"/>
      <c r="L328" s="143"/>
      <c r="M328" s="143"/>
      <c r="N328" s="143"/>
      <c r="O328" s="143"/>
      <c r="P328" s="143"/>
      <c r="Q328" s="143"/>
      <c r="R328" s="143"/>
      <c r="S328" s="143"/>
      <c r="T328" s="143"/>
      <c r="U328" s="143"/>
      <c r="V328" s="143"/>
      <c r="W328" s="143"/>
      <c r="X328" s="144"/>
      <c r="Y328" s="150"/>
      <c r="Z328" s="151"/>
      <c r="AA328" s="152"/>
      <c r="AB328" s="142" t="s">
        <v>11</v>
      </c>
      <c r="AC328" s="143"/>
      <c r="AD328" s="144"/>
      <c r="AE328" s="146" t="s">
        <v>304</v>
      </c>
      <c r="AF328" s="119"/>
      <c r="AG328" s="119"/>
      <c r="AH328" s="120"/>
      <c r="AI328" s="146" t="s">
        <v>326</v>
      </c>
      <c r="AJ328" s="119"/>
      <c r="AK328" s="119"/>
      <c r="AL328" s="120"/>
      <c r="AM328" s="146" t="s">
        <v>613</v>
      </c>
      <c r="AN328" s="119"/>
      <c r="AO328" s="119"/>
      <c r="AP328" s="120"/>
      <c r="AQ328" s="142" t="s">
        <v>184</v>
      </c>
      <c r="AR328" s="143"/>
      <c r="AS328" s="143"/>
      <c r="AT328" s="144"/>
      <c r="AU328" s="183" t="s">
        <v>200</v>
      </c>
      <c r="AV328" s="183"/>
      <c r="AW328" s="183"/>
      <c r="AX328" s="184"/>
      <c r="AY328">
        <f>COUNTA($G$330)</f>
        <v>0</v>
      </c>
    </row>
    <row r="329" spans="1:51" ht="18.75" hidden="1" customHeight="1" x14ac:dyDescent="0.15">
      <c r="A329" s="176"/>
      <c r="B329" s="173"/>
      <c r="C329" s="167"/>
      <c r="D329" s="173"/>
      <c r="E329" s="167"/>
      <c r="F329" s="168"/>
      <c r="G329" s="148"/>
      <c r="H329" s="122"/>
      <c r="I329" s="122"/>
      <c r="J329" s="122"/>
      <c r="K329" s="122"/>
      <c r="L329" s="122"/>
      <c r="M329" s="122"/>
      <c r="N329" s="122"/>
      <c r="O329" s="122"/>
      <c r="P329" s="122"/>
      <c r="Q329" s="122"/>
      <c r="R329" s="122"/>
      <c r="S329" s="122"/>
      <c r="T329" s="122"/>
      <c r="U329" s="122"/>
      <c r="V329" s="122"/>
      <c r="W329" s="122"/>
      <c r="X329" s="123"/>
      <c r="Y329" s="153"/>
      <c r="Z329" s="154"/>
      <c r="AA329" s="155"/>
      <c r="AB329" s="145"/>
      <c r="AC329" s="122"/>
      <c r="AD329" s="123"/>
      <c r="AE329" s="145"/>
      <c r="AF329" s="122"/>
      <c r="AG329" s="122"/>
      <c r="AH329" s="123"/>
      <c r="AI329" s="145"/>
      <c r="AJ329" s="122"/>
      <c r="AK329" s="122"/>
      <c r="AL329" s="123"/>
      <c r="AM329" s="145"/>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7" hidden="1" customHeight="1" x14ac:dyDescent="0.15">
      <c r="A332" s="176"/>
      <c r="B332" s="173"/>
      <c r="C332" s="167"/>
      <c r="D332" s="173"/>
      <c r="E332" s="167"/>
      <c r="F332" s="168"/>
      <c r="G332" s="147" t="s">
        <v>201</v>
      </c>
      <c r="H332" s="119"/>
      <c r="I332" s="119"/>
      <c r="J332" s="119"/>
      <c r="K332" s="119"/>
      <c r="L332" s="119"/>
      <c r="M332" s="119"/>
      <c r="N332" s="119"/>
      <c r="O332" s="119"/>
      <c r="P332" s="120"/>
      <c r="Q332" s="146" t="s">
        <v>252</v>
      </c>
      <c r="R332" s="119"/>
      <c r="S332" s="119"/>
      <c r="T332" s="119"/>
      <c r="U332" s="119"/>
      <c r="V332" s="119"/>
      <c r="W332" s="119"/>
      <c r="X332" s="119"/>
      <c r="Y332" s="119"/>
      <c r="Z332" s="119"/>
      <c r="AA332" s="119"/>
      <c r="AB332" s="118" t="s">
        <v>253</v>
      </c>
      <c r="AC332" s="119"/>
      <c r="AD332" s="120"/>
      <c r="AE332" s="146"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7" hidden="1" customHeight="1" x14ac:dyDescent="0.15">
      <c r="A333" s="176"/>
      <c r="B333" s="173"/>
      <c r="C333" s="167"/>
      <c r="D333" s="173"/>
      <c r="E333" s="167"/>
      <c r="F333" s="168"/>
      <c r="G333" s="148"/>
      <c r="H333" s="122"/>
      <c r="I333" s="122"/>
      <c r="J333" s="122"/>
      <c r="K333" s="122"/>
      <c r="L333" s="122"/>
      <c r="M333" s="122"/>
      <c r="N333" s="122"/>
      <c r="O333" s="122"/>
      <c r="P333" s="123"/>
      <c r="Q333" s="145"/>
      <c r="R333" s="122"/>
      <c r="S333" s="122"/>
      <c r="T333" s="122"/>
      <c r="U333" s="122"/>
      <c r="V333" s="122"/>
      <c r="W333" s="122"/>
      <c r="X333" s="122"/>
      <c r="Y333" s="122"/>
      <c r="Z333" s="122"/>
      <c r="AA333" s="122"/>
      <c r="AB333" s="121"/>
      <c r="AC333" s="122"/>
      <c r="AD333" s="123"/>
      <c r="AE333" s="145"/>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7"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7"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7"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7"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40"/>
      <c r="AF338" s="100"/>
      <c r="AG338" s="100"/>
      <c r="AH338" s="100"/>
      <c r="AI338" s="100"/>
      <c r="AJ338" s="100"/>
      <c r="AK338" s="100"/>
      <c r="AL338" s="100"/>
      <c r="AM338" s="100"/>
      <c r="AN338" s="100"/>
      <c r="AO338" s="100"/>
      <c r="AP338" s="100"/>
      <c r="AQ338" s="100"/>
      <c r="AR338" s="100"/>
      <c r="AS338" s="100"/>
      <c r="AT338" s="100"/>
      <c r="AU338" s="100"/>
      <c r="AV338" s="100"/>
      <c r="AW338" s="100"/>
      <c r="AX338" s="141"/>
      <c r="AY338">
        <f t="shared" si="48"/>
        <v>0</v>
      </c>
    </row>
    <row r="339" spans="1:51" ht="22.7" hidden="1" customHeight="1" x14ac:dyDescent="0.15">
      <c r="A339" s="176"/>
      <c r="B339" s="173"/>
      <c r="C339" s="167"/>
      <c r="D339" s="173"/>
      <c r="E339" s="167"/>
      <c r="F339" s="168"/>
      <c r="G339" s="147" t="s">
        <v>201</v>
      </c>
      <c r="H339" s="119"/>
      <c r="I339" s="119"/>
      <c r="J339" s="119"/>
      <c r="K339" s="119"/>
      <c r="L339" s="119"/>
      <c r="M339" s="119"/>
      <c r="N339" s="119"/>
      <c r="O339" s="119"/>
      <c r="P339" s="120"/>
      <c r="Q339" s="146" t="s">
        <v>252</v>
      </c>
      <c r="R339" s="119"/>
      <c r="S339" s="119"/>
      <c r="T339" s="119"/>
      <c r="U339" s="119"/>
      <c r="V339" s="119"/>
      <c r="W339" s="119"/>
      <c r="X339" s="119"/>
      <c r="Y339" s="119"/>
      <c r="Z339" s="119"/>
      <c r="AA339" s="119"/>
      <c r="AB339" s="118" t="s">
        <v>253</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7" hidden="1" customHeight="1" x14ac:dyDescent="0.15">
      <c r="A340" s="176"/>
      <c r="B340" s="173"/>
      <c r="C340" s="167"/>
      <c r="D340" s="173"/>
      <c r="E340" s="167"/>
      <c r="F340" s="168"/>
      <c r="G340" s="148"/>
      <c r="H340" s="122"/>
      <c r="I340" s="122"/>
      <c r="J340" s="122"/>
      <c r="K340" s="122"/>
      <c r="L340" s="122"/>
      <c r="M340" s="122"/>
      <c r="N340" s="122"/>
      <c r="O340" s="122"/>
      <c r="P340" s="123"/>
      <c r="Q340" s="145"/>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7"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7"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7"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7"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40"/>
      <c r="AF345" s="100"/>
      <c r="AG345" s="100"/>
      <c r="AH345" s="100"/>
      <c r="AI345" s="100"/>
      <c r="AJ345" s="100"/>
      <c r="AK345" s="100"/>
      <c r="AL345" s="100"/>
      <c r="AM345" s="100"/>
      <c r="AN345" s="100"/>
      <c r="AO345" s="100"/>
      <c r="AP345" s="100"/>
      <c r="AQ345" s="100"/>
      <c r="AR345" s="100"/>
      <c r="AS345" s="100"/>
      <c r="AT345" s="100"/>
      <c r="AU345" s="100"/>
      <c r="AV345" s="100"/>
      <c r="AW345" s="100"/>
      <c r="AX345" s="141"/>
      <c r="AY345">
        <f t="shared" si="49"/>
        <v>0</v>
      </c>
    </row>
    <row r="346" spans="1:51" ht="22.7" hidden="1" customHeight="1" x14ac:dyDescent="0.15">
      <c r="A346" s="176"/>
      <c r="B346" s="173"/>
      <c r="C346" s="167"/>
      <c r="D346" s="173"/>
      <c r="E346" s="167"/>
      <c r="F346" s="168"/>
      <c r="G346" s="147" t="s">
        <v>201</v>
      </c>
      <c r="H346" s="119"/>
      <c r="I346" s="119"/>
      <c r="J346" s="119"/>
      <c r="K346" s="119"/>
      <c r="L346" s="119"/>
      <c r="M346" s="119"/>
      <c r="N346" s="119"/>
      <c r="O346" s="119"/>
      <c r="P346" s="120"/>
      <c r="Q346" s="146" t="s">
        <v>252</v>
      </c>
      <c r="R346" s="119"/>
      <c r="S346" s="119"/>
      <c r="T346" s="119"/>
      <c r="U346" s="119"/>
      <c r="V346" s="119"/>
      <c r="W346" s="119"/>
      <c r="X346" s="119"/>
      <c r="Y346" s="119"/>
      <c r="Z346" s="119"/>
      <c r="AA346" s="119"/>
      <c r="AB346" s="118" t="s">
        <v>253</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7" hidden="1" customHeight="1" x14ac:dyDescent="0.15">
      <c r="A347" s="176"/>
      <c r="B347" s="173"/>
      <c r="C347" s="167"/>
      <c r="D347" s="173"/>
      <c r="E347" s="167"/>
      <c r="F347" s="168"/>
      <c r="G347" s="148"/>
      <c r="H347" s="122"/>
      <c r="I347" s="122"/>
      <c r="J347" s="122"/>
      <c r="K347" s="122"/>
      <c r="L347" s="122"/>
      <c r="M347" s="122"/>
      <c r="N347" s="122"/>
      <c r="O347" s="122"/>
      <c r="P347" s="123"/>
      <c r="Q347" s="145"/>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7"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7"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7"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7"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40"/>
      <c r="AF352" s="100"/>
      <c r="AG352" s="100"/>
      <c r="AH352" s="100"/>
      <c r="AI352" s="100"/>
      <c r="AJ352" s="100"/>
      <c r="AK352" s="100"/>
      <c r="AL352" s="100"/>
      <c r="AM352" s="100"/>
      <c r="AN352" s="100"/>
      <c r="AO352" s="100"/>
      <c r="AP352" s="100"/>
      <c r="AQ352" s="100"/>
      <c r="AR352" s="100"/>
      <c r="AS352" s="100"/>
      <c r="AT352" s="100"/>
      <c r="AU352" s="100"/>
      <c r="AV352" s="100"/>
      <c r="AW352" s="100"/>
      <c r="AX352" s="141"/>
      <c r="AY352">
        <f t="shared" si="50"/>
        <v>0</v>
      </c>
    </row>
    <row r="353" spans="1:51" ht="22.7" hidden="1" customHeight="1" x14ac:dyDescent="0.15">
      <c r="A353" s="176"/>
      <c r="B353" s="173"/>
      <c r="C353" s="167"/>
      <c r="D353" s="173"/>
      <c r="E353" s="167"/>
      <c r="F353" s="168"/>
      <c r="G353" s="147" t="s">
        <v>201</v>
      </c>
      <c r="H353" s="119"/>
      <c r="I353" s="119"/>
      <c r="J353" s="119"/>
      <c r="K353" s="119"/>
      <c r="L353" s="119"/>
      <c r="M353" s="119"/>
      <c r="N353" s="119"/>
      <c r="O353" s="119"/>
      <c r="P353" s="120"/>
      <c r="Q353" s="146" t="s">
        <v>252</v>
      </c>
      <c r="R353" s="119"/>
      <c r="S353" s="119"/>
      <c r="T353" s="119"/>
      <c r="U353" s="119"/>
      <c r="V353" s="119"/>
      <c r="W353" s="119"/>
      <c r="X353" s="119"/>
      <c r="Y353" s="119"/>
      <c r="Z353" s="119"/>
      <c r="AA353" s="119"/>
      <c r="AB353" s="118" t="s">
        <v>253</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7" hidden="1" customHeight="1" x14ac:dyDescent="0.15">
      <c r="A354" s="176"/>
      <c r="B354" s="173"/>
      <c r="C354" s="167"/>
      <c r="D354" s="173"/>
      <c r="E354" s="167"/>
      <c r="F354" s="168"/>
      <c r="G354" s="148"/>
      <c r="H354" s="122"/>
      <c r="I354" s="122"/>
      <c r="J354" s="122"/>
      <c r="K354" s="122"/>
      <c r="L354" s="122"/>
      <c r="M354" s="122"/>
      <c r="N354" s="122"/>
      <c r="O354" s="122"/>
      <c r="P354" s="123"/>
      <c r="Q354" s="145"/>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7"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7"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7"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7"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40"/>
      <c r="AF359" s="100"/>
      <c r="AG359" s="100"/>
      <c r="AH359" s="100"/>
      <c r="AI359" s="100"/>
      <c r="AJ359" s="100"/>
      <c r="AK359" s="100"/>
      <c r="AL359" s="100"/>
      <c r="AM359" s="100"/>
      <c r="AN359" s="100"/>
      <c r="AO359" s="100"/>
      <c r="AP359" s="100"/>
      <c r="AQ359" s="100"/>
      <c r="AR359" s="100"/>
      <c r="AS359" s="100"/>
      <c r="AT359" s="100"/>
      <c r="AU359" s="100"/>
      <c r="AV359" s="100"/>
      <c r="AW359" s="100"/>
      <c r="AX359" s="141"/>
      <c r="AY359">
        <f t="shared" si="51"/>
        <v>0</v>
      </c>
    </row>
    <row r="360" spans="1:51" ht="22.7" hidden="1" customHeight="1" x14ac:dyDescent="0.15">
      <c r="A360" s="176"/>
      <c r="B360" s="173"/>
      <c r="C360" s="167"/>
      <c r="D360" s="173"/>
      <c r="E360" s="167"/>
      <c r="F360" s="168"/>
      <c r="G360" s="147" t="s">
        <v>201</v>
      </c>
      <c r="H360" s="119"/>
      <c r="I360" s="119"/>
      <c r="J360" s="119"/>
      <c r="K360" s="119"/>
      <c r="L360" s="119"/>
      <c r="M360" s="119"/>
      <c r="N360" s="119"/>
      <c r="O360" s="119"/>
      <c r="P360" s="120"/>
      <c r="Q360" s="146" t="s">
        <v>252</v>
      </c>
      <c r="R360" s="119"/>
      <c r="S360" s="119"/>
      <c r="T360" s="119"/>
      <c r="U360" s="119"/>
      <c r="V360" s="119"/>
      <c r="W360" s="119"/>
      <c r="X360" s="119"/>
      <c r="Y360" s="119"/>
      <c r="Z360" s="119"/>
      <c r="AA360" s="119"/>
      <c r="AB360" s="118" t="s">
        <v>253</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7" hidden="1" customHeight="1" x14ac:dyDescent="0.15">
      <c r="A361" s="176"/>
      <c r="B361" s="173"/>
      <c r="C361" s="167"/>
      <c r="D361" s="173"/>
      <c r="E361" s="167"/>
      <c r="F361" s="168"/>
      <c r="G361" s="148"/>
      <c r="H361" s="122"/>
      <c r="I361" s="122"/>
      <c r="J361" s="122"/>
      <c r="K361" s="122"/>
      <c r="L361" s="122"/>
      <c r="M361" s="122"/>
      <c r="N361" s="122"/>
      <c r="O361" s="122"/>
      <c r="P361" s="123"/>
      <c r="Q361" s="145"/>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7"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7"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7"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7"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40"/>
      <c r="AF366" s="100"/>
      <c r="AG366" s="100"/>
      <c r="AH366" s="100"/>
      <c r="AI366" s="100"/>
      <c r="AJ366" s="100"/>
      <c r="AK366" s="100"/>
      <c r="AL366" s="100"/>
      <c r="AM366" s="100"/>
      <c r="AN366" s="100"/>
      <c r="AO366" s="100"/>
      <c r="AP366" s="100"/>
      <c r="AQ366" s="100"/>
      <c r="AR366" s="100"/>
      <c r="AS366" s="100"/>
      <c r="AT366" s="100"/>
      <c r="AU366" s="100"/>
      <c r="AV366" s="100"/>
      <c r="AW366" s="100"/>
      <c r="AX366" s="141"/>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16"/>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17"/>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9" t="s">
        <v>198</v>
      </c>
      <c r="H372" s="143"/>
      <c r="I372" s="143"/>
      <c r="J372" s="143"/>
      <c r="K372" s="143"/>
      <c r="L372" s="143"/>
      <c r="M372" s="143"/>
      <c r="N372" s="143"/>
      <c r="O372" s="143"/>
      <c r="P372" s="143"/>
      <c r="Q372" s="143"/>
      <c r="R372" s="143"/>
      <c r="S372" s="143"/>
      <c r="T372" s="143"/>
      <c r="U372" s="143"/>
      <c r="V372" s="143"/>
      <c r="W372" s="143"/>
      <c r="X372" s="144"/>
      <c r="Y372" s="150"/>
      <c r="Z372" s="151"/>
      <c r="AA372" s="152"/>
      <c r="AB372" s="142" t="s">
        <v>11</v>
      </c>
      <c r="AC372" s="143"/>
      <c r="AD372" s="144"/>
      <c r="AE372" s="146" t="s">
        <v>304</v>
      </c>
      <c r="AF372" s="119"/>
      <c r="AG372" s="119"/>
      <c r="AH372" s="120"/>
      <c r="AI372" s="146" t="s">
        <v>326</v>
      </c>
      <c r="AJ372" s="119"/>
      <c r="AK372" s="119"/>
      <c r="AL372" s="120"/>
      <c r="AM372" s="146" t="s">
        <v>613</v>
      </c>
      <c r="AN372" s="119"/>
      <c r="AO372" s="119"/>
      <c r="AP372" s="120"/>
      <c r="AQ372" s="142" t="s">
        <v>184</v>
      </c>
      <c r="AR372" s="143"/>
      <c r="AS372" s="143"/>
      <c r="AT372" s="144"/>
      <c r="AU372" s="183" t="s">
        <v>200</v>
      </c>
      <c r="AV372" s="183"/>
      <c r="AW372" s="183"/>
      <c r="AX372" s="184"/>
      <c r="AY372">
        <f>COUNTA($G$374)</f>
        <v>0</v>
      </c>
    </row>
    <row r="373" spans="1:51" ht="18.75" hidden="1" customHeight="1" x14ac:dyDescent="0.15">
      <c r="A373" s="176"/>
      <c r="B373" s="173"/>
      <c r="C373" s="167"/>
      <c r="D373" s="173"/>
      <c r="E373" s="167"/>
      <c r="F373" s="168"/>
      <c r="G373" s="148"/>
      <c r="H373" s="122"/>
      <c r="I373" s="122"/>
      <c r="J373" s="122"/>
      <c r="K373" s="122"/>
      <c r="L373" s="122"/>
      <c r="M373" s="122"/>
      <c r="N373" s="122"/>
      <c r="O373" s="122"/>
      <c r="P373" s="122"/>
      <c r="Q373" s="122"/>
      <c r="R373" s="122"/>
      <c r="S373" s="122"/>
      <c r="T373" s="122"/>
      <c r="U373" s="122"/>
      <c r="V373" s="122"/>
      <c r="W373" s="122"/>
      <c r="X373" s="123"/>
      <c r="Y373" s="153"/>
      <c r="Z373" s="154"/>
      <c r="AA373" s="155"/>
      <c r="AB373" s="145"/>
      <c r="AC373" s="122"/>
      <c r="AD373" s="123"/>
      <c r="AE373" s="145"/>
      <c r="AF373" s="122"/>
      <c r="AG373" s="122"/>
      <c r="AH373" s="123"/>
      <c r="AI373" s="145"/>
      <c r="AJ373" s="122"/>
      <c r="AK373" s="122"/>
      <c r="AL373" s="123"/>
      <c r="AM373" s="145"/>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9" t="s">
        <v>198</v>
      </c>
      <c r="H376" s="143"/>
      <c r="I376" s="143"/>
      <c r="J376" s="143"/>
      <c r="K376" s="143"/>
      <c r="L376" s="143"/>
      <c r="M376" s="143"/>
      <c r="N376" s="143"/>
      <c r="O376" s="143"/>
      <c r="P376" s="143"/>
      <c r="Q376" s="143"/>
      <c r="R376" s="143"/>
      <c r="S376" s="143"/>
      <c r="T376" s="143"/>
      <c r="U376" s="143"/>
      <c r="V376" s="143"/>
      <c r="W376" s="143"/>
      <c r="X376" s="144"/>
      <c r="Y376" s="150"/>
      <c r="Z376" s="151"/>
      <c r="AA376" s="152"/>
      <c r="AB376" s="142" t="s">
        <v>11</v>
      </c>
      <c r="AC376" s="143"/>
      <c r="AD376" s="144"/>
      <c r="AE376" s="146" t="s">
        <v>304</v>
      </c>
      <c r="AF376" s="119"/>
      <c r="AG376" s="119"/>
      <c r="AH376" s="120"/>
      <c r="AI376" s="146" t="s">
        <v>326</v>
      </c>
      <c r="AJ376" s="119"/>
      <c r="AK376" s="119"/>
      <c r="AL376" s="120"/>
      <c r="AM376" s="146" t="s">
        <v>613</v>
      </c>
      <c r="AN376" s="119"/>
      <c r="AO376" s="119"/>
      <c r="AP376" s="120"/>
      <c r="AQ376" s="142" t="s">
        <v>184</v>
      </c>
      <c r="AR376" s="143"/>
      <c r="AS376" s="143"/>
      <c r="AT376" s="144"/>
      <c r="AU376" s="183" t="s">
        <v>200</v>
      </c>
      <c r="AV376" s="183"/>
      <c r="AW376" s="183"/>
      <c r="AX376" s="184"/>
      <c r="AY376">
        <f>COUNTA($G$378)</f>
        <v>0</v>
      </c>
    </row>
    <row r="377" spans="1:51" ht="18.75" hidden="1" customHeight="1" x14ac:dyDescent="0.15">
      <c r="A377" s="176"/>
      <c r="B377" s="173"/>
      <c r="C377" s="167"/>
      <c r="D377" s="173"/>
      <c r="E377" s="167"/>
      <c r="F377" s="168"/>
      <c r="G377" s="148"/>
      <c r="H377" s="122"/>
      <c r="I377" s="122"/>
      <c r="J377" s="122"/>
      <c r="K377" s="122"/>
      <c r="L377" s="122"/>
      <c r="M377" s="122"/>
      <c r="N377" s="122"/>
      <c r="O377" s="122"/>
      <c r="P377" s="122"/>
      <c r="Q377" s="122"/>
      <c r="R377" s="122"/>
      <c r="S377" s="122"/>
      <c r="T377" s="122"/>
      <c r="U377" s="122"/>
      <c r="V377" s="122"/>
      <c r="W377" s="122"/>
      <c r="X377" s="123"/>
      <c r="Y377" s="153"/>
      <c r="Z377" s="154"/>
      <c r="AA377" s="155"/>
      <c r="AB377" s="145"/>
      <c r="AC377" s="122"/>
      <c r="AD377" s="123"/>
      <c r="AE377" s="145"/>
      <c r="AF377" s="122"/>
      <c r="AG377" s="122"/>
      <c r="AH377" s="123"/>
      <c r="AI377" s="145"/>
      <c r="AJ377" s="122"/>
      <c r="AK377" s="122"/>
      <c r="AL377" s="123"/>
      <c r="AM377" s="145"/>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9" t="s">
        <v>198</v>
      </c>
      <c r="H380" s="143"/>
      <c r="I380" s="143"/>
      <c r="J380" s="143"/>
      <c r="K380" s="143"/>
      <c r="L380" s="143"/>
      <c r="M380" s="143"/>
      <c r="N380" s="143"/>
      <c r="O380" s="143"/>
      <c r="P380" s="143"/>
      <c r="Q380" s="143"/>
      <c r="R380" s="143"/>
      <c r="S380" s="143"/>
      <c r="T380" s="143"/>
      <c r="U380" s="143"/>
      <c r="V380" s="143"/>
      <c r="W380" s="143"/>
      <c r="X380" s="144"/>
      <c r="Y380" s="150"/>
      <c r="Z380" s="151"/>
      <c r="AA380" s="152"/>
      <c r="AB380" s="142" t="s">
        <v>11</v>
      </c>
      <c r="AC380" s="143"/>
      <c r="AD380" s="144"/>
      <c r="AE380" s="146" t="s">
        <v>304</v>
      </c>
      <c r="AF380" s="119"/>
      <c r="AG380" s="119"/>
      <c r="AH380" s="120"/>
      <c r="AI380" s="146" t="s">
        <v>326</v>
      </c>
      <c r="AJ380" s="119"/>
      <c r="AK380" s="119"/>
      <c r="AL380" s="120"/>
      <c r="AM380" s="146" t="s">
        <v>613</v>
      </c>
      <c r="AN380" s="119"/>
      <c r="AO380" s="119"/>
      <c r="AP380" s="120"/>
      <c r="AQ380" s="142" t="s">
        <v>184</v>
      </c>
      <c r="AR380" s="143"/>
      <c r="AS380" s="143"/>
      <c r="AT380" s="144"/>
      <c r="AU380" s="183" t="s">
        <v>200</v>
      </c>
      <c r="AV380" s="183"/>
      <c r="AW380" s="183"/>
      <c r="AX380" s="184"/>
      <c r="AY380">
        <f>COUNTA($G$382)</f>
        <v>0</v>
      </c>
    </row>
    <row r="381" spans="1:51" ht="18.75" hidden="1" customHeight="1" x14ac:dyDescent="0.15">
      <c r="A381" s="176"/>
      <c r="B381" s="173"/>
      <c r="C381" s="167"/>
      <c r="D381" s="173"/>
      <c r="E381" s="167"/>
      <c r="F381" s="168"/>
      <c r="G381" s="148"/>
      <c r="H381" s="122"/>
      <c r="I381" s="122"/>
      <c r="J381" s="122"/>
      <c r="K381" s="122"/>
      <c r="L381" s="122"/>
      <c r="M381" s="122"/>
      <c r="N381" s="122"/>
      <c r="O381" s="122"/>
      <c r="P381" s="122"/>
      <c r="Q381" s="122"/>
      <c r="R381" s="122"/>
      <c r="S381" s="122"/>
      <c r="T381" s="122"/>
      <c r="U381" s="122"/>
      <c r="V381" s="122"/>
      <c r="W381" s="122"/>
      <c r="X381" s="123"/>
      <c r="Y381" s="153"/>
      <c r="Z381" s="154"/>
      <c r="AA381" s="155"/>
      <c r="AB381" s="145"/>
      <c r="AC381" s="122"/>
      <c r="AD381" s="123"/>
      <c r="AE381" s="145"/>
      <c r="AF381" s="122"/>
      <c r="AG381" s="122"/>
      <c r="AH381" s="123"/>
      <c r="AI381" s="145"/>
      <c r="AJ381" s="122"/>
      <c r="AK381" s="122"/>
      <c r="AL381" s="123"/>
      <c r="AM381" s="145"/>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9" t="s">
        <v>198</v>
      </c>
      <c r="H384" s="143"/>
      <c r="I384" s="143"/>
      <c r="J384" s="143"/>
      <c r="K384" s="143"/>
      <c r="L384" s="143"/>
      <c r="M384" s="143"/>
      <c r="N384" s="143"/>
      <c r="O384" s="143"/>
      <c r="P384" s="143"/>
      <c r="Q384" s="143"/>
      <c r="R384" s="143"/>
      <c r="S384" s="143"/>
      <c r="T384" s="143"/>
      <c r="U384" s="143"/>
      <c r="V384" s="143"/>
      <c r="W384" s="143"/>
      <c r="X384" s="144"/>
      <c r="Y384" s="150"/>
      <c r="Z384" s="151"/>
      <c r="AA384" s="152"/>
      <c r="AB384" s="142" t="s">
        <v>11</v>
      </c>
      <c r="AC384" s="143"/>
      <c r="AD384" s="144"/>
      <c r="AE384" s="146" t="s">
        <v>304</v>
      </c>
      <c r="AF384" s="119"/>
      <c r="AG384" s="119"/>
      <c r="AH384" s="120"/>
      <c r="AI384" s="146" t="s">
        <v>326</v>
      </c>
      <c r="AJ384" s="119"/>
      <c r="AK384" s="119"/>
      <c r="AL384" s="120"/>
      <c r="AM384" s="146" t="s">
        <v>613</v>
      </c>
      <c r="AN384" s="119"/>
      <c r="AO384" s="119"/>
      <c r="AP384" s="120"/>
      <c r="AQ384" s="142" t="s">
        <v>184</v>
      </c>
      <c r="AR384" s="143"/>
      <c r="AS384" s="143"/>
      <c r="AT384" s="144"/>
      <c r="AU384" s="183" t="s">
        <v>200</v>
      </c>
      <c r="AV384" s="183"/>
      <c r="AW384" s="183"/>
      <c r="AX384" s="184"/>
      <c r="AY384">
        <f>COUNTA($G$386)</f>
        <v>0</v>
      </c>
    </row>
    <row r="385" spans="1:51" ht="18.75" hidden="1" customHeight="1" x14ac:dyDescent="0.15">
      <c r="A385" s="176"/>
      <c r="B385" s="173"/>
      <c r="C385" s="167"/>
      <c r="D385" s="173"/>
      <c r="E385" s="167"/>
      <c r="F385" s="168"/>
      <c r="G385" s="148"/>
      <c r="H385" s="122"/>
      <c r="I385" s="122"/>
      <c r="J385" s="122"/>
      <c r="K385" s="122"/>
      <c r="L385" s="122"/>
      <c r="M385" s="122"/>
      <c r="N385" s="122"/>
      <c r="O385" s="122"/>
      <c r="P385" s="122"/>
      <c r="Q385" s="122"/>
      <c r="R385" s="122"/>
      <c r="S385" s="122"/>
      <c r="T385" s="122"/>
      <c r="U385" s="122"/>
      <c r="V385" s="122"/>
      <c r="W385" s="122"/>
      <c r="X385" s="123"/>
      <c r="Y385" s="153"/>
      <c r="Z385" s="154"/>
      <c r="AA385" s="155"/>
      <c r="AB385" s="145"/>
      <c r="AC385" s="122"/>
      <c r="AD385" s="123"/>
      <c r="AE385" s="145"/>
      <c r="AF385" s="122"/>
      <c r="AG385" s="122"/>
      <c r="AH385" s="123"/>
      <c r="AI385" s="145"/>
      <c r="AJ385" s="122"/>
      <c r="AK385" s="122"/>
      <c r="AL385" s="123"/>
      <c r="AM385" s="145"/>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9" t="s">
        <v>198</v>
      </c>
      <c r="H388" s="143"/>
      <c r="I388" s="143"/>
      <c r="J388" s="143"/>
      <c r="K388" s="143"/>
      <c r="L388" s="143"/>
      <c r="M388" s="143"/>
      <c r="N388" s="143"/>
      <c r="O388" s="143"/>
      <c r="P388" s="143"/>
      <c r="Q388" s="143"/>
      <c r="R388" s="143"/>
      <c r="S388" s="143"/>
      <c r="T388" s="143"/>
      <c r="U388" s="143"/>
      <c r="V388" s="143"/>
      <c r="W388" s="143"/>
      <c r="X388" s="144"/>
      <c r="Y388" s="150"/>
      <c r="Z388" s="151"/>
      <c r="AA388" s="152"/>
      <c r="AB388" s="142" t="s">
        <v>11</v>
      </c>
      <c r="AC388" s="143"/>
      <c r="AD388" s="144"/>
      <c r="AE388" s="146" t="s">
        <v>304</v>
      </c>
      <c r="AF388" s="119"/>
      <c r="AG388" s="119"/>
      <c r="AH388" s="120"/>
      <c r="AI388" s="146" t="s">
        <v>326</v>
      </c>
      <c r="AJ388" s="119"/>
      <c r="AK388" s="119"/>
      <c r="AL388" s="120"/>
      <c r="AM388" s="146" t="s">
        <v>613</v>
      </c>
      <c r="AN388" s="119"/>
      <c r="AO388" s="119"/>
      <c r="AP388" s="120"/>
      <c r="AQ388" s="142" t="s">
        <v>184</v>
      </c>
      <c r="AR388" s="143"/>
      <c r="AS388" s="143"/>
      <c r="AT388" s="144"/>
      <c r="AU388" s="183" t="s">
        <v>200</v>
      </c>
      <c r="AV388" s="183"/>
      <c r="AW388" s="183"/>
      <c r="AX388" s="184"/>
      <c r="AY388">
        <f>COUNTA($G$390)</f>
        <v>0</v>
      </c>
    </row>
    <row r="389" spans="1:51" ht="18.75" hidden="1" customHeight="1" x14ac:dyDescent="0.15">
      <c r="A389" s="176"/>
      <c r="B389" s="173"/>
      <c r="C389" s="167"/>
      <c r="D389" s="173"/>
      <c r="E389" s="167"/>
      <c r="F389" s="168"/>
      <c r="G389" s="148"/>
      <c r="H389" s="122"/>
      <c r="I389" s="122"/>
      <c r="J389" s="122"/>
      <c r="K389" s="122"/>
      <c r="L389" s="122"/>
      <c r="M389" s="122"/>
      <c r="N389" s="122"/>
      <c r="O389" s="122"/>
      <c r="P389" s="122"/>
      <c r="Q389" s="122"/>
      <c r="R389" s="122"/>
      <c r="S389" s="122"/>
      <c r="T389" s="122"/>
      <c r="U389" s="122"/>
      <c r="V389" s="122"/>
      <c r="W389" s="122"/>
      <c r="X389" s="123"/>
      <c r="Y389" s="153"/>
      <c r="Z389" s="154"/>
      <c r="AA389" s="155"/>
      <c r="AB389" s="145"/>
      <c r="AC389" s="122"/>
      <c r="AD389" s="123"/>
      <c r="AE389" s="145"/>
      <c r="AF389" s="122"/>
      <c r="AG389" s="122"/>
      <c r="AH389" s="123"/>
      <c r="AI389" s="145"/>
      <c r="AJ389" s="122"/>
      <c r="AK389" s="122"/>
      <c r="AL389" s="123"/>
      <c r="AM389" s="145"/>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7" hidden="1" customHeight="1" x14ac:dyDescent="0.15">
      <c r="A392" s="176"/>
      <c r="B392" s="173"/>
      <c r="C392" s="167"/>
      <c r="D392" s="173"/>
      <c r="E392" s="167"/>
      <c r="F392" s="168"/>
      <c r="G392" s="147" t="s">
        <v>201</v>
      </c>
      <c r="H392" s="119"/>
      <c r="I392" s="119"/>
      <c r="J392" s="119"/>
      <c r="K392" s="119"/>
      <c r="L392" s="119"/>
      <c r="M392" s="119"/>
      <c r="N392" s="119"/>
      <c r="O392" s="119"/>
      <c r="P392" s="120"/>
      <c r="Q392" s="146" t="s">
        <v>252</v>
      </c>
      <c r="R392" s="119"/>
      <c r="S392" s="119"/>
      <c r="T392" s="119"/>
      <c r="U392" s="119"/>
      <c r="V392" s="119"/>
      <c r="W392" s="119"/>
      <c r="X392" s="119"/>
      <c r="Y392" s="119"/>
      <c r="Z392" s="119"/>
      <c r="AA392" s="119"/>
      <c r="AB392" s="118" t="s">
        <v>253</v>
      </c>
      <c r="AC392" s="119"/>
      <c r="AD392" s="120"/>
      <c r="AE392" s="146"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7" hidden="1" customHeight="1" x14ac:dyDescent="0.15">
      <c r="A393" s="176"/>
      <c r="B393" s="173"/>
      <c r="C393" s="167"/>
      <c r="D393" s="173"/>
      <c r="E393" s="167"/>
      <c r="F393" s="168"/>
      <c r="G393" s="148"/>
      <c r="H393" s="122"/>
      <c r="I393" s="122"/>
      <c r="J393" s="122"/>
      <c r="K393" s="122"/>
      <c r="L393" s="122"/>
      <c r="M393" s="122"/>
      <c r="N393" s="122"/>
      <c r="O393" s="122"/>
      <c r="P393" s="123"/>
      <c r="Q393" s="145"/>
      <c r="R393" s="122"/>
      <c r="S393" s="122"/>
      <c r="T393" s="122"/>
      <c r="U393" s="122"/>
      <c r="V393" s="122"/>
      <c r="W393" s="122"/>
      <c r="X393" s="122"/>
      <c r="Y393" s="122"/>
      <c r="Z393" s="122"/>
      <c r="AA393" s="122"/>
      <c r="AB393" s="121"/>
      <c r="AC393" s="122"/>
      <c r="AD393" s="123"/>
      <c r="AE393" s="145"/>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7"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7"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7"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7"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40"/>
      <c r="AF398" s="100"/>
      <c r="AG398" s="100"/>
      <c r="AH398" s="100"/>
      <c r="AI398" s="100"/>
      <c r="AJ398" s="100"/>
      <c r="AK398" s="100"/>
      <c r="AL398" s="100"/>
      <c r="AM398" s="100"/>
      <c r="AN398" s="100"/>
      <c r="AO398" s="100"/>
      <c r="AP398" s="100"/>
      <c r="AQ398" s="100"/>
      <c r="AR398" s="100"/>
      <c r="AS398" s="100"/>
      <c r="AT398" s="100"/>
      <c r="AU398" s="100"/>
      <c r="AV398" s="100"/>
      <c r="AW398" s="100"/>
      <c r="AX398" s="141"/>
      <c r="AY398">
        <f t="shared" si="58"/>
        <v>0</v>
      </c>
    </row>
    <row r="399" spans="1:51" ht="22.7" hidden="1" customHeight="1" x14ac:dyDescent="0.15">
      <c r="A399" s="176"/>
      <c r="B399" s="173"/>
      <c r="C399" s="167"/>
      <c r="D399" s="173"/>
      <c r="E399" s="167"/>
      <c r="F399" s="168"/>
      <c r="G399" s="147" t="s">
        <v>201</v>
      </c>
      <c r="H399" s="119"/>
      <c r="I399" s="119"/>
      <c r="J399" s="119"/>
      <c r="K399" s="119"/>
      <c r="L399" s="119"/>
      <c r="M399" s="119"/>
      <c r="N399" s="119"/>
      <c r="O399" s="119"/>
      <c r="P399" s="120"/>
      <c r="Q399" s="146" t="s">
        <v>252</v>
      </c>
      <c r="R399" s="119"/>
      <c r="S399" s="119"/>
      <c r="T399" s="119"/>
      <c r="U399" s="119"/>
      <c r="V399" s="119"/>
      <c r="W399" s="119"/>
      <c r="X399" s="119"/>
      <c r="Y399" s="119"/>
      <c r="Z399" s="119"/>
      <c r="AA399" s="119"/>
      <c r="AB399" s="118" t="s">
        <v>253</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7" hidden="1" customHeight="1" x14ac:dyDescent="0.15">
      <c r="A400" s="176"/>
      <c r="B400" s="173"/>
      <c r="C400" s="167"/>
      <c r="D400" s="173"/>
      <c r="E400" s="167"/>
      <c r="F400" s="168"/>
      <c r="G400" s="148"/>
      <c r="H400" s="122"/>
      <c r="I400" s="122"/>
      <c r="J400" s="122"/>
      <c r="K400" s="122"/>
      <c r="L400" s="122"/>
      <c r="M400" s="122"/>
      <c r="N400" s="122"/>
      <c r="O400" s="122"/>
      <c r="P400" s="123"/>
      <c r="Q400" s="145"/>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7"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7"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7"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7"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40"/>
      <c r="AF405" s="100"/>
      <c r="AG405" s="100"/>
      <c r="AH405" s="100"/>
      <c r="AI405" s="100"/>
      <c r="AJ405" s="100"/>
      <c r="AK405" s="100"/>
      <c r="AL405" s="100"/>
      <c r="AM405" s="100"/>
      <c r="AN405" s="100"/>
      <c r="AO405" s="100"/>
      <c r="AP405" s="100"/>
      <c r="AQ405" s="100"/>
      <c r="AR405" s="100"/>
      <c r="AS405" s="100"/>
      <c r="AT405" s="100"/>
      <c r="AU405" s="100"/>
      <c r="AV405" s="100"/>
      <c r="AW405" s="100"/>
      <c r="AX405" s="141"/>
      <c r="AY405">
        <f t="shared" si="59"/>
        <v>0</v>
      </c>
    </row>
    <row r="406" spans="1:51" ht="22.7" hidden="1" customHeight="1" x14ac:dyDescent="0.15">
      <c r="A406" s="176"/>
      <c r="B406" s="173"/>
      <c r="C406" s="167"/>
      <c r="D406" s="173"/>
      <c r="E406" s="167"/>
      <c r="F406" s="168"/>
      <c r="G406" s="147" t="s">
        <v>201</v>
      </c>
      <c r="H406" s="119"/>
      <c r="I406" s="119"/>
      <c r="J406" s="119"/>
      <c r="K406" s="119"/>
      <c r="L406" s="119"/>
      <c r="M406" s="119"/>
      <c r="N406" s="119"/>
      <c r="O406" s="119"/>
      <c r="P406" s="120"/>
      <c r="Q406" s="146" t="s">
        <v>252</v>
      </c>
      <c r="R406" s="119"/>
      <c r="S406" s="119"/>
      <c r="T406" s="119"/>
      <c r="U406" s="119"/>
      <c r="V406" s="119"/>
      <c r="W406" s="119"/>
      <c r="X406" s="119"/>
      <c r="Y406" s="119"/>
      <c r="Z406" s="119"/>
      <c r="AA406" s="119"/>
      <c r="AB406" s="118" t="s">
        <v>253</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7" hidden="1" customHeight="1" x14ac:dyDescent="0.15">
      <c r="A407" s="176"/>
      <c r="B407" s="173"/>
      <c r="C407" s="167"/>
      <c r="D407" s="173"/>
      <c r="E407" s="167"/>
      <c r="F407" s="168"/>
      <c r="G407" s="148"/>
      <c r="H407" s="122"/>
      <c r="I407" s="122"/>
      <c r="J407" s="122"/>
      <c r="K407" s="122"/>
      <c r="L407" s="122"/>
      <c r="M407" s="122"/>
      <c r="N407" s="122"/>
      <c r="O407" s="122"/>
      <c r="P407" s="123"/>
      <c r="Q407" s="145"/>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7"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7"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7"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7"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40"/>
      <c r="AF412" s="100"/>
      <c r="AG412" s="100"/>
      <c r="AH412" s="100"/>
      <c r="AI412" s="100"/>
      <c r="AJ412" s="100"/>
      <c r="AK412" s="100"/>
      <c r="AL412" s="100"/>
      <c r="AM412" s="100"/>
      <c r="AN412" s="100"/>
      <c r="AO412" s="100"/>
      <c r="AP412" s="100"/>
      <c r="AQ412" s="100"/>
      <c r="AR412" s="100"/>
      <c r="AS412" s="100"/>
      <c r="AT412" s="100"/>
      <c r="AU412" s="100"/>
      <c r="AV412" s="100"/>
      <c r="AW412" s="100"/>
      <c r="AX412" s="141"/>
      <c r="AY412">
        <f t="shared" si="60"/>
        <v>0</v>
      </c>
    </row>
    <row r="413" spans="1:51" ht="22.7" hidden="1" customHeight="1" x14ac:dyDescent="0.15">
      <c r="A413" s="176"/>
      <c r="B413" s="173"/>
      <c r="C413" s="167"/>
      <c r="D413" s="173"/>
      <c r="E413" s="167"/>
      <c r="F413" s="168"/>
      <c r="G413" s="147" t="s">
        <v>201</v>
      </c>
      <c r="H413" s="119"/>
      <c r="I413" s="119"/>
      <c r="J413" s="119"/>
      <c r="K413" s="119"/>
      <c r="L413" s="119"/>
      <c r="M413" s="119"/>
      <c r="N413" s="119"/>
      <c r="O413" s="119"/>
      <c r="P413" s="120"/>
      <c r="Q413" s="146" t="s">
        <v>252</v>
      </c>
      <c r="R413" s="119"/>
      <c r="S413" s="119"/>
      <c r="T413" s="119"/>
      <c r="U413" s="119"/>
      <c r="V413" s="119"/>
      <c r="W413" s="119"/>
      <c r="X413" s="119"/>
      <c r="Y413" s="119"/>
      <c r="Z413" s="119"/>
      <c r="AA413" s="119"/>
      <c r="AB413" s="118" t="s">
        <v>253</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7" hidden="1" customHeight="1" x14ac:dyDescent="0.15">
      <c r="A414" s="176"/>
      <c r="B414" s="173"/>
      <c r="C414" s="167"/>
      <c r="D414" s="173"/>
      <c r="E414" s="167"/>
      <c r="F414" s="168"/>
      <c r="G414" s="148"/>
      <c r="H414" s="122"/>
      <c r="I414" s="122"/>
      <c r="J414" s="122"/>
      <c r="K414" s="122"/>
      <c r="L414" s="122"/>
      <c r="M414" s="122"/>
      <c r="N414" s="122"/>
      <c r="O414" s="122"/>
      <c r="P414" s="123"/>
      <c r="Q414" s="145"/>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7"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7"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7"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7"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40"/>
      <c r="AF419" s="100"/>
      <c r="AG419" s="100"/>
      <c r="AH419" s="100"/>
      <c r="AI419" s="100"/>
      <c r="AJ419" s="100"/>
      <c r="AK419" s="100"/>
      <c r="AL419" s="100"/>
      <c r="AM419" s="100"/>
      <c r="AN419" s="100"/>
      <c r="AO419" s="100"/>
      <c r="AP419" s="100"/>
      <c r="AQ419" s="100"/>
      <c r="AR419" s="100"/>
      <c r="AS419" s="100"/>
      <c r="AT419" s="100"/>
      <c r="AU419" s="100"/>
      <c r="AV419" s="100"/>
      <c r="AW419" s="100"/>
      <c r="AX419" s="141"/>
      <c r="AY419">
        <f t="shared" si="61"/>
        <v>0</v>
      </c>
    </row>
    <row r="420" spans="1:51" ht="22.7" hidden="1" customHeight="1" x14ac:dyDescent="0.15">
      <c r="A420" s="176"/>
      <c r="B420" s="173"/>
      <c r="C420" s="167"/>
      <c r="D420" s="173"/>
      <c r="E420" s="167"/>
      <c r="F420" s="168"/>
      <c r="G420" s="147" t="s">
        <v>201</v>
      </c>
      <c r="H420" s="119"/>
      <c r="I420" s="119"/>
      <c r="J420" s="119"/>
      <c r="K420" s="119"/>
      <c r="L420" s="119"/>
      <c r="M420" s="119"/>
      <c r="N420" s="119"/>
      <c r="O420" s="119"/>
      <c r="P420" s="120"/>
      <c r="Q420" s="146" t="s">
        <v>252</v>
      </c>
      <c r="R420" s="119"/>
      <c r="S420" s="119"/>
      <c r="T420" s="119"/>
      <c r="U420" s="119"/>
      <c r="V420" s="119"/>
      <c r="W420" s="119"/>
      <c r="X420" s="119"/>
      <c r="Y420" s="119"/>
      <c r="Z420" s="119"/>
      <c r="AA420" s="119"/>
      <c r="AB420" s="118" t="s">
        <v>253</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7" hidden="1" customHeight="1" x14ac:dyDescent="0.15">
      <c r="A421" s="176"/>
      <c r="B421" s="173"/>
      <c r="C421" s="167"/>
      <c r="D421" s="173"/>
      <c r="E421" s="167"/>
      <c r="F421" s="168"/>
      <c r="G421" s="148"/>
      <c r="H421" s="122"/>
      <c r="I421" s="122"/>
      <c r="J421" s="122"/>
      <c r="K421" s="122"/>
      <c r="L421" s="122"/>
      <c r="M421" s="122"/>
      <c r="N421" s="122"/>
      <c r="O421" s="122"/>
      <c r="P421" s="123"/>
      <c r="Q421" s="145"/>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7"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7"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7"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7"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40"/>
      <c r="AF426" s="100"/>
      <c r="AG426" s="100"/>
      <c r="AH426" s="100"/>
      <c r="AI426" s="100"/>
      <c r="AJ426" s="100"/>
      <c r="AK426" s="100"/>
      <c r="AL426" s="100"/>
      <c r="AM426" s="100"/>
      <c r="AN426" s="100"/>
      <c r="AO426" s="100"/>
      <c r="AP426" s="100"/>
      <c r="AQ426" s="100"/>
      <c r="AR426" s="100"/>
      <c r="AS426" s="100"/>
      <c r="AT426" s="100"/>
      <c r="AU426" s="100"/>
      <c r="AV426" s="100"/>
      <c r="AW426" s="100"/>
      <c r="AX426" s="141"/>
      <c r="AY426">
        <f t="shared" si="62"/>
        <v>0</v>
      </c>
    </row>
    <row r="427" spans="1:51" ht="23.25"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1</v>
      </c>
    </row>
    <row r="428" spans="1:51" ht="24.75" customHeight="1" x14ac:dyDescent="0.15">
      <c r="A428" s="176"/>
      <c r="B428" s="173"/>
      <c r="C428" s="167"/>
      <c r="D428" s="173"/>
      <c r="E428" s="114" t="s">
        <v>661</v>
      </c>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1</v>
      </c>
    </row>
    <row r="429" spans="1:51" ht="24.75" customHeight="1" x14ac:dyDescent="0.15">
      <c r="A429" s="176"/>
      <c r="B429" s="173"/>
      <c r="C429" s="169"/>
      <c r="D429" s="174"/>
      <c r="E429" s="116"/>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7"/>
      <c r="AY429">
        <f>$AY$427</f>
        <v>1</v>
      </c>
    </row>
    <row r="430" spans="1:51" ht="34.5" customHeight="1" x14ac:dyDescent="0.15">
      <c r="A430" s="176"/>
      <c r="B430" s="173"/>
      <c r="C430" s="165" t="s">
        <v>585</v>
      </c>
      <c r="D430" s="943"/>
      <c r="E430" s="161" t="s">
        <v>313</v>
      </c>
      <c r="F430" s="900"/>
      <c r="G430" s="901" t="s">
        <v>204</v>
      </c>
      <c r="H430" s="112"/>
      <c r="I430" s="112"/>
      <c r="J430" s="902" t="s">
        <v>634</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c r="AY430" s="78" t="str">
        <f>IF(SUBSTITUTE($J$430,"-","")="","0","1")</f>
        <v>0</v>
      </c>
    </row>
    <row r="431" spans="1:51" ht="18.75" customHeight="1" x14ac:dyDescent="0.15">
      <c r="A431" s="176"/>
      <c r="B431" s="173"/>
      <c r="C431" s="167"/>
      <c r="D431" s="173"/>
      <c r="E431" s="324" t="s">
        <v>193</v>
      </c>
      <c r="F431" s="325"/>
      <c r="G431" s="326" t="s">
        <v>190</v>
      </c>
      <c r="H431" s="119"/>
      <c r="I431" s="119"/>
      <c r="J431" s="119"/>
      <c r="K431" s="119"/>
      <c r="L431" s="119"/>
      <c r="M431" s="119"/>
      <c r="N431" s="119"/>
      <c r="O431" s="119"/>
      <c r="P431" s="119"/>
      <c r="Q431" s="119"/>
      <c r="R431" s="119"/>
      <c r="S431" s="119"/>
      <c r="T431" s="119"/>
      <c r="U431" s="119"/>
      <c r="V431" s="119"/>
      <c r="W431" s="119"/>
      <c r="X431" s="120"/>
      <c r="Y431" s="153"/>
      <c r="Z431" s="154"/>
      <c r="AA431" s="155"/>
      <c r="AB431" s="146" t="s">
        <v>11</v>
      </c>
      <c r="AC431" s="119"/>
      <c r="AD431" s="120"/>
      <c r="AE431" s="317" t="s">
        <v>192</v>
      </c>
      <c r="AF431" s="318"/>
      <c r="AG431" s="318"/>
      <c r="AH431" s="319"/>
      <c r="AI431" s="320" t="s">
        <v>457</v>
      </c>
      <c r="AJ431" s="320"/>
      <c r="AK431" s="320"/>
      <c r="AL431" s="146"/>
      <c r="AM431" s="320" t="s">
        <v>458</v>
      </c>
      <c r="AN431" s="320"/>
      <c r="AO431" s="320"/>
      <c r="AP431" s="146"/>
      <c r="AQ431" s="146" t="s">
        <v>184</v>
      </c>
      <c r="AR431" s="119"/>
      <c r="AS431" s="119"/>
      <c r="AT431" s="120"/>
      <c r="AU431" s="125" t="s">
        <v>133</v>
      </c>
      <c r="AV431" s="125"/>
      <c r="AW431" s="125"/>
      <c r="AX431" s="126"/>
      <c r="AY431">
        <f>COUNTA($G$433)</f>
        <v>1</v>
      </c>
    </row>
    <row r="432" spans="1:51" ht="18.75" customHeight="1" x14ac:dyDescent="0.15">
      <c r="A432" s="176"/>
      <c r="B432" s="173"/>
      <c r="C432" s="167"/>
      <c r="D432" s="173"/>
      <c r="E432" s="324"/>
      <c r="F432" s="325"/>
      <c r="G432" s="148"/>
      <c r="H432" s="122"/>
      <c r="I432" s="122"/>
      <c r="J432" s="122"/>
      <c r="K432" s="122"/>
      <c r="L432" s="122"/>
      <c r="M432" s="122"/>
      <c r="N432" s="122"/>
      <c r="O432" s="122"/>
      <c r="P432" s="122"/>
      <c r="Q432" s="122"/>
      <c r="R432" s="122"/>
      <c r="S432" s="122"/>
      <c r="T432" s="122"/>
      <c r="U432" s="122"/>
      <c r="V432" s="122"/>
      <c r="W432" s="122"/>
      <c r="X432" s="123"/>
      <c r="Y432" s="153"/>
      <c r="Z432" s="154"/>
      <c r="AA432" s="155"/>
      <c r="AB432" s="145"/>
      <c r="AC432" s="122"/>
      <c r="AD432" s="123"/>
      <c r="AE432" s="187" t="s">
        <v>634</v>
      </c>
      <c r="AF432" s="187"/>
      <c r="AG432" s="122" t="s">
        <v>185</v>
      </c>
      <c r="AH432" s="123"/>
      <c r="AI432" s="321"/>
      <c r="AJ432" s="321"/>
      <c r="AK432" s="321"/>
      <c r="AL432" s="145"/>
      <c r="AM432" s="321"/>
      <c r="AN432" s="321"/>
      <c r="AO432" s="321"/>
      <c r="AP432" s="145"/>
      <c r="AQ432" s="236" t="s">
        <v>634</v>
      </c>
      <c r="AR432" s="187"/>
      <c r="AS432" s="122" t="s">
        <v>185</v>
      </c>
      <c r="AT432" s="123"/>
      <c r="AU432" s="187" t="s">
        <v>634</v>
      </c>
      <c r="AV432" s="187"/>
      <c r="AW432" s="122" t="s">
        <v>175</v>
      </c>
      <c r="AX432" s="182"/>
      <c r="AY432">
        <f>$AY$431</f>
        <v>1</v>
      </c>
    </row>
    <row r="433" spans="1:51" ht="23.25" customHeight="1" x14ac:dyDescent="0.15">
      <c r="A433" s="176"/>
      <c r="B433" s="173"/>
      <c r="C433" s="167"/>
      <c r="D433" s="173"/>
      <c r="E433" s="324"/>
      <c r="F433" s="325"/>
      <c r="G433" s="93" t="s">
        <v>634</v>
      </c>
      <c r="H433" s="94"/>
      <c r="I433" s="94"/>
      <c r="J433" s="94"/>
      <c r="K433" s="94"/>
      <c r="L433" s="94"/>
      <c r="M433" s="94"/>
      <c r="N433" s="94"/>
      <c r="O433" s="94"/>
      <c r="P433" s="94"/>
      <c r="Q433" s="94"/>
      <c r="R433" s="94"/>
      <c r="S433" s="94"/>
      <c r="T433" s="94"/>
      <c r="U433" s="94"/>
      <c r="V433" s="94"/>
      <c r="W433" s="94"/>
      <c r="X433" s="95"/>
      <c r="Y433" s="188" t="s">
        <v>12</v>
      </c>
      <c r="Z433" s="189"/>
      <c r="AA433" s="190"/>
      <c r="AB433" s="200" t="s">
        <v>634</v>
      </c>
      <c r="AC433" s="200"/>
      <c r="AD433" s="200"/>
      <c r="AE433" s="322" t="s">
        <v>634</v>
      </c>
      <c r="AF433" s="194"/>
      <c r="AG433" s="194"/>
      <c r="AH433" s="194"/>
      <c r="AI433" s="322" t="s">
        <v>634</v>
      </c>
      <c r="AJ433" s="194"/>
      <c r="AK433" s="194"/>
      <c r="AL433" s="194"/>
      <c r="AM433" s="322" t="s">
        <v>634</v>
      </c>
      <c r="AN433" s="194"/>
      <c r="AO433" s="194"/>
      <c r="AP433" s="194"/>
      <c r="AQ433" s="322" t="s">
        <v>634</v>
      </c>
      <c r="AR433" s="194"/>
      <c r="AS433" s="194"/>
      <c r="AT433" s="323"/>
      <c r="AU433" s="194" t="s">
        <v>634</v>
      </c>
      <c r="AV433" s="194"/>
      <c r="AW433" s="194"/>
      <c r="AX433" s="195"/>
      <c r="AY433">
        <f t="shared" ref="AY433:AY435" si="63">$AY$431</f>
        <v>1</v>
      </c>
    </row>
    <row r="434" spans="1:51" ht="23.25"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634</v>
      </c>
      <c r="AC434" s="192"/>
      <c r="AD434" s="192"/>
      <c r="AE434" s="322" t="s">
        <v>634</v>
      </c>
      <c r="AF434" s="194"/>
      <c r="AG434" s="194"/>
      <c r="AH434" s="323"/>
      <c r="AI434" s="322" t="s">
        <v>634</v>
      </c>
      <c r="AJ434" s="194"/>
      <c r="AK434" s="194"/>
      <c r="AL434" s="194"/>
      <c r="AM434" s="322" t="s">
        <v>634</v>
      </c>
      <c r="AN434" s="194"/>
      <c r="AO434" s="194"/>
      <c r="AP434" s="194"/>
      <c r="AQ434" s="322" t="s">
        <v>634</v>
      </c>
      <c r="AR434" s="194"/>
      <c r="AS434" s="194"/>
      <c r="AT434" s="323"/>
      <c r="AU434" s="194" t="s">
        <v>634</v>
      </c>
      <c r="AV434" s="194"/>
      <c r="AW434" s="194"/>
      <c r="AX434" s="195"/>
      <c r="AY434">
        <f t="shared" si="63"/>
        <v>1</v>
      </c>
    </row>
    <row r="435" spans="1:51" ht="23.25"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78" t="s">
        <v>176</v>
      </c>
      <c r="AC435" s="578"/>
      <c r="AD435" s="578"/>
      <c r="AE435" s="322" t="s">
        <v>634</v>
      </c>
      <c r="AF435" s="194"/>
      <c r="AG435" s="194"/>
      <c r="AH435" s="323"/>
      <c r="AI435" s="322" t="s">
        <v>634</v>
      </c>
      <c r="AJ435" s="194"/>
      <c r="AK435" s="194"/>
      <c r="AL435" s="194"/>
      <c r="AM435" s="322" t="s">
        <v>634</v>
      </c>
      <c r="AN435" s="194"/>
      <c r="AO435" s="194"/>
      <c r="AP435" s="194"/>
      <c r="AQ435" s="322" t="s">
        <v>634</v>
      </c>
      <c r="AR435" s="194"/>
      <c r="AS435" s="194"/>
      <c r="AT435" s="323"/>
      <c r="AU435" s="194" t="s">
        <v>634</v>
      </c>
      <c r="AV435" s="194"/>
      <c r="AW435" s="194"/>
      <c r="AX435" s="195"/>
      <c r="AY435">
        <f t="shared" si="63"/>
        <v>1</v>
      </c>
    </row>
    <row r="436" spans="1:51" ht="18.75" hidden="1" customHeight="1" x14ac:dyDescent="0.15">
      <c r="A436" s="176"/>
      <c r="B436" s="173"/>
      <c r="C436" s="167"/>
      <c r="D436" s="173"/>
      <c r="E436" s="324" t="s">
        <v>193</v>
      </c>
      <c r="F436" s="325"/>
      <c r="G436" s="326" t="s">
        <v>190</v>
      </c>
      <c r="H436" s="119"/>
      <c r="I436" s="119"/>
      <c r="J436" s="119"/>
      <c r="K436" s="119"/>
      <c r="L436" s="119"/>
      <c r="M436" s="119"/>
      <c r="N436" s="119"/>
      <c r="O436" s="119"/>
      <c r="P436" s="119"/>
      <c r="Q436" s="119"/>
      <c r="R436" s="119"/>
      <c r="S436" s="119"/>
      <c r="T436" s="119"/>
      <c r="U436" s="119"/>
      <c r="V436" s="119"/>
      <c r="W436" s="119"/>
      <c r="X436" s="120"/>
      <c r="Y436" s="153"/>
      <c r="Z436" s="154"/>
      <c r="AA436" s="155"/>
      <c r="AB436" s="146" t="s">
        <v>11</v>
      </c>
      <c r="AC436" s="119"/>
      <c r="AD436" s="120"/>
      <c r="AE436" s="317" t="s">
        <v>192</v>
      </c>
      <c r="AF436" s="318"/>
      <c r="AG436" s="318"/>
      <c r="AH436" s="319"/>
      <c r="AI436" s="320" t="s">
        <v>457</v>
      </c>
      <c r="AJ436" s="320"/>
      <c r="AK436" s="320"/>
      <c r="AL436" s="146"/>
      <c r="AM436" s="320" t="s">
        <v>458</v>
      </c>
      <c r="AN436" s="320"/>
      <c r="AO436" s="320"/>
      <c r="AP436" s="146"/>
      <c r="AQ436" s="146"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4"/>
      <c r="F437" s="325"/>
      <c r="G437" s="148"/>
      <c r="H437" s="122"/>
      <c r="I437" s="122"/>
      <c r="J437" s="122"/>
      <c r="K437" s="122"/>
      <c r="L437" s="122"/>
      <c r="M437" s="122"/>
      <c r="N437" s="122"/>
      <c r="O437" s="122"/>
      <c r="P437" s="122"/>
      <c r="Q437" s="122"/>
      <c r="R437" s="122"/>
      <c r="S437" s="122"/>
      <c r="T437" s="122"/>
      <c r="U437" s="122"/>
      <c r="V437" s="122"/>
      <c r="W437" s="122"/>
      <c r="X437" s="123"/>
      <c r="Y437" s="153"/>
      <c r="Z437" s="154"/>
      <c r="AA437" s="155"/>
      <c r="AB437" s="145"/>
      <c r="AC437" s="122"/>
      <c r="AD437" s="123"/>
      <c r="AE437" s="187"/>
      <c r="AF437" s="187"/>
      <c r="AG437" s="122" t="s">
        <v>185</v>
      </c>
      <c r="AH437" s="123"/>
      <c r="AI437" s="321"/>
      <c r="AJ437" s="321"/>
      <c r="AK437" s="321"/>
      <c r="AL437" s="145"/>
      <c r="AM437" s="321"/>
      <c r="AN437" s="321"/>
      <c r="AO437" s="321"/>
      <c r="AP437" s="145"/>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3.25" hidden="1"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3.25" hidden="1"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78" t="s">
        <v>176</v>
      </c>
      <c r="AC440" s="578"/>
      <c r="AD440" s="578"/>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18.75" hidden="1" customHeight="1" x14ac:dyDescent="0.15">
      <c r="A441" s="176"/>
      <c r="B441" s="173"/>
      <c r="C441" s="167"/>
      <c r="D441" s="173"/>
      <c r="E441" s="324" t="s">
        <v>193</v>
      </c>
      <c r="F441" s="325"/>
      <c r="G441" s="326" t="s">
        <v>190</v>
      </c>
      <c r="H441" s="119"/>
      <c r="I441" s="119"/>
      <c r="J441" s="119"/>
      <c r="K441" s="119"/>
      <c r="L441" s="119"/>
      <c r="M441" s="119"/>
      <c r="N441" s="119"/>
      <c r="O441" s="119"/>
      <c r="P441" s="119"/>
      <c r="Q441" s="119"/>
      <c r="R441" s="119"/>
      <c r="S441" s="119"/>
      <c r="T441" s="119"/>
      <c r="U441" s="119"/>
      <c r="V441" s="119"/>
      <c r="W441" s="119"/>
      <c r="X441" s="120"/>
      <c r="Y441" s="153"/>
      <c r="Z441" s="154"/>
      <c r="AA441" s="155"/>
      <c r="AB441" s="146" t="s">
        <v>11</v>
      </c>
      <c r="AC441" s="119"/>
      <c r="AD441" s="120"/>
      <c r="AE441" s="317" t="s">
        <v>192</v>
      </c>
      <c r="AF441" s="318"/>
      <c r="AG441" s="318"/>
      <c r="AH441" s="319"/>
      <c r="AI441" s="320" t="s">
        <v>457</v>
      </c>
      <c r="AJ441" s="320"/>
      <c r="AK441" s="320"/>
      <c r="AL441" s="146"/>
      <c r="AM441" s="320" t="s">
        <v>458</v>
      </c>
      <c r="AN441" s="320"/>
      <c r="AO441" s="320"/>
      <c r="AP441" s="146"/>
      <c r="AQ441" s="146"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4"/>
      <c r="F442" s="325"/>
      <c r="G442" s="148"/>
      <c r="H442" s="122"/>
      <c r="I442" s="122"/>
      <c r="J442" s="122"/>
      <c r="K442" s="122"/>
      <c r="L442" s="122"/>
      <c r="M442" s="122"/>
      <c r="N442" s="122"/>
      <c r="O442" s="122"/>
      <c r="P442" s="122"/>
      <c r="Q442" s="122"/>
      <c r="R442" s="122"/>
      <c r="S442" s="122"/>
      <c r="T442" s="122"/>
      <c r="U442" s="122"/>
      <c r="V442" s="122"/>
      <c r="W442" s="122"/>
      <c r="X442" s="123"/>
      <c r="Y442" s="153"/>
      <c r="Z442" s="154"/>
      <c r="AA442" s="155"/>
      <c r="AB442" s="145"/>
      <c r="AC442" s="122"/>
      <c r="AD442" s="123"/>
      <c r="AE442" s="187"/>
      <c r="AF442" s="187"/>
      <c r="AG442" s="122" t="s">
        <v>185</v>
      </c>
      <c r="AH442" s="123"/>
      <c r="AI442" s="321"/>
      <c r="AJ442" s="321"/>
      <c r="AK442" s="321"/>
      <c r="AL442" s="145"/>
      <c r="AM442" s="321"/>
      <c r="AN442" s="321"/>
      <c r="AO442" s="321"/>
      <c r="AP442" s="145"/>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3.25"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3.25"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78" t="s">
        <v>176</v>
      </c>
      <c r="AC445" s="578"/>
      <c r="AD445" s="578"/>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18.75" hidden="1" customHeight="1" x14ac:dyDescent="0.15">
      <c r="A446" s="176"/>
      <c r="B446" s="173"/>
      <c r="C446" s="167"/>
      <c r="D446" s="173"/>
      <c r="E446" s="324" t="s">
        <v>193</v>
      </c>
      <c r="F446" s="325"/>
      <c r="G446" s="326" t="s">
        <v>190</v>
      </c>
      <c r="H446" s="119"/>
      <c r="I446" s="119"/>
      <c r="J446" s="119"/>
      <c r="K446" s="119"/>
      <c r="L446" s="119"/>
      <c r="M446" s="119"/>
      <c r="N446" s="119"/>
      <c r="O446" s="119"/>
      <c r="P446" s="119"/>
      <c r="Q446" s="119"/>
      <c r="R446" s="119"/>
      <c r="S446" s="119"/>
      <c r="T446" s="119"/>
      <c r="U446" s="119"/>
      <c r="V446" s="119"/>
      <c r="W446" s="119"/>
      <c r="X446" s="120"/>
      <c r="Y446" s="153"/>
      <c r="Z446" s="154"/>
      <c r="AA446" s="155"/>
      <c r="AB446" s="146" t="s">
        <v>11</v>
      </c>
      <c r="AC446" s="119"/>
      <c r="AD446" s="120"/>
      <c r="AE446" s="317" t="s">
        <v>192</v>
      </c>
      <c r="AF446" s="318"/>
      <c r="AG446" s="318"/>
      <c r="AH446" s="319"/>
      <c r="AI446" s="320" t="s">
        <v>457</v>
      </c>
      <c r="AJ446" s="320"/>
      <c r="AK446" s="320"/>
      <c r="AL446" s="146"/>
      <c r="AM446" s="320" t="s">
        <v>458</v>
      </c>
      <c r="AN446" s="320"/>
      <c r="AO446" s="320"/>
      <c r="AP446" s="146"/>
      <c r="AQ446" s="146"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4"/>
      <c r="F447" s="325"/>
      <c r="G447" s="148"/>
      <c r="H447" s="122"/>
      <c r="I447" s="122"/>
      <c r="J447" s="122"/>
      <c r="K447" s="122"/>
      <c r="L447" s="122"/>
      <c r="M447" s="122"/>
      <c r="N447" s="122"/>
      <c r="O447" s="122"/>
      <c r="P447" s="122"/>
      <c r="Q447" s="122"/>
      <c r="R447" s="122"/>
      <c r="S447" s="122"/>
      <c r="T447" s="122"/>
      <c r="U447" s="122"/>
      <c r="V447" s="122"/>
      <c r="W447" s="122"/>
      <c r="X447" s="123"/>
      <c r="Y447" s="153"/>
      <c r="Z447" s="154"/>
      <c r="AA447" s="155"/>
      <c r="AB447" s="145"/>
      <c r="AC447" s="122"/>
      <c r="AD447" s="123"/>
      <c r="AE447" s="187"/>
      <c r="AF447" s="187"/>
      <c r="AG447" s="122" t="s">
        <v>185</v>
      </c>
      <c r="AH447" s="123"/>
      <c r="AI447" s="321"/>
      <c r="AJ447" s="321"/>
      <c r="AK447" s="321"/>
      <c r="AL447" s="145"/>
      <c r="AM447" s="321"/>
      <c r="AN447" s="321"/>
      <c r="AO447" s="321"/>
      <c r="AP447" s="145"/>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3.25"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3.25"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78" t="s">
        <v>176</v>
      </c>
      <c r="AC450" s="578"/>
      <c r="AD450" s="578"/>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18.75" hidden="1" customHeight="1" x14ac:dyDescent="0.15">
      <c r="A451" s="176"/>
      <c r="B451" s="173"/>
      <c r="C451" s="167"/>
      <c r="D451" s="173"/>
      <c r="E451" s="324" t="s">
        <v>193</v>
      </c>
      <c r="F451" s="325"/>
      <c r="G451" s="326" t="s">
        <v>190</v>
      </c>
      <c r="H451" s="119"/>
      <c r="I451" s="119"/>
      <c r="J451" s="119"/>
      <c r="K451" s="119"/>
      <c r="L451" s="119"/>
      <c r="M451" s="119"/>
      <c r="N451" s="119"/>
      <c r="O451" s="119"/>
      <c r="P451" s="119"/>
      <c r="Q451" s="119"/>
      <c r="R451" s="119"/>
      <c r="S451" s="119"/>
      <c r="T451" s="119"/>
      <c r="U451" s="119"/>
      <c r="V451" s="119"/>
      <c r="W451" s="119"/>
      <c r="X451" s="120"/>
      <c r="Y451" s="153"/>
      <c r="Z451" s="154"/>
      <c r="AA451" s="155"/>
      <c r="AB451" s="146" t="s">
        <v>11</v>
      </c>
      <c r="AC451" s="119"/>
      <c r="AD451" s="120"/>
      <c r="AE451" s="317" t="s">
        <v>192</v>
      </c>
      <c r="AF451" s="318"/>
      <c r="AG451" s="318"/>
      <c r="AH451" s="319"/>
      <c r="AI451" s="320" t="s">
        <v>457</v>
      </c>
      <c r="AJ451" s="320"/>
      <c r="AK451" s="320"/>
      <c r="AL451" s="146"/>
      <c r="AM451" s="320" t="s">
        <v>458</v>
      </c>
      <c r="AN451" s="320"/>
      <c r="AO451" s="320"/>
      <c r="AP451" s="146"/>
      <c r="AQ451" s="146"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4"/>
      <c r="F452" s="325"/>
      <c r="G452" s="148"/>
      <c r="H452" s="122"/>
      <c r="I452" s="122"/>
      <c r="J452" s="122"/>
      <c r="K452" s="122"/>
      <c r="L452" s="122"/>
      <c r="M452" s="122"/>
      <c r="N452" s="122"/>
      <c r="O452" s="122"/>
      <c r="P452" s="122"/>
      <c r="Q452" s="122"/>
      <c r="R452" s="122"/>
      <c r="S452" s="122"/>
      <c r="T452" s="122"/>
      <c r="U452" s="122"/>
      <c r="V452" s="122"/>
      <c r="W452" s="122"/>
      <c r="X452" s="123"/>
      <c r="Y452" s="153"/>
      <c r="Z452" s="154"/>
      <c r="AA452" s="155"/>
      <c r="AB452" s="145"/>
      <c r="AC452" s="122"/>
      <c r="AD452" s="123"/>
      <c r="AE452" s="187"/>
      <c r="AF452" s="187"/>
      <c r="AG452" s="122" t="s">
        <v>185</v>
      </c>
      <c r="AH452" s="123"/>
      <c r="AI452" s="321"/>
      <c r="AJ452" s="321"/>
      <c r="AK452" s="321"/>
      <c r="AL452" s="145"/>
      <c r="AM452" s="321"/>
      <c r="AN452" s="321"/>
      <c r="AO452" s="321"/>
      <c r="AP452" s="145"/>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3.25"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3.25"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78" t="s">
        <v>176</v>
      </c>
      <c r="AC455" s="578"/>
      <c r="AD455" s="578"/>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18.75" customHeight="1" x14ac:dyDescent="0.15">
      <c r="A456" s="176"/>
      <c r="B456" s="173"/>
      <c r="C456" s="167"/>
      <c r="D456" s="173"/>
      <c r="E456" s="324" t="s">
        <v>194</v>
      </c>
      <c r="F456" s="325"/>
      <c r="G456" s="326" t="s">
        <v>191</v>
      </c>
      <c r="H456" s="119"/>
      <c r="I456" s="119"/>
      <c r="J456" s="119"/>
      <c r="K456" s="119"/>
      <c r="L456" s="119"/>
      <c r="M456" s="119"/>
      <c r="N456" s="119"/>
      <c r="O456" s="119"/>
      <c r="P456" s="119"/>
      <c r="Q456" s="119"/>
      <c r="R456" s="119"/>
      <c r="S456" s="119"/>
      <c r="T456" s="119"/>
      <c r="U456" s="119"/>
      <c r="V456" s="119"/>
      <c r="W456" s="119"/>
      <c r="X456" s="120"/>
      <c r="Y456" s="153"/>
      <c r="Z456" s="154"/>
      <c r="AA456" s="155"/>
      <c r="AB456" s="146" t="s">
        <v>11</v>
      </c>
      <c r="AC456" s="119"/>
      <c r="AD456" s="120"/>
      <c r="AE456" s="317" t="s">
        <v>192</v>
      </c>
      <c r="AF456" s="318"/>
      <c r="AG456" s="318"/>
      <c r="AH456" s="319"/>
      <c r="AI456" s="320" t="s">
        <v>457</v>
      </c>
      <c r="AJ456" s="320"/>
      <c r="AK456" s="320"/>
      <c r="AL456" s="146"/>
      <c r="AM456" s="320" t="s">
        <v>458</v>
      </c>
      <c r="AN456" s="320"/>
      <c r="AO456" s="320"/>
      <c r="AP456" s="146"/>
      <c r="AQ456" s="146" t="s">
        <v>184</v>
      </c>
      <c r="AR456" s="119"/>
      <c r="AS456" s="119"/>
      <c r="AT456" s="120"/>
      <c r="AU456" s="125" t="s">
        <v>133</v>
      </c>
      <c r="AV456" s="125"/>
      <c r="AW456" s="125"/>
      <c r="AX456" s="126"/>
      <c r="AY456">
        <f>COUNTA($G$458)</f>
        <v>1</v>
      </c>
    </row>
    <row r="457" spans="1:51" ht="18.75" customHeight="1" x14ac:dyDescent="0.15">
      <c r="A457" s="176"/>
      <c r="B457" s="173"/>
      <c r="C457" s="167"/>
      <c r="D457" s="173"/>
      <c r="E457" s="324"/>
      <c r="F457" s="325"/>
      <c r="G457" s="148"/>
      <c r="H457" s="122"/>
      <c r="I457" s="122"/>
      <c r="J457" s="122"/>
      <c r="K457" s="122"/>
      <c r="L457" s="122"/>
      <c r="M457" s="122"/>
      <c r="N457" s="122"/>
      <c r="O457" s="122"/>
      <c r="P457" s="122"/>
      <c r="Q457" s="122"/>
      <c r="R457" s="122"/>
      <c r="S457" s="122"/>
      <c r="T457" s="122"/>
      <c r="U457" s="122"/>
      <c r="V457" s="122"/>
      <c r="W457" s="122"/>
      <c r="X457" s="123"/>
      <c r="Y457" s="153"/>
      <c r="Z457" s="154"/>
      <c r="AA457" s="155"/>
      <c r="AB457" s="145"/>
      <c r="AC457" s="122"/>
      <c r="AD457" s="123"/>
      <c r="AE457" s="187" t="s">
        <v>634</v>
      </c>
      <c r="AF457" s="187"/>
      <c r="AG457" s="122" t="s">
        <v>185</v>
      </c>
      <c r="AH457" s="123"/>
      <c r="AI457" s="321"/>
      <c r="AJ457" s="321"/>
      <c r="AK457" s="321"/>
      <c r="AL457" s="145"/>
      <c r="AM457" s="321"/>
      <c r="AN457" s="321"/>
      <c r="AO457" s="321"/>
      <c r="AP457" s="145"/>
      <c r="AQ457" s="236" t="s">
        <v>634</v>
      </c>
      <c r="AR457" s="187"/>
      <c r="AS457" s="122" t="s">
        <v>185</v>
      </c>
      <c r="AT457" s="123"/>
      <c r="AU457" s="187" t="s">
        <v>634</v>
      </c>
      <c r="AV457" s="187"/>
      <c r="AW457" s="122" t="s">
        <v>175</v>
      </c>
      <c r="AX457" s="182"/>
      <c r="AY457">
        <f>$AY$456</f>
        <v>1</v>
      </c>
    </row>
    <row r="458" spans="1:51" ht="23.25" customHeight="1" x14ac:dyDescent="0.15">
      <c r="A458" s="176"/>
      <c r="B458" s="173"/>
      <c r="C458" s="167"/>
      <c r="D458" s="173"/>
      <c r="E458" s="324"/>
      <c r="F458" s="325"/>
      <c r="G458" s="93" t="s">
        <v>634</v>
      </c>
      <c r="H458" s="94"/>
      <c r="I458" s="94"/>
      <c r="J458" s="94"/>
      <c r="K458" s="94"/>
      <c r="L458" s="94"/>
      <c r="M458" s="94"/>
      <c r="N458" s="94"/>
      <c r="O458" s="94"/>
      <c r="P458" s="94"/>
      <c r="Q458" s="94"/>
      <c r="R458" s="94"/>
      <c r="S458" s="94"/>
      <c r="T458" s="94"/>
      <c r="U458" s="94"/>
      <c r="V458" s="94"/>
      <c r="W458" s="94"/>
      <c r="X458" s="95"/>
      <c r="Y458" s="188" t="s">
        <v>12</v>
      </c>
      <c r="Z458" s="189"/>
      <c r="AA458" s="190"/>
      <c r="AB458" s="200" t="s">
        <v>634</v>
      </c>
      <c r="AC458" s="200"/>
      <c r="AD458" s="200"/>
      <c r="AE458" s="322" t="s">
        <v>634</v>
      </c>
      <c r="AF458" s="194"/>
      <c r="AG458" s="194"/>
      <c r="AH458" s="194"/>
      <c r="AI458" s="322" t="s">
        <v>634</v>
      </c>
      <c r="AJ458" s="194"/>
      <c r="AK458" s="194"/>
      <c r="AL458" s="194"/>
      <c r="AM458" s="322" t="s">
        <v>749</v>
      </c>
      <c r="AN458" s="194"/>
      <c r="AO458" s="194"/>
      <c r="AP458" s="323"/>
      <c r="AQ458" s="322" t="s">
        <v>634</v>
      </c>
      <c r="AR458" s="194"/>
      <c r="AS458" s="194"/>
      <c r="AT458" s="323"/>
      <c r="AU458" s="194" t="s">
        <v>634</v>
      </c>
      <c r="AV458" s="194"/>
      <c r="AW458" s="194"/>
      <c r="AX458" s="195"/>
      <c r="AY458">
        <f t="shared" ref="AY458:AY460" si="68">$AY$456</f>
        <v>1</v>
      </c>
    </row>
    <row r="459" spans="1:51" ht="23.25"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t="s">
        <v>634</v>
      </c>
      <c r="AC459" s="192"/>
      <c r="AD459" s="192"/>
      <c r="AE459" s="322" t="s">
        <v>634</v>
      </c>
      <c r="AF459" s="194"/>
      <c r="AG459" s="194"/>
      <c r="AH459" s="323"/>
      <c r="AI459" s="322" t="s">
        <v>634</v>
      </c>
      <c r="AJ459" s="194"/>
      <c r="AK459" s="194"/>
      <c r="AL459" s="194"/>
      <c r="AM459" s="322" t="s">
        <v>750</v>
      </c>
      <c r="AN459" s="194"/>
      <c r="AO459" s="194"/>
      <c r="AP459" s="323"/>
      <c r="AQ459" s="322" t="s">
        <v>634</v>
      </c>
      <c r="AR459" s="194"/>
      <c r="AS459" s="194"/>
      <c r="AT459" s="323"/>
      <c r="AU459" s="194" t="s">
        <v>634</v>
      </c>
      <c r="AV459" s="194"/>
      <c r="AW459" s="194"/>
      <c r="AX459" s="195"/>
      <c r="AY459">
        <f t="shared" si="68"/>
        <v>1</v>
      </c>
    </row>
    <row r="460" spans="1:51" ht="23.25" customHeight="1" thickBot="1" x14ac:dyDescent="0.2">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78" t="s">
        <v>14</v>
      </c>
      <c r="AC460" s="578"/>
      <c r="AD460" s="578"/>
      <c r="AE460" s="322" t="s">
        <v>634</v>
      </c>
      <c r="AF460" s="194"/>
      <c r="AG460" s="194"/>
      <c r="AH460" s="323"/>
      <c r="AI460" s="322" t="s">
        <v>634</v>
      </c>
      <c r="AJ460" s="194"/>
      <c r="AK460" s="194"/>
      <c r="AL460" s="194"/>
      <c r="AM460" s="322" t="s">
        <v>748</v>
      </c>
      <c r="AN460" s="194"/>
      <c r="AO460" s="194"/>
      <c r="AP460" s="323"/>
      <c r="AQ460" s="322" t="s">
        <v>634</v>
      </c>
      <c r="AR460" s="194"/>
      <c r="AS460" s="194"/>
      <c r="AT460" s="323"/>
      <c r="AU460" s="194" t="s">
        <v>634</v>
      </c>
      <c r="AV460" s="194"/>
      <c r="AW460" s="194"/>
      <c r="AX460" s="195"/>
      <c r="AY460">
        <f t="shared" si="68"/>
        <v>1</v>
      </c>
    </row>
    <row r="461" spans="1:51" ht="18.75" hidden="1" customHeight="1" x14ac:dyDescent="0.15">
      <c r="A461" s="176"/>
      <c r="B461" s="173"/>
      <c r="C461" s="167"/>
      <c r="D461" s="173"/>
      <c r="E461" s="324" t="s">
        <v>194</v>
      </c>
      <c r="F461" s="325"/>
      <c r="G461" s="326" t="s">
        <v>191</v>
      </c>
      <c r="H461" s="119"/>
      <c r="I461" s="119"/>
      <c r="J461" s="119"/>
      <c r="K461" s="119"/>
      <c r="L461" s="119"/>
      <c r="M461" s="119"/>
      <c r="N461" s="119"/>
      <c r="O461" s="119"/>
      <c r="P461" s="119"/>
      <c r="Q461" s="119"/>
      <c r="R461" s="119"/>
      <c r="S461" s="119"/>
      <c r="T461" s="119"/>
      <c r="U461" s="119"/>
      <c r="V461" s="119"/>
      <c r="W461" s="119"/>
      <c r="X461" s="120"/>
      <c r="Y461" s="153"/>
      <c r="Z461" s="154"/>
      <c r="AA461" s="155"/>
      <c r="AB461" s="146" t="s">
        <v>11</v>
      </c>
      <c r="AC461" s="119"/>
      <c r="AD461" s="120"/>
      <c r="AE461" s="317" t="s">
        <v>192</v>
      </c>
      <c r="AF461" s="318"/>
      <c r="AG461" s="318"/>
      <c r="AH461" s="319"/>
      <c r="AI461" s="320" t="s">
        <v>457</v>
      </c>
      <c r="AJ461" s="320"/>
      <c r="AK461" s="320"/>
      <c r="AL461" s="146"/>
      <c r="AM461" s="320" t="s">
        <v>458</v>
      </c>
      <c r="AN461" s="320"/>
      <c r="AO461" s="320"/>
      <c r="AP461" s="146"/>
      <c r="AQ461" s="146"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4"/>
      <c r="F462" s="325"/>
      <c r="G462" s="148"/>
      <c r="H462" s="122"/>
      <c r="I462" s="122"/>
      <c r="J462" s="122"/>
      <c r="K462" s="122"/>
      <c r="L462" s="122"/>
      <c r="M462" s="122"/>
      <c r="N462" s="122"/>
      <c r="O462" s="122"/>
      <c r="P462" s="122"/>
      <c r="Q462" s="122"/>
      <c r="R462" s="122"/>
      <c r="S462" s="122"/>
      <c r="T462" s="122"/>
      <c r="U462" s="122"/>
      <c r="V462" s="122"/>
      <c r="W462" s="122"/>
      <c r="X462" s="123"/>
      <c r="Y462" s="153"/>
      <c r="Z462" s="154"/>
      <c r="AA462" s="155"/>
      <c r="AB462" s="145"/>
      <c r="AC462" s="122"/>
      <c r="AD462" s="123"/>
      <c r="AE462" s="187"/>
      <c r="AF462" s="187"/>
      <c r="AG462" s="122" t="s">
        <v>185</v>
      </c>
      <c r="AH462" s="123"/>
      <c r="AI462" s="321"/>
      <c r="AJ462" s="321"/>
      <c r="AK462" s="321"/>
      <c r="AL462" s="145"/>
      <c r="AM462" s="321"/>
      <c r="AN462" s="321"/>
      <c r="AO462" s="321"/>
      <c r="AP462" s="145"/>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3.25"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3.25"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78" t="s">
        <v>14</v>
      </c>
      <c r="AC465" s="578"/>
      <c r="AD465" s="578"/>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18.75" hidden="1" customHeight="1" x14ac:dyDescent="0.15">
      <c r="A466" s="176"/>
      <c r="B466" s="173"/>
      <c r="C466" s="167"/>
      <c r="D466" s="173"/>
      <c r="E466" s="324" t="s">
        <v>194</v>
      </c>
      <c r="F466" s="325"/>
      <c r="G466" s="326" t="s">
        <v>191</v>
      </c>
      <c r="H466" s="119"/>
      <c r="I466" s="119"/>
      <c r="J466" s="119"/>
      <c r="K466" s="119"/>
      <c r="L466" s="119"/>
      <c r="M466" s="119"/>
      <c r="N466" s="119"/>
      <c r="O466" s="119"/>
      <c r="P466" s="119"/>
      <c r="Q466" s="119"/>
      <c r="R466" s="119"/>
      <c r="S466" s="119"/>
      <c r="T466" s="119"/>
      <c r="U466" s="119"/>
      <c r="V466" s="119"/>
      <c r="W466" s="119"/>
      <c r="X466" s="120"/>
      <c r="Y466" s="153"/>
      <c r="Z466" s="154"/>
      <c r="AA466" s="155"/>
      <c r="AB466" s="146" t="s">
        <v>11</v>
      </c>
      <c r="AC466" s="119"/>
      <c r="AD466" s="120"/>
      <c r="AE466" s="317" t="s">
        <v>192</v>
      </c>
      <c r="AF466" s="318"/>
      <c r="AG466" s="318"/>
      <c r="AH466" s="319"/>
      <c r="AI466" s="320" t="s">
        <v>457</v>
      </c>
      <c r="AJ466" s="320"/>
      <c r="AK466" s="320"/>
      <c r="AL466" s="146"/>
      <c r="AM466" s="320" t="s">
        <v>458</v>
      </c>
      <c r="AN466" s="320"/>
      <c r="AO466" s="320"/>
      <c r="AP466" s="146"/>
      <c r="AQ466" s="146"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4"/>
      <c r="F467" s="325"/>
      <c r="G467" s="148"/>
      <c r="H467" s="122"/>
      <c r="I467" s="122"/>
      <c r="J467" s="122"/>
      <c r="K467" s="122"/>
      <c r="L467" s="122"/>
      <c r="M467" s="122"/>
      <c r="N467" s="122"/>
      <c r="O467" s="122"/>
      <c r="P467" s="122"/>
      <c r="Q467" s="122"/>
      <c r="R467" s="122"/>
      <c r="S467" s="122"/>
      <c r="T467" s="122"/>
      <c r="U467" s="122"/>
      <c r="V467" s="122"/>
      <c r="W467" s="122"/>
      <c r="X467" s="123"/>
      <c r="Y467" s="153"/>
      <c r="Z467" s="154"/>
      <c r="AA467" s="155"/>
      <c r="AB467" s="145"/>
      <c r="AC467" s="122"/>
      <c r="AD467" s="123"/>
      <c r="AE467" s="187"/>
      <c r="AF467" s="187"/>
      <c r="AG467" s="122" t="s">
        <v>185</v>
      </c>
      <c r="AH467" s="123"/>
      <c r="AI467" s="321"/>
      <c r="AJ467" s="321"/>
      <c r="AK467" s="321"/>
      <c r="AL467" s="145"/>
      <c r="AM467" s="321"/>
      <c r="AN467" s="321"/>
      <c r="AO467" s="321"/>
      <c r="AP467" s="145"/>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3.25"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3.25"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78" t="s">
        <v>14</v>
      </c>
      <c r="AC470" s="578"/>
      <c r="AD470" s="578"/>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18.75" hidden="1" customHeight="1" x14ac:dyDescent="0.15">
      <c r="A471" s="176"/>
      <c r="B471" s="173"/>
      <c r="C471" s="167"/>
      <c r="D471" s="173"/>
      <c r="E471" s="324" t="s">
        <v>194</v>
      </c>
      <c r="F471" s="325"/>
      <c r="G471" s="326" t="s">
        <v>191</v>
      </c>
      <c r="H471" s="119"/>
      <c r="I471" s="119"/>
      <c r="J471" s="119"/>
      <c r="K471" s="119"/>
      <c r="L471" s="119"/>
      <c r="M471" s="119"/>
      <c r="N471" s="119"/>
      <c r="O471" s="119"/>
      <c r="P471" s="119"/>
      <c r="Q471" s="119"/>
      <c r="R471" s="119"/>
      <c r="S471" s="119"/>
      <c r="T471" s="119"/>
      <c r="U471" s="119"/>
      <c r="V471" s="119"/>
      <c r="W471" s="119"/>
      <c r="X471" s="120"/>
      <c r="Y471" s="153"/>
      <c r="Z471" s="154"/>
      <c r="AA471" s="155"/>
      <c r="AB471" s="146" t="s">
        <v>11</v>
      </c>
      <c r="AC471" s="119"/>
      <c r="AD471" s="120"/>
      <c r="AE471" s="317" t="s">
        <v>192</v>
      </c>
      <c r="AF471" s="318"/>
      <c r="AG471" s="318"/>
      <c r="AH471" s="319"/>
      <c r="AI471" s="320" t="s">
        <v>457</v>
      </c>
      <c r="AJ471" s="320"/>
      <c r="AK471" s="320"/>
      <c r="AL471" s="146"/>
      <c r="AM471" s="320" t="s">
        <v>458</v>
      </c>
      <c r="AN471" s="320"/>
      <c r="AO471" s="320"/>
      <c r="AP471" s="146"/>
      <c r="AQ471" s="146"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4"/>
      <c r="F472" s="325"/>
      <c r="G472" s="148"/>
      <c r="H472" s="122"/>
      <c r="I472" s="122"/>
      <c r="J472" s="122"/>
      <c r="K472" s="122"/>
      <c r="L472" s="122"/>
      <c r="M472" s="122"/>
      <c r="N472" s="122"/>
      <c r="O472" s="122"/>
      <c r="P472" s="122"/>
      <c r="Q472" s="122"/>
      <c r="R472" s="122"/>
      <c r="S472" s="122"/>
      <c r="T472" s="122"/>
      <c r="U472" s="122"/>
      <c r="V472" s="122"/>
      <c r="W472" s="122"/>
      <c r="X472" s="123"/>
      <c r="Y472" s="153"/>
      <c r="Z472" s="154"/>
      <c r="AA472" s="155"/>
      <c r="AB472" s="145"/>
      <c r="AC472" s="122"/>
      <c r="AD472" s="123"/>
      <c r="AE472" s="187"/>
      <c r="AF472" s="187"/>
      <c r="AG472" s="122" t="s">
        <v>185</v>
      </c>
      <c r="AH472" s="123"/>
      <c r="AI472" s="321"/>
      <c r="AJ472" s="321"/>
      <c r="AK472" s="321"/>
      <c r="AL472" s="145"/>
      <c r="AM472" s="321"/>
      <c r="AN472" s="321"/>
      <c r="AO472" s="321"/>
      <c r="AP472" s="145"/>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3.25"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3.25"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78" t="s">
        <v>14</v>
      </c>
      <c r="AC475" s="578"/>
      <c r="AD475" s="578"/>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18.75" hidden="1" customHeight="1" x14ac:dyDescent="0.15">
      <c r="A476" s="176"/>
      <c r="B476" s="173"/>
      <c r="C476" s="167"/>
      <c r="D476" s="173"/>
      <c r="E476" s="324" t="s">
        <v>194</v>
      </c>
      <c r="F476" s="325"/>
      <c r="G476" s="326" t="s">
        <v>191</v>
      </c>
      <c r="H476" s="119"/>
      <c r="I476" s="119"/>
      <c r="J476" s="119"/>
      <c r="K476" s="119"/>
      <c r="L476" s="119"/>
      <c r="M476" s="119"/>
      <c r="N476" s="119"/>
      <c r="O476" s="119"/>
      <c r="P476" s="119"/>
      <c r="Q476" s="119"/>
      <c r="R476" s="119"/>
      <c r="S476" s="119"/>
      <c r="T476" s="119"/>
      <c r="U476" s="119"/>
      <c r="V476" s="119"/>
      <c r="W476" s="119"/>
      <c r="X476" s="120"/>
      <c r="Y476" s="153"/>
      <c r="Z476" s="154"/>
      <c r="AA476" s="155"/>
      <c r="AB476" s="146" t="s">
        <v>11</v>
      </c>
      <c r="AC476" s="119"/>
      <c r="AD476" s="120"/>
      <c r="AE476" s="317" t="s">
        <v>192</v>
      </c>
      <c r="AF476" s="318"/>
      <c r="AG476" s="318"/>
      <c r="AH476" s="319"/>
      <c r="AI476" s="320" t="s">
        <v>457</v>
      </c>
      <c r="AJ476" s="320"/>
      <c r="AK476" s="320"/>
      <c r="AL476" s="146"/>
      <c r="AM476" s="320" t="s">
        <v>458</v>
      </c>
      <c r="AN476" s="320"/>
      <c r="AO476" s="320"/>
      <c r="AP476" s="146"/>
      <c r="AQ476" s="146"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4"/>
      <c r="F477" s="325"/>
      <c r="G477" s="148"/>
      <c r="H477" s="122"/>
      <c r="I477" s="122"/>
      <c r="J477" s="122"/>
      <c r="K477" s="122"/>
      <c r="L477" s="122"/>
      <c r="M477" s="122"/>
      <c r="N477" s="122"/>
      <c r="O477" s="122"/>
      <c r="P477" s="122"/>
      <c r="Q477" s="122"/>
      <c r="R477" s="122"/>
      <c r="S477" s="122"/>
      <c r="T477" s="122"/>
      <c r="U477" s="122"/>
      <c r="V477" s="122"/>
      <c r="W477" s="122"/>
      <c r="X477" s="123"/>
      <c r="Y477" s="153"/>
      <c r="Z477" s="154"/>
      <c r="AA477" s="155"/>
      <c r="AB477" s="145"/>
      <c r="AC477" s="122"/>
      <c r="AD477" s="123"/>
      <c r="AE477" s="187"/>
      <c r="AF477" s="187"/>
      <c r="AG477" s="122" t="s">
        <v>185</v>
      </c>
      <c r="AH477" s="123"/>
      <c r="AI477" s="321"/>
      <c r="AJ477" s="321"/>
      <c r="AK477" s="321"/>
      <c r="AL477" s="145"/>
      <c r="AM477" s="321"/>
      <c r="AN477" s="321"/>
      <c r="AO477" s="321"/>
      <c r="AP477" s="145"/>
      <c r="AQ477" s="236"/>
      <c r="AR477" s="187"/>
      <c r="AS477" s="122" t="s">
        <v>185</v>
      </c>
      <c r="AT477" s="123"/>
      <c r="AU477" s="187"/>
      <c r="AV477" s="187"/>
      <c r="AW477" s="122" t="s">
        <v>175</v>
      </c>
      <c r="AX477" s="182"/>
      <c r="AY477">
        <f>$AY$476</f>
        <v>0</v>
      </c>
    </row>
    <row r="478" spans="1:51" ht="23.25" hidden="1" customHeight="1" x14ac:dyDescent="0.15">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23.25" hidden="1"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23.25" hidden="1"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78" t="s">
        <v>14</v>
      </c>
      <c r="AC480" s="578"/>
      <c r="AD480" s="578"/>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24" hidden="1" customHeight="1" x14ac:dyDescent="0.15">
      <c r="A481" s="176"/>
      <c r="B481" s="173"/>
      <c r="C481" s="167"/>
      <c r="D481" s="173"/>
      <c r="E481" s="111" t="s">
        <v>321</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0</v>
      </c>
    </row>
    <row r="482" spans="1:51" ht="24.75" hidden="1" customHeight="1" x14ac:dyDescent="0.15">
      <c r="A482" s="176"/>
      <c r="B482" s="173"/>
      <c r="C482" s="167"/>
      <c r="D482" s="173"/>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0</v>
      </c>
    </row>
    <row r="483" spans="1:51" ht="24.75" hidden="1" customHeight="1" x14ac:dyDescent="0.15">
      <c r="A483" s="176"/>
      <c r="B483" s="173"/>
      <c r="C483" s="167"/>
      <c r="D483" s="173"/>
      <c r="E483" s="14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41"/>
      <c r="AY483">
        <f>$AY$482</f>
        <v>0</v>
      </c>
    </row>
    <row r="484" spans="1:51" ht="34.5" hidden="1" customHeight="1" x14ac:dyDescent="0.15">
      <c r="A484" s="176"/>
      <c r="B484" s="173"/>
      <c r="C484" s="167"/>
      <c r="D484" s="173"/>
      <c r="E484" s="161" t="s">
        <v>316</v>
      </c>
      <c r="F484" s="162"/>
      <c r="G484" s="901" t="s">
        <v>204</v>
      </c>
      <c r="H484" s="112"/>
      <c r="I484" s="112"/>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c r="AY484" s="78" t="str">
        <f>IF(SUBSTITUTE($J$484,"-","")="","0","1")</f>
        <v>0</v>
      </c>
    </row>
    <row r="485" spans="1:51" ht="18.75" hidden="1" customHeight="1" x14ac:dyDescent="0.15">
      <c r="A485" s="176"/>
      <c r="B485" s="173"/>
      <c r="C485" s="167"/>
      <c r="D485" s="173"/>
      <c r="E485" s="324" t="s">
        <v>193</v>
      </c>
      <c r="F485" s="325"/>
      <c r="G485" s="326" t="s">
        <v>190</v>
      </c>
      <c r="H485" s="119"/>
      <c r="I485" s="119"/>
      <c r="J485" s="119"/>
      <c r="K485" s="119"/>
      <c r="L485" s="119"/>
      <c r="M485" s="119"/>
      <c r="N485" s="119"/>
      <c r="O485" s="119"/>
      <c r="P485" s="119"/>
      <c r="Q485" s="119"/>
      <c r="R485" s="119"/>
      <c r="S485" s="119"/>
      <c r="T485" s="119"/>
      <c r="U485" s="119"/>
      <c r="V485" s="119"/>
      <c r="W485" s="119"/>
      <c r="X485" s="120"/>
      <c r="Y485" s="153"/>
      <c r="Z485" s="154"/>
      <c r="AA485" s="155"/>
      <c r="AB485" s="146" t="s">
        <v>11</v>
      </c>
      <c r="AC485" s="119"/>
      <c r="AD485" s="120"/>
      <c r="AE485" s="317" t="s">
        <v>192</v>
      </c>
      <c r="AF485" s="318"/>
      <c r="AG485" s="318"/>
      <c r="AH485" s="319"/>
      <c r="AI485" s="320" t="s">
        <v>457</v>
      </c>
      <c r="AJ485" s="320"/>
      <c r="AK485" s="320"/>
      <c r="AL485" s="146"/>
      <c r="AM485" s="320" t="s">
        <v>458</v>
      </c>
      <c r="AN485" s="320"/>
      <c r="AO485" s="320"/>
      <c r="AP485" s="146"/>
      <c r="AQ485" s="146"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4"/>
      <c r="F486" s="325"/>
      <c r="G486" s="148"/>
      <c r="H486" s="122"/>
      <c r="I486" s="122"/>
      <c r="J486" s="122"/>
      <c r="K486" s="122"/>
      <c r="L486" s="122"/>
      <c r="M486" s="122"/>
      <c r="N486" s="122"/>
      <c r="O486" s="122"/>
      <c r="P486" s="122"/>
      <c r="Q486" s="122"/>
      <c r="R486" s="122"/>
      <c r="S486" s="122"/>
      <c r="T486" s="122"/>
      <c r="U486" s="122"/>
      <c r="V486" s="122"/>
      <c r="W486" s="122"/>
      <c r="X486" s="123"/>
      <c r="Y486" s="153"/>
      <c r="Z486" s="154"/>
      <c r="AA486" s="155"/>
      <c r="AB486" s="145"/>
      <c r="AC486" s="122"/>
      <c r="AD486" s="123"/>
      <c r="AE486" s="187"/>
      <c r="AF486" s="187"/>
      <c r="AG486" s="122" t="s">
        <v>185</v>
      </c>
      <c r="AH486" s="123"/>
      <c r="AI486" s="321"/>
      <c r="AJ486" s="321"/>
      <c r="AK486" s="321"/>
      <c r="AL486" s="145"/>
      <c r="AM486" s="321"/>
      <c r="AN486" s="321"/>
      <c r="AO486" s="321"/>
      <c r="AP486" s="145"/>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3.25"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3.25"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78" t="s">
        <v>176</v>
      </c>
      <c r="AC489" s="578"/>
      <c r="AD489" s="578"/>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18.75" hidden="1" customHeight="1" x14ac:dyDescent="0.15">
      <c r="A490" s="176"/>
      <c r="B490" s="173"/>
      <c r="C490" s="167"/>
      <c r="D490" s="173"/>
      <c r="E490" s="324" t="s">
        <v>193</v>
      </c>
      <c r="F490" s="325"/>
      <c r="G490" s="326" t="s">
        <v>190</v>
      </c>
      <c r="H490" s="119"/>
      <c r="I490" s="119"/>
      <c r="J490" s="119"/>
      <c r="K490" s="119"/>
      <c r="L490" s="119"/>
      <c r="M490" s="119"/>
      <c r="N490" s="119"/>
      <c r="O490" s="119"/>
      <c r="P490" s="119"/>
      <c r="Q490" s="119"/>
      <c r="R490" s="119"/>
      <c r="S490" s="119"/>
      <c r="T490" s="119"/>
      <c r="U490" s="119"/>
      <c r="V490" s="119"/>
      <c r="W490" s="119"/>
      <c r="X490" s="120"/>
      <c r="Y490" s="153"/>
      <c r="Z490" s="154"/>
      <c r="AA490" s="155"/>
      <c r="AB490" s="146" t="s">
        <v>11</v>
      </c>
      <c r="AC490" s="119"/>
      <c r="AD490" s="120"/>
      <c r="AE490" s="317" t="s">
        <v>192</v>
      </c>
      <c r="AF490" s="318"/>
      <c r="AG490" s="318"/>
      <c r="AH490" s="319"/>
      <c r="AI490" s="320" t="s">
        <v>457</v>
      </c>
      <c r="AJ490" s="320"/>
      <c r="AK490" s="320"/>
      <c r="AL490" s="146"/>
      <c r="AM490" s="320" t="s">
        <v>458</v>
      </c>
      <c r="AN490" s="320"/>
      <c r="AO490" s="320"/>
      <c r="AP490" s="146"/>
      <c r="AQ490" s="146"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4"/>
      <c r="F491" s="325"/>
      <c r="G491" s="148"/>
      <c r="H491" s="122"/>
      <c r="I491" s="122"/>
      <c r="J491" s="122"/>
      <c r="K491" s="122"/>
      <c r="L491" s="122"/>
      <c r="M491" s="122"/>
      <c r="N491" s="122"/>
      <c r="O491" s="122"/>
      <c r="P491" s="122"/>
      <c r="Q491" s="122"/>
      <c r="R491" s="122"/>
      <c r="S491" s="122"/>
      <c r="T491" s="122"/>
      <c r="U491" s="122"/>
      <c r="V491" s="122"/>
      <c r="W491" s="122"/>
      <c r="X491" s="123"/>
      <c r="Y491" s="153"/>
      <c r="Z491" s="154"/>
      <c r="AA491" s="155"/>
      <c r="AB491" s="145"/>
      <c r="AC491" s="122"/>
      <c r="AD491" s="123"/>
      <c r="AE491" s="187"/>
      <c r="AF491" s="187"/>
      <c r="AG491" s="122" t="s">
        <v>185</v>
      </c>
      <c r="AH491" s="123"/>
      <c r="AI491" s="321"/>
      <c r="AJ491" s="321"/>
      <c r="AK491" s="321"/>
      <c r="AL491" s="145"/>
      <c r="AM491" s="321"/>
      <c r="AN491" s="321"/>
      <c r="AO491" s="321"/>
      <c r="AP491" s="145"/>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3.25"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3.25"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78" t="s">
        <v>176</v>
      </c>
      <c r="AC494" s="578"/>
      <c r="AD494" s="578"/>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18.75" hidden="1" customHeight="1" x14ac:dyDescent="0.15">
      <c r="A495" s="176"/>
      <c r="B495" s="173"/>
      <c r="C495" s="167"/>
      <c r="D495" s="173"/>
      <c r="E495" s="324" t="s">
        <v>193</v>
      </c>
      <c r="F495" s="325"/>
      <c r="G495" s="326" t="s">
        <v>190</v>
      </c>
      <c r="H495" s="119"/>
      <c r="I495" s="119"/>
      <c r="J495" s="119"/>
      <c r="K495" s="119"/>
      <c r="L495" s="119"/>
      <c r="M495" s="119"/>
      <c r="N495" s="119"/>
      <c r="O495" s="119"/>
      <c r="P495" s="119"/>
      <c r="Q495" s="119"/>
      <c r="R495" s="119"/>
      <c r="S495" s="119"/>
      <c r="T495" s="119"/>
      <c r="U495" s="119"/>
      <c r="V495" s="119"/>
      <c r="W495" s="119"/>
      <c r="X495" s="120"/>
      <c r="Y495" s="153"/>
      <c r="Z495" s="154"/>
      <c r="AA495" s="155"/>
      <c r="AB495" s="146" t="s">
        <v>11</v>
      </c>
      <c r="AC495" s="119"/>
      <c r="AD495" s="120"/>
      <c r="AE495" s="317" t="s">
        <v>192</v>
      </c>
      <c r="AF495" s="318"/>
      <c r="AG495" s="318"/>
      <c r="AH495" s="319"/>
      <c r="AI495" s="320" t="s">
        <v>457</v>
      </c>
      <c r="AJ495" s="320"/>
      <c r="AK495" s="320"/>
      <c r="AL495" s="146"/>
      <c r="AM495" s="320" t="s">
        <v>458</v>
      </c>
      <c r="AN495" s="320"/>
      <c r="AO495" s="320"/>
      <c r="AP495" s="146"/>
      <c r="AQ495" s="146"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4"/>
      <c r="F496" s="325"/>
      <c r="G496" s="148"/>
      <c r="H496" s="122"/>
      <c r="I496" s="122"/>
      <c r="J496" s="122"/>
      <c r="K496" s="122"/>
      <c r="L496" s="122"/>
      <c r="M496" s="122"/>
      <c r="N496" s="122"/>
      <c r="O496" s="122"/>
      <c r="P496" s="122"/>
      <c r="Q496" s="122"/>
      <c r="R496" s="122"/>
      <c r="S496" s="122"/>
      <c r="T496" s="122"/>
      <c r="U496" s="122"/>
      <c r="V496" s="122"/>
      <c r="W496" s="122"/>
      <c r="X496" s="123"/>
      <c r="Y496" s="153"/>
      <c r="Z496" s="154"/>
      <c r="AA496" s="155"/>
      <c r="AB496" s="145"/>
      <c r="AC496" s="122"/>
      <c r="AD496" s="123"/>
      <c r="AE496" s="187"/>
      <c r="AF496" s="187"/>
      <c r="AG496" s="122" t="s">
        <v>185</v>
      </c>
      <c r="AH496" s="123"/>
      <c r="AI496" s="321"/>
      <c r="AJ496" s="321"/>
      <c r="AK496" s="321"/>
      <c r="AL496" s="145"/>
      <c r="AM496" s="321"/>
      <c r="AN496" s="321"/>
      <c r="AO496" s="321"/>
      <c r="AP496" s="145"/>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3.25"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3.25"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78" t="s">
        <v>176</v>
      </c>
      <c r="AC499" s="578"/>
      <c r="AD499" s="578"/>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18.75" hidden="1" customHeight="1" x14ac:dyDescent="0.15">
      <c r="A500" s="176"/>
      <c r="B500" s="173"/>
      <c r="C500" s="167"/>
      <c r="D500" s="173"/>
      <c r="E500" s="324" t="s">
        <v>193</v>
      </c>
      <c r="F500" s="325"/>
      <c r="G500" s="326" t="s">
        <v>190</v>
      </c>
      <c r="H500" s="119"/>
      <c r="I500" s="119"/>
      <c r="J500" s="119"/>
      <c r="K500" s="119"/>
      <c r="L500" s="119"/>
      <c r="M500" s="119"/>
      <c r="N500" s="119"/>
      <c r="O500" s="119"/>
      <c r="P500" s="119"/>
      <c r="Q500" s="119"/>
      <c r="R500" s="119"/>
      <c r="S500" s="119"/>
      <c r="T500" s="119"/>
      <c r="U500" s="119"/>
      <c r="V500" s="119"/>
      <c r="W500" s="119"/>
      <c r="X500" s="120"/>
      <c r="Y500" s="153"/>
      <c r="Z500" s="154"/>
      <c r="AA500" s="155"/>
      <c r="AB500" s="146" t="s">
        <v>11</v>
      </c>
      <c r="AC500" s="119"/>
      <c r="AD500" s="120"/>
      <c r="AE500" s="317" t="s">
        <v>192</v>
      </c>
      <c r="AF500" s="318"/>
      <c r="AG500" s="318"/>
      <c r="AH500" s="319"/>
      <c r="AI500" s="320" t="s">
        <v>457</v>
      </c>
      <c r="AJ500" s="320"/>
      <c r="AK500" s="320"/>
      <c r="AL500" s="146"/>
      <c r="AM500" s="320" t="s">
        <v>458</v>
      </c>
      <c r="AN500" s="320"/>
      <c r="AO500" s="320"/>
      <c r="AP500" s="146"/>
      <c r="AQ500" s="146"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4"/>
      <c r="F501" s="325"/>
      <c r="G501" s="148"/>
      <c r="H501" s="122"/>
      <c r="I501" s="122"/>
      <c r="J501" s="122"/>
      <c r="K501" s="122"/>
      <c r="L501" s="122"/>
      <c r="M501" s="122"/>
      <c r="N501" s="122"/>
      <c r="O501" s="122"/>
      <c r="P501" s="122"/>
      <c r="Q501" s="122"/>
      <c r="R501" s="122"/>
      <c r="S501" s="122"/>
      <c r="T501" s="122"/>
      <c r="U501" s="122"/>
      <c r="V501" s="122"/>
      <c r="W501" s="122"/>
      <c r="X501" s="123"/>
      <c r="Y501" s="153"/>
      <c r="Z501" s="154"/>
      <c r="AA501" s="155"/>
      <c r="AB501" s="145"/>
      <c r="AC501" s="122"/>
      <c r="AD501" s="123"/>
      <c r="AE501" s="187"/>
      <c r="AF501" s="187"/>
      <c r="AG501" s="122" t="s">
        <v>185</v>
      </c>
      <c r="AH501" s="123"/>
      <c r="AI501" s="321"/>
      <c r="AJ501" s="321"/>
      <c r="AK501" s="321"/>
      <c r="AL501" s="145"/>
      <c r="AM501" s="321"/>
      <c r="AN501" s="321"/>
      <c r="AO501" s="321"/>
      <c r="AP501" s="145"/>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3.25"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3.25"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78" t="s">
        <v>176</v>
      </c>
      <c r="AC504" s="578"/>
      <c r="AD504" s="578"/>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18.75" hidden="1" customHeight="1" x14ac:dyDescent="0.15">
      <c r="A505" s="176"/>
      <c r="B505" s="173"/>
      <c r="C505" s="167"/>
      <c r="D505" s="173"/>
      <c r="E505" s="324" t="s">
        <v>193</v>
      </c>
      <c r="F505" s="325"/>
      <c r="G505" s="326" t="s">
        <v>190</v>
      </c>
      <c r="H505" s="119"/>
      <c r="I505" s="119"/>
      <c r="J505" s="119"/>
      <c r="K505" s="119"/>
      <c r="L505" s="119"/>
      <c r="M505" s="119"/>
      <c r="N505" s="119"/>
      <c r="O505" s="119"/>
      <c r="P505" s="119"/>
      <c r="Q505" s="119"/>
      <c r="R505" s="119"/>
      <c r="S505" s="119"/>
      <c r="T505" s="119"/>
      <c r="U505" s="119"/>
      <c r="V505" s="119"/>
      <c r="W505" s="119"/>
      <c r="X505" s="120"/>
      <c r="Y505" s="153"/>
      <c r="Z505" s="154"/>
      <c r="AA505" s="155"/>
      <c r="AB505" s="146" t="s">
        <v>11</v>
      </c>
      <c r="AC505" s="119"/>
      <c r="AD505" s="120"/>
      <c r="AE505" s="317" t="s">
        <v>192</v>
      </c>
      <c r="AF505" s="318"/>
      <c r="AG505" s="318"/>
      <c r="AH505" s="319"/>
      <c r="AI505" s="320" t="s">
        <v>457</v>
      </c>
      <c r="AJ505" s="320"/>
      <c r="AK505" s="320"/>
      <c r="AL505" s="146"/>
      <c r="AM505" s="320" t="s">
        <v>458</v>
      </c>
      <c r="AN505" s="320"/>
      <c r="AO505" s="320"/>
      <c r="AP505" s="146"/>
      <c r="AQ505" s="146"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4"/>
      <c r="F506" s="325"/>
      <c r="G506" s="148"/>
      <c r="H506" s="122"/>
      <c r="I506" s="122"/>
      <c r="J506" s="122"/>
      <c r="K506" s="122"/>
      <c r="L506" s="122"/>
      <c r="M506" s="122"/>
      <c r="N506" s="122"/>
      <c r="O506" s="122"/>
      <c r="P506" s="122"/>
      <c r="Q506" s="122"/>
      <c r="R506" s="122"/>
      <c r="S506" s="122"/>
      <c r="T506" s="122"/>
      <c r="U506" s="122"/>
      <c r="V506" s="122"/>
      <c r="W506" s="122"/>
      <c r="X506" s="123"/>
      <c r="Y506" s="153"/>
      <c r="Z506" s="154"/>
      <c r="AA506" s="155"/>
      <c r="AB506" s="145"/>
      <c r="AC506" s="122"/>
      <c r="AD506" s="123"/>
      <c r="AE506" s="187"/>
      <c r="AF506" s="187"/>
      <c r="AG506" s="122" t="s">
        <v>185</v>
      </c>
      <c r="AH506" s="123"/>
      <c r="AI506" s="321"/>
      <c r="AJ506" s="321"/>
      <c r="AK506" s="321"/>
      <c r="AL506" s="145"/>
      <c r="AM506" s="321"/>
      <c r="AN506" s="321"/>
      <c r="AO506" s="321"/>
      <c r="AP506" s="145"/>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3.25"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3.25"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78" t="s">
        <v>176</v>
      </c>
      <c r="AC509" s="578"/>
      <c r="AD509" s="578"/>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18.75" hidden="1" customHeight="1" x14ac:dyDescent="0.15">
      <c r="A510" s="176"/>
      <c r="B510" s="173"/>
      <c r="C510" s="167"/>
      <c r="D510" s="173"/>
      <c r="E510" s="324" t="s">
        <v>194</v>
      </c>
      <c r="F510" s="325"/>
      <c r="G510" s="326" t="s">
        <v>191</v>
      </c>
      <c r="H510" s="119"/>
      <c r="I510" s="119"/>
      <c r="J510" s="119"/>
      <c r="K510" s="119"/>
      <c r="L510" s="119"/>
      <c r="M510" s="119"/>
      <c r="N510" s="119"/>
      <c r="O510" s="119"/>
      <c r="P510" s="119"/>
      <c r="Q510" s="119"/>
      <c r="R510" s="119"/>
      <c r="S510" s="119"/>
      <c r="T510" s="119"/>
      <c r="U510" s="119"/>
      <c r="V510" s="119"/>
      <c r="W510" s="119"/>
      <c r="X510" s="120"/>
      <c r="Y510" s="153"/>
      <c r="Z510" s="154"/>
      <c r="AA510" s="155"/>
      <c r="AB510" s="146" t="s">
        <v>11</v>
      </c>
      <c r="AC510" s="119"/>
      <c r="AD510" s="120"/>
      <c r="AE510" s="317" t="s">
        <v>192</v>
      </c>
      <c r="AF510" s="318"/>
      <c r="AG510" s="318"/>
      <c r="AH510" s="319"/>
      <c r="AI510" s="320" t="s">
        <v>457</v>
      </c>
      <c r="AJ510" s="320"/>
      <c r="AK510" s="320"/>
      <c r="AL510" s="146"/>
      <c r="AM510" s="320" t="s">
        <v>458</v>
      </c>
      <c r="AN510" s="320"/>
      <c r="AO510" s="320"/>
      <c r="AP510" s="146"/>
      <c r="AQ510" s="146"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4"/>
      <c r="F511" s="325"/>
      <c r="G511" s="148"/>
      <c r="H511" s="122"/>
      <c r="I511" s="122"/>
      <c r="J511" s="122"/>
      <c r="K511" s="122"/>
      <c r="L511" s="122"/>
      <c r="M511" s="122"/>
      <c r="N511" s="122"/>
      <c r="O511" s="122"/>
      <c r="P511" s="122"/>
      <c r="Q511" s="122"/>
      <c r="R511" s="122"/>
      <c r="S511" s="122"/>
      <c r="T511" s="122"/>
      <c r="U511" s="122"/>
      <c r="V511" s="122"/>
      <c r="W511" s="122"/>
      <c r="X511" s="123"/>
      <c r="Y511" s="153"/>
      <c r="Z511" s="154"/>
      <c r="AA511" s="155"/>
      <c r="AB511" s="145"/>
      <c r="AC511" s="122"/>
      <c r="AD511" s="123"/>
      <c r="AE511" s="187"/>
      <c r="AF511" s="187"/>
      <c r="AG511" s="122" t="s">
        <v>185</v>
      </c>
      <c r="AH511" s="123"/>
      <c r="AI511" s="321"/>
      <c r="AJ511" s="321"/>
      <c r="AK511" s="321"/>
      <c r="AL511" s="145"/>
      <c r="AM511" s="321"/>
      <c r="AN511" s="321"/>
      <c r="AO511" s="321"/>
      <c r="AP511" s="145"/>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3.25"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3.25"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78" t="s">
        <v>14</v>
      </c>
      <c r="AC514" s="578"/>
      <c r="AD514" s="578"/>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18.75" hidden="1" customHeight="1" x14ac:dyDescent="0.15">
      <c r="A515" s="176"/>
      <c r="B515" s="173"/>
      <c r="C515" s="167"/>
      <c r="D515" s="173"/>
      <c r="E515" s="324" t="s">
        <v>194</v>
      </c>
      <c r="F515" s="325"/>
      <c r="G515" s="326" t="s">
        <v>191</v>
      </c>
      <c r="H515" s="119"/>
      <c r="I515" s="119"/>
      <c r="J515" s="119"/>
      <c r="K515" s="119"/>
      <c r="L515" s="119"/>
      <c r="M515" s="119"/>
      <c r="N515" s="119"/>
      <c r="O515" s="119"/>
      <c r="P515" s="119"/>
      <c r="Q515" s="119"/>
      <c r="R515" s="119"/>
      <c r="S515" s="119"/>
      <c r="T515" s="119"/>
      <c r="U515" s="119"/>
      <c r="V515" s="119"/>
      <c r="W515" s="119"/>
      <c r="X515" s="120"/>
      <c r="Y515" s="153"/>
      <c r="Z515" s="154"/>
      <c r="AA515" s="155"/>
      <c r="AB515" s="146" t="s">
        <v>11</v>
      </c>
      <c r="AC515" s="119"/>
      <c r="AD515" s="120"/>
      <c r="AE515" s="317" t="s">
        <v>192</v>
      </c>
      <c r="AF515" s="318"/>
      <c r="AG515" s="318"/>
      <c r="AH515" s="319"/>
      <c r="AI515" s="320" t="s">
        <v>457</v>
      </c>
      <c r="AJ515" s="320"/>
      <c r="AK515" s="320"/>
      <c r="AL515" s="146"/>
      <c r="AM515" s="320" t="s">
        <v>458</v>
      </c>
      <c r="AN515" s="320"/>
      <c r="AO515" s="320"/>
      <c r="AP515" s="146"/>
      <c r="AQ515" s="146"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4"/>
      <c r="F516" s="325"/>
      <c r="G516" s="148"/>
      <c r="H516" s="122"/>
      <c r="I516" s="122"/>
      <c r="J516" s="122"/>
      <c r="K516" s="122"/>
      <c r="L516" s="122"/>
      <c r="M516" s="122"/>
      <c r="N516" s="122"/>
      <c r="O516" s="122"/>
      <c r="P516" s="122"/>
      <c r="Q516" s="122"/>
      <c r="R516" s="122"/>
      <c r="S516" s="122"/>
      <c r="T516" s="122"/>
      <c r="U516" s="122"/>
      <c r="V516" s="122"/>
      <c r="W516" s="122"/>
      <c r="X516" s="123"/>
      <c r="Y516" s="153"/>
      <c r="Z516" s="154"/>
      <c r="AA516" s="155"/>
      <c r="AB516" s="145"/>
      <c r="AC516" s="122"/>
      <c r="AD516" s="123"/>
      <c r="AE516" s="187"/>
      <c r="AF516" s="187"/>
      <c r="AG516" s="122" t="s">
        <v>185</v>
      </c>
      <c r="AH516" s="123"/>
      <c r="AI516" s="321"/>
      <c r="AJ516" s="321"/>
      <c r="AK516" s="321"/>
      <c r="AL516" s="145"/>
      <c r="AM516" s="321"/>
      <c r="AN516" s="321"/>
      <c r="AO516" s="321"/>
      <c r="AP516" s="145"/>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3.25"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3.25"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78" t="s">
        <v>14</v>
      </c>
      <c r="AC519" s="578"/>
      <c r="AD519" s="578"/>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18.75" hidden="1" customHeight="1" x14ac:dyDescent="0.15">
      <c r="A520" s="176"/>
      <c r="B520" s="173"/>
      <c r="C520" s="167"/>
      <c r="D520" s="173"/>
      <c r="E520" s="324" t="s">
        <v>194</v>
      </c>
      <c r="F520" s="325"/>
      <c r="G520" s="326" t="s">
        <v>191</v>
      </c>
      <c r="H520" s="119"/>
      <c r="I520" s="119"/>
      <c r="J520" s="119"/>
      <c r="K520" s="119"/>
      <c r="L520" s="119"/>
      <c r="M520" s="119"/>
      <c r="N520" s="119"/>
      <c r="O520" s="119"/>
      <c r="P520" s="119"/>
      <c r="Q520" s="119"/>
      <c r="R520" s="119"/>
      <c r="S520" s="119"/>
      <c r="T520" s="119"/>
      <c r="U520" s="119"/>
      <c r="V520" s="119"/>
      <c r="W520" s="119"/>
      <c r="X520" s="120"/>
      <c r="Y520" s="153"/>
      <c r="Z520" s="154"/>
      <c r="AA520" s="155"/>
      <c r="AB520" s="146" t="s">
        <v>11</v>
      </c>
      <c r="AC520" s="119"/>
      <c r="AD520" s="120"/>
      <c r="AE520" s="317" t="s">
        <v>192</v>
      </c>
      <c r="AF520" s="318"/>
      <c r="AG520" s="318"/>
      <c r="AH520" s="319"/>
      <c r="AI520" s="320" t="s">
        <v>457</v>
      </c>
      <c r="AJ520" s="320"/>
      <c r="AK520" s="320"/>
      <c r="AL520" s="146"/>
      <c r="AM520" s="320" t="s">
        <v>458</v>
      </c>
      <c r="AN520" s="320"/>
      <c r="AO520" s="320"/>
      <c r="AP520" s="146"/>
      <c r="AQ520" s="146"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4"/>
      <c r="F521" s="325"/>
      <c r="G521" s="148"/>
      <c r="H521" s="122"/>
      <c r="I521" s="122"/>
      <c r="J521" s="122"/>
      <c r="K521" s="122"/>
      <c r="L521" s="122"/>
      <c r="M521" s="122"/>
      <c r="N521" s="122"/>
      <c r="O521" s="122"/>
      <c r="P521" s="122"/>
      <c r="Q521" s="122"/>
      <c r="R521" s="122"/>
      <c r="S521" s="122"/>
      <c r="T521" s="122"/>
      <c r="U521" s="122"/>
      <c r="V521" s="122"/>
      <c r="W521" s="122"/>
      <c r="X521" s="123"/>
      <c r="Y521" s="153"/>
      <c r="Z521" s="154"/>
      <c r="AA521" s="155"/>
      <c r="AB521" s="145"/>
      <c r="AC521" s="122"/>
      <c r="AD521" s="123"/>
      <c r="AE521" s="187"/>
      <c r="AF521" s="187"/>
      <c r="AG521" s="122" t="s">
        <v>185</v>
      </c>
      <c r="AH521" s="123"/>
      <c r="AI521" s="321"/>
      <c r="AJ521" s="321"/>
      <c r="AK521" s="321"/>
      <c r="AL521" s="145"/>
      <c r="AM521" s="321"/>
      <c r="AN521" s="321"/>
      <c r="AO521" s="321"/>
      <c r="AP521" s="145"/>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3.25"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3.25"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78" t="s">
        <v>14</v>
      </c>
      <c r="AC524" s="578"/>
      <c r="AD524" s="578"/>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18.75" hidden="1" customHeight="1" x14ac:dyDescent="0.15">
      <c r="A525" s="176"/>
      <c r="B525" s="173"/>
      <c r="C525" s="167"/>
      <c r="D525" s="173"/>
      <c r="E525" s="324" t="s">
        <v>194</v>
      </c>
      <c r="F525" s="325"/>
      <c r="G525" s="326" t="s">
        <v>191</v>
      </c>
      <c r="H525" s="119"/>
      <c r="I525" s="119"/>
      <c r="J525" s="119"/>
      <c r="K525" s="119"/>
      <c r="L525" s="119"/>
      <c r="M525" s="119"/>
      <c r="N525" s="119"/>
      <c r="O525" s="119"/>
      <c r="P525" s="119"/>
      <c r="Q525" s="119"/>
      <c r="R525" s="119"/>
      <c r="S525" s="119"/>
      <c r="T525" s="119"/>
      <c r="U525" s="119"/>
      <c r="V525" s="119"/>
      <c r="W525" s="119"/>
      <c r="X525" s="120"/>
      <c r="Y525" s="153"/>
      <c r="Z525" s="154"/>
      <c r="AA525" s="155"/>
      <c r="AB525" s="146" t="s">
        <v>11</v>
      </c>
      <c r="AC525" s="119"/>
      <c r="AD525" s="120"/>
      <c r="AE525" s="317" t="s">
        <v>192</v>
      </c>
      <c r="AF525" s="318"/>
      <c r="AG525" s="318"/>
      <c r="AH525" s="319"/>
      <c r="AI525" s="320" t="s">
        <v>457</v>
      </c>
      <c r="AJ525" s="320"/>
      <c r="AK525" s="320"/>
      <c r="AL525" s="146"/>
      <c r="AM525" s="320" t="s">
        <v>458</v>
      </c>
      <c r="AN525" s="320"/>
      <c r="AO525" s="320"/>
      <c r="AP525" s="146"/>
      <c r="AQ525" s="146"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4"/>
      <c r="F526" s="325"/>
      <c r="G526" s="148"/>
      <c r="H526" s="122"/>
      <c r="I526" s="122"/>
      <c r="J526" s="122"/>
      <c r="K526" s="122"/>
      <c r="L526" s="122"/>
      <c r="M526" s="122"/>
      <c r="N526" s="122"/>
      <c r="O526" s="122"/>
      <c r="P526" s="122"/>
      <c r="Q526" s="122"/>
      <c r="R526" s="122"/>
      <c r="S526" s="122"/>
      <c r="T526" s="122"/>
      <c r="U526" s="122"/>
      <c r="V526" s="122"/>
      <c r="W526" s="122"/>
      <c r="X526" s="123"/>
      <c r="Y526" s="153"/>
      <c r="Z526" s="154"/>
      <c r="AA526" s="155"/>
      <c r="AB526" s="145"/>
      <c r="AC526" s="122"/>
      <c r="AD526" s="123"/>
      <c r="AE526" s="187"/>
      <c r="AF526" s="187"/>
      <c r="AG526" s="122" t="s">
        <v>185</v>
      </c>
      <c r="AH526" s="123"/>
      <c r="AI526" s="321"/>
      <c r="AJ526" s="321"/>
      <c r="AK526" s="321"/>
      <c r="AL526" s="145"/>
      <c r="AM526" s="321"/>
      <c r="AN526" s="321"/>
      <c r="AO526" s="321"/>
      <c r="AP526" s="145"/>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3.25"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3.25"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78" t="s">
        <v>14</v>
      </c>
      <c r="AC529" s="578"/>
      <c r="AD529" s="578"/>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18.75" hidden="1" customHeight="1" x14ac:dyDescent="0.15">
      <c r="A530" s="176"/>
      <c r="B530" s="173"/>
      <c r="C530" s="167"/>
      <c r="D530" s="173"/>
      <c r="E530" s="324" t="s">
        <v>194</v>
      </c>
      <c r="F530" s="325"/>
      <c r="G530" s="326" t="s">
        <v>191</v>
      </c>
      <c r="H530" s="119"/>
      <c r="I530" s="119"/>
      <c r="J530" s="119"/>
      <c r="K530" s="119"/>
      <c r="L530" s="119"/>
      <c r="M530" s="119"/>
      <c r="N530" s="119"/>
      <c r="O530" s="119"/>
      <c r="P530" s="119"/>
      <c r="Q530" s="119"/>
      <c r="R530" s="119"/>
      <c r="S530" s="119"/>
      <c r="T530" s="119"/>
      <c r="U530" s="119"/>
      <c r="V530" s="119"/>
      <c r="W530" s="119"/>
      <c r="X530" s="120"/>
      <c r="Y530" s="153"/>
      <c r="Z530" s="154"/>
      <c r="AA530" s="155"/>
      <c r="AB530" s="146" t="s">
        <v>11</v>
      </c>
      <c r="AC530" s="119"/>
      <c r="AD530" s="120"/>
      <c r="AE530" s="317" t="s">
        <v>192</v>
      </c>
      <c r="AF530" s="318"/>
      <c r="AG530" s="318"/>
      <c r="AH530" s="319"/>
      <c r="AI530" s="320" t="s">
        <v>457</v>
      </c>
      <c r="AJ530" s="320"/>
      <c r="AK530" s="320"/>
      <c r="AL530" s="146"/>
      <c r="AM530" s="320" t="s">
        <v>458</v>
      </c>
      <c r="AN530" s="320"/>
      <c r="AO530" s="320"/>
      <c r="AP530" s="146"/>
      <c r="AQ530" s="146"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4"/>
      <c r="F531" s="325"/>
      <c r="G531" s="148"/>
      <c r="H531" s="122"/>
      <c r="I531" s="122"/>
      <c r="J531" s="122"/>
      <c r="K531" s="122"/>
      <c r="L531" s="122"/>
      <c r="M531" s="122"/>
      <c r="N531" s="122"/>
      <c r="O531" s="122"/>
      <c r="P531" s="122"/>
      <c r="Q531" s="122"/>
      <c r="R531" s="122"/>
      <c r="S531" s="122"/>
      <c r="T531" s="122"/>
      <c r="U531" s="122"/>
      <c r="V531" s="122"/>
      <c r="W531" s="122"/>
      <c r="X531" s="123"/>
      <c r="Y531" s="153"/>
      <c r="Z531" s="154"/>
      <c r="AA531" s="155"/>
      <c r="AB531" s="145"/>
      <c r="AC531" s="122"/>
      <c r="AD531" s="123"/>
      <c r="AE531" s="187"/>
      <c r="AF531" s="187"/>
      <c r="AG531" s="122" t="s">
        <v>185</v>
      </c>
      <c r="AH531" s="123"/>
      <c r="AI531" s="321"/>
      <c r="AJ531" s="321"/>
      <c r="AK531" s="321"/>
      <c r="AL531" s="145"/>
      <c r="AM531" s="321"/>
      <c r="AN531" s="321"/>
      <c r="AO531" s="321"/>
      <c r="AP531" s="145"/>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3.25"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3.25"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78" t="s">
        <v>14</v>
      </c>
      <c r="AC534" s="578"/>
      <c r="AD534" s="578"/>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4" hidden="1" customHeight="1" x14ac:dyDescent="0.15">
      <c r="A535" s="176"/>
      <c r="B535" s="173"/>
      <c r="C535" s="167"/>
      <c r="D535" s="173"/>
      <c r="E535" s="111" t="s">
        <v>322</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4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41"/>
      <c r="AY537">
        <f>$AY$535</f>
        <v>0</v>
      </c>
    </row>
    <row r="538" spans="1:51" ht="34.5" hidden="1" customHeight="1" x14ac:dyDescent="0.15">
      <c r="A538" s="176"/>
      <c r="B538" s="173"/>
      <c r="C538" s="167"/>
      <c r="D538" s="173"/>
      <c r="E538" s="161" t="s">
        <v>317</v>
      </c>
      <c r="F538" s="162"/>
      <c r="G538" s="901" t="s">
        <v>204</v>
      </c>
      <c r="H538" s="112"/>
      <c r="I538" s="112"/>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c r="AY538" s="78" t="str">
        <f>IF(SUBSTITUTE($J$538,"-","")="","0","1")</f>
        <v>0</v>
      </c>
    </row>
    <row r="539" spans="1:51" ht="18.75" hidden="1" customHeight="1" x14ac:dyDescent="0.15">
      <c r="A539" s="176"/>
      <c r="B539" s="173"/>
      <c r="C539" s="167"/>
      <c r="D539" s="173"/>
      <c r="E539" s="324" t="s">
        <v>193</v>
      </c>
      <c r="F539" s="325"/>
      <c r="G539" s="326" t="s">
        <v>190</v>
      </c>
      <c r="H539" s="119"/>
      <c r="I539" s="119"/>
      <c r="J539" s="119"/>
      <c r="K539" s="119"/>
      <c r="L539" s="119"/>
      <c r="M539" s="119"/>
      <c r="N539" s="119"/>
      <c r="O539" s="119"/>
      <c r="P539" s="119"/>
      <c r="Q539" s="119"/>
      <c r="R539" s="119"/>
      <c r="S539" s="119"/>
      <c r="T539" s="119"/>
      <c r="U539" s="119"/>
      <c r="V539" s="119"/>
      <c r="W539" s="119"/>
      <c r="X539" s="120"/>
      <c r="Y539" s="153"/>
      <c r="Z539" s="154"/>
      <c r="AA539" s="155"/>
      <c r="AB539" s="146" t="s">
        <v>11</v>
      </c>
      <c r="AC539" s="119"/>
      <c r="AD539" s="120"/>
      <c r="AE539" s="317" t="s">
        <v>192</v>
      </c>
      <c r="AF539" s="318"/>
      <c r="AG539" s="318"/>
      <c r="AH539" s="319"/>
      <c r="AI539" s="320" t="s">
        <v>457</v>
      </c>
      <c r="AJ539" s="320"/>
      <c r="AK539" s="320"/>
      <c r="AL539" s="146"/>
      <c r="AM539" s="320" t="s">
        <v>458</v>
      </c>
      <c r="AN539" s="320"/>
      <c r="AO539" s="320"/>
      <c r="AP539" s="146"/>
      <c r="AQ539" s="146"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4"/>
      <c r="F540" s="325"/>
      <c r="G540" s="148"/>
      <c r="H540" s="122"/>
      <c r="I540" s="122"/>
      <c r="J540" s="122"/>
      <c r="K540" s="122"/>
      <c r="L540" s="122"/>
      <c r="M540" s="122"/>
      <c r="N540" s="122"/>
      <c r="O540" s="122"/>
      <c r="P540" s="122"/>
      <c r="Q540" s="122"/>
      <c r="R540" s="122"/>
      <c r="S540" s="122"/>
      <c r="T540" s="122"/>
      <c r="U540" s="122"/>
      <c r="V540" s="122"/>
      <c r="W540" s="122"/>
      <c r="X540" s="123"/>
      <c r="Y540" s="153"/>
      <c r="Z540" s="154"/>
      <c r="AA540" s="155"/>
      <c r="AB540" s="145"/>
      <c r="AC540" s="122"/>
      <c r="AD540" s="123"/>
      <c r="AE540" s="187"/>
      <c r="AF540" s="187"/>
      <c r="AG540" s="122" t="s">
        <v>185</v>
      </c>
      <c r="AH540" s="123"/>
      <c r="AI540" s="321"/>
      <c r="AJ540" s="321"/>
      <c r="AK540" s="321"/>
      <c r="AL540" s="145"/>
      <c r="AM540" s="321"/>
      <c r="AN540" s="321"/>
      <c r="AO540" s="321"/>
      <c r="AP540" s="145"/>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3.25"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3.25"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78" t="s">
        <v>176</v>
      </c>
      <c r="AC543" s="578"/>
      <c r="AD543" s="578"/>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18.75" hidden="1" customHeight="1" x14ac:dyDescent="0.15">
      <c r="A544" s="176"/>
      <c r="B544" s="173"/>
      <c r="C544" s="167"/>
      <c r="D544" s="173"/>
      <c r="E544" s="324" t="s">
        <v>193</v>
      </c>
      <c r="F544" s="325"/>
      <c r="G544" s="326" t="s">
        <v>190</v>
      </c>
      <c r="H544" s="119"/>
      <c r="I544" s="119"/>
      <c r="J544" s="119"/>
      <c r="K544" s="119"/>
      <c r="L544" s="119"/>
      <c r="M544" s="119"/>
      <c r="N544" s="119"/>
      <c r="O544" s="119"/>
      <c r="P544" s="119"/>
      <c r="Q544" s="119"/>
      <c r="R544" s="119"/>
      <c r="S544" s="119"/>
      <c r="T544" s="119"/>
      <c r="U544" s="119"/>
      <c r="V544" s="119"/>
      <c r="W544" s="119"/>
      <c r="X544" s="120"/>
      <c r="Y544" s="153"/>
      <c r="Z544" s="154"/>
      <c r="AA544" s="155"/>
      <c r="AB544" s="146" t="s">
        <v>11</v>
      </c>
      <c r="AC544" s="119"/>
      <c r="AD544" s="120"/>
      <c r="AE544" s="317" t="s">
        <v>192</v>
      </c>
      <c r="AF544" s="318"/>
      <c r="AG544" s="318"/>
      <c r="AH544" s="319"/>
      <c r="AI544" s="320" t="s">
        <v>457</v>
      </c>
      <c r="AJ544" s="320"/>
      <c r="AK544" s="320"/>
      <c r="AL544" s="146"/>
      <c r="AM544" s="320" t="s">
        <v>458</v>
      </c>
      <c r="AN544" s="320"/>
      <c r="AO544" s="320"/>
      <c r="AP544" s="146"/>
      <c r="AQ544" s="146"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4"/>
      <c r="F545" s="325"/>
      <c r="G545" s="148"/>
      <c r="H545" s="122"/>
      <c r="I545" s="122"/>
      <c r="J545" s="122"/>
      <c r="K545" s="122"/>
      <c r="L545" s="122"/>
      <c r="M545" s="122"/>
      <c r="N545" s="122"/>
      <c r="O545" s="122"/>
      <c r="P545" s="122"/>
      <c r="Q545" s="122"/>
      <c r="R545" s="122"/>
      <c r="S545" s="122"/>
      <c r="T545" s="122"/>
      <c r="U545" s="122"/>
      <c r="V545" s="122"/>
      <c r="W545" s="122"/>
      <c r="X545" s="123"/>
      <c r="Y545" s="153"/>
      <c r="Z545" s="154"/>
      <c r="AA545" s="155"/>
      <c r="AB545" s="145"/>
      <c r="AC545" s="122"/>
      <c r="AD545" s="123"/>
      <c r="AE545" s="187"/>
      <c r="AF545" s="187"/>
      <c r="AG545" s="122" t="s">
        <v>185</v>
      </c>
      <c r="AH545" s="123"/>
      <c r="AI545" s="321"/>
      <c r="AJ545" s="321"/>
      <c r="AK545" s="321"/>
      <c r="AL545" s="145"/>
      <c r="AM545" s="321"/>
      <c r="AN545" s="321"/>
      <c r="AO545" s="321"/>
      <c r="AP545" s="145"/>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3.25"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3.25"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78" t="s">
        <v>176</v>
      </c>
      <c r="AC548" s="578"/>
      <c r="AD548" s="578"/>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18.75" hidden="1" customHeight="1" x14ac:dyDescent="0.15">
      <c r="A549" s="176"/>
      <c r="B549" s="173"/>
      <c r="C549" s="167"/>
      <c r="D549" s="173"/>
      <c r="E549" s="324" t="s">
        <v>193</v>
      </c>
      <c r="F549" s="325"/>
      <c r="G549" s="326" t="s">
        <v>190</v>
      </c>
      <c r="H549" s="119"/>
      <c r="I549" s="119"/>
      <c r="J549" s="119"/>
      <c r="K549" s="119"/>
      <c r="L549" s="119"/>
      <c r="M549" s="119"/>
      <c r="N549" s="119"/>
      <c r="O549" s="119"/>
      <c r="P549" s="119"/>
      <c r="Q549" s="119"/>
      <c r="R549" s="119"/>
      <c r="S549" s="119"/>
      <c r="T549" s="119"/>
      <c r="U549" s="119"/>
      <c r="V549" s="119"/>
      <c r="W549" s="119"/>
      <c r="X549" s="120"/>
      <c r="Y549" s="153"/>
      <c r="Z549" s="154"/>
      <c r="AA549" s="155"/>
      <c r="AB549" s="146" t="s">
        <v>11</v>
      </c>
      <c r="AC549" s="119"/>
      <c r="AD549" s="120"/>
      <c r="AE549" s="317" t="s">
        <v>192</v>
      </c>
      <c r="AF549" s="318"/>
      <c r="AG549" s="318"/>
      <c r="AH549" s="319"/>
      <c r="AI549" s="320" t="s">
        <v>457</v>
      </c>
      <c r="AJ549" s="320"/>
      <c r="AK549" s="320"/>
      <c r="AL549" s="146"/>
      <c r="AM549" s="320" t="s">
        <v>458</v>
      </c>
      <c r="AN549" s="320"/>
      <c r="AO549" s="320"/>
      <c r="AP549" s="146"/>
      <c r="AQ549" s="146"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4"/>
      <c r="F550" s="325"/>
      <c r="G550" s="148"/>
      <c r="H550" s="122"/>
      <c r="I550" s="122"/>
      <c r="J550" s="122"/>
      <c r="K550" s="122"/>
      <c r="L550" s="122"/>
      <c r="M550" s="122"/>
      <c r="N550" s="122"/>
      <c r="O550" s="122"/>
      <c r="P550" s="122"/>
      <c r="Q550" s="122"/>
      <c r="R550" s="122"/>
      <c r="S550" s="122"/>
      <c r="T550" s="122"/>
      <c r="U550" s="122"/>
      <c r="V550" s="122"/>
      <c r="W550" s="122"/>
      <c r="X550" s="123"/>
      <c r="Y550" s="153"/>
      <c r="Z550" s="154"/>
      <c r="AA550" s="155"/>
      <c r="AB550" s="145"/>
      <c r="AC550" s="122"/>
      <c r="AD550" s="123"/>
      <c r="AE550" s="187"/>
      <c r="AF550" s="187"/>
      <c r="AG550" s="122" t="s">
        <v>185</v>
      </c>
      <c r="AH550" s="123"/>
      <c r="AI550" s="321"/>
      <c r="AJ550" s="321"/>
      <c r="AK550" s="321"/>
      <c r="AL550" s="145"/>
      <c r="AM550" s="321"/>
      <c r="AN550" s="321"/>
      <c r="AO550" s="321"/>
      <c r="AP550" s="145"/>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3.25"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3.25"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78" t="s">
        <v>176</v>
      </c>
      <c r="AC553" s="578"/>
      <c r="AD553" s="578"/>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18.75" hidden="1" customHeight="1" x14ac:dyDescent="0.15">
      <c r="A554" s="176"/>
      <c r="B554" s="173"/>
      <c r="C554" s="167"/>
      <c r="D554" s="173"/>
      <c r="E554" s="324" t="s">
        <v>193</v>
      </c>
      <c r="F554" s="325"/>
      <c r="G554" s="326" t="s">
        <v>190</v>
      </c>
      <c r="H554" s="119"/>
      <c r="I554" s="119"/>
      <c r="J554" s="119"/>
      <c r="K554" s="119"/>
      <c r="L554" s="119"/>
      <c r="M554" s="119"/>
      <c r="N554" s="119"/>
      <c r="O554" s="119"/>
      <c r="P554" s="119"/>
      <c r="Q554" s="119"/>
      <c r="R554" s="119"/>
      <c r="S554" s="119"/>
      <c r="T554" s="119"/>
      <c r="U554" s="119"/>
      <c r="V554" s="119"/>
      <c r="W554" s="119"/>
      <c r="X554" s="120"/>
      <c r="Y554" s="153"/>
      <c r="Z554" s="154"/>
      <c r="AA554" s="155"/>
      <c r="AB554" s="146" t="s">
        <v>11</v>
      </c>
      <c r="AC554" s="119"/>
      <c r="AD554" s="120"/>
      <c r="AE554" s="317" t="s">
        <v>192</v>
      </c>
      <c r="AF554" s="318"/>
      <c r="AG554" s="318"/>
      <c r="AH554" s="319"/>
      <c r="AI554" s="320" t="s">
        <v>457</v>
      </c>
      <c r="AJ554" s="320"/>
      <c r="AK554" s="320"/>
      <c r="AL554" s="146"/>
      <c r="AM554" s="320" t="s">
        <v>458</v>
      </c>
      <c r="AN554" s="320"/>
      <c r="AO554" s="320"/>
      <c r="AP554" s="146"/>
      <c r="AQ554" s="146"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4"/>
      <c r="F555" s="325"/>
      <c r="G555" s="148"/>
      <c r="H555" s="122"/>
      <c r="I555" s="122"/>
      <c r="J555" s="122"/>
      <c r="K555" s="122"/>
      <c r="L555" s="122"/>
      <c r="M555" s="122"/>
      <c r="N555" s="122"/>
      <c r="O555" s="122"/>
      <c r="P555" s="122"/>
      <c r="Q555" s="122"/>
      <c r="R555" s="122"/>
      <c r="S555" s="122"/>
      <c r="T555" s="122"/>
      <c r="U555" s="122"/>
      <c r="V555" s="122"/>
      <c r="W555" s="122"/>
      <c r="X555" s="123"/>
      <c r="Y555" s="153"/>
      <c r="Z555" s="154"/>
      <c r="AA555" s="155"/>
      <c r="AB555" s="145"/>
      <c r="AC555" s="122"/>
      <c r="AD555" s="123"/>
      <c r="AE555" s="187"/>
      <c r="AF555" s="187"/>
      <c r="AG555" s="122" t="s">
        <v>185</v>
      </c>
      <c r="AH555" s="123"/>
      <c r="AI555" s="321"/>
      <c r="AJ555" s="321"/>
      <c r="AK555" s="321"/>
      <c r="AL555" s="145"/>
      <c r="AM555" s="321"/>
      <c r="AN555" s="321"/>
      <c r="AO555" s="321"/>
      <c r="AP555" s="145"/>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3.25"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3.25"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78" t="s">
        <v>176</v>
      </c>
      <c r="AC558" s="578"/>
      <c r="AD558" s="578"/>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18.75" hidden="1" customHeight="1" x14ac:dyDescent="0.15">
      <c r="A559" s="176"/>
      <c r="B559" s="173"/>
      <c r="C559" s="167"/>
      <c r="D559" s="173"/>
      <c r="E559" s="324" t="s">
        <v>193</v>
      </c>
      <c r="F559" s="325"/>
      <c r="G559" s="326" t="s">
        <v>190</v>
      </c>
      <c r="H559" s="119"/>
      <c r="I559" s="119"/>
      <c r="J559" s="119"/>
      <c r="K559" s="119"/>
      <c r="L559" s="119"/>
      <c r="M559" s="119"/>
      <c r="N559" s="119"/>
      <c r="O559" s="119"/>
      <c r="P559" s="119"/>
      <c r="Q559" s="119"/>
      <c r="R559" s="119"/>
      <c r="S559" s="119"/>
      <c r="T559" s="119"/>
      <c r="U559" s="119"/>
      <c r="V559" s="119"/>
      <c r="W559" s="119"/>
      <c r="X559" s="120"/>
      <c r="Y559" s="153"/>
      <c r="Z559" s="154"/>
      <c r="AA559" s="155"/>
      <c r="AB559" s="146" t="s">
        <v>11</v>
      </c>
      <c r="AC559" s="119"/>
      <c r="AD559" s="120"/>
      <c r="AE559" s="317" t="s">
        <v>192</v>
      </c>
      <c r="AF559" s="318"/>
      <c r="AG559" s="318"/>
      <c r="AH559" s="319"/>
      <c r="AI559" s="320" t="s">
        <v>457</v>
      </c>
      <c r="AJ559" s="320"/>
      <c r="AK559" s="320"/>
      <c r="AL559" s="146"/>
      <c r="AM559" s="320" t="s">
        <v>458</v>
      </c>
      <c r="AN559" s="320"/>
      <c r="AO559" s="320"/>
      <c r="AP559" s="146"/>
      <c r="AQ559" s="146"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4"/>
      <c r="F560" s="325"/>
      <c r="G560" s="148"/>
      <c r="H560" s="122"/>
      <c r="I560" s="122"/>
      <c r="J560" s="122"/>
      <c r="K560" s="122"/>
      <c r="L560" s="122"/>
      <c r="M560" s="122"/>
      <c r="N560" s="122"/>
      <c r="O560" s="122"/>
      <c r="P560" s="122"/>
      <c r="Q560" s="122"/>
      <c r="R560" s="122"/>
      <c r="S560" s="122"/>
      <c r="T560" s="122"/>
      <c r="U560" s="122"/>
      <c r="V560" s="122"/>
      <c r="W560" s="122"/>
      <c r="X560" s="123"/>
      <c r="Y560" s="153"/>
      <c r="Z560" s="154"/>
      <c r="AA560" s="155"/>
      <c r="AB560" s="145"/>
      <c r="AC560" s="122"/>
      <c r="AD560" s="123"/>
      <c r="AE560" s="187"/>
      <c r="AF560" s="187"/>
      <c r="AG560" s="122" t="s">
        <v>185</v>
      </c>
      <c r="AH560" s="123"/>
      <c r="AI560" s="321"/>
      <c r="AJ560" s="321"/>
      <c r="AK560" s="321"/>
      <c r="AL560" s="145"/>
      <c r="AM560" s="321"/>
      <c r="AN560" s="321"/>
      <c r="AO560" s="321"/>
      <c r="AP560" s="145"/>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3.25"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3.25"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78" t="s">
        <v>176</v>
      </c>
      <c r="AC563" s="578"/>
      <c r="AD563" s="578"/>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18.75" hidden="1" customHeight="1" x14ac:dyDescent="0.15">
      <c r="A564" s="176"/>
      <c r="B564" s="173"/>
      <c r="C564" s="167"/>
      <c r="D564" s="173"/>
      <c r="E564" s="324" t="s">
        <v>194</v>
      </c>
      <c r="F564" s="325"/>
      <c r="G564" s="326" t="s">
        <v>191</v>
      </c>
      <c r="H564" s="119"/>
      <c r="I564" s="119"/>
      <c r="J564" s="119"/>
      <c r="K564" s="119"/>
      <c r="L564" s="119"/>
      <c r="M564" s="119"/>
      <c r="N564" s="119"/>
      <c r="O564" s="119"/>
      <c r="P564" s="119"/>
      <c r="Q564" s="119"/>
      <c r="R564" s="119"/>
      <c r="S564" s="119"/>
      <c r="T564" s="119"/>
      <c r="U564" s="119"/>
      <c r="V564" s="119"/>
      <c r="W564" s="119"/>
      <c r="X564" s="120"/>
      <c r="Y564" s="153"/>
      <c r="Z564" s="154"/>
      <c r="AA564" s="155"/>
      <c r="AB564" s="146" t="s">
        <v>11</v>
      </c>
      <c r="AC564" s="119"/>
      <c r="AD564" s="120"/>
      <c r="AE564" s="317" t="s">
        <v>192</v>
      </c>
      <c r="AF564" s="318"/>
      <c r="AG564" s="318"/>
      <c r="AH564" s="319"/>
      <c r="AI564" s="320" t="s">
        <v>457</v>
      </c>
      <c r="AJ564" s="320"/>
      <c r="AK564" s="320"/>
      <c r="AL564" s="146"/>
      <c r="AM564" s="320" t="s">
        <v>458</v>
      </c>
      <c r="AN564" s="320"/>
      <c r="AO564" s="320"/>
      <c r="AP564" s="146"/>
      <c r="AQ564" s="146"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4"/>
      <c r="F565" s="325"/>
      <c r="G565" s="148"/>
      <c r="H565" s="122"/>
      <c r="I565" s="122"/>
      <c r="J565" s="122"/>
      <c r="K565" s="122"/>
      <c r="L565" s="122"/>
      <c r="M565" s="122"/>
      <c r="N565" s="122"/>
      <c r="O565" s="122"/>
      <c r="P565" s="122"/>
      <c r="Q565" s="122"/>
      <c r="R565" s="122"/>
      <c r="S565" s="122"/>
      <c r="T565" s="122"/>
      <c r="U565" s="122"/>
      <c r="V565" s="122"/>
      <c r="W565" s="122"/>
      <c r="X565" s="123"/>
      <c r="Y565" s="153"/>
      <c r="Z565" s="154"/>
      <c r="AA565" s="155"/>
      <c r="AB565" s="145"/>
      <c r="AC565" s="122"/>
      <c r="AD565" s="123"/>
      <c r="AE565" s="187"/>
      <c r="AF565" s="187"/>
      <c r="AG565" s="122" t="s">
        <v>185</v>
      </c>
      <c r="AH565" s="123"/>
      <c r="AI565" s="321"/>
      <c r="AJ565" s="321"/>
      <c r="AK565" s="321"/>
      <c r="AL565" s="145"/>
      <c r="AM565" s="321"/>
      <c r="AN565" s="321"/>
      <c r="AO565" s="321"/>
      <c r="AP565" s="145"/>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3.25"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3.25"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78" t="s">
        <v>14</v>
      </c>
      <c r="AC568" s="578"/>
      <c r="AD568" s="578"/>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18.75" hidden="1" customHeight="1" x14ac:dyDescent="0.15">
      <c r="A569" s="176"/>
      <c r="B569" s="173"/>
      <c r="C569" s="167"/>
      <c r="D569" s="173"/>
      <c r="E569" s="324" t="s">
        <v>194</v>
      </c>
      <c r="F569" s="325"/>
      <c r="G569" s="326" t="s">
        <v>191</v>
      </c>
      <c r="H569" s="119"/>
      <c r="I569" s="119"/>
      <c r="J569" s="119"/>
      <c r="K569" s="119"/>
      <c r="L569" s="119"/>
      <c r="M569" s="119"/>
      <c r="N569" s="119"/>
      <c r="O569" s="119"/>
      <c r="P569" s="119"/>
      <c r="Q569" s="119"/>
      <c r="R569" s="119"/>
      <c r="S569" s="119"/>
      <c r="T569" s="119"/>
      <c r="U569" s="119"/>
      <c r="V569" s="119"/>
      <c r="W569" s="119"/>
      <c r="X569" s="120"/>
      <c r="Y569" s="153"/>
      <c r="Z569" s="154"/>
      <c r="AA569" s="155"/>
      <c r="AB569" s="146" t="s">
        <v>11</v>
      </c>
      <c r="AC569" s="119"/>
      <c r="AD569" s="120"/>
      <c r="AE569" s="317" t="s">
        <v>192</v>
      </c>
      <c r="AF569" s="318"/>
      <c r="AG569" s="318"/>
      <c r="AH569" s="319"/>
      <c r="AI569" s="320" t="s">
        <v>457</v>
      </c>
      <c r="AJ569" s="320"/>
      <c r="AK569" s="320"/>
      <c r="AL569" s="146"/>
      <c r="AM569" s="320" t="s">
        <v>458</v>
      </c>
      <c r="AN569" s="320"/>
      <c r="AO569" s="320"/>
      <c r="AP569" s="146"/>
      <c r="AQ569" s="146"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4"/>
      <c r="F570" s="325"/>
      <c r="G570" s="148"/>
      <c r="H570" s="122"/>
      <c r="I570" s="122"/>
      <c r="J570" s="122"/>
      <c r="K570" s="122"/>
      <c r="L570" s="122"/>
      <c r="M570" s="122"/>
      <c r="N570" s="122"/>
      <c r="O570" s="122"/>
      <c r="P570" s="122"/>
      <c r="Q570" s="122"/>
      <c r="R570" s="122"/>
      <c r="S570" s="122"/>
      <c r="T570" s="122"/>
      <c r="U570" s="122"/>
      <c r="V570" s="122"/>
      <c r="W570" s="122"/>
      <c r="X570" s="123"/>
      <c r="Y570" s="153"/>
      <c r="Z570" s="154"/>
      <c r="AA570" s="155"/>
      <c r="AB570" s="145"/>
      <c r="AC570" s="122"/>
      <c r="AD570" s="123"/>
      <c r="AE570" s="187"/>
      <c r="AF570" s="187"/>
      <c r="AG570" s="122" t="s">
        <v>185</v>
      </c>
      <c r="AH570" s="123"/>
      <c r="AI570" s="321"/>
      <c r="AJ570" s="321"/>
      <c r="AK570" s="321"/>
      <c r="AL570" s="145"/>
      <c r="AM570" s="321"/>
      <c r="AN570" s="321"/>
      <c r="AO570" s="321"/>
      <c r="AP570" s="145"/>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3.25"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3.25"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78" t="s">
        <v>14</v>
      </c>
      <c r="AC573" s="578"/>
      <c r="AD573" s="578"/>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18.75" hidden="1" customHeight="1" x14ac:dyDescent="0.15">
      <c r="A574" s="176"/>
      <c r="B574" s="173"/>
      <c r="C574" s="167"/>
      <c r="D574" s="173"/>
      <c r="E574" s="324" t="s">
        <v>194</v>
      </c>
      <c r="F574" s="325"/>
      <c r="G574" s="326" t="s">
        <v>191</v>
      </c>
      <c r="H574" s="119"/>
      <c r="I574" s="119"/>
      <c r="J574" s="119"/>
      <c r="K574" s="119"/>
      <c r="L574" s="119"/>
      <c r="M574" s="119"/>
      <c r="N574" s="119"/>
      <c r="O574" s="119"/>
      <c r="P574" s="119"/>
      <c r="Q574" s="119"/>
      <c r="R574" s="119"/>
      <c r="S574" s="119"/>
      <c r="T574" s="119"/>
      <c r="U574" s="119"/>
      <c r="V574" s="119"/>
      <c r="W574" s="119"/>
      <c r="X574" s="120"/>
      <c r="Y574" s="153"/>
      <c r="Z574" s="154"/>
      <c r="AA574" s="155"/>
      <c r="AB574" s="146" t="s">
        <v>11</v>
      </c>
      <c r="AC574" s="119"/>
      <c r="AD574" s="120"/>
      <c r="AE574" s="317" t="s">
        <v>192</v>
      </c>
      <c r="AF574" s="318"/>
      <c r="AG574" s="318"/>
      <c r="AH574" s="319"/>
      <c r="AI574" s="320" t="s">
        <v>457</v>
      </c>
      <c r="AJ574" s="320"/>
      <c r="AK574" s="320"/>
      <c r="AL574" s="146"/>
      <c r="AM574" s="320" t="s">
        <v>458</v>
      </c>
      <c r="AN574" s="320"/>
      <c r="AO574" s="320"/>
      <c r="AP574" s="146"/>
      <c r="AQ574" s="146"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4"/>
      <c r="F575" s="325"/>
      <c r="G575" s="148"/>
      <c r="H575" s="122"/>
      <c r="I575" s="122"/>
      <c r="J575" s="122"/>
      <c r="K575" s="122"/>
      <c r="L575" s="122"/>
      <c r="M575" s="122"/>
      <c r="N575" s="122"/>
      <c r="O575" s="122"/>
      <c r="P575" s="122"/>
      <c r="Q575" s="122"/>
      <c r="R575" s="122"/>
      <c r="S575" s="122"/>
      <c r="T575" s="122"/>
      <c r="U575" s="122"/>
      <c r="V575" s="122"/>
      <c r="W575" s="122"/>
      <c r="X575" s="123"/>
      <c r="Y575" s="153"/>
      <c r="Z575" s="154"/>
      <c r="AA575" s="155"/>
      <c r="AB575" s="145"/>
      <c r="AC575" s="122"/>
      <c r="AD575" s="123"/>
      <c r="AE575" s="187"/>
      <c r="AF575" s="187"/>
      <c r="AG575" s="122" t="s">
        <v>185</v>
      </c>
      <c r="AH575" s="123"/>
      <c r="AI575" s="321"/>
      <c r="AJ575" s="321"/>
      <c r="AK575" s="321"/>
      <c r="AL575" s="145"/>
      <c r="AM575" s="321"/>
      <c r="AN575" s="321"/>
      <c r="AO575" s="321"/>
      <c r="AP575" s="145"/>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3.25"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3.25"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78" t="s">
        <v>14</v>
      </c>
      <c r="AC578" s="578"/>
      <c r="AD578" s="578"/>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18.75" hidden="1" customHeight="1" x14ac:dyDescent="0.15">
      <c r="A579" s="176"/>
      <c r="B579" s="173"/>
      <c r="C579" s="167"/>
      <c r="D579" s="173"/>
      <c r="E579" s="324" t="s">
        <v>194</v>
      </c>
      <c r="F579" s="325"/>
      <c r="G579" s="326" t="s">
        <v>191</v>
      </c>
      <c r="H579" s="119"/>
      <c r="I579" s="119"/>
      <c r="J579" s="119"/>
      <c r="K579" s="119"/>
      <c r="L579" s="119"/>
      <c r="M579" s="119"/>
      <c r="N579" s="119"/>
      <c r="O579" s="119"/>
      <c r="P579" s="119"/>
      <c r="Q579" s="119"/>
      <c r="R579" s="119"/>
      <c r="S579" s="119"/>
      <c r="T579" s="119"/>
      <c r="U579" s="119"/>
      <c r="V579" s="119"/>
      <c r="W579" s="119"/>
      <c r="X579" s="120"/>
      <c r="Y579" s="153"/>
      <c r="Z579" s="154"/>
      <c r="AA579" s="155"/>
      <c r="AB579" s="146" t="s">
        <v>11</v>
      </c>
      <c r="AC579" s="119"/>
      <c r="AD579" s="120"/>
      <c r="AE579" s="317" t="s">
        <v>192</v>
      </c>
      <c r="AF579" s="318"/>
      <c r="AG579" s="318"/>
      <c r="AH579" s="319"/>
      <c r="AI579" s="320" t="s">
        <v>457</v>
      </c>
      <c r="AJ579" s="320"/>
      <c r="AK579" s="320"/>
      <c r="AL579" s="146"/>
      <c r="AM579" s="320" t="s">
        <v>458</v>
      </c>
      <c r="AN579" s="320"/>
      <c r="AO579" s="320"/>
      <c r="AP579" s="146"/>
      <c r="AQ579" s="146"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4"/>
      <c r="F580" s="325"/>
      <c r="G580" s="148"/>
      <c r="H580" s="122"/>
      <c r="I580" s="122"/>
      <c r="J580" s="122"/>
      <c r="K580" s="122"/>
      <c r="L580" s="122"/>
      <c r="M580" s="122"/>
      <c r="N580" s="122"/>
      <c r="O580" s="122"/>
      <c r="P580" s="122"/>
      <c r="Q580" s="122"/>
      <c r="R580" s="122"/>
      <c r="S580" s="122"/>
      <c r="T580" s="122"/>
      <c r="U580" s="122"/>
      <c r="V580" s="122"/>
      <c r="W580" s="122"/>
      <c r="X580" s="123"/>
      <c r="Y580" s="153"/>
      <c r="Z580" s="154"/>
      <c r="AA580" s="155"/>
      <c r="AB580" s="145"/>
      <c r="AC580" s="122"/>
      <c r="AD580" s="123"/>
      <c r="AE580" s="187"/>
      <c r="AF580" s="187"/>
      <c r="AG580" s="122" t="s">
        <v>185</v>
      </c>
      <c r="AH580" s="123"/>
      <c r="AI580" s="321"/>
      <c r="AJ580" s="321"/>
      <c r="AK580" s="321"/>
      <c r="AL580" s="145"/>
      <c r="AM580" s="321"/>
      <c r="AN580" s="321"/>
      <c r="AO580" s="321"/>
      <c r="AP580" s="145"/>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3.25"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3.25"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78" t="s">
        <v>14</v>
      </c>
      <c r="AC583" s="578"/>
      <c r="AD583" s="578"/>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18.75" hidden="1" customHeight="1" x14ac:dyDescent="0.15">
      <c r="A584" s="176"/>
      <c r="B584" s="173"/>
      <c r="C584" s="167"/>
      <c r="D584" s="173"/>
      <c r="E584" s="324" t="s">
        <v>194</v>
      </c>
      <c r="F584" s="325"/>
      <c r="G584" s="326" t="s">
        <v>191</v>
      </c>
      <c r="H584" s="119"/>
      <c r="I584" s="119"/>
      <c r="J584" s="119"/>
      <c r="K584" s="119"/>
      <c r="L584" s="119"/>
      <c r="M584" s="119"/>
      <c r="N584" s="119"/>
      <c r="O584" s="119"/>
      <c r="P584" s="119"/>
      <c r="Q584" s="119"/>
      <c r="R584" s="119"/>
      <c r="S584" s="119"/>
      <c r="T584" s="119"/>
      <c r="U584" s="119"/>
      <c r="V584" s="119"/>
      <c r="W584" s="119"/>
      <c r="X584" s="120"/>
      <c r="Y584" s="153"/>
      <c r="Z584" s="154"/>
      <c r="AA584" s="155"/>
      <c r="AB584" s="146" t="s">
        <v>11</v>
      </c>
      <c r="AC584" s="119"/>
      <c r="AD584" s="120"/>
      <c r="AE584" s="317" t="s">
        <v>192</v>
      </c>
      <c r="AF584" s="318"/>
      <c r="AG584" s="318"/>
      <c r="AH584" s="319"/>
      <c r="AI584" s="320" t="s">
        <v>457</v>
      </c>
      <c r="AJ584" s="320"/>
      <c r="AK584" s="320"/>
      <c r="AL584" s="146"/>
      <c r="AM584" s="320" t="s">
        <v>458</v>
      </c>
      <c r="AN584" s="320"/>
      <c r="AO584" s="320"/>
      <c r="AP584" s="146"/>
      <c r="AQ584" s="146"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4"/>
      <c r="F585" s="325"/>
      <c r="G585" s="148"/>
      <c r="H585" s="122"/>
      <c r="I585" s="122"/>
      <c r="J585" s="122"/>
      <c r="K585" s="122"/>
      <c r="L585" s="122"/>
      <c r="M585" s="122"/>
      <c r="N585" s="122"/>
      <c r="O585" s="122"/>
      <c r="P585" s="122"/>
      <c r="Q585" s="122"/>
      <c r="R585" s="122"/>
      <c r="S585" s="122"/>
      <c r="T585" s="122"/>
      <c r="U585" s="122"/>
      <c r="V585" s="122"/>
      <c r="W585" s="122"/>
      <c r="X585" s="123"/>
      <c r="Y585" s="153"/>
      <c r="Z585" s="154"/>
      <c r="AA585" s="155"/>
      <c r="AB585" s="145"/>
      <c r="AC585" s="122"/>
      <c r="AD585" s="123"/>
      <c r="AE585" s="187"/>
      <c r="AF585" s="187"/>
      <c r="AG585" s="122" t="s">
        <v>185</v>
      </c>
      <c r="AH585" s="123"/>
      <c r="AI585" s="321"/>
      <c r="AJ585" s="321"/>
      <c r="AK585" s="321"/>
      <c r="AL585" s="145"/>
      <c r="AM585" s="321"/>
      <c r="AN585" s="321"/>
      <c r="AO585" s="321"/>
      <c r="AP585" s="145"/>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3.25"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3.25"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78" t="s">
        <v>14</v>
      </c>
      <c r="AC588" s="578"/>
      <c r="AD588" s="578"/>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4" hidden="1" customHeight="1" x14ac:dyDescent="0.15">
      <c r="A589" s="176"/>
      <c r="B589" s="173"/>
      <c r="C589" s="167"/>
      <c r="D589" s="173"/>
      <c r="E589" s="111" t="s">
        <v>322</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4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41"/>
      <c r="AY591">
        <f>$AY$589</f>
        <v>0</v>
      </c>
    </row>
    <row r="592" spans="1:51" ht="34.5" hidden="1" customHeight="1" x14ac:dyDescent="0.15">
      <c r="A592" s="176"/>
      <c r="B592" s="173"/>
      <c r="C592" s="167"/>
      <c r="D592" s="173"/>
      <c r="E592" s="161" t="s">
        <v>316</v>
      </c>
      <c r="F592" s="162"/>
      <c r="G592" s="901" t="s">
        <v>204</v>
      </c>
      <c r="H592" s="112"/>
      <c r="I592" s="112"/>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c r="AY592" s="78" t="str">
        <f>IF(SUBSTITUTE($J$592,"-","")="","0","1")</f>
        <v>0</v>
      </c>
    </row>
    <row r="593" spans="1:51" ht="18.75" hidden="1" customHeight="1" x14ac:dyDescent="0.15">
      <c r="A593" s="176"/>
      <c r="B593" s="173"/>
      <c r="C593" s="167"/>
      <c r="D593" s="173"/>
      <c r="E593" s="324" t="s">
        <v>193</v>
      </c>
      <c r="F593" s="325"/>
      <c r="G593" s="326" t="s">
        <v>190</v>
      </c>
      <c r="H593" s="119"/>
      <c r="I593" s="119"/>
      <c r="J593" s="119"/>
      <c r="K593" s="119"/>
      <c r="L593" s="119"/>
      <c r="M593" s="119"/>
      <c r="N593" s="119"/>
      <c r="O593" s="119"/>
      <c r="P593" s="119"/>
      <c r="Q593" s="119"/>
      <c r="R593" s="119"/>
      <c r="S593" s="119"/>
      <c r="T593" s="119"/>
      <c r="U593" s="119"/>
      <c r="V593" s="119"/>
      <c r="W593" s="119"/>
      <c r="X593" s="120"/>
      <c r="Y593" s="153"/>
      <c r="Z593" s="154"/>
      <c r="AA593" s="155"/>
      <c r="AB593" s="146" t="s">
        <v>11</v>
      </c>
      <c r="AC593" s="119"/>
      <c r="AD593" s="120"/>
      <c r="AE593" s="317" t="s">
        <v>192</v>
      </c>
      <c r="AF593" s="318"/>
      <c r="AG593" s="318"/>
      <c r="AH593" s="319"/>
      <c r="AI593" s="320" t="s">
        <v>457</v>
      </c>
      <c r="AJ593" s="320"/>
      <c r="AK593" s="320"/>
      <c r="AL593" s="146"/>
      <c r="AM593" s="320" t="s">
        <v>458</v>
      </c>
      <c r="AN593" s="320"/>
      <c r="AO593" s="320"/>
      <c r="AP593" s="146"/>
      <c r="AQ593" s="146"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4"/>
      <c r="F594" s="325"/>
      <c r="G594" s="148"/>
      <c r="H594" s="122"/>
      <c r="I594" s="122"/>
      <c r="J594" s="122"/>
      <c r="K594" s="122"/>
      <c r="L594" s="122"/>
      <c r="M594" s="122"/>
      <c r="N594" s="122"/>
      <c r="O594" s="122"/>
      <c r="P594" s="122"/>
      <c r="Q594" s="122"/>
      <c r="R594" s="122"/>
      <c r="S594" s="122"/>
      <c r="T594" s="122"/>
      <c r="U594" s="122"/>
      <c r="V594" s="122"/>
      <c r="W594" s="122"/>
      <c r="X594" s="123"/>
      <c r="Y594" s="153"/>
      <c r="Z594" s="154"/>
      <c r="AA594" s="155"/>
      <c r="AB594" s="145"/>
      <c r="AC594" s="122"/>
      <c r="AD594" s="123"/>
      <c r="AE594" s="187"/>
      <c r="AF594" s="187"/>
      <c r="AG594" s="122" t="s">
        <v>185</v>
      </c>
      <c r="AH594" s="123"/>
      <c r="AI594" s="321"/>
      <c r="AJ594" s="321"/>
      <c r="AK594" s="321"/>
      <c r="AL594" s="145"/>
      <c r="AM594" s="321"/>
      <c r="AN594" s="321"/>
      <c r="AO594" s="321"/>
      <c r="AP594" s="145"/>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3.25"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3.25"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78" t="s">
        <v>176</v>
      </c>
      <c r="AC597" s="578"/>
      <c r="AD597" s="578"/>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18.75" hidden="1" customHeight="1" x14ac:dyDescent="0.15">
      <c r="A598" s="176"/>
      <c r="B598" s="173"/>
      <c r="C598" s="167"/>
      <c r="D598" s="173"/>
      <c r="E598" s="324" t="s">
        <v>193</v>
      </c>
      <c r="F598" s="325"/>
      <c r="G598" s="326" t="s">
        <v>190</v>
      </c>
      <c r="H598" s="119"/>
      <c r="I598" s="119"/>
      <c r="J598" s="119"/>
      <c r="K598" s="119"/>
      <c r="L598" s="119"/>
      <c r="M598" s="119"/>
      <c r="N598" s="119"/>
      <c r="O598" s="119"/>
      <c r="P598" s="119"/>
      <c r="Q598" s="119"/>
      <c r="R598" s="119"/>
      <c r="S598" s="119"/>
      <c r="T598" s="119"/>
      <c r="U598" s="119"/>
      <c r="V598" s="119"/>
      <c r="W598" s="119"/>
      <c r="X598" s="120"/>
      <c r="Y598" s="153"/>
      <c r="Z598" s="154"/>
      <c r="AA598" s="155"/>
      <c r="AB598" s="146" t="s">
        <v>11</v>
      </c>
      <c r="AC598" s="119"/>
      <c r="AD598" s="120"/>
      <c r="AE598" s="317" t="s">
        <v>192</v>
      </c>
      <c r="AF598" s="318"/>
      <c r="AG598" s="318"/>
      <c r="AH598" s="319"/>
      <c r="AI598" s="320" t="s">
        <v>457</v>
      </c>
      <c r="AJ598" s="320"/>
      <c r="AK598" s="320"/>
      <c r="AL598" s="146"/>
      <c r="AM598" s="320" t="s">
        <v>458</v>
      </c>
      <c r="AN598" s="320"/>
      <c r="AO598" s="320"/>
      <c r="AP598" s="146"/>
      <c r="AQ598" s="146"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4"/>
      <c r="F599" s="325"/>
      <c r="G599" s="148"/>
      <c r="H599" s="122"/>
      <c r="I599" s="122"/>
      <c r="J599" s="122"/>
      <c r="K599" s="122"/>
      <c r="L599" s="122"/>
      <c r="M599" s="122"/>
      <c r="N599" s="122"/>
      <c r="O599" s="122"/>
      <c r="P599" s="122"/>
      <c r="Q599" s="122"/>
      <c r="R599" s="122"/>
      <c r="S599" s="122"/>
      <c r="T599" s="122"/>
      <c r="U599" s="122"/>
      <c r="V599" s="122"/>
      <c r="W599" s="122"/>
      <c r="X599" s="123"/>
      <c r="Y599" s="153"/>
      <c r="Z599" s="154"/>
      <c r="AA599" s="155"/>
      <c r="AB599" s="145"/>
      <c r="AC599" s="122"/>
      <c r="AD599" s="123"/>
      <c r="AE599" s="187"/>
      <c r="AF599" s="187"/>
      <c r="AG599" s="122" t="s">
        <v>185</v>
      </c>
      <c r="AH599" s="123"/>
      <c r="AI599" s="321"/>
      <c r="AJ599" s="321"/>
      <c r="AK599" s="321"/>
      <c r="AL599" s="145"/>
      <c r="AM599" s="321"/>
      <c r="AN599" s="321"/>
      <c r="AO599" s="321"/>
      <c r="AP599" s="145"/>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3.25"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3.25"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78" t="s">
        <v>176</v>
      </c>
      <c r="AC602" s="578"/>
      <c r="AD602" s="578"/>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18.75" hidden="1" customHeight="1" x14ac:dyDescent="0.15">
      <c r="A603" s="176"/>
      <c r="B603" s="173"/>
      <c r="C603" s="167"/>
      <c r="D603" s="173"/>
      <c r="E603" s="324" t="s">
        <v>193</v>
      </c>
      <c r="F603" s="325"/>
      <c r="G603" s="326" t="s">
        <v>190</v>
      </c>
      <c r="H603" s="119"/>
      <c r="I603" s="119"/>
      <c r="J603" s="119"/>
      <c r="K603" s="119"/>
      <c r="L603" s="119"/>
      <c r="M603" s="119"/>
      <c r="N603" s="119"/>
      <c r="O603" s="119"/>
      <c r="P603" s="119"/>
      <c r="Q603" s="119"/>
      <c r="R603" s="119"/>
      <c r="S603" s="119"/>
      <c r="T603" s="119"/>
      <c r="U603" s="119"/>
      <c r="V603" s="119"/>
      <c r="W603" s="119"/>
      <c r="X603" s="120"/>
      <c r="Y603" s="153"/>
      <c r="Z603" s="154"/>
      <c r="AA603" s="155"/>
      <c r="AB603" s="146" t="s">
        <v>11</v>
      </c>
      <c r="AC603" s="119"/>
      <c r="AD603" s="120"/>
      <c r="AE603" s="317" t="s">
        <v>192</v>
      </c>
      <c r="AF603" s="318"/>
      <c r="AG603" s="318"/>
      <c r="AH603" s="319"/>
      <c r="AI603" s="320" t="s">
        <v>457</v>
      </c>
      <c r="AJ603" s="320"/>
      <c r="AK603" s="320"/>
      <c r="AL603" s="146"/>
      <c r="AM603" s="320" t="s">
        <v>458</v>
      </c>
      <c r="AN603" s="320"/>
      <c r="AO603" s="320"/>
      <c r="AP603" s="146"/>
      <c r="AQ603" s="146"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4"/>
      <c r="F604" s="325"/>
      <c r="G604" s="148"/>
      <c r="H604" s="122"/>
      <c r="I604" s="122"/>
      <c r="J604" s="122"/>
      <c r="K604" s="122"/>
      <c r="L604" s="122"/>
      <c r="M604" s="122"/>
      <c r="N604" s="122"/>
      <c r="O604" s="122"/>
      <c r="P604" s="122"/>
      <c r="Q604" s="122"/>
      <c r="R604" s="122"/>
      <c r="S604" s="122"/>
      <c r="T604" s="122"/>
      <c r="U604" s="122"/>
      <c r="V604" s="122"/>
      <c r="W604" s="122"/>
      <c r="X604" s="123"/>
      <c r="Y604" s="153"/>
      <c r="Z604" s="154"/>
      <c r="AA604" s="155"/>
      <c r="AB604" s="145"/>
      <c r="AC604" s="122"/>
      <c r="AD604" s="123"/>
      <c r="AE604" s="187"/>
      <c r="AF604" s="187"/>
      <c r="AG604" s="122" t="s">
        <v>185</v>
      </c>
      <c r="AH604" s="123"/>
      <c r="AI604" s="321"/>
      <c r="AJ604" s="321"/>
      <c r="AK604" s="321"/>
      <c r="AL604" s="145"/>
      <c r="AM604" s="321"/>
      <c r="AN604" s="321"/>
      <c r="AO604" s="321"/>
      <c r="AP604" s="145"/>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3.25"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3.25"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78" t="s">
        <v>176</v>
      </c>
      <c r="AC607" s="578"/>
      <c r="AD607" s="578"/>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18.75" hidden="1" customHeight="1" x14ac:dyDescent="0.15">
      <c r="A608" s="176"/>
      <c r="B608" s="173"/>
      <c r="C608" s="167"/>
      <c r="D608" s="173"/>
      <c r="E608" s="324" t="s">
        <v>193</v>
      </c>
      <c r="F608" s="325"/>
      <c r="G608" s="326" t="s">
        <v>190</v>
      </c>
      <c r="H608" s="119"/>
      <c r="I608" s="119"/>
      <c r="J608" s="119"/>
      <c r="K608" s="119"/>
      <c r="L608" s="119"/>
      <c r="M608" s="119"/>
      <c r="N608" s="119"/>
      <c r="O608" s="119"/>
      <c r="P608" s="119"/>
      <c r="Q608" s="119"/>
      <c r="R608" s="119"/>
      <c r="S608" s="119"/>
      <c r="T608" s="119"/>
      <c r="U608" s="119"/>
      <c r="V608" s="119"/>
      <c r="W608" s="119"/>
      <c r="X608" s="120"/>
      <c r="Y608" s="153"/>
      <c r="Z608" s="154"/>
      <c r="AA608" s="155"/>
      <c r="AB608" s="146" t="s">
        <v>11</v>
      </c>
      <c r="AC608" s="119"/>
      <c r="AD608" s="120"/>
      <c r="AE608" s="317" t="s">
        <v>192</v>
      </c>
      <c r="AF608" s="318"/>
      <c r="AG608" s="318"/>
      <c r="AH608" s="319"/>
      <c r="AI608" s="320" t="s">
        <v>457</v>
      </c>
      <c r="AJ608" s="320"/>
      <c r="AK608" s="320"/>
      <c r="AL608" s="146"/>
      <c r="AM608" s="320" t="s">
        <v>458</v>
      </c>
      <c r="AN608" s="320"/>
      <c r="AO608" s="320"/>
      <c r="AP608" s="146"/>
      <c r="AQ608" s="146"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4"/>
      <c r="F609" s="325"/>
      <c r="G609" s="148"/>
      <c r="H609" s="122"/>
      <c r="I609" s="122"/>
      <c r="J609" s="122"/>
      <c r="K609" s="122"/>
      <c r="L609" s="122"/>
      <c r="M609" s="122"/>
      <c r="N609" s="122"/>
      <c r="O609" s="122"/>
      <c r="P609" s="122"/>
      <c r="Q609" s="122"/>
      <c r="R609" s="122"/>
      <c r="S609" s="122"/>
      <c r="T609" s="122"/>
      <c r="U609" s="122"/>
      <c r="V609" s="122"/>
      <c r="W609" s="122"/>
      <c r="X609" s="123"/>
      <c r="Y609" s="153"/>
      <c r="Z609" s="154"/>
      <c r="AA609" s="155"/>
      <c r="AB609" s="145"/>
      <c r="AC609" s="122"/>
      <c r="AD609" s="123"/>
      <c r="AE609" s="187"/>
      <c r="AF609" s="187"/>
      <c r="AG609" s="122" t="s">
        <v>185</v>
      </c>
      <c r="AH609" s="123"/>
      <c r="AI609" s="321"/>
      <c r="AJ609" s="321"/>
      <c r="AK609" s="321"/>
      <c r="AL609" s="145"/>
      <c r="AM609" s="321"/>
      <c r="AN609" s="321"/>
      <c r="AO609" s="321"/>
      <c r="AP609" s="145"/>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3.25"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3.25"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78" t="s">
        <v>176</v>
      </c>
      <c r="AC612" s="578"/>
      <c r="AD612" s="578"/>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18.75" hidden="1" customHeight="1" x14ac:dyDescent="0.15">
      <c r="A613" s="176"/>
      <c r="B613" s="173"/>
      <c r="C613" s="167"/>
      <c r="D613" s="173"/>
      <c r="E613" s="324" t="s">
        <v>193</v>
      </c>
      <c r="F613" s="325"/>
      <c r="G613" s="326" t="s">
        <v>190</v>
      </c>
      <c r="H613" s="119"/>
      <c r="I613" s="119"/>
      <c r="J613" s="119"/>
      <c r="K613" s="119"/>
      <c r="L613" s="119"/>
      <c r="M613" s="119"/>
      <c r="N613" s="119"/>
      <c r="O613" s="119"/>
      <c r="P613" s="119"/>
      <c r="Q613" s="119"/>
      <c r="R613" s="119"/>
      <c r="S613" s="119"/>
      <c r="T613" s="119"/>
      <c r="U613" s="119"/>
      <c r="V613" s="119"/>
      <c r="W613" s="119"/>
      <c r="X613" s="120"/>
      <c r="Y613" s="153"/>
      <c r="Z613" s="154"/>
      <c r="AA613" s="155"/>
      <c r="AB613" s="146" t="s">
        <v>11</v>
      </c>
      <c r="AC613" s="119"/>
      <c r="AD613" s="120"/>
      <c r="AE613" s="317" t="s">
        <v>192</v>
      </c>
      <c r="AF613" s="318"/>
      <c r="AG613" s="318"/>
      <c r="AH613" s="319"/>
      <c r="AI613" s="320" t="s">
        <v>457</v>
      </c>
      <c r="AJ613" s="320"/>
      <c r="AK613" s="320"/>
      <c r="AL613" s="146"/>
      <c r="AM613" s="320" t="s">
        <v>458</v>
      </c>
      <c r="AN613" s="320"/>
      <c r="AO613" s="320"/>
      <c r="AP613" s="146"/>
      <c r="AQ613" s="146"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4"/>
      <c r="F614" s="325"/>
      <c r="G614" s="148"/>
      <c r="H614" s="122"/>
      <c r="I614" s="122"/>
      <c r="J614" s="122"/>
      <c r="K614" s="122"/>
      <c r="L614" s="122"/>
      <c r="M614" s="122"/>
      <c r="N614" s="122"/>
      <c r="O614" s="122"/>
      <c r="P614" s="122"/>
      <c r="Q614" s="122"/>
      <c r="R614" s="122"/>
      <c r="S614" s="122"/>
      <c r="T614" s="122"/>
      <c r="U614" s="122"/>
      <c r="V614" s="122"/>
      <c r="W614" s="122"/>
      <c r="X614" s="123"/>
      <c r="Y614" s="153"/>
      <c r="Z614" s="154"/>
      <c r="AA614" s="155"/>
      <c r="AB614" s="145"/>
      <c r="AC614" s="122"/>
      <c r="AD614" s="123"/>
      <c r="AE614" s="187"/>
      <c r="AF614" s="187"/>
      <c r="AG614" s="122" t="s">
        <v>185</v>
      </c>
      <c r="AH614" s="123"/>
      <c r="AI614" s="321"/>
      <c r="AJ614" s="321"/>
      <c r="AK614" s="321"/>
      <c r="AL614" s="145"/>
      <c r="AM614" s="321"/>
      <c r="AN614" s="321"/>
      <c r="AO614" s="321"/>
      <c r="AP614" s="145"/>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3.25"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3.25"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78" t="s">
        <v>176</v>
      </c>
      <c r="AC617" s="578"/>
      <c r="AD617" s="578"/>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18.75" hidden="1" customHeight="1" x14ac:dyDescent="0.15">
      <c r="A618" s="176"/>
      <c r="B618" s="173"/>
      <c r="C618" s="167"/>
      <c r="D618" s="173"/>
      <c r="E618" s="324" t="s">
        <v>194</v>
      </c>
      <c r="F618" s="325"/>
      <c r="G618" s="326" t="s">
        <v>191</v>
      </c>
      <c r="H618" s="119"/>
      <c r="I618" s="119"/>
      <c r="J618" s="119"/>
      <c r="K618" s="119"/>
      <c r="L618" s="119"/>
      <c r="M618" s="119"/>
      <c r="N618" s="119"/>
      <c r="O618" s="119"/>
      <c r="P618" s="119"/>
      <c r="Q618" s="119"/>
      <c r="R618" s="119"/>
      <c r="S618" s="119"/>
      <c r="T618" s="119"/>
      <c r="U618" s="119"/>
      <c r="V618" s="119"/>
      <c r="W618" s="119"/>
      <c r="X618" s="120"/>
      <c r="Y618" s="153"/>
      <c r="Z618" s="154"/>
      <c r="AA618" s="155"/>
      <c r="AB618" s="146" t="s">
        <v>11</v>
      </c>
      <c r="AC618" s="119"/>
      <c r="AD618" s="120"/>
      <c r="AE618" s="317" t="s">
        <v>192</v>
      </c>
      <c r="AF618" s="318"/>
      <c r="AG618" s="318"/>
      <c r="AH618" s="319"/>
      <c r="AI618" s="320" t="s">
        <v>457</v>
      </c>
      <c r="AJ618" s="320"/>
      <c r="AK618" s="320"/>
      <c r="AL618" s="146"/>
      <c r="AM618" s="320" t="s">
        <v>458</v>
      </c>
      <c r="AN618" s="320"/>
      <c r="AO618" s="320"/>
      <c r="AP618" s="146"/>
      <c r="AQ618" s="146"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4"/>
      <c r="F619" s="325"/>
      <c r="G619" s="148"/>
      <c r="H619" s="122"/>
      <c r="I619" s="122"/>
      <c r="J619" s="122"/>
      <c r="K619" s="122"/>
      <c r="L619" s="122"/>
      <c r="M619" s="122"/>
      <c r="N619" s="122"/>
      <c r="O619" s="122"/>
      <c r="P619" s="122"/>
      <c r="Q619" s="122"/>
      <c r="R619" s="122"/>
      <c r="S619" s="122"/>
      <c r="T619" s="122"/>
      <c r="U619" s="122"/>
      <c r="V619" s="122"/>
      <c r="W619" s="122"/>
      <c r="X619" s="123"/>
      <c r="Y619" s="153"/>
      <c r="Z619" s="154"/>
      <c r="AA619" s="155"/>
      <c r="AB619" s="145"/>
      <c r="AC619" s="122"/>
      <c r="AD619" s="123"/>
      <c r="AE619" s="187"/>
      <c r="AF619" s="187"/>
      <c r="AG619" s="122" t="s">
        <v>185</v>
      </c>
      <c r="AH619" s="123"/>
      <c r="AI619" s="321"/>
      <c r="AJ619" s="321"/>
      <c r="AK619" s="321"/>
      <c r="AL619" s="145"/>
      <c r="AM619" s="321"/>
      <c r="AN619" s="321"/>
      <c r="AO619" s="321"/>
      <c r="AP619" s="145"/>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3.25"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3.25"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78" t="s">
        <v>14</v>
      </c>
      <c r="AC622" s="578"/>
      <c r="AD622" s="578"/>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18.75" hidden="1" customHeight="1" x14ac:dyDescent="0.15">
      <c r="A623" s="176"/>
      <c r="B623" s="173"/>
      <c r="C623" s="167"/>
      <c r="D623" s="173"/>
      <c r="E623" s="324" t="s">
        <v>194</v>
      </c>
      <c r="F623" s="325"/>
      <c r="G623" s="326" t="s">
        <v>191</v>
      </c>
      <c r="H623" s="119"/>
      <c r="I623" s="119"/>
      <c r="J623" s="119"/>
      <c r="K623" s="119"/>
      <c r="L623" s="119"/>
      <c r="M623" s="119"/>
      <c r="N623" s="119"/>
      <c r="O623" s="119"/>
      <c r="P623" s="119"/>
      <c r="Q623" s="119"/>
      <c r="R623" s="119"/>
      <c r="S623" s="119"/>
      <c r="T623" s="119"/>
      <c r="U623" s="119"/>
      <c r="V623" s="119"/>
      <c r="W623" s="119"/>
      <c r="X623" s="120"/>
      <c r="Y623" s="153"/>
      <c r="Z623" s="154"/>
      <c r="AA623" s="155"/>
      <c r="AB623" s="146" t="s">
        <v>11</v>
      </c>
      <c r="AC623" s="119"/>
      <c r="AD623" s="120"/>
      <c r="AE623" s="317" t="s">
        <v>192</v>
      </c>
      <c r="AF623" s="318"/>
      <c r="AG623" s="318"/>
      <c r="AH623" s="319"/>
      <c r="AI623" s="320" t="s">
        <v>457</v>
      </c>
      <c r="AJ623" s="320"/>
      <c r="AK623" s="320"/>
      <c r="AL623" s="146"/>
      <c r="AM623" s="320" t="s">
        <v>458</v>
      </c>
      <c r="AN623" s="320"/>
      <c r="AO623" s="320"/>
      <c r="AP623" s="146"/>
      <c r="AQ623" s="146"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4"/>
      <c r="F624" s="325"/>
      <c r="G624" s="148"/>
      <c r="H624" s="122"/>
      <c r="I624" s="122"/>
      <c r="J624" s="122"/>
      <c r="K624" s="122"/>
      <c r="L624" s="122"/>
      <c r="M624" s="122"/>
      <c r="N624" s="122"/>
      <c r="O624" s="122"/>
      <c r="P624" s="122"/>
      <c r="Q624" s="122"/>
      <c r="R624" s="122"/>
      <c r="S624" s="122"/>
      <c r="T624" s="122"/>
      <c r="U624" s="122"/>
      <c r="V624" s="122"/>
      <c r="W624" s="122"/>
      <c r="X624" s="123"/>
      <c r="Y624" s="153"/>
      <c r="Z624" s="154"/>
      <c r="AA624" s="155"/>
      <c r="AB624" s="145"/>
      <c r="AC624" s="122"/>
      <c r="AD624" s="123"/>
      <c r="AE624" s="187"/>
      <c r="AF624" s="187"/>
      <c r="AG624" s="122" t="s">
        <v>185</v>
      </c>
      <c r="AH624" s="123"/>
      <c r="AI624" s="321"/>
      <c r="AJ624" s="321"/>
      <c r="AK624" s="321"/>
      <c r="AL624" s="145"/>
      <c r="AM624" s="321"/>
      <c r="AN624" s="321"/>
      <c r="AO624" s="321"/>
      <c r="AP624" s="145"/>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3.25"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3.25"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78" t="s">
        <v>14</v>
      </c>
      <c r="AC627" s="578"/>
      <c r="AD627" s="578"/>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18.75" hidden="1" customHeight="1" x14ac:dyDescent="0.15">
      <c r="A628" s="176"/>
      <c r="B628" s="173"/>
      <c r="C628" s="167"/>
      <c r="D628" s="173"/>
      <c r="E628" s="324" t="s">
        <v>194</v>
      </c>
      <c r="F628" s="325"/>
      <c r="G628" s="326" t="s">
        <v>191</v>
      </c>
      <c r="H628" s="119"/>
      <c r="I628" s="119"/>
      <c r="J628" s="119"/>
      <c r="K628" s="119"/>
      <c r="L628" s="119"/>
      <c r="M628" s="119"/>
      <c r="N628" s="119"/>
      <c r="O628" s="119"/>
      <c r="P628" s="119"/>
      <c r="Q628" s="119"/>
      <c r="R628" s="119"/>
      <c r="S628" s="119"/>
      <c r="T628" s="119"/>
      <c r="U628" s="119"/>
      <c r="V628" s="119"/>
      <c r="W628" s="119"/>
      <c r="X628" s="120"/>
      <c r="Y628" s="153"/>
      <c r="Z628" s="154"/>
      <c r="AA628" s="155"/>
      <c r="AB628" s="146" t="s">
        <v>11</v>
      </c>
      <c r="AC628" s="119"/>
      <c r="AD628" s="120"/>
      <c r="AE628" s="317" t="s">
        <v>192</v>
      </c>
      <c r="AF628" s="318"/>
      <c r="AG628" s="318"/>
      <c r="AH628" s="319"/>
      <c r="AI628" s="320" t="s">
        <v>457</v>
      </c>
      <c r="AJ628" s="320"/>
      <c r="AK628" s="320"/>
      <c r="AL628" s="146"/>
      <c r="AM628" s="320" t="s">
        <v>458</v>
      </c>
      <c r="AN628" s="320"/>
      <c r="AO628" s="320"/>
      <c r="AP628" s="146"/>
      <c r="AQ628" s="146"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4"/>
      <c r="F629" s="325"/>
      <c r="G629" s="148"/>
      <c r="H629" s="122"/>
      <c r="I629" s="122"/>
      <c r="J629" s="122"/>
      <c r="K629" s="122"/>
      <c r="L629" s="122"/>
      <c r="M629" s="122"/>
      <c r="N629" s="122"/>
      <c r="O629" s="122"/>
      <c r="P629" s="122"/>
      <c r="Q629" s="122"/>
      <c r="R629" s="122"/>
      <c r="S629" s="122"/>
      <c r="T629" s="122"/>
      <c r="U629" s="122"/>
      <c r="V629" s="122"/>
      <c r="W629" s="122"/>
      <c r="X629" s="123"/>
      <c r="Y629" s="153"/>
      <c r="Z629" s="154"/>
      <c r="AA629" s="155"/>
      <c r="AB629" s="145"/>
      <c r="AC629" s="122"/>
      <c r="AD629" s="123"/>
      <c r="AE629" s="187"/>
      <c r="AF629" s="187"/>
      <c r="AG629" s="122" t="s">
        <v>185</v>
      </c>
      <c r="AH629" s="123"/>
      <c r="AI629" s="321"/>
      <c r="AJ629" s="321"/>
      <c r="AK629" s="321"/>
      <c r="AL629" s="145"/>
      <c r="AM629" s="321"/>
      <c r="AN629" s="321"/>
      <c r="AO629" s="321"/>
      <c r="AP629" s="145"/>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3.25"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3.25"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78" t="s">
        <v>14</v>
      </c>
      <c r="AC632" s="578"/>
      <c r="AD632" s="578"/>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18.75" hidden="1" customHeight="1" x14ac:dyDescent="0.15">
      <c r="A633" s="176"/>
      <c r="B633" s="173"/>
      <c r="C633" s="167"/>
      <c r="D633" s="173"/>
      <c r="E633" s="324" t="s">
        <v>194</v>
      </c>
      <c r="F633" s="325"/>
      <c r="G633" s="326" t="s">
        <v>191</v>
      </c>
      <c r="H633" s="119"/>
      <c r="I633" s="119"/>
      <c r="J633" s="119"/>
      <c r="K633" s="119"/>
      <c r="L633" s="119"/>
      <c r="M633" s="119"/>
      <c r="N633" s="119"/>
      <c r="O633" s="119"/>
      <c r="P633" s="119"/>
      <c r="Q633" s="119"/>
      <c r="R633" s="119"/>
      <c r="S633" s="119"/>
      <c r="T633" s="119"/>
      <c r="U633" s="119"/>
      <c r="V633" s="119"/>
      <c r="W633" s="119"/>
      <c r="X633" s="120"/>
      <c r="Y633" s="153"/>
      <c r="Z633" s="154"/>
      <c r="AA633" s="155"/>
      <c r="AB633" s="146" t="s">
        <v>11</v>
      </c>
      <c r="AC633" s="119"/>
      <c r="AD633" s="120"/>
      <c r="AE633" s="317" t="s">
        <v>192</v>
      </c>
      <c r="AF633" s="318"/>
      <c r="AG633" s="318"/>
      <c r="AH633" s="319"/>
      <c r="AI633" s="320" t="s">
        <v>457</v>
      </c>
      <c r="AJ633" s="320"/>
      <c r="AK633" s="320"/>
      <c r="AL633" s="146"/>
      <c r="AM633" s="320" t="s">
        <v>458</v>
      </c>
      <c r="AN633" s="320"/>
      <c r="AO633" s="320"/>
      <c r="AP633" s="146"/>
      <c r="AQ633" s="146"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4"/>
      <c r="F634" s="325"/>
      <c r="G634" s="148"/>
      <c r="H634" s="122"/>
      <c r="I634" s="122"/>
      <c r="J634" s="122"/>
      <c r="K634" s="122"/>
      <c r="L634" s="122"/>
      <c r="M634" s="122"/>
      <c r="N634" s="122"/>
      <c r="O634" s="122"/>
      <c r="P634" s="122"/>
      <c r="Q634" s="122"/>
      <c r="R634" s="122"/>
      <c r="S634" s="122"/>
      <c r="T634" s="122"/>
      <c r="U634" s="122"/>
      <c r="V634" s="122"/>
      <c r="W634" s="122"/>
      <c r="X634" s="123"/>
      <c r="Y634" s="153"/>
      <c r="Z634" s="154"/>
      <c r="AA634" s="155"/>
      <c r="AB634" s="145"/>
      <c r="AC634" s="122"/>
      <c r="AD634" s="123"/>
      <c r="AE634" s="187"/>
      <c r="AF634" s="187"/>
      <c r="AG634" s="122" t="s">
        <v>185</v>
      </c>
      <c r="AH634" s="123"/>
      <c r="AI634" s="321"/>
      <c r="AJ634" s="321"/>
      <c r="AK634" s="321"/>
      <c r="AL634" s="145"/>
      <c r="AM634" s="321"/>
      <c r="AN634" s="321"/>
      <c r="AO634" s="321"/>
      <c r="AP634" s="145"/>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3.25"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3.25"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78" t="s">
        <v>14</v>
      </c>
      <c r="AC637" s="578"/>
      <c r="AD637" s="578"/>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18.75" hidden="1" customHeight="1" x14ac:dyDescent="0.15">
      <c r="A638" s="176"/>
      <c r="B638" s="173"/>
      <c r="C638" s="167"/>
      <c r="D638" s="173"/>
      <c r="E638" s="324" t="s">
        <v>194</v>
      </c>
      <c r="F638" s="325"/>
      <c r="G638" s="326" t="s">
        <v>191</v>
      </c>
      <c r="H638" s="119"/>
      <c r="I638" s="119"/>
      <c r="J638" s="119"/>
      <c r="K638" s="119"/>
      <c r="L638" s="119"/>
      <c r="M638" s="119"/>
      <c r="N638" s="119"/>
      <c r="O638" s="119"/>
      <c r="P638" s="119"/>
      <c r="Q638" s="119"/>
      <c r="R638" s="119"/>
      <c r="S638" s="119"/>
      <c r="T638" s="119"/>
      <c r="U638" s="119"/>
      <c r="V638" s="119"/>
      <c r="W638" s="119"/>
      <c r="X638" s="120"/>
      <c r="Y638" s="153"/>
      <c r="Z638" s="154"/>
      <c r="AA638" s="155"/>
      <c r="AB638" s="146" t="s">
        <v>11</v>
      </c>
      <c r="AC638" s="119"/>
      <c r="AD638" s="120"/>
      <c r="AE638" s="317" t="s">
        <v>192</v>
      </c>
      <c r="AF638" s="318"/>
      <c r="AG638" s="318"/>
      <c r="AH638" s="319"/>
      <c r="AI638" s="320" t="s">
        <v>457</v>
      </c>
      <c r="AJ638" s="320"/>
      <c r="AK638" s="320"/>
      <c r="AL638" s="146"/>
      <c r="AM638" s="320" t="s">
        <v>458</v>
      </c>
      <c r="AN638" s="320"/>
      <c r="AO638" s="320"/>
      <c r="AP638" s="146"/>
      <c r="AQ638" s="146"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4"/>
      <c r="F639" s="325"/>
      <c r="G639" s="148"/>
      <c r="H639" s="122"/>
      <c r="I639" s="122"/>
      <c r="J639" s="122"/>
      <c r="K639" s="122"/>
      <c r="L639" s="122"/>
      <c r="M639" s="122"/>
      <c r="N639" s="122"/>
      <c r="O639" s="122"/>
      <c r="P639" s="122"/>
      <c r="Q639" s="122"/>
      <c r="R639" s="122"/>
      <c r="S639" s="122"/>
      <c r="T639" s="122"/>
      <c r="U639" s="122"/>
      <c r="V639" s="122"/>
      <c r="W639" s="122"/>
      <c r="X639" s="123"/>
      <c r="Y639" s="153"/>
      <c r="Z639" s="154"/>
      <c r="AA639" s="155"/>
      <c r="AB639" s="145"/>
      <c r="AC639" s="122"/>
      <c r="AD639" s="123"/>
      <c r="AE639" s="187"/>
      <c r="AF639" s="187"/>
      <c r="AG639" s="122" t="s">
        <v>185</v>
      </c>
      <c r="AH639" s="123"/>
      <c r="AI639" s="321"/>
      <c r="AJ639" s="321"/>
      <c r="AK639" s="321"/>
      <c r="AL639" s="145"/>
      <c r="AM639" s="321"/>
      <c r="AN639" s="321"/>
      <c r="AO639" s="321"/>
      <c r="AP639" s="145"/>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3.25"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3.25"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78" t="s">
        <v>14</v>
      </c>
      <c r="AC642" s="578"/>
      <c r="AD642" s="578"/>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4" hidden="1" customHeight="1" x14ac:dyDescent="0.15">
      <c r="A643" s="176"/>
      <c r="B643" s="173"/>
      <c r="C643" s="167"/>
      <c r="D643" s="173"/>
      <c r="E643" s="111" t="s">
        <v>322</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4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41"/>
      <c r="AY645">
        <f>$AY$643</f>
        <v>0</v>
      </c>
    </row>
    <row r="646" spans="1:51" ht="34.5" hidden="1" customHeight="1" x14ac:dyDescent="0.15">
      <c r="A646" s="176"/>
      <c r="B646" s="173"/>
      <c r="C646" s="167"/>
      <c r="D646" s="173"/>
      <c r="E646" s="161" t="s">
        <v>317</v>
      </c>
      <c r="F646" s="162"/>
      <c r="G646" s="901" t="s">
        <v>204</v>
      </c>
      <c r="H646" s="112"/>
      <c r="I646" s="112"/>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c r="AY646" s="78" t="str">
        <f>IF(SUBSTITUTE($J$646,"-","")="","0","1")</f>
        <v>0</v>
      </c>
    </row>
    <row r="647" spans="1:51" ht="18.75" hidden="1" customHeight="1" x14ac:dyDescent="0.15">
      <c r="A647" s="176"/>
      <c r="B647" s="173"/>
      <c r="C647" s="167"/>
      <c r="D647" s="173"/>
      <c r="E647" s="324" t="s">
        <v>193</v>
      </c>
      <c r="F647" s="325"/>
      <c r="G647" s="326" t="s">
        <v>190</v>
      </c>
      <c r="H647" s="119"/>
      <c r="I647" s="119"/>
      <c r="J647" s="119"/>
      <c r="K647" s="119"/>
      <c r="L647" s="119"/>
      <c r="M647" s="119"/>
      <c r="N647" s="119"/>
      <c r="O647" s="119"/>
      <c r="P647" s="119"/>
      <c r="Q647" s="119"/>
      <c r="R647" s="119"/>
      <c r="S647" s="119"/>
      <c r="T647" s="119"/>
      <c r="U647" s="119"/>
      <c r="V647" s="119"/>
      <c r="W647" s="119"/>
      <c r="X647" s="120"/>
      <c r="Y647" s="153"/>
      <c r="Z647" s="154"/>
      <c r="AA647" s="155"/>
      <c r="AB647" s="146" t="s">
        <v>11</v>
      </c>
      <c r="AC647" s="119"/>
      <c r="AD647" s="120"/>
      <c r="AE647" s="317" t="s">
        <v>192</v>
      </c>
      <c r="AF647" s="318"/>
      <c r="AG647" s="318"/>
      <c r="AH647" s="319"/>
      <c r="AI647" s="320" t="s">
        <v>457</v>
      </c>
      <c r="AJ647" s="320"/>
      <c r="AK647" s="320"/>
      <c r="AL647" s="146"/>
      <c r="AM647" s="320" t="s">
        <v>458</v>
      </c>
      <c r="AN647" s="320"/>
      <c r="AO647" s="320"/>
      <c r="AP647" s="146"/>
      <c r="AQ647" s="146"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4"/>
      <c r="F648" s="325"/>
      <c r="G648" s="148"/>
      <c r="H648" s="122"/>
      <c r="I648" s="122"/>
      <c r="J648" s="122"/>
      <c r="K648" s="122"/>
      <c r="L648" s="122"/>
      <c r="M648" s="122"/>
      <c r="N648" s="122"/>
      <c r="O648" s="122"/>
      <c r="P648" s="122"/>
      <c r="Q648" s="122"/>
      <c r="R648" s="122"/>
      <c r="S648" s="122"/>
      <c r="T648" s="122"/>
      <c r="U648" s="122"/>
      <c r="V648" s="122"/>
      <c r="W648" s="122"/>
      <c r="X648" s="123"/>
      <c r="Y648" s="153"/>
      <c r="Z648" s="154"/>
      <c r="AA648" s="155"/>
      <c r="AB648" s="145"/>
      <c r="AC648" s="122"/>
      <c r="AD648" s="123"/>
      <c r="AE648" s="187"/>
      <c r="AF648" s="187"/>
      <c r="AG648" s="122" t="s">
        <v>185</v>
      </c>
      <c r="AH648" s="123"/>
      <c r="AI648" s="321"/>
      <c r="AJ648" s="321"/>
      <c r="AK648" s="321"/>
      <c r="AL648" s="145"/>
      <c r="AM648" s="321"/>
      <c r="AN648" s="321"/>
      <c r="AO648" s="321"/>
      <c r="AP648" s="145"/>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3.25"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3.25"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78" t="s">
        <v>176</v>
      </c>
      <c r="AC651" s="578"/>
      <c r="AD651" s="578"/>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18.75" hidden="1" customHeight="1" x14ac:dyDescent="0.15">
      <c r="A652" s="176"/>
      <c r="B652" s="173"/>
      <c r="C652" s="167"/>
      <c r="D652" s="173"/>
      <c r="E652" s="324" t="s">
        <v>193</v>
      </c>
      <c r="F652" s="325"/>
      <c r="G652" s="326" t="s">
        <v>190</v>
      </c>
      <c r="H652" s="119"/>
      <c r="I652" s="119"/>
      <c r="J652" s="119"/>
      <c r="K652" s="119"/>
      <c r="L652" s="119"/>
      <c r="M652" s="119"/>
      <c r="N652" s="119"/>
      <c r="O652" s="119"/>
      <c r="P652" s="119"/>
      <c r="Q652" s="119"/>
      <c r="R652" s="119"/>
      <c r="S652" s="119"/>
      <c r="T652" s="119"/>
      <c r="U652" s="119"/>
      <c r="V652" s="119"/>
      <c r="W652" s="119"/>
      <c r="X652" s="120"/>
      <c r="Y652" s="153"/>
      <c r="Z652" s="154"/>
      <c r="AA652" s="155"/>
      <c r="AB652" s="146" t="s">
        <v>11</v>
      </c>
      <c r="AC652" s="119"/>
      <c r="AD652" s="120"/>
      <c r="AE652" s="317" t="s">
        <v>192</v>
      </c>
      <c r="AF652" s="318"/>
      <c r="AG652" s="318"/>
      <c r="AH652" s="319"/>
      <c r="AI652" s="320" t="s">
        <v>457</v>
      </c>
      <c r="AJ652" s="320"/>
      <c r="AK652" s="320"/>
      <c r="AL652" s="146"/>
      <c r="AM652" s="320" t="s">
        <v>458</v>
      </c>
      <c r="AN652" s="320"/>
      <c r="AO652" s="320"/>
      <c r="AP652" s="146"/>
      <c r="AQ652" s="146"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4"/>
      <c r="F653" s="325"/>
      <c r="G653" s="148"/>
      <c r="H653" s="122"/>
      <c r="I653" s="122"/>
      <c r="J653" s="122"/>
      <c r="K653" s="122"/>
      <c r="L653" s="122"/>
      <c r="M653" s="122"/>
      <c r="N653" s="122"/>
      <c r="O653" s="122"/>
      <c r="P653" s="122"/>
      <c r="Q653" s="122"/>
      <c r="R653" s="122"/>
      <c r="S653" s="122"/>
      <c r="T653" s="122"/>
      <c r="U653" s="122"/>
      <c r="V653" s="122"/>
      <c r="W653" s="122"/>
      <c r="X653" s="123"/>
      <c r="Y653" s="153"/>
      <c r="Z653" s="154"/>
      <c r="AA653" s="155"/>
      <c r="AB653" s="145"/>
      <c r="AC653" s="122"/>
      <c r="AD653" s="123"/>
      <c r="AE653" s="187"/>
      <c r="AF653" s="187"/>
      <c r="AG653" s="122" t="s">
        <v>185</v>
      </c>
      <c r="AH653" s="123"/>
      <c r="AI653" s="321"/>
      <c r="AJ653" s="321"/>
      <c r="AK653" s="321"/>
      <c r="AL653" s="145"/>
      <c r="AM653" s="321"/>
      <c r="AN653" s="321"/>
      <c r="AO653" s="321"/>
      <c r="AP653" s="145"/>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3.25"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3.25"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78" t="s">
        <v>176</v>
      </c>
      <c r="AC656" s="578"/>
      <c r="AD656" s="578"/>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18.75" hidden="1" customHeight="1" x14ac:dyDescent="0.15">
      <c r="A657" s="176"/>
      <c r="B657" s="173"/>
      <c r="C657" s="167"/>
      <c r="D657" s="173"/>
      <c r="E657" s="324" t="s">
        <v>193</v>
      </c>
      <c r="F657" s="325"/>
      <c r="G657" s="326" t="s">
        <v>190</v>
      </c>
      <c r="H657" s="119"/>
      <c r="I657" s="119"/>
      <c r="J657" s="119"/>
      <c r="K657" s="119"/>
      <c r="L657" s="119"/>
      <c r="M657" s="119"/>
      <c r="N657" s="119"/>
      <c r="O657" s="119"/>
      <c r="P657" s="119"/>
      <c r="Q657" s="119"/>
      <c r="R657" s="119"/>
      <c r="S657" s="119"/>
      <c r="T657" s="119"/>
      <c r="U657" s="119"/>
      <c r="V657" s="119"/>
      <c r="W657" s="119"/>
      <c r="X657" s="120"/>
      <c r="Y657" s="153"/>
      <c r="Z657" s="154"/>
      <c r="AA657" s="155"/>
      <c r="AB657" s="146" t="s">
        <v>11</v>
      </c>
      <c r="AC657" s="119"/>
      <c r="AD657" s="120"/>
      <c r="AE657" s="317" t="s">
        <v>192</v>
      </c>
      <c r="AF657" s="318"/>
      <c r="AG657" s="318"/>
      <c r="AH657" s="319"/>
      <c r="AI657" s="320" t="s">
        <v>457</v>
      </c>
      <c r="AJ657" s="320"/>
      <c r="AK657" s="320"/>
      <c r="AL657" s="146"/>
      <c r="AM657" s="320" t="s">
        <v>458</v>
      </c>
      <c r="AN657" s="320"/>
      <c r="AO657" s="320"/>
      <c r="AP657" s="146"/>
      <c r="AQ657" s="146"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4"/>
      <c r="F658" s="325"/>
      <c r="G658" s="148"/>
      <c r="H658" s="122"/>
      <c r="I658" s="122"/>
      <c r="J658" s="122"/>
      <c r="K658" s="122"/>
      <c r="L658" s="122"/>
      <c r="M658" s="122"/>
      <c r="N658" s="122"/>
      <c r="O658" s="122"/>
      <c r="P658" s="122"/>
      <c r="Q658" s="122"/>
      <c r="R658" s="122"/>
      <c r="S658" s="122"/>
      <c r="T658" s="122"/>
      <c r="U658" s="122"/>
      <c r="V658" s="122"/>
      <c r="W658" s="122"/>
      <c r="X658" s="123"/>
      <c r="Y658" s="153"/>
      <c r="Z658" s="154"/>
      <c r="AA658" s="155"/>
      <c r="AB658" s="145"/>
      <c r="AC658" s="122"/>
      <c r="AD658" s="123"/>
      <c r="AE658" s="187"/>
      <c r="AF658" s="187"/>
      <c r="AG658" s="122" t="s">
        <v>185</v>
      </c>
      <c r="AH658" s="123"/>
      <c r="AI658" s="321"/>
      <c r="AJ658" s="321"/>
      <c r="AK658" s="321"/>
      <c r="AL658" s="145"/>
      <c r="AM658" s="321"/>
      <c r="AN658" s="321"/>
      <c r="AO658" s="321"/>
      <c r="AP658" s="145"/>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3.25"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3.25"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78" t="s">
        <v>176</v>
      </c>
      <c r="AC661" s="578"/>
      <c r="AD661" s="578"/>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18.75" hidden="1" customHeight="1" x14ac:dyDescent="0.15">
      <c r="A662" s="176"/>
      <c r="B662" s="173"/>
      <c r="C662" s="167"/>
      <c r="D662" s="173"/>
      <c r="E662" s="324" t="s">
        <v>193</v>
      </c>
      <c r="F662" s="325"/>
      <c r="G662" s="326" t="s">
        <v>190</v>
      </c>
      <c r="H662" s="119"/>
      <c r="I662" s="119"/>
      <c r="J662" s="119"/>
      <c r="K662" s="119"/>
      <c r="L662" s="119"/>
      <c r="M662" s="119"/>
      <c r="N662" s="119"/>
      <c r="O662" s="119"/>
      <c r="P662" s="119"/>
      <c r="Q662" s="119"/>
      <c r="R662" s="119"/>
      <c r="S662" s="119"/>
      <c r="T662" s="119"/>
      <c r="U662" s="119"/>
      <c r="V662" s="119"/>
      <c r="W662" s="119"/>
      <c r="X662" s="120"/>
      <c r="Y662" s="153"/>
      <c r="Z662" s="154"/>
      <c r="AA662" s="155"/>
      <c r="AB662" s="146" t="s">
        <v>11</v>
      </c>
      <c r="AC662" s="119"/>
      <c r="AD662" s="120"/>
      <c r="AE662" s="317" t="s">
        <v>192</v>
      </c>
      <c r="AF662" s="318"/>
      <c r="AG662" s="318"/>
      <c r="AH662" s="319"/>
      <c r="AI662" s="320" t="s">
        <v>457</v>
      </c>
      <c r="AJ662" s="320"/>
      <c r="AK662" s="320"/>
      <c r="AL662" s="146"/>
      <c r="AM662" s="320" t="s">
        <v>458</v>
      </c>
      <c r="AN662" s="320"/>
      <c r="AO662" s="320"/>
      <c r="AP662" s="146"/>
      <c r="AQ662" s="146"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4"/>
      <c r="F663" s="325"/>
      <c r="G663" s="148"/>
      <c r="H663" s="122"/>
      <c r="I663" s="122"/>
      <c r="J663" s="122"/>
      <c r="K663" s="122"/>
      <c r="L663" s="122"/>
      <c r="M663" s="122"/>
      <c r="N663" s="122"/>
      <c r="O663" s="122"/>
      <c r="P663" s="122"/>
      <c r="Q663" s="122"/>
      <c r="R663" s="122"/>
      <c r="S663" s="122"/>
      <c r="T663" s="122"/>
      <c r="U663" s="122"/>
      <c r="V663" s="122"/>
      <c r="W663" s="122"/>
      <c r="X663" s="123"/>
      <c r="Y663" s="153"/>
      <c r="Z663" s="154"/>
      <c r="AA663" s="155"/>
      <c r="AB663" s="145"/>
      <c r="AC663" s="122"/>
      <c r="AD663" s="123"/>
      <c r="AE663" s="187"/>
      <c r="AF663" s="187"/>
      <c r="AG663" s="122" t="s">
        <v>185</v>
      </c>
      <c r="AH663" s="123"/>
      <c r="AI663" s="321"/>
      <c r="AJ663" s="321"/>
      <c r="AK663" s="321"/>
      <c r="AL663" s="145"/>
      <c r="AM663" s="321"/>
      <c r="AN663" s="321"/>
      <c r="AO663" s="321"/>
      <c r="AP663" s="145"/>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3.25"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3.25"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78" t="s">
        <v>176</v>
      </c>
      <c r="AC666" s="578"/>
      <c r="AD666" s="578"/>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18.75" hidden="1" customHeight="1" x14ac:dyDescent="0.15">
      <c r="A667" s="176"/>
      <c r="B667" s="173"/>
      <c r="C667" s="167"/>
      <c r="D667" s="173"/>
      <c r="E667" s="324" t="s">
        <v>193</v>
      </c>
      <c r="F667" s="325"/>
      <c r="G667" s="326" t="s">
        <v>190</v>
      </c>
      <c r="H667" s="119"/>
      <c r="I667" s="119"/>
      <c r="J667" s="119"/>
      <c r="K667" s="119"/>
      <c r="L667" s="119"/>
      <c r="M667" s="119"/>
      <c r="N667" s="119"/>
      <c r="O667" s="119"/>
      <c r="P667" s="119"/>
      <c r="Q667" s="119"/>
      <c r="R667" s="119"/>
      <c r="S667" s="119"/>
      <c r="T667" s="119"/>
      <c r="U667" s="119"/>
      <c r="V667" s="119"/>
      <c r="W667" s="119"/>
      <c r="X667" s="120"/>
      <c r="Y667" s="153"/>
      <c r="Z667" s="154"/>
      <c r="AA667" s="155"/>
      <c r="AB667" s="146" t="s">
        <v>11</v>
      </c>
      <c r="AC667" s="119"/>
      <c r="AD667" s="120"/>
      <c r="AE667" s="317" t="s">
        <v>192</v>
      </c>
      <c r="AF667" s="318"/>
      <c r="AG667" s="318"/>
      <c r="AH667" s="319"/>
      <c r="AI667" s="320" t="s">
        <v>457</v>
      </c>
      <c r="AJ667" s="320"/>
      <c r="AK667" s="320"/>
      <c r="AL667" s="146"/>
      <c r="AM667" s="320" t="s">
        <v>458</v>
      </c>
      <c r="AN667" s="320"/>
      <c r="AO667" s="320"/>
      <c r="AP667" s="146"/>
      <c r="AQ667" s="146"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4"/>
      <c r="F668" s="325"/>
      <c r="G668" s="148"/>
      <c r="H668" s="122"/>
      <c r="I668" s="122"/>
      <c r="J668" s="122"/>
      <c r="K668" s="122"/>
      <c r="L668" s="122"/>
      <c r="M668" s="122"/>
      <c r="N668" s="122"/>
      <c r="O668" s="122"/>
      <c r="P668" s="122"/>
      <c r="Q668" s="122"/>
      <c r="R668" s="122"/>
      <c r="S668" s="122"/>
      <c r="T668" s="122"/>
      <c r="U668" s="122"/>
      <c r="V668" s="122"/>
      <c r="W668" s="122"/>
      <c r="X668" s="123"/>
      <c r="Y668" s="153"/>
      <c r="Z668" s="154"/>
      <c r="AA668" s="155"/>
      <c r="AB668" s="145"/>
      <c r="AC668" s="122"/>
      <c r="AD668" s="123"/>
      <c r="AE668" s="187"/>
      <c r="AF668" s="187"/>
      <c r="AG668" s="122" t="s">
        <v>185</v>
      </c>
      <c r="AH668" s="123"/>
      <c r="AI668" s="321"/>
      <c r="AJ668" s="321"/>
      <c r="AK668" s="321"/>
      <c r="AL668" s="145"/>
      <c r="AM668" s="321"/>
      <c r="AN668" s="321"/>
      <c r="AO668" s="321"/>
      <c r="AP668" s="145"/>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3.25"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3.25"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78" t="s">
        <v>176</v>
      </c>
      <c r="AC671" s="578"/>
      <c r="AD671" s="578"/>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18.75" hidden="1" customHeight="1" x14ac:dyDescent="0.15">
      <c r="A672" s="176"/>
      <c r="B672" s="173"/>
      <c r="C672" s="167"/>
      <c r="D672" s="173"/>
      <c r="E672" s="324" t="s">
        <v>194</v>
      </c>
      <c r="F672" s="325"/>
      <c r="G672" s="326" t="s">
        <v>191</v>
      </c>
      <c r="H672" s="119"/>
      <c r="I672" s="119"/>
      <c r="J672" s="119"/>
      <c r="K672" s="119"/>
      <c r="L672" s="119"/>
      <c r="M672" s="119"/>
      <c r="N672" s="119"/>
      <c r="O672" s="119"/>
      <c r="P672" s="119"/>
      <c r="Q672" s="119"/>
      <c r="R672" s="119"/>
      <c r="S672" s="119"/>
      <c r="T672" s="119"/>
      <c r="U672" s="119"/>
      <c r="V672" s="119"/>
      <c r="W672" s="119"/>
      <c r="X672" s="120"/>
      <c r="Y672" s="153"/>
      <c r="Z672" s="154"/>
      <c r="AA672" s="155"/>
      <c r="AB672" s="146" t="s">
        <v>11</v>
      </c>
      <c r="AC672" s="119"/>
      <c r="AD672" s="120"/>
      <c r="AE672" s="317" t="s">
        <v>192</v>
      </c>
      <c r="AF672" s="318"/>
      <c r="AG672" s="318"/>
      <c r="AH672" s="319"/>
      <c r="AI672" s="320" t="s">
        <v>457</v>
      </c>
      <c r="AJ672" s="320"/>
      <c r="AK672" s="320"/>
      <c r="AL672" s="146"/>
      <c r="AM672" s="320" t="s">
        <v>458</v>
      </c>
      <c r="AN672" s="320"/>
      <c r="AO672" s="320"/>
      <c r="AP672" s="146"/>
      <c r="AQ672" s="146"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4"/>
      <c r="F673" s="325"/>
      <c r="G673" s="148"/>
      <c r="H673" s="122"/>
      <c r="I673" s="122"/>
      <c r="J673" s="122"/>
      <c r="K673" s="122"/>
      <c r="L673" s="122"/>
      <c r="M673" s="122"/>
      <c r="N673" s="122"/>
      <c r="O673" s="122"/>
      <c r="P673" s="122"/>
      <c r="Q673" s="122"/>
      <c r="R673" s="122"/>
      <c r="S673" s="122"/>
      <c r="T673" s="122"/>
      <c r="U673" s="122"/>
      <c r="V673" s="122"/>
      <c r="W673" s="122"/>
      <c r="X673" s="123"/>
      <c r="Y673" s="153"/>
      <c r="Z673" s="154"/>
      <c r="AA673" s="155"/>
      <c r="AB673" s="145"/>
      <c r="AC673" s="122"/>
      <c r="AD673" s="123"/>
      <c r="AE673" s="187"/>
      <c r="AF673" s="187"/>
      <c r="AG673" s="122" t="s">
        <v>185</v>
      </c>
      <c r="AH673" s="123"/>
      <c r="AI673" s="321"/>
      <c r="AJ673" s="321"/>
      <c r="AK673" s="321"/>
      <c r="AL673" s="145"/>
      <c r="AM673" s="321"/>
      <c r="AN673" s="321"/>
      <c r="AO673" s="321"/>
      <c r="AP673" s="145"/>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3.25"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3.25"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78" t="s">
        <v>14</v>
      </c>
      <c r="AC676" s="578"/>
      <c r="AD676" s="578"/>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18.75" hidden="1" customHeight="1" x14ac:dyDescent="0.15">
      <c r="A677" s="176"/>
      <c r="B677" s="173"/>
      <c r="C677" s="167"/>
      <c r="D677" s="173"/>
      <c r="E677" s="324" t="s">
        <v>194</v>
      </c>
      <c r="F677" s="325"/>
      <c r="G677" s="326" t="s">
        <v>191</v>
      </c>
      <c r="H677" s="119"/>
      <c r="I677" s="119"/>
      <c r="J677" s="119"/>
      <c r="K677" s="119"/>
      <c r="L677" s="119"/>
      <c r="M677" s="119"/>
      <c r="N677" s="119"/>
      <c r="O677" s="119"/>
      <c r="P677" s="119"/>
      <c r="Q677" s="119"/>
      <c r="R677" s="119"/>
      <c r="S677" s="119"/>
      <c r="T677" s="119"/>
      <c r="U677" s="119"/>
      <c r="V677" s="119"/>
      <c r="W677" s="119"/>
      <c r="X677" s="120"/>
      <c r="Y677" s="153"/>
      <c r="Z677" s="154"/>
      <c r="AA677" s="155"/>
      <c r="AB677" s="146" t="s">
        <v>11</v>
      </c>
      <c r="AC677" s="119"/>
      <c r="AD677" s="120"/>
      <c r="AE677" s="317" t="s">
        <v>192</v>
      </c>
      <c r="AF677" s="318"/>
      <c r="AG677" s="318"/>
      <c r="AH677" s="319"/>
      <c r="AI677" s="320" t="s">
        <v>457</v>
      </c>
      <c r="AJ677" s="320"/>
      <c r="AK677" s="320"/>
      <c r="AL677" s="146"/>
      <c r="AM677" s="320" t="s">
        <v>458</v>
      </c>
      <c r="AN677" s="320"/>
      <c r="AO677" s="320"/>
      <c r="AP677" s="146"/>
      <c r="AQ677" s="146"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4"/>
      <c r="F678" s="325"/>
      <c r="G678" s="148"/>
      <c r="H678" s="122"/>
      <c r="I678" s="122"/>
      <c r="J678" s="122"/>
      <c r="K678" s="122"/>
      <c r="L678" s="122"/>
      <c r="M678" s="122"/>
      <c r="N678" s="122"/>
      <c r="O678" s="122"/>
      <c r="P678" s="122"/>
      <c r="Q678" s="122"/>
      <c r="R678" s="122"/>
      <c r="S678" s="122"/>
      <c r="T678" s="122"/>
      <c r="U678" s="122"/>
      <c r="V678" s="122"/>
      <c r="W678" s="122"/>
      <c r="X678" s="123"/>
      <c r="Y678" s="153"/>
      <c r="Z678" s="154"/>
      <c r="AA678" s="155"/>
      <c r="AB678" s="145"/>
      <c r="AC678" s="122"/>
      <c r="AD678" s="123"/>
      <c r="AE678" s="187"/>
      <c r="AF678" s="187"/>
      <c r="AG678" s="122" t="s">
        <v>185</v>
      </c>
      <c r="AH678" s="123"/>
      <c r="AI678" s="321"/>
      <c r="AJ678" s="321"/>
      <c r="AK678" s="321"/>
      <c r="AL678" s="145"/>
      <c r="AM678" s="321"/>
      <c r="AN678" s="321"/>
      <c r="AO678" s="321"/>
      <c r="AP678" s="145"/>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3.25"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3.25"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78" t="s">
        <v>14</v>
      </c>
      <c r="AC681" s="578"/>
      <c r="AD681" s="578"/>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18.75" hidden="1" customHeight="1" x14ac:dyDescent="0.15">
      <c r="A682" s="176"/>
      <c r="B682" s="173"/>
      <c r="C682" s="167"/>
      <c r="D682" s="173"/>
      <c r="E682" s="324" t="s">
        <v>194</v>
      </c>
      <c r="F682" s="325"/>
      <c r="G682" s="326" t="s">
        <v>191</v>
      </c>
      <c r="H682" s="119"/>
      <c r="I682" s="119"/>
      <c r="J682" s="119"/>
      <c r="K682" s="119"/>
      <c r="L682" s="119"/>
      <c r="M682" s="119"/>
      <c r="N682" s="119"/>
      <c r="O682" s="119"/>
      <c r="P682" s="119"/>
      <c r="Q682" s="119"/>
      <c r="R682" s="119"/>
      <c r="S682" s="119"/>
      <c r="T682" s="119"/>
      <c r="U682" s="119"/>
      <c r="V682" s="119"/>
      <c r="W682" s="119"/>
      <c r="X682" s="120"/>
      <c r="Y682" s="153"/>
      <c r="Z682" s="154"/>
      <c r="AA682" s="155"/>
      <c r="AB682" s="146" t="s">
        <v>11</v>
      </c>
      <c r="AC682" s="119"/>
      <c r="AD682" s="120"/>
      <c r="AE682" s="317" t="s">
        <v>192</v>
      </c>
      <c r="AF682" s="318"/>
      <c r="AG682" s="318"/>
      <c r="AH682" s="319"/>
      <c r="AI682" s="320" t="s">
        <v>457</v>
      </c>
      <c r="AJ682" s="320"/>
      <c r="AK682" s="320"/>
      <c r="AL682" s="146"/>
      <c r="AM682" s="320" t="s">
        <v>458</v>
      </c>
      <c r="AN682" s="320"/>
      <c r="AO682" s="320"/>
      <c r="AP682" s="146"/>
      <c r="AQ682" s="146"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4"/>
      <c r="F683" s="325"/>
      <c r="G683" s="148"/>
      <c r="H683" s="122"/>
      <c r="I683" s="122"/>
      <c r="J683" s="122"/>
      <c r="K683" s="122"/>
      <c r="L683" s="122"/>
      <c r="M683" s="122"/>
      <c r="N683" s="122"/>
      <c r="O683" s="122"/>
      <c r="P683" s="122"/>
      <c r="Q683" s="122"/>
      <c r="R683" s="122"/>
      <c r="S683" s="122"/>
      <c r="T683" s="122"/>
      <c r="U683" s="122"/>
      <c r="V683" s="122"/>
      <c r="W683" s="122"/>
      <c r="X683" s="123"/>
      <c r="Y683" s="153"/>
      <c r="Z683" s="154"/>
      <c r="AA683" s="155"/>
      <c r="AB683" s="145"/>
      <c r="AC683" s="122"/>
      <c r="AD683" s="123"/>
      <c r="AE683" s="187"/>
      <c r="AF683" s="187"/>
      <c r="AG683" s="122" t="s">
        <v>185</v>
      </c>
      <c r="AH683" s="123"/>
      <c r="AI683" s="321"/>
      <c r="AJ683" s="321"/>
      <c r="AK683" s="321"/>
      <c r="AL683" s="145"/>
      <c r="AM683" s="321"/>
      <c r="AN683" s="321"/>
      <c r="AO683" s="321"/>
      <c r="AP683" s="145"/>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3.25"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3.25"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78" t="s">
        <v>14</v>
      </c>
      <c r="AC686" s="578"/>
      <c r="AD686" s="578"/>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18.75" hidden="1" customHeight="1" x14ac:dyDescent="0.15">
      <c r="A687" s="176"/>
      <c r="B687" s="173"/>
      <c r="C687" s="167"/>
      <c r="D687" s="173"/>
      <c r="E687" s="324" t="s">
        <v>194</v>
      </c>
      <c r="F687" s="325"/>
      <c r="G687" s="326" t="s">
        <v>191</v>
      </c>
      <c r="H687" s="119"/>
      <c r="I687" s="119"/>
      <c r="J687" s="119"/>
      <c r="K687" s="119"/>
      <c r="L687" s="119"/>
      <c r="M687" s="119"/>
      <c r="N687" s="119"/>
      <c r="O687" s="119"/>
      <c r="P687" s="119"/>
      <c r="Q687" s="119"/>
      <c r="R687" s="119"/>
      <c r="S687" s="119"/>
      <c r="T687" s="119"/>
      <c r="U687" s="119"/>
      <c r="V687" s="119"/>
      <c r="W687" s="119"/>
      <c r="X687" s="120"/>
      <c r="Y687" s="153"/>
      <c r="Z687" s="154"/>
      <c r="AA687" s="155"/>
      <c r="AB687" s="146" t="s">
        <v>11</v>
      </c>
      <c r="AC687" s="119"/>
      <c r="AD687" s="120"/>
      <c r="AE687" s="317" t="s">
        <v>192</v>
      </c>
      <c r="AF687" s="318"/>
      <c r="AG687" s="318"/>
      <c r="AH687" s="319"/>
      <c r="AI687" s="320" t="s">
        <v>457</v>
      </c>
      <c r="AJ687" s="320"/>
      <c r="AK687" s="320"/>
      <c r="AL687" s="146"/>
      <c r="AM687" s="320" t="s">
        <v>458</v>
      </c>
      <c r="AN687" s="320"/>
      <c r="AO687" s="320"/>
      <c r="AP687" s="146"/>
      <c r="AQ687" s="146"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4"/>
      <c r="F688" s="325"/>
      <c r="G688" s="148"/>
      <c r="H688" s="122"/>
      <c r="I688" s="122"/>
      <c r="J688" s="122"/>
      <c r="K688" s="122"/>
      <c r="L688" s="122"/>
      <c r="M688" s="122"/>
      <c r="N688" s="122"/>
      <c r="O688" s="122"/>
      <c r="P688" s="122"/>
      <c r="Q688" s="122"/>
      <c r="R688" s="122"/>
      <c r="S688" s="122"/>
      <c r="T688" s="122"/>
      <c r="U688" s="122"/>
      <c r="V688" s="122"/>
      <c r="W688" s="122"/>
      <c r="X688" s="123"/>
      <c r="Y688" s="153"/>
      <c r="Z688" s="154"/>
      <c r="AA688" s="155"/>
      <c r="AB688" s="145"/>
      <c r="AC688" s="122"/>
      <c r="AD688" s="123"/>
      <c r="AE688" s="187"/>
      <c r="AF688" s="187"/>
      <c r="AG688" s="122" t="s">
        <v>185</v>
      </c>
      <c r="AH688" s="123"/>
      <c r="AI688" s="321"/>
      <c r="AJ688" s="321"/>
      <c r="AK688" s="321"/>
      <c r="AL688" s="145"/>
      <c r="AM688" s="321"/>
      <c r="AN688" s="321"/>
      <c r="AO688" s="321"/>
      <c r="AP688" s="145"/>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3.25"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3.25"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78" t="s">
        <v>14</v>
      </c>
      <c r="AC691" s="578"/>
      <c r="AD691" s="578"/>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18.75" hidden="1" customHeight="1" x14ac:dyDescent="0.15">
      <c r="A692" s="176"/>
      <c r="B692" s="173"/>
      <c r="C692" s="167"/>
      <c r="D692" s="173"/>
      <c r="E692" s="324" t="s">
        <v>194</v>
      </c>
      <c r="F692" s="325"/>
      <c r="G692" s="326" t="s">
        <v>191</v>
      </c>
      <c r="H692" s="119"/>
      <c r="I692" s="119"/>
      <c r="J692" s="119"/>
      <c r="K692" s="119"/>
      <c r="L692" s="119"/>
      <c r="M692" s="119"/>
      <c r="N692" s="119"/>
      <c r="O692" s="119"/>
      <c r="P692" s="119"/>
      <c r="Q692" s="119"/>
      <c r="R692" s="119"/>
      <c r="S692" s="119"/>
      <c r="T692" s="119"/>
      <c r="U692" s="119"/>
      <c r="V692" s="119"/>
      <c r="W692" s="119"/>
      <c r="X692" s="120"/>
      <c r="Y692" s="153"/>
      <c r="Z692" s="154"/>
      <c r="AA692" s="155"/>
      <c r="AB692" s="146" t="s">
        <v>11</v>
      </c>
      <c r="AC692" s="119"/>
      <c r="AD692" s="120"/>
      <c r="AE692" s="317" t="s">
        <v>192</v>
      </c>
      <c r="AF692" s="318"/>
      <c r="AG692" s="318"/>
      <c r="AH692" s="319"/>
      <c r="AI692" s="320" t="s">
        <v>457</v>
      </c>
      <c r="AJ692" s="320"/>
      <c r="AK692" s="320"/>
      <c r="AL692" s="146"/>
      <c r="AM692" s="320" t="s">
        <v>458</v>
      </c>
      <c r="AN692" s="320"/>
      <c r="AO692" s="320"/>
      <c r="AP692" s="146"/>
      <c r="AQ692" s="146"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4"/>
      <c r="F693" s="325"/>
      <c r="G693" s="148"/>
      <c r="H693" s="122"/>
      <c r="I693" s="122"/>
      <c r="J693" s="122"/>
      <c r="K693" s="122"/>
      <c r="L693" s="122"/>
      <c r="M693" s="122"/>
      <c r="N693" s="122"/>
      <c r="O693" s="122"/>
      <c r="P693" s="122"/>
      <c r="Q693" s="122"/>
      <c r="R693" s="122"/>
      <c r="S693" s="122"/>
      <c r="T693" s="122"/>
      <c r="U693" s="122"/>
      <c r="V693" s="122"/>
      <c r="W693" s="122"/>
      <c r="X693" s="123"/>
      <c r="Y693" s="153"/>
      <c r="Z693" s="154"/>
      <c r="AA693" s="155"/>
      <c r="AB693" s="145"/>
      <c r="AC693" s="122"/>
      <c r="AD693" s="123"/>
      <c r="AE693" s="187"/>
      <c r="AF693" s="187"/>
      <c r="AG693" s="122" t="s">
        <v>185</v>
      </c>
      <c r="AH693" s="123"/>
      <c r="AI693" s="321"/>
      <c r="AJ693" s="321"/>
      <c r="AK693" s="321"/>
      <c r="AL693" s="145"/>
      <c r="AM693" s="321"/>
      <c r="AN693" s="321"/>
      <c r="AO693" s="321"/>
      <c r="AP693" s="145"/>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3.25"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3.25"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78" t="s">
        <v>14</v>
      </c>
      <c r="AC696" s="578"/>
      <c r="AD696" s="578"/>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4" hidden="1" customHeight="1" x14ac:dyDescent="0.15">
      <c r="A697" s="176"/>
      <c r="B697" s="173"/>
      <c r="C697" s="167"/>
      <c r="D697" s="173"/>
      <c r="E697" s="111" t="s">
        <v>322</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1</v>
      </c>
    </row>
    <row r="698" spans="1:51" ht="24.75" hidden="1" customHeight="1" x14ac:dyDescent="0.15">
      <c r="A698" s="176"/>
      <c r="B698" s="173"/>
      <c r="C698" s="167"/>
      <c r="D698" s="173"/>
      <c r="E698" s="114" t="s">
        <v>662</v>
      </c>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1</v>
      </c>
    </row>
    <row r="699" spans="1:51" ht="24.75" hidden="1" customHeight="1" thickBot="1" x14ac:dyDescent="0.2">
      <c r="A699" s="177"/>
      <c r="B699" s="178"/>
      <c r="C699" s="944"/>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1</v>
      </c>
    </row>
    <row r="700" spans="1:51" ht="27" customHeight="1" x14ac:dyDescent="0.15">
      <c r="A700" s="912" t="s">
        <v>46</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15">
      <c r="A701" s="5"/>
      <c r="B701" s="6"/>
      <c r="C701" s="377" t="s">
        <v>31</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35</v>
      </c>
      <c r="AE701" s="376"/>
      <c r="AF701" s="376"/>
      <c r="AG701" s="823" t="s">
        <v>30</v>
      </c>
      <c r="AH701" s="376"/>
      <c r="AI701" s="376"/>
      <c r="AJ701" s="376"/>
      <c r="AK701" s="376"/>
      <c r="AL701" s="376"/>
      <c r="AM701" s="376"/>
      <c r="AN701" s="376"/>
      <c r="AO701" s="376"/>
      <c r="AP701" s="376"/>
      <c r="AQ701" s="376"/>
      <c r="AR701" s="376"/>
      <c r="AS701" s="376"/>
      <c r="AT701" s="376"/>
      <c r="AU701" s="376"/>
      <c r="AV701" s="376"/>
      <c r="AW701" s="376"/>
      <c r="AX701" s="824"/>
    </row>
    <row r="702" spans="1:51" ht="78.95" customHeight="1" x14ac:dyDescent="0.15">
      <c r="A702" s="872" t="s">
        <v>139</v>
      </c>
      <c r="B702" s="873"/>
      <c r="C702" s="708" t="s">
        <v>140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27" t="s">
        <v>653</v>
      </c>
      <c r="AE702" s="328"/>
      <c r="AF702" s="328"/>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54.75" customHeight="1" x14ac:dyDescent="0.15">
      <c r="A703" s="874"/>
      <c r="B703" s="875"/>
      <c r="C703" s="815" t="s">
        <v>36</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6"/>
      <c r="AD703" s="308" t="s">
        <v>653</v>
      </c>
      <c r="AE703" s="309"/>
      <c r="AF703" s="309"/>
      <c r="AG703" s="90" t="s">
        <v>663</v>
      </c>
      <c r="AH703" s="91"/>
      <c r="AI703" s="91"/>
      <c r="AJ703" s="91"/>
      <c r="AK703" s="91"/>
      <c r="AL703" s="91"/>
      <c r="AM703" s="91"/>
      <c r="AN703" s="91"/>
      <c r="AO703" s="91"/>
      <c r="AP703" s="91"/>
      <c r="AQ703" s="91"/>
      <c r="AR703" s="91"/>
      <c r="AS703" s="91"/>
      <c r="AT703" s="91"/>
      <c r="AU703" s="91"/>
      <c r="AV703" s="91"/>
      <c r="AW703" s="91"/>
      <c r="AX703" s="92"/>
    </row>
    <row r="704" spans="1:51" ht="57" customHeight="1" x14ac:dyDescent="0.15">
      <c r="A704" s="876"/>
      <c r="B704" s="877"/>
      <c r="C704" s="817" t="s">
        <v>141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653</v>
      </c>
      <c r="AE704" s="783"/>
      <c r="AF704" s="783"/>
      <c r="AG704" s="116" t="s">
        <v>664</v>
      </c>
      <c r="AH704" s="97"/>
      <c r="AI704" s="97"/>
      <c r="AJ704" s="97"/>
      <c r="AK704" s="97"/>
      <c r="AL704" s="97"/>
      <c r="AM704" s="97"/>
      <c r="AN704" s="97"/>
      <c r="AO704" s="97"/>
      <c r="AP704" s="97"/>
      <c r="AQ704" s="97"/>
      <c r="AR704" s="97"/>
      <c r="AS704" s="97"/>
      <c r="AT704" s="97"/>
      <c r="AU704" s="97"/>
      <c r="AV704" s="97"/>
      <c r="AW704" s="97"/>
      <c r="AX704" s="117"/>
    </row>
    <row r="705" spans="1:50" ht="27" customHeight="1" x14ac:dyDescent="0.15">
      <c r="A705" s="639" t="s">
        <v>38</v>
      </c>
      <c r="B705" s="640"/>
      <c r="C705" s="820" t="s">
        <v>40</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4" t="s">
        <v>653</v>
      </c>
      <c r="AE705" s="715"/>
      <c r="AF705" s="715"/>
      <c r="AG705" s="114" t="s">
        <v>665</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41"/>
      <c r="B706" s="642"/>
      <c r="C706" s="794"/>
      <c r="D706" s="795"/>
      <c r="E706" s="730" t="s">
        <v>295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08" t="s">
        <v>671</v>
      </c>
      <c r="AE706" s="309"/>
      <c r="AF706" s="662"/>
      <c r="AG706" s="116"/>
      <c r="AH706" s="97"/>
      <c r="AI706" s="97"/>
      <c r="AJ706" s="97"/>
      <c r="AK706" s="97"/>
      <c r="AL706" s="97"/>
      <c r="AM706" s="97"/>
      <c r="AN706" s="97"/>
      <c r="AO706" s="97"/>
      <c r="AP706" s="97"/>
      <c r="AQ706" s="97"/>
      <c r="AR706" s="97"/>
      <c r="AS706" s="97"/>
      <c r="AT706" s="97"/>
      <c r="AU706" s="97"/>
      <c r="AV706" s="97"/>
      <c r="AW706" s="97"/>
      <c r="AX706" s="117"/>
    </row>
    <row r="707" spans="1:50" ht="26.25" customHeight="1" x14ac:dyDescent="0.15">
      <c r="A707" s="641"/>
      <c r="B707" s="642"/>
      <c r="C707" s="796"/>
      <c r="D707" s="797"/>
      <c r="E707" s="733" t="s">
        <v>239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671</v>
      </c>
      <c r="AE707" s="835"/>
      <c r="AF707" s="835"/>
      <c r="AG707" s="116"/>
      <c r="AH707" s="97"/>
      <c r="AI707" s="97"/>
      <c r="AJ707" s="97"/>
      <c r="AK707" s="97"/>
      <c r="AL707" s="97"/>
      <c r="AM707" s="97"/>
      <c r="AN707" s="97"/>
      <c r="AO707" s="97"/>
      <c r="AP707" s="97"/>
      <c r="AQ707" s="97"/>
      <c r="AR707" s="97"/>
      <c r="AS707" s="97"/>
      <c r="AT707" s="97"/>
      <c r="AU707" s="97"/>
      <c r="AV707" s="97"/>
      <c r="AW707" s="97"/>
      <c r="AX707" s="117"/>
    </row>
    <row r="708" spans="1:50" ht="34.5" customHeight="1" x14ac:dyDescent="0.15">
      <c r="A708" s="641"/>
      <c r="B708" s="643"/>
      <c r="C708" s="812" t="s">
        <v>41</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653</v>
      </c>
      <c r="AE708" s="604"/>
      <c r="AF708" s="604"/>
      <c r="AG708" s="742" t="s">
        <v>666</v>
      </c>
      <c r="AH708" s="743"/>
      <c r="AI708" s="743"/>
      <c r="AJ708" s="743"/>
      <c r="AK708" s="743"/>
      <c r="AL708" s="743"/>
      <c r="AM708" s="743"/>
      <c r="AN708" s="743"/>
      <c r="AO708" s="743"/>
      <c r="AP708" s="743"/>
      <c r="AQ708" s="743"/>
      <c r="AR708" s="743"/>
      <c r="AS708" s="743"/>
      <c r="AT708" s="743"/>
      <c r="AU708" s="743"/>
      <c r="AV708" s="743"/>
      <c r="AW708" s="743"/>
      <c r="AX708" s="744"/>
    </row>
    <row r="709" spans="1:50" ht="36.75" customHeight="1" x14ac:dyDescent="0.15">
      <c r="A709" s="641"/>
      <c r="B709" s="643"/>
      <c r="C709" s="385" t="s">
        <v>142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08" t="s">
        <v>653</v>
      </c>
      <c r="AE709" s="309"/>
      <c r="AF709" s="309"/>
      <c r="AG709" s="90" t="s">
        <v>667</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41"/>
      <c r="B710" s="643"/>
      <c r="C710" s="385" t="s">
        <v>37</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08" t="s">
        <v>653</v>
      </c>
      <c r="AE710" s="309"/>
      <c r="AF710" s="309"/>
      <c r="AG710" s="90" t="s">
        <v>740</v>
      </c>
      <c r="AH710" s="91"/>
      <c r="AI710" s="91"/>
      <c r="AJ710" s="91"/>
      <c r="AK710" s="91"/>
      <c r="AL710" s="91"/>
      <c r="AM710" s="91"/>
      <c r="AN710" s="91"/>
      <c r="AO710" s="91"/>
      <c r="AP710" s="91"/>
      <c r="AQ710" s="91"/>
      <c r="AR710" s="91"/>
      <c r="AS710" s="91"/>
      <c r="AT710" s="91"/>
      <c r="AU710" s="91"/>
      <c r="AV710" s="91"/>
      <c r="AW710" s="91"/>
      <c r="AX710" s="92"/>
    </row>
    <row r="711" spans="1:50" ht="36.75" customHeight="1" x14ac:dyDescent="0.15">
      <c r="A711" s="641"/>
      <c r="B711" s="643"/>
      <c r="C711" s="385" t="s">
        <v>42</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08" t="s">
        <v>653</v>
      </c>
      <c r="AE711" s="309"/>
      <c r="AF711" s="309"/>
      <c r="AG711" s="90" t="s">
        <v>741</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41"/>
      <c r="B712" s="643"/>
      <c r="C712" s="385" t="s">
        <v>263</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2" t="s">
        <v>672</v>
      </c>
      <c r="AE712" s="783"/>
      <c r="AF712" s="783"/>
      <c r="AG712" s="809" t="s">
        <v>742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9" t="s">
        <v>264</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08" t="s">
        <v>672</v>
      </c>
      <c r="AE713" s="309"/>
      <c r="AF713" s="662"/>
      <c r="AG713" s="90" t="s">
        <v>668</v>
      </c>
      <c r="AH713" s="91"/>
      <c r="AI713" s="91"/>
      <c r="AJ713" s="91"/>
      <c r="AK713" s="91"/>
      <c r="AL713" s="91"/>
      <c r="AM713" s="91"/>
      <c r="AN713" s="91"/>
      <c r="AO713" s="91"/>
      <c r="AP713" s="91"/>
      <c r="AQ713" s="91"/>
      <c r="AR713" s="91"/>
      <c r="AS713" s="91"/>
      <c r="AT713" s="91"/>
      <c r="AU713" s="91"/>
      <c r="AV713" s="91"/>
      <c r="AW713" s="91"/>
      <c r="AX713" s="92"/>
    </row>
    <row r="714" spans="1:50" ht="39" customHeight="1" x14ac:dyDescent="0.15">
      <c r="A714" s="644"/>
      <c r="B714" s="645"/>
      <c r="C714" s="646" t="s">
        <v>242</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653</v>
      </c>
      <c r="AE714" s="807"/>
      <c r="AF714" s="808"/>
      <c r="AG714" s="736" t="s">
        <v>744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9" t="s">
        <v>39</v>
      </c>
      <c r="B715" s="784"/>
      <c r="C715" s="785" t="s">
        <v>243</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653</v>
      </c>
      <c r="AE715" s="604"/>
      <c r="AF715" s="655"/>
      <c r="AG715" s="742" t="s">
        <v>745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1"/>
      <c r="B716" s="643"/>
      <c r="C716" s="619" t="s">
        <v>44</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672</v>
      </c>
      <c r="AE716" s="626"/>
      <c r="AF716" s="626"/>
      <c r="AG716" s="90" t="s">
        <v>634</v>
      </c>
      <c r="AH716" s="91"/>
      <c r="AI716" s="91"/>
      <c r="AJ716" s="91"/>
      <c r="AK716" s="91"/>
      <c r="AL716" s="91"/>
      <c r="AM716" s="91"/>
      <c r="AN716" s="91"/>
      <c r="AO716" s="91"/>
      <c r="AP716" s="91"/>
      <c r="AQ716" s="91"/>
      <c r="AR716" s="91"/>
      <c r="AS716" s="91"/>
      <c r="AT716" s="91"/>
      <c r="AU716" s="91"/>
      <c r="AV716" s="91"/>
      <c r="AW716" s="91"/>
      <c r="AX716" s="92"/>
    </row>
    <row r="717" spans="1:50" ht="57.75" customHeight="1" x14ac:dyDescent="0.15">
      <c r="A717" s="641"/>
      <c r="B717" s="643"/>
      <c r="C717" s="385" t="s">
        <v>195</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08" t="s">
        <v>653</v>
      </c>
      <c r="AE717" s="309"/>
      <c r="AF717" s="309"/>
      <c r="AG717" s="90" t="s">
        <v>669</v>
      </c>
      <c r="AH717" s="91"/>
      <c r="AI717" s="91"/>
      <c r="AJ717" s="91"/>
      <c r="AK717" s="91"/>
      <c r="AL717" s="91"/>
      <c r="AM717" s="91"/>
      <c r="AN717" s="91"/>
      <c r="AO717" s="91"/>
      <c r="AP717" s="91"/>
      <c r="AQ717" s="91"/>
      <c r="AR717" s="91"/>
      <c r="AS717" s="91"/>
      <c r="AT717" s="91"/>
      <c r="AU717" s="91"/>
      <c r="AV717" s="91"/>
      <c r="AW717" s="91"/>
      <c r="AX717" s="92"/>
    </row>
    <row r="718" spans="1:50" ht="66" customHeight="1" x14ac:dyDescent="0.15">
      <c r="A718" s="644"/>
      <c r="B718" s="645"/>
      <c r="C718" s="385" t="s">
        <v>43</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08" t="s">
        <v>653</v>
      </c>
      <c r="AE718" s="309"/>
      <c r="AF718" s="309"/>
      <c r="AG718" s="140" t="s">
        <v>670</v>
      </c>
      <c r="AH718" s="100"/>
      <c r="AI718" s="100"/>
      <c r="AJ718" s="100"/>
      <c r="AK718" s="100"/>
      <c r="AL718" s="100"/>
      <c r="AM718" s="100"/>
      <c r="AN718" s="100"/>
      <c r="AO718" s="100"/>
      <c r="AP718" s="100"/>
      <c r="AQ718" s="100"/>
      <c r="AR718" s="100"/>
      <c r="AS718" s="100"/>
      <c r="AT718" s="100"/>
      <c r="AU718" s="100"/>
      <c r="AV718" s="100"/>
      <c r="AW718" s="100"/>
      <c r="AX718" s="141"/>
    </row>
    <row r="719" spans="1:50" ht="41.25" customHeight="1" x14ac:dyDescent="0.15">
      <c r="A719" s="776" t="s">
        <v>57</v>
      </c>
      <c r="B719" s="777"/>
      <c r="C719" s="622" t="s">
        <v>143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653</v>
      </c>
      <c r="AE719" s="604"/>
      <c r="AF719" s="604"/>
      <c r="AG719" s="114" t="s">
        <v>743</v>
      </c>
      <c r="AH719" s="94"/>
      <c r="AI719" s="94"/>
      <c r="AJ719" s="94"/>
      <c r="AK719" s="94"/>
      <c r="AL719" s="94"/>
      <c r="AM719" s="94"/>
      <c r="AN719" s="94"/>
      <c r="AO719" s="94"/>
      <c r="AP719" s="94"/>
      <c r="AQ719" s="94"/>
      <c r="AR719" s="94"/>
      <c r="AS719" s="94"/>
      <c r="AT719" s="94"/>
      <c r="AU719" s="94"/>
      <c r="AV719" s="94"/>
      <c r="AW719" s="94"/>
      <c r="AX719" s="115"/>
    </row>
    <row r="720" spans="1:50" ht="26.25" customHeight="1" x14ac:dyDescent="0.15">
      <c r="A720" s="778"/>
      <c r="B720" s="779"/>
      <c r="C720" s="285" t="s">
        <v>256</v>
      </c>
      <c r="D720" s="283"/>
      <c r="E720" s="283"/>
      <c r="F720" s="286"/>
      <c r="G720" s="282" t="s">
        <v>257</v>
      </c>
      <c r="H720" s="283"/>
      <c r="I720" s="283"/>
      <c r="J720" s="283"/>
      <c r="K720" s="283"/>
      <c r="L720" s="283"/>
      <c r="M720" s="283"/>
      <c r="N720" s="282" t="s">
        <v>260</v>
      </c>
      <c r="O720" s="283"/>
      <c r="P720" s="283"/>
      <c r="Q720" s="283"/>
      <c r="R720" s="283"/>
      <c r="S720" s="283"/>
      <c r="T720" s="283"/>
      <c r="U720" s="283"/>
      <c r="V720" s="283"/>
      <c r="W720" s="283"/>
      <c r="X720" s="283"/>
      <c r="Y720" s="283"/>
      <c r="Z720" s="283"/>
      <c r="AA720" s="283"/>
      <c r="AB720" s="283"/>
      <c r="AC720" s="283"/>
      <c r="AD720" s="283"/>
      <c r="AE720" s="283"/>
      <c r="AF720" s="284"/>
      <c r="AG720" s="116"/>
      <c r="AH720" s="97"/>
      <c r="AI720" s="97"/>
      <c r="AJ720" s="97"/>
      <c r="AK720" s="97"/>
      <c r="AL720" s="97"/>
      <c r="AM720" s="97"/>
      <c r="AN720" s="97"/>
      <c r="AO720" s="97"/>
      <c r="AP720" s="97"/>
      <c r="AQ720" s="97"/>
      <c r="AR720" s="97"/>
      <c r="AS720" s="97"/>
      <c r="AT720" s="97"/>
      <c r="AU720" s="97"/>
      <c r="AV720" s="97"/>
      <c r="AW720" s="97"/>
      <c r="AX720" s="117"/>
    </row>
    <row r="721" spans="1:52" ht="26.25" customHeight="1" x14ac:dyDescent="0.15">
      <c r="A721" s="778"/>
      <c r="B721" s="779"/>
      <c r="C721" s="279" t="s">
        <v>648</v>
      </c>
      <c r="D721" s="280"/>
      <c r="E721" s="280"/>
      <c r="F721" s="281"/>
      <c r="G721" s="270"/>
      <c r="H721" s="271"/>
      <c r="I721" s="63" t="str">
        <f>IF(OR(G721="　", G721=""), "", "-")</f>
        <v/>
      </c>
      <c r="J721" s="274"/>
      <c r="K721" s="274"/>
      <c r="L721" s="63" t="str">
        <f>IF(M721="","","-")</f>
        <v/>
      </c>
      <c r="M721" s="64"/>
      <c r="N721" s="287" t="s">
        <v>649</v>
      </c>
      <c r="O721" s="288"/>
      <c r="P721" s="288"/>
      <c r="Q721" s="288"/>
      <c r="R721" s="288"/>
      <c r="S721" s="288"/>
      <c r="T721" s="288"/>
      <c r="U721" s="288"/>
      <c r="V721" s="288"/>
      <c r="W721" s="288"/>
      <c r="X721" s="288"/>
      <c r="Y721" s="288"/>
      <c r="Z721" s="288"/>
      <c r="AA721" s="288"/>
      <c r="AB721" s="288"/>
      <c r="AC721" s="288"/>
      <c r="AD721" s="288"/>
      <c r="AE721" s="288"/>
      <c r="AF721" s="289"/>
      <c r="AG721" s="116"/>
      <c r="AH721" s="97"/>
      <c r="AI721" s="97"/>
      <c r="AJ721" s="97"/>
      <c r="AK721" s="97"/>
      <c r="AL721" s="97"/>
      <c r="AM721" s="97"/>
      <c r="AN721" s="97"/>
      <c r="AO721" s="97"/>
      <c r="AP721" s="97"/>
      <c r="AQ721" s="97"/>
      <c r="AR721" s="97"/>
      <c r="AS721" s="97"/>
      <c r="AT721" s="97"/>
      <c r="AU721" s="97"/>
      <c r="AV721" s="97"/>
      <c r="AW721" s="97"/>
      <c r="AX721" s="117"/>
    </row>
    <row r="722" spans="1:52" ht="26.25" customHeight="1" x14ac:dyDescent="0.15">
      <c r="A722" s="778"/>
      <c r="B722" s="779"/>
      <c r="C722" s="279" t="s">
        <v>650</v>
      </c>
      <c r="D722" s="280"/>
      <c r="E722" s="280"/>
      <c r="F722" s="281"/>
      <c r="G722" s="270"/>
      <c r="H722" s="271"/>
      <c r="I722" s="63" t="str">
        <f t="shared" ref="I722:I725" si="113">IF(OR(G722="　", G722=""), "", "-")</f>
        <v/>
      </c>
      <c r="J722" s="274"/>
      <c r="K722" s="274"/>
      <c r="L722" s="63" t="str">
        <f t="shared" ref="L722:L725" si="114">IF(M722="","","-")</f>
        <v/>
      </c>
      <c r="M722" s="64"/>
      <c r="N722" s="287" t="s">
        <v>651</v>
      </c>
      <c r="O722" s="288"/>
      <c r="P722" s="288"/>
      <c r="Q722" s="288"/>
      <c r="R722" s="288"/>
      <c r="S722" s="288"/>
      <c r="T722" s="288"/>
      <c r="U722" s="288"/>
      <c r="V722" s="288"/>
      <c r="W722" s="288"/>
      <c r="X722" s="288"/>
      <c r="Y722" s="288"/>
      <c r="Z722" s="288"/>
      <c r="AA722" s="288"/>
      <c r="AB722" s="288"/>
      <c r="AC722" s="288"/>
      <c r="AD722" s="288"/>
      <c r="AE722" s="288"/>
      <c r="AF722" s="289"/>
      <c r="AG722" s="116"/>
      <c r="AH722" s="97"/>
      <c r="AI722" s="97"/>
      <c r="AJ722" s="97"/>
      <c r="AK722" s="97"/>
      <c r="AL722" s="97"/>
      <c r="AM722" s="97"/>
      <c r="AN722" s="97"/>
      <c r="AO722" s="97"/>
      <c r="AP722" s="97"/>
      <c r="AQ722" s="97"/>
      <c r="AR722" s="97"/>
      <c r="AS722" s="97"/>
      <c r="AT722" s="97"/>
      <c r="AU722" s="97"/>
      <c r="AV722" s="97"/>
      <c r="AW722" s="97"/>
      <c r="AX722" s="117"/>
    </row>
    <row r="723" spans="1:52" ht="26.25" customHeight="1" x14ac:dyDescent="0.15">
      <c r="A723" s="778"/>
      <c r="B723" s="779"/>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16"/>
      <c r="AH723" s="97"/>
      <c r="AI723" s="97"/>
      <c r="AJ723" s="97"/>
      <c r="AK723" s="97"/>
      <c r="AL723" s="97"/>
      <c r="AM723" s="97"/>
      <c r="AN723" s="97"/>
      <c r="AO723" s="97"/>
      <c r="AP723" s="97"/>
      <c r="AQ723" s="97"/>
      <c r="AR723" s="97"/>
      <c r="AS723" s="97"/>
      <c r="AT723" s="97"/>
      <c r="AU723" s="97"/>
      <c r="AV723" s="97"/>
      <c r="AW723" s="97"/>
      <c r="AX723" s="117"/>
    </row>
    <row r="724" spans="1:52" ht="26.25" customHeight="1" x14ac:dyDescent="0.15">
      <c r="A724" s="778"/>
      <c r="B724" s="779"/>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16"/>
      <c r="AH724" s="97"/>
      <c r="AI724" s="97"/>
      <c r="AJ724" s="97"/>
      <c r="AK724" s="97"/>
      <c r="AL724" s="97"/>
      <c r="AM724" s="97"/>
      <c r="AN724" s="97"/>
      <c r="AO724" s="97"/>
      <c r="AP724" s="97"/>
      <c r="AQ724" s="97"/>
      <c r="AR724" s="97"/>
      <c r="AS724" s="97"/>
      <c r="AT724" s="97"/>
      <c r="AU724" s="97"/>
      <c r="AV724" s="97"/>
      <c r="AW724" s="97"/>
      <c r="AX724" s="117"/>
    </row>
    <row r="725" spans="1:52" ht="26.25" customHeight="1" x14ac:dyDescent="0.15">
      <c r="A725" s="780"/>
      <c r="B725" s="781"/>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40"/>
      <c r="AH725" s="100"/>
      <c r="AI725" s="100"/>
      <c r="AJ725" s="100"/>
      <c r="AK725" s="100"/>
      <c r="AL725" s="100"/>
      <c r="AM725" s="100"/>
      <c r="AN725" s="100"/>
      <c r="AO725" s="100"/>
      <c r="AP725" s="100"/>
      <c r="AQ725" s="100"/>
      <c r="AR725" s="100"/>
      <c r="AS725" s="100"/>
      <c r="AT725" s="100"/>
      <c r="AU725" s="100"/>
      <c r="AV725" s="100"/>
      <c r="AW725" s="100"/>
      <c r="AX725" s="141"/>
    </row>
    <row r="726" spans="1:52" ht="67.7" customHeight="1" x14ac:dyDescent="0.15">
      <c r="A726" s="639" t="s">
        <v>47</v>
      </c>
      <c r="B726" s="799"/>
      <c r="C726" s="814" t="s">
        <v>52</v>
      </c>
      <c r="D726" s="839"/>
      <c r="E726" s="839"/>
      <c r="F726" s="840"/>
      <c r="G726" s="576" t="s">
        <v>673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7" customHeight="1" thickBot="1" x14ac:dyDescent="0.2">
      <c r="A727" s="800"/>
      <c r="B727" s="801"/>
      <c r="C727" s="748" t="s">
        <v>56</v>
      </c>
      <c r="D727" s="749"/>
      <c r="E727" s="749"/>
      <c r="F727" s="750"/>
      <c r="G727" s="574" t="s">
        <v>674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5" t="s">
        <v>32</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7" customHeight="1" thickBot="1" x14ac:dyDescent="0.2">
      <c r="A729" s="633" t="s">
        <v>757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9" t="s">
        <v>33</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7" customHeight="1" thickBot="1" x14ac:dyDescent="0.2">
      <c r="A731" s="673" t="s">
        <v>758</v>
      </c>
      <c r="B731" s="674"/>
      <c r="C731" s="674"/>
      <c r="D731" s="674"/>
      <c r="E731" s="675"/>
      <c r="F731" s="729" t="s">
        <v>759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9" t="s">
        <v>45</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t="s">
        <v>296</v>
      </c>
      <c r="B733" s="674"/>
      <c r="C733" s="674"/>
      <c r="D733" s="674"/>
      <c r="E733" s="675"/>
      <c r="F733" s="636" t="s">
        <v>761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1" t="s">
        <v>34</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7"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49" t="s">
        <v>269</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1002" t="s">
        <v>586</v>
      </c>
      <c r="B737" s="197"/>
      <c r="C737" s="197"/>
      <c r="D737" s="198"/>
      <c r="E737" s="966" t="s">
        <v>634</v>
      </c>
      <c r="F737" s="967"/>
      <c r="G737" s="967"/>
      <c r="H737" s="967"/>
      <c r="I737" s="967"/>
      <c r="J737" s="967"/>
      <c r="K737" s="967"/>
      <c r="L737" s="967"/>
      <c r="M737" s="967"/>
      <c r="N737" s="967"/>
      <c r="O737" s="967"/>
      <c r="P737" s="969"/>
      <c r="Q737" s="966"/>
      <c r="R737" s="967"/>
      <c r="S737" s="967"/>
      <c r="T737" s="967"/>
      <c r="U737" s="967"/>
      <c r="V737" s="967"/>
      <c r="W737" s="967"/>
      <c r="X737" s="967"/>
      <c r="Y737" s="967"/>
      <c r="Z737" s="967"/>
      <c r="AA737" s="967"/>
      <c r="AB737" s="969"/>
      <c r="AC737" s="966"/>
      <c r="AD737" s="967"/>
      <c r="AE737" s="967"/>
      <c r="AF737" s="967"/>
      <c r="AG737" s="967"/>
      <c r="AH737" s="967"/>
      <c r="AI737" s="967"/>
      <c r="AJ737" s="967"/>
      <c r="AK737" s="967"/>
      <c r="AL737" s="967"/>
      <c r="AM737" s="967"/>
      <c r="AN737" s="969"/>
      <c r="AO737" s="966"/>
      <c r="AP737" s="967"/>
      <c r="AQ737" s="967"/>
      <c r="AR737" s="967"/>
      <c r="AS737" s="967"/>
      <c r="AT737" s="967"/>
      <c r="AU737" s="967"/>
      <c r="AV737" s="967"/>
      <c r="AW737" s="967"/>
      <c r="AX737" s="968"/>
      <c r="AY737" s="82"/>
    </row>
    <row r="738" spans="1:51" ht="24.75" customHeight="1" x14ac:dyDescent="0.15">
      <c r="A738" s="347" t="s">
        <v>311</v>
      </c>
      <c r="B738" s="347"/>
      <c r="C738" s="347"/>
      <c r="D738" s="347"/>
      <c r="E738" s="966" t="s">
        <v>634</v>
      </c>
      <c r="F738" s="967"/>
      <c r="G738" s="967"/>
      <c r="H738" s="967"/>
      <c r="I738" s="967"/>
      <c r="J738" s="967"/>
      <c r="K738" s="967"/>
      <c r="L738" s="967"/>
      <c r="M738" s="967"/>
      <c r="N738" s="967"/>
      <c r="O738" s="967"/>
      <c r="P738" s="969"/>
      <c r="Q738" s="966"/>
      <c r="R738" s="967"/>
      <c r="S738" s="967"/>
      <c r="T738" s="967"/>
      <c r="U738" s="967"/>
      <c r="V738" s="967"/>
      <c r="W738" s="967"/>
      <c r="X738" s="967"/>
      <c r="Y738" s="967"/>
      <c r="Z738" s="967"/>
      <c r="AA738" s="967"/>
      <c r="AB738" s="969"/>
      <c r="AC738" s="966"/>
      <c r="AD738" s="967"/>
      <c r="AE738" s="967"/>
      <c r="AF738" s="967"/>
      <c r="AG738" s="967"/>
      <c r="AH738" s="967"/>
      <c r="AI738" s="967"/>
      <c r="AJ738" s="967"/>
      <c r="AK738" s="967"/>
      <c r="AL738" s="967"/>
      <c r="AM738" s="967"/>
      <c r="AN738" s="969"/>
      <c r="AO738" s="966"/>
      <c r="AP738" s="967"/>
      <c r="AQ738" s="967"/>
      <c r="AR738" s="967"/>
      <c r="AS738" s="967"/>
      <c r="AT738" s="967"/>
      <c r="AU738" s="967"/>
      <c r="AV738" s="967"/>
      <c r="AW738" s="967"/>
      <c r="AX738" s="968"/>
    </row>
    <row r="739" spans="1:51" ht="24.75" customHeight="1" x14ac:dyDescent="0.15">
      <c r="A739" s="347" t="s">
        <v>310</v>
      </c>
      <c r="B739" s="347"/>
      <c r="C739" s="347"/>
      <c r="D739" s="347"/>
      <c r="E739" s="966" t="s">
        <v>634</v>
      </c>
      <c r="F739" s="967"/>
      <c r="G739" s="967"/>
      <c r="H739" s="967"/>
      <c r="I739" s="967"/>
      <c r="J739" s="967"/>
      <c r="K739" s="967"/>
      <c r="L739" s="967"/>
      <c r="M739" s="967"/>
      <c r="N739" s="967"/>
      <c r="O739" s="967"/>
      <c r="P739" s="969"/>
      <c r="Q739" s="966"/>
      <c r="R739" s="967"/>
      <c r="S739" s="967"/>
      <c r="T739" s="967"/>
      <c r="U739" s="967"/>
      <c r="V739" s="967"/>
      <c r="W739" s="967"/>
      <c r="X739" s="967"/>
      <c r="Y739" s="967"/>
      <c r="Z739" s="967"/>
      <c r="AA739" s="967"/>
      <c r="AB739" s="969"/>
      <c r="AC739" s="966"/>
      <c r="AD739" s="967"/>
      <c r="AE739" s="967"/>
      <c r="AF739" s="967"/>
      <c r="AG739" s="967"/>
      <c r="AH739" s="967"/>
      <c r="AI739" s="967"/>
      <c r="AJ739" s="967"/>
      <c r="AK739" s="967"/>
      <c r="AL739" s="967"/>
      <c r="AM739" s="967"/>
      <c r="AN739" s="969"/>
      <c r="AO739" s="966"/>
      <c r="AP739" s="967"/>
      <c r="AQ739" s="967"/>
      <c r="AR739" s="967"/>
      <c r="AS739" s="967"/>
      <c r="AT739" s="967"/>
      <c r="AU739" s="967"/>
      <c r="AV739" s="967"/>
      <c r="AW739" s="967"/>
      <c r="AX739" s="968"/>
    </row>
    <row r="740" spans="1:51" ht="24.75" customHeight="1" x14ac:dyDescent="0.15">
      <c r="A740" s="347" t="s">
        <v>309</v>
      </c>
      <c r="B740" s="347"/>
      <c r="C740" s="347"/>
      <c r="D740" s="347"/>
      <c r="E740" s="966" t="s">
        <v>634</v>
      </c>
      <c r="F740" s="967"/>
      <c r="G740" s="967"/>
      <c r="H740" s="967"/>
      <c r="I740" s="967"/>
      <c r="J740" s="967"/>
      <c r="K740" s="967"/>
      <c r="L740" s="967"/>
      <c r="M740" s="967"/>
      <c r="N740" s="967"/>
      <c r="O740" s="967"/>
      <c r="P740" s="969"/>
      <c r="Q740" s="966"/>
      <c r="R740" s="967"/>
      <c r="S740" s="967"/>
      <c r="T740" s="967"/>
      <c r="U740" s="967"/>
      <c r="V740" s="967"/>
      <c r="W740" s="967"/>
      <c r="X740" s="967"/>
      <c r="Y740" s="967"/>
      <c r="Z740" s="967"/>
      <c r="AA740" s="967"/>
      <c r="AB740" s="969"/>
      <c r="AC740" s="966"/>
      <c r="AD740" s="967"/>
      <c r="AE740" s="967"/>
      <c r="AF740" s="967"/>
      <c r="AG740" s="967"/>
      <c r="AH740" s="967"/>
      <c r="AI740" s="967"/>
      <c r="AJ740" s="967"/>
      <c r="AK740" s="967"/>
      <c r="AL740" s="967"/>
      <c r="AM740" s="967"/>
      <c r="AN740" s="969"/>
      <c r="AO740" s="966"/>
      <c r="AP740" s="967"/>
      <c r="AQ740" s="967"/>
      <c r="AR740" s="967"/>
      <c r="AS740" s="967"/>
      <c r="AT740" s="967"/>
      <c r="AU740" s="967"/>
      <c r="AV740" s="967"/>
      <c r="AW740" s="967"/>
      <c r="AX740" s="968"/>
    </row>
    <row r="741" spans="1:51" ht="24.75" customHeight="1" x14ac:dyDescent="0.15">
      <c r="A741" s="347" t="s">
        <v>308</v>
      </c>
      <c r="B741" s="347"/>
      <c r="C741" s="347"/>
      <c r="D741" s="347"/>
      <c r="E741" s="966" t="s">
        <v>634</v>
      </c>
      <c r="F741" s="967"/>
      <c r="G741" s="967"/>
      <c r="H741" s="967"/>
      <c r="I741" s="967"/>
      <c r="J741" s="967"/>
      <c r="K741" s="967"/>
      <c r="L741" s="967"/>
      <c r="M741" s="967"/>
      <c r="N741" s="967"/>
      <c r="O741" s="967"/>
      <c r="P741" s="969"/>
      <c r="Q741" s="966"/>
      <c r="R741" s="967"/>
      <c r="S741" s="967"/>
      <c r="T741" s="967"/>
      <c r="U741" s="967"/>
      <c r="V741" s="967"/>
      <c r="W741" s="967"/>
      <c r="X741" s="967"/>
      <c r="Y741" s="967"/>
      <c r="Z741" s="967"/>
      <c r="AA741" s="967"/>
      <c r="AB741" s="969"/>
      <c r="AC741" s="966"/>
      <c r="AD741" s="967"/>
      <c r="AE741" s="967"/>
      <c r="AF741" s="967"/>
      <c r="AG741" s="967"/>
      <c r="AH741" s="967"/>
      <c r="AI741" s="967"/>
      <c r="AJ741" s="967"/>
      <c r="AK741" s="967"/>
      <c r="AL741" s="967"/>
      <c r="AM741" s="967"/>
      <c r="AN741" s="969"/>
      <c r="AO741" s="966"/>
      <c r="AP741" s="967"/>
      <c r="AQ741" s="967"/>
      <c r="AR741" s="967"/>
      <c r="AS741" s="967"/>
      <c r="AT741" s="967"/>
      <c r="AU741" s="967"/>
      <c r="AV741" s="967"/>
      <c r="AW741" s="967"/>
      <c r="AX741" s="968"/>
    </row>
    <row r="742" spans="1:51" ht="24.75" customHeight="1" x14ac:dyDescent="0.15">
      <c r="A742" s="347" t="s">
        <v>307</v>
      </c>
      <c r="B742" s="347"/>
      <c r="C742" s="347"/>
      <c r="D742" s="347"/>
      <c r="E742" s="966" t="s">
        <v>634</v>
      </c>
      <c r="F742" s="967"/>
      <c r="G742" s="967"/>
      <c r="H742" s="967"/>
      <c r="I742" s="967"/>
      <c r="J742" s="967"/>
      <c r="K742" s="967"/>
      <c r="L742" s="967"/>
      <c r="M742" s="967"/>
      <c r="N742" s="967"/>
      <c r="O742" s="967"/>
      <c r="P742" s="969"/>
      <c r="Q742" s="966"/>
      <c r="R742" s="967"/>
      <c r="S742" s="967"/>
      <c r="T742" s="967"/>
      <c r="U742" s="967"/>
      <c r="V742" s="967"/>
      <c r="W742" s="967"/>
      <c r="X742" s="967"/>
      <c r="Y742" s="967"/>
      <c r="Z742" s="967"/>
      <c r="AA742" s="967"/>
      <c r="AB742" s="969"/>
      <c r="AC742" s="966"/>
      <c r="AD742" s="967"/>
      <c r="AE742" s="967"/>
      <c r="AF742" s="967"/>
      <c r="AG742" s="967"/>
      <c r="AH742" s="967"/>
      <c r="AI742" s="967"/>
      <c r="AJ742" s="967"/>
      <c r="AK742" s="967"/>
      <c r="AL742" s="967"/>
      <c r="AM742" s="967"/>
      <c r="AN742" s="969"/>
      <c r="AO742" s="966"/>
      <c r="AP742" s="967"/>
      <c r="AQ742" s="967"/>
      <c r="AR742" s="967"/>
      <c r="AS742" s="967"/>
      <c r="AT742" s="967"/>
      <c r="AU742" s="967"/>
      <c r="AV742" s="967"/>
      <c r="AW742" s="967"/>
      <c r="AX742" s="968"/>
    </row>
    <row r="743" spans="1:51" ht="24.75" customHeight="1" x14ac:dyDescent="0.15">
      <c r="A743" s="347" t="s">
        <v>306</v>
      </c>
      <c r="B743" s="347"/>
      <c r="C743" s="347"/>
      <c r="D743" s="347"/>
      <c r="E743" s="966" t="s">
        <v>634</v>
      </c>
      <c r="F743" s="967"/>
      <c r="G743" s="967"/>
      <c r="H743" s="967"/>
      <c r="I743" s="967"/>
      <c r="J743" s="967"/>
      <c r="K743" s="967"/>
      <c r="L743" s="967"/>
      <c r="M743" s="967"/>
      <c r="N743" s="967"/>
      <c r="O743" s="967"/>
      <c r="P743" s="969"/>
      <c r="Q743" s="966"/>
      <c r="R743" s="967"/>
      <c r="S743" s="967"/>
      <c r="T743" s="967"/>
      <c r="U743" s="967"/>
      <c r="V743" s="967"/>
      <c r="W743" s="967"/>
      <c r="X743" s="967"/>
      <c r="Y743" s="967"/>
      <c r="Z743" s="967"/>
      <c r="AA743" s="967"/>
      <c r="AB743" s="969"/>
      <c r="AC743" s="966"/>
      <c r="AD743" s="967"/>
      <c r="AE743" s="967"/>
      <c r="AF743" s="967"/>
      <c r="AG743" s="967"/>
      <c r="AH743" s="967"/>
      <c r="AI743" s="967"/>
      <c r="AJ743" s="967"/>
      <c r="AK743" s="967"/>
      <c r="AL743" s="967"/>
      <c r="AM743" s="967"/>
      <c r="AN743" s="969"/>
      <c r="AO743" s="966"/>
      <c r="AP743" s="967"/>
      <c r="AQ743" s="967"/>
      <c r="AR743" s="967"/>
      <c r="AS743" s="967"/>
      <c r="AT743" s="967"/>
      <c r="AU743" s="967"/>
      <c r="AV743" s="967"/>
      <c r="AW743" s="967"/>
      <c r="AX743" s="968"/>
    </row>
    <row r="744" spans="1:51" ht="24.75" customHeight="1" x14ac:dyDescent="0.15">
      <c r="A744" s="347" t="s">
        <v>305</v>
      </c>
      <c r="B744" s="347"/>
      <c r="C744" s="347"/>
      <c r="D744" s="347"/>
      <c r="E744" s="966" t="s">
        <v>634</v>
      </c>
      <c r="F744" s="967"/>
      <c r="G744" s="967"/>
      <c r="H744" s="967"/>
      <c r="I744" s="967"/>
      <c r="J744" s="967"/>
      <c r="K744" s="967"/>
      <c r="L744" s="967"/>
      <c r="M744" s="967"/>
      <c r="N744" s="967"/>
      <c r="O744" s="967"/>
      <c r="P744" s="969"/>
      <c r="Q744" s="966"/>
      <c r="R744" s="967"/>
      <c r="S744" s="967"/>
      <c r="T744" s="967"/>
      <c r="U744" s="967"/>
      <c r="V744" s="967"/>
      <c r="W744" s="967"/>
      <c r="X744" s="967"/>
      <c r="Y744" s="967"/>
      <c r="Z744" s="967"/>
      <c r="AA744" s="967"/>
      <c r="AB744" s="969"/>
      <c r="AC744" s="966"/>
      <c r="AD744" s="967"/>
      <c r="AE744" s="967"/>
      <c r="AF744" s="967"/>
      <c r="AG744" s="967"/>
      <c r="AH744" s="967"/>
      <c r="AI744" s="967"/>
      <c r="AJ744" s="967"/>
      <c r="AK744" s="967"/>
      <c r="AL744" s="967"/>
      <c r="AM744" s="967"/>
      <c r="AN744" s="969"/>
      <c r="AO744" s="966"/>
      <c r="AP744" s="967"/>
      <c r="AQ744" s="967"/>
      <c r="AR744" s="967"/>
      <c r="AS744" s="967"/>
      <c r="AT744" s="967"/>
      <c r="AU744" s="967"/>
      <c r="AV744" s="967"/>
      <c r="AW744" s="967"/>
      <c r="AX744" s="968"/>
    </row>
    <row r="745" spans="1:51" ht="24.75" customHeight="1" x14ac:dyDescent="0.15">
      <c r="A745" s="347" t="s">
        <v>304</v>
      </c>
      <c r="B745" s="347"/>
      <c r="C745" s="347"/>
      <c r="D745" s="347"/>
      <c r="E745" s="1003" t="s">
        <v>652</v>
      </c>
      <c r="F745" s="1004"/>
      <c r="G745" s="1004"/>
      <c r="H745" s="1004"/>
      <c r="I745" s="1004"/>
      <c r="J745" s="1004"/>
      <c r="K745" s="1004"/>
      <c r="L745" s="1004"/>
      <c r="M745" s="1004"/>
      <c r="N745" s="1004"/>
      <c r="O745" s="1004"/>
      <c r="P745" s="1005"/>
      <c r="Q745" s="1003"/>
      <c r="R745" s="1004"/>
      <c r="S745" s="1004"/>
      <c r="T745" s="1004"/>
      <c r="U745" s="1004"/>
      <c r="V745" s="1004"/>
      <c r="W745" s="1004"/>
      <c r="X745" s="1004"/>
      <c r="Y745" s="1004"/>
      <c r="Z745" s="1004"/>
      <c r="AA745" s="1004"/>
      <c r="AB745" s="1005"/>
      <c r="AC745" s="1003"/>
      <c r="AD745" s="1004"/>
      <c r="AE745" s="1004"/>
      <c r="AF745" s="1004"/>
      <c r="AG745" s="1004"/>
      <c r="AH745" s="1004"/>
      <c r="AI745" s="1004"/>
      <c r="AJ745" s="1004"/>
      <c r="AK745" s="1004"/>
      <c r="AL745" s="1004"/>
      <c r="AM745" s="1004"/>
      <c r="AN745" s="1005"/>
      <c r="AO745" s="966"/>
      <c r="AP745" s="967"/>
      <c r="AQ745" s="967"/>
      <c r="AR745" s="967"/>
      <c r="AS745" s="967"/>
      <c r="AT745" s="967"/>
      <c r="AU745" s="967"/>
      <c r="AV745" s="967"/>
      <c r="AW745" s="967"/>
      <c r="AX745" s="968"/>
    </row>
    <row r="746" spans="1:51" ht="24.75" customHeight="1" x14ac:dyDescent="0.15">
      <c r="A746" s="347" t="s">
        <v>459</v>
      </c>
      <c r="B746" s="347"/>
      <c r="C746" s="347"/>
      <c r="D746" s="347"/>
      <c r="E746" s="972" t="s">
        <v>625</v>
      </c>
      <c r="F746" s="970"/>
      <c r="G746" s="970"/>
      <c r="H746" s="85" t="str">
        <f>IF(E746="","","-")</f>
        <v>-</v>
      </c>
      <c r="I746" s="970"/>
      <c r="J746" s="970"/>
      <c r="K746" s="85" t="str">
        <f>IF(I746="","","-")</f>
        <v/>
      </c>
      <c r="L746" s="971">
        <v>56</v>
      </c>
      <c r="M746" s="971"/>
      <c r="N746" s="85" t="str">
        <f>IF(O746="","","-")</f>
        <v/>
      </c>
      <c r="O746" s="973"/>
      <c r="P746" s="974"/>
      <c r="Q746" s="972"/>
      <c r="R746" s="970"/>
      <c r="S746" s="970"/>
      <c r="T746" s="85" t="str">
        <f>IF(Q746="","","-")</f>
        <v/>
      </c>
      <c r="U746" s="970"/>
      <c r="V746" s="970"/>
      <c r="W746" s="85" t="str">
        <f>IF(U746="","","-")</f>
        <v/>
      </c>
      <c r="X746" s="971"/>
      <c r="Y746" s="971"/>
      <c r="Z746" s="85" t="str">
        <f>IF(AA746="","","-")</f>
        <v/>
      </c>
      <c r="AA746" s="973"/>
      <c r="AB746" s="974"/>
      <c r="AC746" s="972"/>
      <c r="AD746" s="970"/>
      <c r="AE746" s="970"/>
      <c r="AF746" s="85" t="str">
        <f>IF(AC746="","","-")</f>
        <v/>
      </c>
      <c r="AG746" s="970"/>
      <c r="AH746" s="970"/>
      <c r="AI746" s="85" t="str">
        <f>IF(AG746="","","-")</f>
        <v/>
      </c>
      <c r="AJ746" s="971"/>
      <c r="AK746" s="971"/>
      <c r="AL746" s="85" t="str">
        <f>IF(AM746="","","-")</f>
        <v/>
      </c>
      <c r="AM746" s="973"/>
      <c r="AN746" s="974"/>
      <c r="AO746" s="972"/>
      <c r="AP746" s="970"/>
      <c r="AQ746" s="85" t="str">
        <f>IF(AO746="","","-")</f>
        <v/>
      </c>
      <c r="AR746" s="970"/>
      <c r="AS746" s="970"/>
      <c r="AT746" s="85" t="str">
        <f>IF(AR746="","","-")</f>
        <v/>
      </c>
      <c r="AU746" s="971"/>
      <c r="AV746" s="971"/>
      <c r="AW746" s="85" t="str">
        <f>IF(AX746="","","-")</f>
        <v/>
      </c>
      <c r="AX746" s="88"/>
    </row>
    <row r="747" spans="1:51" ht="24.75" customHeight="1" x14ac:dyDescent="0.15">
      <c r="A747" s="347" t="s">
        <v>423</v>
      </c>
      <c r="B747" s="347"/>
      <c r="C747" s="347"/>
      <c r="D747" s="347"/>
      <c r="E747" s="972" t="s">
        <v>625</v>
      </c>
      <c r="F747" s="970"/>
      <c r="G747" s="970"/>
      <c r="H747" s="85" t="str">
        <f>IF(E747="","","-")</f>
        <v>-</v>
      </c>
      <c r="I747" s="970"/>
      <c r="J747" s="970"/>
      <c r="K747" s="85" t="str">
        <f>IF(I747="","","-")</f>
        <v/>
      </c>
      <c r="L747" s="971">
        <v>56</v>
      </c>
      <c r="M747" s="971"/>
      <c r="N747" s="85" t="str">
        <f>IF(O747="","","-")</f>
        <v/>
      </c>
      <c r="O747" s="973"/>
      <c r="P747" s="974"/>
      <c r="Q747" s="972"/>
      <c r="R747" s="970"/>
      <c r="S747" s="970"/>
      <c r="T747" s="85" t="str">
        <f>IF(Q747="","","-")</f>
        <v/>
      </c>
      <c r="U747" s="970"/>
      <c r="V747" s="970"/>
      <c r="W747" s="85" t="str">
        <f>IF(U747="","","-")</f>
        <v/>
      </c>
      <c r="X747" s="971"/>
      <c r="Y747" s="971"/>
      <c r="Z747" s="85" t="str">
        <f>IF(AA747="","","-")</f>
        <v/>
      </c>
      <c r="AA747" s="973"/>
      <c r="AB747" s="974"/>
      <c r="AC747" s="972"/>
      <c r="AD747" s="970"/>
      <c r="AE747" s="970"/>
      <c r="AF747" s="85" t="str">
        <f>IF(AC747="","","-")</f>
        <v/>
      </c>
      <c r="AG747" s="970"/>
      <c r="AH747" s="970"/>
      <c r="AI747" s="85" t="str">
        <f>IF(AG747="","","-")</f>
        <v/>
      </c>
      <c r="AJ747" s="971"/>
      <c r="AK747" s="971"/>
      <c r="AL747" s="85" t="str">
        <f>IF(AM747="","","-")</f>
        <v/>
      </c>
      <c r="AM747" s="973"/>
      <c r="AN747" s="974"/>
      <c r="AO747" s="972"/>
      <c r="AP747" s="970"/>
      <c r="AQ747" s="85" t="str">
        <f>IF(AO747="","","-")</f>
        <v/>
      </c>
      <c r="AR747" s="970"/>
      <c r="AS747" s="970"/>
      <c r="AT747" s="85" t="str">
        <f>IF(AR747="","","-")</f>
        <v/>
      </c>
      <c r="AU747" s="971"/>
      <c r="AV747" s="971"/>
      <c r="AW747" s="85" t="str">
        <f>IF(AX747="","","-")</f>
        <v/>
      </c>
      <c r="AX747" s="88"/>
    </row>
    <row r="748" spans="1:51" ht="28.35" customHeight="1" x14ac:dyDescent="0.15">
      <c r="A748" s="613" t="s">
        <v>298</v>
      </c>
      <c r="B748" s="614"/>
      <c r="C748" s="614"/>
      <c r="D748" s="614"/>
      <c r="E748" s="614"/>
      <c r="F748" s="615"/>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13"/>
      <c r="B749" s="614"/>
      <c r="C749" s="614"/>
      <c r="D749" s="614"/>
      <c r="E749" s="614"/>
      <c r="F749" s="61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13"/>
      <c r="B750" s="614"/>
      <c r="C750" s="614"/>
      <c r="D750" s="614"/>
      <c r="E750" s="614"/>
      <c r="F750" s="61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13"/>
      <c r="B751" s="614"/>
      <c r="C751" s="614"/>
      <c r="D751" s="614"/>
      <c r="E751" s="614"/>
      <c r="F751" s="61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13"/>
      <c r="B752" s="614"/>
      <c r="C752" s="614"/>
      <c r="D752" s="614"/>
      <c r="E752" s="614"/>
      <c r="F752" s="61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13"/>
      <c r="B753" s="614"/>
      <c r="C753" s="614"/>
      <c r="D753" s="614"/>
      <c r="E753" s="614"/>
      <c r="F753" s="61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13"/>
      <c r="B754" s="614"/>
      <c r="C754" s="614"/>
      <c r="D754" s="614"/>
      <c r="E754" s="614"/>
      <c r="F754" s="61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13"/>
      <c r="B755" s="614"/>
      <c r="C755" s="614"/>
      <c r="D755" s="614"/>
      <c r="E755" s="614"/>
      <c r="F755" s="61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13"/>
      <c r="B756" s="614"/>
      <c r="C756" s="614"/>
      <c r="D756" s="614"/>
      <c r="E756" s="614"/>
      <c r="F756" s="61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13"/>
      <c r="B757" s="614"/>
      <c r="C757" s="614"/>
      <c r="D757" s="614"/>
      <c r="E757" s="614"/>
      <c r="F757" s="61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13"/>
      <c r="B758" s="614"/>
      <c r="C758" s="614"/>
      <c r="D758" s="614"/>
      <c r="E758" s="614"/>
      <c r="F758" s="61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13"/>
      <c r="B759" s="614"/>
      <c r="C759" s="614"/>
      <c r="D759" s="614"/>
      <c r="E759" s="614"/>
      <c r="F759" s="61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13"/>
      <c r="B760" s="614"/>
      <c r="C760" s="614"/>
      <c r="D760" s="614"/>
      <c r="E760" s="614"/>
      <c r="F760" s="61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13"/>
      <c r="B761" s="614"/>
      <c r="C761" s="614"/>
      <c r="D761" s="614"/>
      <c r="E761" s="614"/>
      <c r="F761" s="61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13"/>
      <c r="B762" s="614"/>
      <c r="C762" s="614"/>
      <c r="D762" s="614"/>
      <c r="E762" s="614"/>
      <c r="F762" s="61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13"/>
      <c r="B763" s="614"/>
      <c r="C763" s="614"/>
      <c r="D763" s="614"/>
      <c r="E763" s="614"/>
      <c r="F763" s="61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89"/>
      <c r="AP763" s="89"/>
      <c r="AQ763" s="89"/>
      <c r="AR763" s="89"/>
      <c r="AS763" s="89"/>
      <c r="AT763" s="89"/>
      <c r="AU763" s="89"/>
      <c r="AV763" s="89"/>
      <c r="AW763" s="89"/>
      <c r="AX763" s="89"/>
    </row>
    <row r="764" spans="1:50" ht="28.35" customHeight="1" x14ac:dyDescent="0.15">
      <c r="A764" s="613"/>
      <c r="B764" s="614"/>
      <c r="C764" s="614"/>
      <c r="D764" s="614"/>
      <c r="E764" s="614"/>
      <c r="F764" s="61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89"/>
      <c r="AP764" s="89"/>
      <c r="AQ764" s="89"/>
      <c r="AR764" s="89"/>
      <c r="AS764" s="89"/>
      <c r="AT764" s="89"/>
      <c r="AU764" s="89"/>
      <c r="AV764" s="89"/>
      <c r="AW764" s="89"/>
      <c r="AX764" s="89"/>
    </row>
    <row r="765" spans="1:50" ht="52.5" customHeight="1" x14ac:dyDescent="0.15">
      <c r="A765" s="613"/>
      <c r="B765" s="614"/>
      <c r="C765" s="614"/>
      <c r="D765" s="614"/>
      <c r="E765" s="614"/>
      <c r="F765" s="61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89"/>
      <c r="AP765" s="89"/>
      <c r="AQ765" s="89"/>
      <c r="AR765" s="89"/>
      <c r="AS765" s="89"/>
      <c r="AT765" s="89"/>
      <c r="AU765" s="89"/>
      <c r="AV765" s="89"/>
      <c r="AW765" s="89"/>
      <c r="AX765" s="89"/>
    </row>
    <row r="766" spans="1:50" ht="52.5" customHeight="1" x14ac:dyDescent="0.15">
      <c r="A766" s="613"/>
      <c r="B766" s="614"/>
      <c r="C766" s="614"/>
      <c r="D766" s="614"/>
      <c r="E766" s="614"/>
      <c r="F766" s="61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89"/>
      <c r="AP766" s="89"/>
      <c r="AQ766" s="89"/>
      <c r="AR766" s="89"/>
      <c r="AS766" s="89"/>
      <c r="AT766" s="89"/>
      <c r="AU766" s="89"/>
      <c r="AV766" s="89"/>
      <c r="AW766" s="89"/>
      <c r="AX766" s="89"/>
    </row>
    <row r="767" spans="1:50" ht="52.5" customHeight="1" x14ac:dyDescent="0.15">
      <c r="A767" s="613"/>
      <c r="B767" s="614"/>
      <c r="C767" s="614"/>
      <c r="D767" s="614"/>
      <c r="E767" s="614"/>
      <c r="F767" s="61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89"/>
      <c r="AP767" s="89"/>
      <c r="AQ767" s="89"/>
      <c r="AR767" s="89"/>
      <c r="AS767" s="89"/>
      <c r="AT767" s="89"/>
      <c r="AU767" s="89"/>
      <c r="AV767" s="89"/>
      <c r="AW767" s="89"/>
      <c r="AX767" s="89"/>
    </row>
    <row r="768" spans="1:50" ht="29.25" customHeight="1" x14ac:dyDescent="0.15">
      <c r="A768" s="613"/>
      <c r="B768" s="614"/>
      <c r="C768" s="614"/>
      <c r="D768" s="614"/>
      <c r="E768" s="614"/>
      <c r="F768" s="61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13"/>
      <c r="B769" s="614"/>
      <c r="C769" s="614"/>
      <c r="D769" s="614"/>
      <c r="E769" s="614"/>
      <c r="F769" s="61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13"/>
      <c r="B770" s="614"/>
      <c r="C770" s="614"/>
      <c r="D770" s="614"/>
      <c r="E770" s="614"/>
      <c r="F770" s="61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13"/>
      <c r="B771" s="614"/>
      <c r="C771" s="614"/>
      <c r="D771" s="614"/>
      <c r="E771" s="614"/>
      <c r="F771" s="61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13"/>
      <c r="B772" s="614"/>
      <c r="C772" s="614"/>
      <c r="D772" s="614"/>
      <c r="E772" s="614"/>
      <c r="F772" s="61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13"/>
      <c r="B773" s="614"/>
      <c r="C773" s="614"/>
      <c r="D773" s="614"/>
      <c r="E773" s="614"/>
      <c r="F773" s="61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13"/>
      <c r="B774" s="614"/>
      <c r="C774" s="614"/>
      <c r="D774" s="614"/>
      <c r="E774" s="614"/>
      <c r="F774" s="61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thickBot="1" x14ac:dyDescent="0.2">
      <c r="A775" s="613"/>
      <c r="B775" s="614"/>
      <c r="C775" s="614"/>
      <c r="D775" s="614"/>
      <c r="E775" s="614"/>
      <c r="F775" s="61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13"/>
      <c r="B776" s="614"/>
      <c r="C776" s="614"/>
      <c r="D776" s="614"/>
      <c r="E776" s="614"/>
      <c r="F776" s="61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13"/>
      <c r="B777" s="614"/>
      <c r="C777" s="614"/>
      <c r="D777" s="614"/>
      <c r="E777" s="614"/>
      <c r="F777" s="61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13"/>
      <c r="B778" s="614"/>
      <c r="C778" s="614"/>
      <c r="D778" s="614"/>
      <c r="E778" s="614"/>
      <c r="F778" s="61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13"/>
      <c r="B779" s="614"/>
      <c r="C779" s="614"/>
      <c r="D779" s="614"/>
      <c r="E779" s="614"/>
      <c r="F779" s="61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13"/>
      <c r="B780" s="614"/>
      <c r="C780" s="614"/>
      <c r="D780" s="614"/>
      <c r="E780" s="614"/>
      <c r="F780" s="61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13"/>
      <c r="B781" s="614"/>
      <c r="C781" s="614"/>
      <c r="D781" s="614"/>
      <c r="E781" s="614"/>
      <c r="F781" s="61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13"/>
      <c r="B782" s="614"/>
      <c r="C782" s="614"/>
      <c r="D782" s="614"/>
      <c r="E782" s="614"/>
      <c r="F782" s="61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13"/>
      <c r="B783" s="614"/>
      <c r="C783" s="614"/>
      <c r="D783" s="614"/>
      <c r="E783" s="614"/>
      <c r="F783" s="61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13"/>
      <c r="B784" s="614"/>
      <c r="C784" s="614"/>
      <c r="D784" s="614"/>
      <c r="E784" s="614"/>
      <c r="F784" s="61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13"/>
      <c r="B785" s="614"/>
      <c r="C785" s="614"/>
      <c r="D785" s="614"/>
      <c r="E785" s="614"/>
      <c r="F785" s="61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16"/>
      <c r="B786" s="617"/>
      <c r="C786" s="617"/>
      <c r="D786" s="617"/>
      <c r="E786" s="617"/>
      <c r="F786" s="61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7" t="s">
        <v>300</v>
      </c>
      <c r="B787" s="628"/>
      <c r="C787" s="628"/>
      <c r="D787" s="628"/>
      <c r="E787" s="628"/>
      <c r="F787" s="629"/>
      <c r="G787" s="594" t="s">
        <v>675</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680</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3"/>
    </row>
    <row r="788" spans="1:51" ht="24.75" customHeight="1" x14ac:dyDescent="0.15">
      <c r="A788" s="630"/>
      <c r="B788" s="631"/>
      <c r="C788" s="631"/>
      <c r="D788" s="631"/>
      <c r="E788" s="631"/>
      <c r="F788" s="632"/>
      <c r="G788" s="814" t="s">
        <v>17</v>
      </c>
      <c r="H788" s="671"/>
      <c r="I788" s="671"/>
      <c r="J788" s="671"/>
      <c r="K788" s="671"/>
      <c r="L788" s="670" t="s">
        <v>18</v>
      </c>
      <c r="M788" s="671"/>
      <c r="N788" s="671"/>
      <c r="O788" s="671"/>
      <c r="P788" s="671"/>
      <c r="Q788" s="671"/>
      <c r="R788" s="671"/>
      <c r="S788" s="671"/>
      <c r="T788" s="671"/>
      <c r="U788" s="671"/>
      <c r="V788" s="671"/>
      <c r="W788" s="671"/>
      <c r="X788" s="672"/>
      <c r="Y788" s="652" t="s">
        <v>19</v>
      </c>
      <c r="Z788" s="653"/>
      <c r="AA788" s="653"/>
      <c r="AB788" s="798"/>
      <c r="AC788" s="814" t="s">
        <v>17</v>
      </c>
      <c r="AD788" s="671"/>
      <c r="AE788" s="671"/>
      <c r="AF788" s="671"/>
      <c r="AG788" s="671"/>
      <c r="AH788" s="670" t="s">
        <v>18</v>
      </c>
      <c r="AI788" s="671"/>
      <c r="AJ788" s="671"/>
      <c r="AK788" s="671"/>
      <c r="AL788" s="671"/>
      <c r="AM788" s="671"/>
      <c r="AN788" s="671"/>
      <c r="AO788" s="671"/>
      <c r="AP788" s="671"/>
      <c r="AQ788" s="671"/>
      <c r="AR788" s="671"/>
      <c r="AS788" s="671"/>
      <c r="AT788" s="672"/>
      <c r="AU788" s="652" t="s">
        <v>19</v>
      </c>
      <c r="AV788" s="653"/>
      <c r="AW788" s="653"/>
      <c r="AX788" s="654"/>
    </row>
    <row r="789" spans="1:51" ht="24.75" hidden="1" customHeight="1" x14ac:dyDescent="0.15">
      <c r="A789" s="630"/>
      <c r="B789" s="631"/>
      <c r="C789" s="631"/>
      <c r="D789" s="631"/>
      <c r="E789" s="631"/>
      <c r="F789" s="632"/>
      <c r="G789" s="663" t="s">
        <v>676</v>
      </c>
      <c r="H789" s="664"/>
      <c r="I789" s="664"/>
      <c r="J789" s="664"/>
      <c r="K789" s="665"/>
      <c r="L789" s="836"/>
      <c r="M789" s="837"/>
      <c r="N789" s="837"/>
      <c r="O789" s="837"/>
      <c r="P789" s="837"/>
      <c r="Q789" s="837"/>
      <c r="R789" s="837"/>
      <c r="S789" s="837"/>
      <c r="T789" s="837"/>
      <c r="U789" s="837"/>
      <c r="V789" s="837"/>
      <c r="W789" s="837"/>
      <c r="X789" s="838"/>
      <c r="Y789" s="802"/>
      <c r="Z789" s="803"/>
      <c r="AA789" s="803"/>
      <c r="AB789" s="804"/>
      <c r="AC789" s="663"/>
      <c r="AD789" s="664"/>
      <c r="AE789" s="664"/>
      <c r="AF789" s="664"/>
      <c r="AG789" s="665"/>
      <c r="AH789" s="666"/>
      <c r="AI789" s="667"/>
      <c r="AJ789" s="667"/>
      <c r="AK789" s="667"/>
      <c r="AL789" s="667"/>
      <c r="AM789" s="667"/>
      <c r="AN789" s="667"/>
      <c r="AO789" s="667"/>
      <c r="AP789" s="667"/>
      <c r="AQ789" s="667"/>
      <c r="AR789" s="667"/>
      <c r="AS789" s="667"/>
      <c r="AT789" s="668"/>
      <c r="AU789" s="382"/>
      <c r="AV789" s="383"/>
      <c r="AW789" s="383"/>
      <c r="AX789" s="384"/>
    </row>
    <row r="790" spans="1:51" ht="30" customHeight="1" x14ac:dyDescent="0.15">
      <c r="A790" s="630"/>
      <c r="B790" s="631"/>
      <c r="C790" s="631"/>
      <c r="D790" s="631"/>
      <c r="E790" s="631"/>
      <c r="F790" s="632"/>
      <c r="G790" s="663" t="s">
        <v>676</v>
      </c>
      <c r="H790" s="664"/>
      <c r="I790" s="664"/>
      <c r="J790" s="664"/>
      <c r="K790" s="665"/>
      <c r="L790" s="666" t="s">
        <v>677</v>
      </c>
      <c r="M790" s="667"/>
      <c r="N790" s="667"/>
      <c r="O790" s="667"/>
      <c r="P790" s="667"/>
      <c r="Q790" s="667"/>
      <c r="R790" s="667"/>
      <c r="S790" s="667"/>
      <c r="T790" s="667"/>
      <c r="U790" s="667"/>
      <c r="V790" s="667"/>
      <c r="W790" s="667"/>
      <c r="X790" s="668"/>
      <c r="Y790" s="382">
        <v>7499</v>
      </c>
      <c r="Z790" s="383"/>
      <c r="AA790" s="383"/>
      <c r="AB790" s="669"/>
      <c r="AC790" s="605" t="s">
        <v>755</v>
      </c>
      <c r="AD790" s="606"/>
      <c r="AE790" s="606"/>
      <c r="AF790" s="606"/>
      <c r="AG790" s="607"/>
      <c r="AH790" s="597" t="s">
        <v>756</v>
      </c>
      <c r="AI790" s="598"/>
      <c r="AJ790" s="598"/>
      <c r="AK790" s="598"/>
      <c r="AL790" s="598"/>
      <c r="AM790" s="598"/>
      <c r="AN790" s="598"/>
      <c r="AO790" s="598"/>
      <c r="AP790" s="598"/>
      <c r="AQ790" s="598"/>
      <c r="AR790" s="598"/>
      <c r="AS790" s="598"/>
      <c r="AT790" s="599"/>
      <c r="AU790" s="600">
        <v>0.8</v>
      </c>
      <c r="AV790" s="601"/>
      <c r="AW790" s="601"/>
      <c r="AX790" s="602"/>
    </row>
    <row r="791" spans="1:51" ht="32.25" customHeight="1" x14ac:dyDescent="0.15">
      <c r="A791" s="630"/>
      <c r="B791" s="631"/>
      <c r="C791" s="631"/>
      <c r="D791" s="631"/>
      <c r="E791" s="631"/>
      <c r="F791" s="632"/>
      <c r="G791" s="605" t="s">
        <v>678</v>
      </c>
      <c r="H791" s="606"/>
      <c r="I791" s="606"/>
      <c r="J791" s="606"/>
      <c r="K791" s="607"/>
      <c r="L791" s="597" t="s">
        <v>679</v>
      </c>
      <c r="M791" s="598"/>
      <c r="N791" s="598"/>
      <c r="O791" s="598"/>
      <c r="P791" s="598"/>
      <c r="Q791" s="598"/>
      <c r="R791" s="598"/>
      <c r="S791" s="598"/>
      <c r="T791" s="598"/>
      <c r="U791" s="598"/>
      <c r="V791" s="598"/>
      <c r="W791" s="598"/>
      <c r="X791" s="599"/>
      <c r="Y791" s="600">
        <v>553</v>
      </c>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0"/>
      <c r="B799" s="631"/>
      <c r="C799" s="631"/>
      <c r="D799" s="631"/>
      <c r="E799" s="631"/>
      <c r="F799" s="632"/>
      <c r="G799" s="825" t="s">
        <v>20</v>
      </c>
      <c r="H799" s="826"/>
      <c r="I799" s="826"/>
      <c r="J799" s="826"/>
      <c r="K799" s="826"/>
      <c r="L799" s="827"/>
      <c r="M799" s="828"/>
      <c r="N799" s="828"/>
      <c r="O799" s="828"/>
      <c r="P799" s="828"/>
      <c r="Q799" s="828"/>
      <c r="R799" s="828"/>
      <c r="S799" s="828"/>
      <c r="T799" s="828"/>
      <c r="U799" s="828"/>
      <c r="V799" s="828"/>
      <c r="W799" s="828"/>
      <c r="X799" s="829"/>
      <c r="Y799" s="830">
        <f>SUM(Y789:AB798)</f>
        <v>8052</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0.8</v>
      </c>
      <c r="AV799" s="831"/>
      <c r="AW799" s="831"/>
      <c r="AX799" s="833"/>
    </row>
    <row r="800" spans="1:51" ht="24.75" customHeight="1" x14ac:dyDescent="0.15">
      <c r="A800" s="630"/>
      <c r="B800" s="631"/>
      <c r="C800" s="631"/>
      <c r="D800" s="631"/>
      <c r="E800" s="631"/>
      <c r="F800" s="632"/>
      <c r="G800" s="594" t="s">
        <v>681</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682</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3"/>
      <c r="AY800">
        <f>COUNTA($G$802,$AC$802)</f>
        <v>2</v>
      </c>
    </row>
    <row r="801" spans="1:51" ht="24.75" customHeight="1" x14ac:dyDescent="0.15">
      <c r="A801" s="630"/>
      <c r="B801" s="631"/>
      <c r="C801" s="631"/>
      <c r="D801" s="631"/>
      <c r="E801" s="631"/>
      <c r="F801" s="632"/>
      <c r="G801" s="814" t="s">
        <v>17</v>
      </c>
      <c r="H801" s="671"/>
      <c r="I801" s="671"/>
      <c r="J801" s="671"/>
      <c r="K801" s="671"/>
      <c r="L801" s="670" t="s">
        <v>18</v>
      </c>
      <c r="M801" s="671"/>
      <c r="N801" s="671"/>
      <c r="O801" s="671"/>
      <c r="P801" s="671"/>
      <c r="Q801" s="671"/>
      <c r="R801" s="671"/>
      <c r="S801" s="671"/>
      <c r="T801" s="671"/>
      <c r="U801" s="671"/>
      <c r="V801" s="671"/>
      <c r="W801" s="671"/>
      <c r="X801" s="672"/>
      <c r="Y801" s="652" t="s">
        <v>19</v>
      </c>
      <c r="Z801" s="653"/>
      <c r="AA801" s="653"/>
      <c r="AB801" s="798"/>
      <c r="AC801" s="814" t="s">
        <v>17</v>
      </c>
      <c r="AD801" s="671"/>
      <c r="AE801" s="671"/>
      <c r="AF801" s="671"/>
      <c r="AG801" s="671"/>
      <c r="AH801" s="670" t="s">
        <v>18</v>
      </c>
      <c r="AI801" s="671"/>
      <c r="AJ801" s="671"/>
      <c r="AK801" s="671"/>
      <c r="AL801" s="671"/>
      <c r="AM801" s="671"/>
      <c r="AN801" s="671"/>
      <c r="AO801" s="671"/>
      <c r="AP801" s="671"/>
      <c r="AQ801" s="671"/>
      <c r="AR801" s="671"/>
      <c r="AS801" s="671"/>
      <c r="AT801" s="672"/>
      <c r="AU801" s="652" t="s">
        <v>19</v>
      </c>
      <c r="AV801" s="653"/>
      <c r="AW801" s="653"/>
      <c r="AX801" s="654"/>
      <c r="AY801">
        <f>$AY$800</f>
        <v>2</v>
      </c>
    </row>
    <row r="802" spans="1:51" ht="31.7" customHeight="1" x14ac:dyDescent="0.15">
      <c r="A802" s="630"/>
      <c r="B802" s="631"/>
      <c r="C802" s="631"/>
      <c r="D802" s="631"/>
      <c r="E802" s="631"/>
      <c r="F802" s="632"/>
      <c r="G802" s="663" t="s">
        <v>683</v>
      </c>
      <c r="H802" s="664"/>
      <c r="I802" s="664"/>
      <c r="J802" s="664"/>
      <c r="K802" s="665"/>
      <c r="L802" s="666" t="s">
        <v>684</v>
      </c>
      <c r="M802" s="667"/>
      <c r="N802" s="667"/>
      <c r="O802" s="667"/>
      <c r="P802" s="667"/>
      <c r="Q802" s="667"/>
      <c r="R802" s="667"/>
      <c r="S802" s="667"/>
      <c r="T802" s="667"/>
      <c r="U802" s="667"/>
      <c r="V802" s="667"/>
      <c r="W802" s="667"/>
      <c r="X802" s="668"/>
      <c r="Y802" s="382">
        <v>30</v>
      </c>
      <c r="Z802" s="383"/>
      <c r="AA802" s="383"/>
      <c r="AB802" s="669"/>
      <c r="AC802" s="663" t="s">
        <v>683</v>
      </c>
      <c r="AD802" s="664"/>
      <c r="AE802" s="664"/>
      <c r="AF802" s="664"/>
      <c r="AG802" s="665"/>
      <c r="AH802" s="666" t="s">
        <v>684</v>
      </c>
      <c r="AI802" s="667"/>
      <c r="AJ802" s="667"/>
      <c r="AK802" s="667"/>
      <c r="AL802" s="667"/>
      <c r="AM802" s="667"/>
      <c r="AN802" s="667"/>
      <c r="AO802" s="667"/>
      <c r="AP802" s="667"/>
      <c r="AQ802" s="667"/>
      <c r="AR802" s="667"/>
      <c r="AS802" s="667"/>
      <c r="AT802" s="668"/>
      <c r="AU802" s="382">
        <v>32</v>
      </c>
      <c r="AV802" s="383"/>
      <c r="AW802" s="383"/>
      <c r="AX802" s="384"/>
      <c r="AY802">
        <f t="shared" ref="AY802:AY812" si="115">$AY$800</f>
        <v>2</v>
      </c>
    </row>
    <row r="803" spans="1:51" ht="24.75" customHeight="1" x14ac:dyDescent="0.15">
      <c r="A803" s="630"/>
      <c r="B803" s="631"/>
      <c r="C803" s="631"/>
      <c r="D803" s="631"/>
      <c r="E803" s="631"/>
      <c r="F803" s="632"/>
      <c r="G803" s="605" t="s">
        <v>685</v>
      </c>
      <c r="H803" s="606"/>
      <c r="I803" s="606"/>
      <c r="J803" s="606"/>
      <c r="K803" s="607"/>
      <c r="L803" s="597" t="s">
        <v>687</v>
      </c>
      <c r="M803" s="598"/>
      <c r="N803" s="598"/>
      <c r="O803" s="598"/>
      <c r="P803" s="598"/>
      <c r="Q803" s="598"/>
      <c r="R803" s="598"/>
      <c r="S803" s="598"/>
      <c r="T803" s="598"/>
      <c r="U803" s="598"/>
      <c r="V803" s="598"/>
      <c r="W803" s="598"/>
      <c r="X803" s="599"/>
      <c r="Y803" s="600">
        <v>448</v>
      </c>
      <c r="Z803" s="601"/>
      <c r="AA803" s="601"/>
      <c r="AB803" s="611"/>
      <c r="AC803" s="605" t="s">
        <v>685</v>
      </c>
      <c r="AD803" s="606"/>
      <c r="AE803" s="606"/>
      <c r="AF803" s="606"/>
      <c r="AG803" s="607"/>
      <c r="AH803" s="597" t="s">
        <v>686</v>
      </c>
      <c r="AI803" s="598"/>
      <c r="AJ803" s="598"/>
      <c r="AK803" s="598"/>
      <c r="AL803" s="598"/>
      <c r="AM803" s="598"/>
      <c r="AN803" s="598"/>
      <c r="AO803" s="598"/>
      <c r="AP803" s="598"/>
      <c r="AQ803" s="598"/>
      <c r="AR803" s="598"/>
      <c r="AS803" s="598"/>
      <c r="AT803" s="599"/>
      <c r="AU803" s="600">
        <v>373</v>
      </c>
      <c r="AV803" s="601"/>
      <c r="AW803" s="601"/>
      <c r="AX803" s="602"/>
      <c r="AY803">
        <f t="shared" si="115"/>
        <v>2</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2</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2</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2</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2</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2</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2</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2</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2</v>
      </c>
    </row>
    <row r="812" spans="1:51" ht="24.75" customHeight="1" thickBot="1" x14ac:dyDescent="0.2">
      <c r="A812" s="630"/>
      <c r="B812" s="631"/>
      <c r="C812" s="631"/>
      <c r="D812" s="631"/>
      <c r="E812" s="631"/>
      <c r="F812" s="632"/>
      <c r="G812" s="825" t="s">
        <v>20</v>
      </c>
      <c r="H812" s="826"/>
      <c r="I812" s="826"/>
      <c r="J812" s="826"/>
      <c r="K812" s="826"/>
      <c r="L812" s="827"/>
      <c r="M812" s="828"/>
      <c r="N812" s="828"/>
      <c r="O812" s="828"/>
      <c r="P812" s="828"/>
      <c r="Q812" s="828"/>
      <c r="R812" s="828"/>
      <c r="S812" s="828"/>
      <c r="T812" s="828"/>
      <c r="U812" s="828"/>
      <c r="V812" s="828"/>
      <c r="W812" s="828"/>
      <c r="X812" s="829"/>
      <c r="Y812" s="830">
        <f>SUM(Y802:AB811)</f>
        <v>478</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405</v>
      </c>
      <c r="AV812" s="831"/>
      <c r="AW812" s="831"/>
      <c r="AX812" s="833"/>
      <c r="AY812">
        <f t="shared" si="115"/>
        <v>2</v>
      </c>
    </row>
    <row r="813" spans="1:51" ht="24.75" customHeight="1" x14ac:dyDescent="0.15">
      <c r="A813" s="630"/>
      <c r="B813" s="631"/>
      <c r="C813" s="631"/>
      <c r="D813" s="631"/>
      <c r="E813" s="631"/>
      <c r="F813" s="632"/>
      <c r="G813" s="594" t="s">
        <v>688</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689</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3"/>
      <c r="AY813">
        <f>COUNTA($G$815,$AC$815)</f>
        <v>2</v>
      </c>
    </row>
    <row r="814" spans="1:51" ht="24.75" customHeight="1" x14ac:dyDescent="0.15">
      <c r="A814" s="630"/>
      <c r="B814" s="631"/>
      <c r="C814" s="631"/>
      <c r="D814" s="631"/>
      <c r="E814" s="631"/>
      <c r="F814" s="632"/>
      <c r="G814" s="814" t="s">
        <v>17</v>
      </c>
      <c r="H814" s="671"/>
      <c r="I814" s="671"/>
      <c r="J814" s="671"/>
      <c r="K814" s="671"/>
      <c r="L814" s="670" t="s">
        <v>18</v>
      </c>
      <c r="M814" s="671"/>
      <c r="N814" s="671"/>
      <c r="O814" s="671"/>
      <c r="P814" s="671"/>
      <c r="Q814" s="671"/>
      <c r="R814" s="671"/>
      <c r="S814" s="671"/>
      <c r="T814" s="671"/>
      <c r="U814" s="671"/>
      <c r="V814" s="671"/>
      <c r="W814" s="671"/>
      <c r="X814" s="672"/>
      <c r="Y814" s="652" t="s">
        <v>19</v>
      </c>
      <c r="Z814" s="653"/>
      <c r="AA814" s="653"/>
      <c r="AB814" s="798"/>
      <c r="AC814" s="814" t="s">
        <v>17</v>
      </c>
      <c r="AD814" s="671"/>
      <c r="AE814" s="671"/>
      <c r="AF814" s="671"/>
      <c r="AG814" s="671"/>
      <c r="AH814" s="670" t="s">
        <v>18</v>
      </c>
      <c r="AI814" s="671"/>
      <c r="AJ814" s="671"/>
      <c r="AK814" s="671"/>
      <c r="AL814" s="671"/>
      <c r="AM814" s="671"/>
      <c r="AN814" s="671"/>
      <c r="AO814" s="671"/>
      <c r="AP814" s="671"/>
      <c r="AQ814" s="671"/>
      <c r="AR814" s="671"/>
      <c r="AS814" s="671"/>
      <c r="AT814" s="672"/>
      <c r="AU814" s="652" t="s">
        <v>19</v>
      </c>
      <c r="AV814" s="653"/>
      <c r="AW814" s="653"/>
      <c r="AX814" s="654"/>
      <c r="AY814">
        <f>$AY$813</f>
        <v>2</v>
      </c>
    </row>
    <row r="815" spans="1:51" ht="33.75" customHeight="1" x14ac:dyDescent="0.15">
      <c r="A815" s="630"/>
      <c r="B815" s="631"/>
      <c r="C815" s="631"/>
      <c r="D815" s="631"/>
      <c r="E815" s="631"/>
      <c r="F815" s="632"/>
      <c r="G815" s="663" t="s">
        <v>683</v>
      </c>
      <c r="H815" s="664"/>
      <c r="I815" s="664"/>
      <c r="J815" s="664"/>
      <c r="K815" s="665"/>
      <c r="L815" s="666" t="s">
        <v>684</v>
      </c>
      <c r="M815" s="667"/>
      <c r="N815" s="667"/>
      <c r="O815" s="667"/>
      <c r="P815" s="667"/>
      <c r="Q815" s="667"/>
      <c r="R815" s="667"/>
      <c r="S815" s="667"/>
      <c r="T815" s="667"/>
      <c r="U815" s="667"/>
      <c r="V815" s="667"/>
      <c r="W815" s="667"/>
      <c r="X815" s="668"/>
      <c r="Y815" s="382">
        <v>49</v>
      </c>
      <c r="Z815" s="383"/>
      <c r="AA815" s="383"/>
      <c r="AB815" s="669"/>
      <c r="AC815" s="663" t="s">
        <v>683</v>
      </c>
      <c r="AD815" s="664"/>
      <c r="AE815" s="664"/>
      <c r="AF815" s="664"/>
      <c r="AG815" s="665"/>
      <c r="AH815" s="666" t="s">
        <v>684</v>
      </c>
      <c r="AI815" s="667"/>
      <c r="AJ815" s="667"/>
      <c r="AK815" s="667"/>
      <c r="AL815" s="667"/>
      <c r="AM815" s="667"/>
      <c r="AN815" s="667"/>
      <c r="AO815" s="667"/>
      <c r="AP815" s="667"/>
      <c r="AQ815" s="667"/>
      <c r="AR815" s="667"/>
      <c r="AS815" s="667"/>
      <c r="AT815" s="668"/>
      <c r="AU815" s="382">
        <v>278</v>
      </c>
      <c r="AV815" s="383"/>
      <c r="AW815" s="383"/>
      <c r="AX815" s="669"/>
      <c r="AY815">
        <f t="shared" ref="AY815:AY825" si="116">$AY$813</f>
        <v>2</v>
      </c>
    </row>
    <row r="816" spans="1:51" ht="24.75" customHeight="1" x14ac:dyDescent="0.15">
      <c r="A816" s="630"/>
      <c r="B816" s="631"/>
      <c r="C816" s="631"/>
      <c r="D816" s="631"/>
      <c r="E816" s="631"/>
      <c r="F816" s="632"/>
      <c r="G816" s="605" t="s">
        <v>685</v>
      </c>
      <c r="H816" s="606"/>
      <c r="I816" s="606"/>
      <c r="J816" s="606"/>
      <c r="K816" s="607"/>
      <c r="L816" s="597" t="s">
        <v>686</v>
      </c>
      <c r="M816" s="598"/>
      <c r="N816" s="598"/>
      <c r="O816" s="598"/>
      <c r="P816" s="598"/>
      <c r="Q816" s="598"/>
      <c r="R816" s="598"/>
      <c r="S816" s="598"/>
      <c r="T816" s="598"/>
      <c r="U816" s="598"/>
      <c r="V816" s="598"/>
      <c r="W816" s="598"/>
      <c r="X816" s="599"/>
      <c r="Y816" s="600">
        <v>278</v>
      </c>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2</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2</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2</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2</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2</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2</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2</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2</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2</v>
      </c>
    </row>
    <row r="825" spans="1:51" ht="24.75" customHeight="1" x14ac:dyDescent="0.15">
      <c r="A825" s="630"/>
      <c r="B825" s="631"/>
      <c r="C825" s="631"/>
      <c r="D825" s="631"/>
      <c r="E825" s="631"/>
      <c r="F825" s="632"/>
      <c r="G825" s="825" t="s">
        <v>20</v>
      </c>
      <c r="H825" s="826"/>
      <c r="I825" s="826"/>
      <c r="J825" s="826"/>
      <c r="K825" s="826"/>
      <c r="L825" s="827"/>
      <c r="M825" s="828"/>
      <c r="N825" s="828"/>
      <c r="O825" s="828"/>
      <c r="P825" s="828"/>
      <c r="Q825" s="828"/>
      <c r="R825" s="828"/>
      <c r="S825" s="828"/>
      <c r="T825" s="828"/>
      <c r="U825" s="828"/>
      <c r="V825" s="828"/>
      <c r="W825" s="828"/>
      <c r="X825" s="829"/>
      <c r="Y825" s="830">
        <f>SUM(Y815:AB824)</f>
        <v>327</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278</v>
      </c>
      <c r="AV825" s="831"/>
      <c r="AW825" s="831"/>
      <c r="AX825" s="833"/>
      <c r="AY825">
        <f t="shared" si="116"/>
        <v>2</v>
      </c>
    </row>
    <row r="826" spans="1:51" ht="24.75" hidden="1" customHeight="1" x14ac:dyDescent="0.15">
      <c r="A826" s="630"/>
      <c r="B826" s="631"/>
      <c r="C826" s="631"/>
      <c r="D826" s="631"/>
      <c r="E826" s="631"/>
      <c r="F826" s="632"/>
      <c r="G826" s="594" t="s">
        <v>218</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177</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3"/>
      <c r="AY826">
        <f>COUNTA($G$828,$AC$828)</f>
        <v>0</v>
      </c>
    </row>
    <row r="827" spans="1:51" ht="24.75" hidden="1" customHeight="1" x14ac:dyDescent="0.15">
      <c r="A827" s="630"/>
      <c r="B827" s="631"/>
      <c r="C827" s="631"/>
      <c r="D827" s="631"/>
      <c r="E827" s="631"/>
      <c r="F827" s="632"/>
      <c r="G827" s="814" t="s">
        <v>17</v>
      </c>
      <c r="H827" s="671"/>
      <c r="I827" s="671"/>
      <c r="J827" s="671"/>
      <c r="K827" s="671"/>
      <c r="L827" s="670" t="s">
        <v>18</v>
      </c>
      <c r="M827" s="671"/>
      <c r="N827" s="671"/>
      <c r="O827" s="671"/>
      <c r="P827" s="671"/>
      <c r="Q827" s="671"/>
      <c r="R827" s="671"/>
      <c r="S827" s="671"/>
      <c r="T827" s="671"/>
      <c r="U827" s="671"/>
      <c r="V827" s="671"/>
      <c r="W827" s="671"/>
      <c r="X827" s="672"/>
      <c r="Y827" s="652" t="s">
        <v>19</v>
      </c>
      <c r="Z827" s="653"/>
      <c r="AA827" s="653"/>
      <c r="AB827" s="798"/>
      <c r="AC827" s="814" t="s">
        <v>17</v>
      </c>
      <c r="AD827" s="671"/>
      <c r="AE827" s="671"/>
      <c r="AF827" s="671"/>
      <c r="AG827" s="671"/>
      <c r="AH827" s="670" t="s">
        <v>18</v>
      </c>
      <c r="AI827" s="671"/>
      <c r="AJ827" s="671"/>
      <c r="AK827" s="671"/>
      <c r="AL827" s="671"/>
      <c r="AM827" s="671"/>
      <c r="AN827" s="671"/>
      <c r="AO827" s="671"/>
      <c r="AP827" s="671"/>
      <c r="AQ827" s="671"/>
      <c r="AR827" s="671"/>
      <c r="AS827" s="671"/>
      <c r="AT827" s="672"/>
      <c r="AU827" s="652" t="s">
        <v>19</v>
      </c>
      <c r="AV827" s="653"/>
      <c r="AW827" s="653"/>
      <c r="AX827" s="654"/>
      <c r="AY827">
        <f>$AY$826</f>
        <v>0</v>
      </c>
    </row>
    <row r="828" spans="1:51" s="16" customFormat="1" ht="24.75" hidden="1" customHeight="1" x14ac:dyDescent="0.15">
      <c r="A828" s="630"/>
      <c r="B828" s="631"/>
      <c r="C828" s="631"/>
      <c r="D828" s="631"/>
      <c r="E828" s="631"/>
      <c r="F828" s="632"/>
      <c r="G828" s="663"/>
      <c r="H828" s="664"/>
      <c r="I828" s="664"/>
      <c r="J828" s="664"/>
      <c r="K828" s="665"/>
      <c r="L828" s="666"/>
      <c r="M828" s="667"/>
      <c r="N828" s="667"/>
      <c r="O828" s="667"/>
      <c r="P828" s="667"/>
      <c r="Q828" s="667"/>
      <c r="R828" s="667"/>
      <c r="S828" s="667"/>
      <c r="T828" s="667"/>
      <c r="U828" s="667"/>
      <c r="V828" s="667"/>
      <c r="W828" s="667"/>
      <c r="X828" s="668"/>
      <c r="Y828" s="382"/>
      <c r="Z828" s="383"/>
      <c r="AA828" s="383"/>
      <c r="AB828" s="669"/>
      <c r="AC828" s="663"/>
      <c r="AD828" s="664"/>
      <c r="AE828" s="664"/>
      <c r="AF828" s="664"/>
      <c r="AG828" s="665"/>
      <c r="AH828" s="666"/>
      <c r="AI828" s="667"/>
      <c r="AJ828" s="667"/>
      <c r="AK828" s="667"/>
      <c r="AL828" s="667"/>
      <c r="AM828" s="667"/>
      <c r="AN828" s="667"/>
      <c r="AO828" s="667"/>
      <c r="AP828" s="667"/>
      <c r="AQ828" s="667"/>
      <c r="AR828" s="667"/>
      <c r="AS828" s="667"/>
      <c r="AT828" s="668"/>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customHeight="1" thickBot="1" x14ac:dyDescent="0.2">
      <c r="A839" s="907" t="s">
        <v>147</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61" t="s">
        <v>261</v>
      </c>
      <c r="AM839" s="262"/>
      <c r="AN839" s="262"/>
      <c r="AO839" s="87" t="s">
        <v>259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8" t="s">
        <v>221</v>
      </c>
      <c r="K844" s="347"/>
      <c r="L844" s="347"/>
      <c r="M844" s="347"/>
      <c r="N844" s="347"/>
      <c r="O844" s="347"/>
      <c r="P844" s="233" t="s">
        <v>196</v>
      </c>
      <c r="Q844" s="233"/>
      <c r="R844" s="233"/>
      <c r="S844" s="233"/>
      <c r="T844" s="233"/>
      <c r="U844" s="233"/>
      <c r="V844" s="233"/>
      <c r="W844" s="233"/>
      <c r="X844" s="233"/>
      <c r="Y844" s="348" t="s">
        <v>219</v>
      </c>
      <c r="Z844" s="349"/>
      <c r="AA844" s="349"/>
      <c r="AB844" s="349"/>
      <c r="AC844" s="138" t="s">
        <v>255</v>
      </c>
      <c r="AD844" s="138"/>
      <c r="AE844" s="138"/>
      <c r="AF844" s="138"/>
      <c r="AG844" s="138"/>
      <c r="AH844" s="348" t="s">
        <v>282</v>
      </c>
      <c r="AI844" s="346"/>
      <c r="AJ844" s="346"/>
      <c r="AK844" s="346"/>
      <c r="AL844" s="346" t="s">
        <v>21</v>
      </c>
      <c r="AM844" s="346"/>
      <c r="AN844" s="346"/>
      <c r="AO844" s="350"/>
      <c r="AP844" s="351" t="s">
        <v>222</v>
      </c>
      <c r="AQ844" s="351"/>
      <c r="AR844" s="351"/>
      <c r="AS844" s="351"/>
      <c r="AT844" s="351"/>
      <c r="AU844" s="351"/>
      <c r="AV844" s="351"/>
      <c r="AW844" s="351"/>
      <c r="AX844" s="351"/>
    </row>
    <row r="845" spans="1:51" ht="33.75" customHeight="1" x14ac:dyDescent="0.15">
      <c r="A845" s="367">
        <v>1</v>
      </c>
      <c r="B845" s="367">
        <v>1</v>
      </c>
      <c r="C845" s="344" t="s">
        <v>690</v>
      </c>
      <c r="D845" s="329"/>
      <c r="E845" s="329"/>
      <c r="F845" s="329"/>
      <c r="G845" s="329"/>
      <c r="H845" s="329"/>
      <c r="I845" s="329"/>
      <c r="J845" s="330">
        <v>1010005016502</v>
      </c>
      <c r="K845" s="331"/>
      <c r="L845" s="331"/>
      <c r="M845" s="331"/>
      <c r="N845" s="331"/>
      <c r="O845" s="331"/>
      <c r="P845" s="910" t="s">
        <v>691</v>
      </c>
      <c r="Q845" s="911"/>
      <c r="R845" s="911"/>
      <c r="S845" s="911"/>
      <c r="T845" s="911"/>
      <c r="U845" s="911"/>
      <c r="V845" s="911"/>
      <c r="W845" s="911"/>
      <c r="X845" s="911"/>
      <c r="Y845" s="333">
        <v>8052</v>
      </c>
      <c r="Z845" s="334"/>
      <c r="AA845" s="334"/>
      <c r="AB845" s="335"/>
      <c r="AC845" s="364" t="s">
        <v>692</v>
      </c>
      <c r="AD845" s="906"/>
      <c r="AE845" s="906"/>
      <c r="AF845" s="906"/>
      <c r="AG845" s="906"/>
      <c r="AH845" s="352" t="s">
        <v>320</v>
      </c>
      <c r="AI845" s="353"/>
      <c r="AJ845" s="353"/>
      <c r="AK845" s="353"/>
      <c r="AL845" s="340" t="s">
        <v>320</v>
      </c>
      <c r="AM845" s="341"/>
      <c r="AN845" s="341"/>
      <c r="AO845" s="342"/>
      <c r="AP845" s="343" t="s">
        <v>320</v>
      </c>
      <c r="AQ845" s="343"/>
      <c r="AR845" s="343"/>
      <c r="AS845" s="343"/>
      <c r="AT845" s="343"/>
      <c r="AU845" s="343"/>
      <c r="AV845" s="343"/>
      <c r="AW845" s="343"/>
      <c r="AX845" s="343"/>
    </row>
    <row r="846" spans="1:51" ht="30" hidden="1" customHeight="1" x14ac:dyDescent="0.15">
      <c r="A846" s="367">
        <v>2</v>
      </c>
      <c r="B846" s="367">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2"/>
      <c r="AI846" s="353"/>
      <c r="AJ846" s="353"/>
      <c r="AK846" s="353"/>
      <c r="AL846" s="340"/>
      <c r="AM846" s="341"/>
      <c r="AN846" s="341"/>
      <c r="AO846" s="342"/>
      <c r="AP846" s="343"/>
      <c r="AQ846" s="343"/>
      <c r="AR846" s="343"/>
      <c r="AS846" s="343"/>
      <c r="AT846" s="343"/>
      <c r="AU846" s="343"/>
      <c r="AV846" s="343"/>
      <c r="AW846" s="343"/>
      <c r="AX846" s="343"/>
      <c r="AY846">
        <f>COUNTA($C$846)</f>
        <v>0</v>
      </c>
    </row>
    <row r="847" spans="1:51" ht="30" hidden="1" customHeight="1" x14ac:dyDescent="0.15">
      <c r="A847" s="367">
        <v>3</v>
      </c>
      <c r="B847" s="367">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hidden="1" customHeight="1" x14ac:dyDescent="0.15">
      <c r="A848" s="367">
        <v>4</v>
      </c>
      <c r="B848" s="367">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hidden="1" customHeight="1" x14ac:dyDescent="0.15">
      <c r="A849" s="367">
        <v>5</v>
      </c>
      <c r="B849" s="367">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x14ac:dyDescent="0.15">
      <c r="A850" s="367">
        <v>6</v>
      </c>
      <c r="B850" s="367">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x14ac:dyDescent="0.15">
      <c r="A851" s="367">
        <v>7</v>
      </c>
      <c r="B851" s="367">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67">
        <v>8</v>
      </c>
      <c r="B852" s="367">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67">
        <v>9</v>
      </c>
      <c r="B853" s="367">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67">
        <v>10</v>
      </c>
      <c r="B854" s="367">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67">
        <v>11</v>
      </c>
      <c r="B855" s="367">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67">
        <v>12</v>
      </c>
      <c r="B856" s="367">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67">
        <v>13</v>
      </c>
      <c r="B857" s="367">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67">
        <v>14</v>
      </c>
      <c r="B858" s="367">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67">
        <v>15</v>
      </c>
      <c r="B859" s="367">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67">
        <v>16</v>
      </c>
      <c r="B860" s="367">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67">
        <v>17</v>
      </c>
      <c r="B861" s="367">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67">
        <v>18</v>
      </c>
      <c r="B862" s="367">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67">
        <v>19</v>
      </c>
      <c r="B863" s="367">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67">
        <v>20</v>
      </c>
      <c r="B864" s="367">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67">
        <v>21</v>
      </c>
      <c r="B865" s="367">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67">
        <v>22</v>
      </c>
      <c r="B866" s="367">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67">
        <v>23</v>
      </c>
      <c r="B867" s="367">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67">
        <v>24</v>
      </c>
      <c r="B868" s="367">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67">
        <v>25</v>
      </c>
      <c r="B869" s="367">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67">
        <v>26</v>
      </c>
      <c r="B870" s="367">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67">
        <v>27</v>
      </c>
      <c r="B871" s="367">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67">
        <v>28</v>
      </c>
      <c r="B872" s="367">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67">
        <v>29</v>
      </c>
      <c r="B873" s="367">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67">
        <v>30</v>
      </c>
      <c r="B874" s="367">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6"/>
      <c r="B877" s="346"/>
      <c r="C877" s="346" t="s">
        <v>26</v>
      </c>
      <c r="D877" s="346"/>
      <c r="E877" s="346"/>
      <c r="F877" s="346"/>
      <c r="G877" s="346"/>
      <c r="H877" s="346"/>
      <c r="I877" s="346"/>
      <c r="J877" s="138" t="s">
        <v>221</v>
      </c>
      <c r="K877" s="347"/>
      <c r="L877" s="347"/>
      <c r="M877" s="347"/>
      <c r="N877" s="347"/>
      <c r="O877" s="347"/>
      <c r="P877" s="233" t="s">
        <v>196</v>
      </c>
      <c r="Q877" s="233"/>
      <c r="R877" s="233"/>
      <c r="S877" s="233"/>
      <c r="T877" s="233"/>
      <c r="U877" s="233"/>
      <c r="V877" s="233"/>
      <c r="W877" s="233"/>
      <c r="X877" s="233"/>
      <c r="Y877" s="348" t="s">
        <v>219</v>
      </c>
      <c r="Z877" s="349"/>
      <c r="AA877" s="349"/>
      <c r="AB877" s="349"/>
      <c r="AC877" s="138" t="s">
        <v>255</v>
      </c>
      <c r="AD877" s="138"/>
      <c r="AE877" s="138"/>
      <c r="AF877" s="138"/>
      <c r="AG877" s="138"/>
      <c r="AH877" s="348" t="s">
        <v>282</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1</v>
      </c>
    </row>
    <row r="878" spans="1:51" ht="30" customHeight="1" x14ac:dyDescent="0.15">
      <c r="A878" s="367">
        <v>1</v>
      </c>
      <c r="B878" s="367">
        <v>1</v>
      </c>
      <c r="C878" s="373" t="s">
        <v>693</v>
      </c>
      <c r="D878" s="374" t="s">
        <v>693</v>
      </c>
      <c r="E878" s="374" t="s">
        <v>693</v>
      </c>
      <c r="F878" s="374" t="s">
        <v>693</v>
      </c>
      <c r="G878" s="374" t="s">
        <v>693</v>
      </c>
      <c r="H878" s="374" t="s">
        <v>693</v>
      </c>
      <c r="I878" s="375" t="s">
        <v>693</v>
      </c>
      <c r="J878" s="330"/>
      <c r="K878" s="331"/>
      <c r="L878" s="331"/>
      <c r="M878" s="331"/>
      <c r="N878" s="331"/>
      <c r="O878" s="331"/>
      <c r="P878" s="345" t="s">
        <v>694</v>
      </c>
      <c r="Q878" s="332"/>
      <c r="R878" s="332"/>
      <c r="S878" s="332"/>
      <c r="T878" s="332"/>
      <c r="U878" s="332"/>
      <c r="V878" s="332"/>
      <c r="W878" s="332"/>
      <c r="X878" s="332"/>
      <c r="Y878" s="333">
        <v>0.8</v>
      </c>
      <c r="Z878" s="334">
        <v>800000</v>
      </c>
      <c r="AA878" s="334">
        <v>800000</v>
      </c>
      <c r="AB878" s="335">
        <v>800000</v>
      </c>
      <c r="AC878" s="336" t="s">
        <v>692</v>
      </c>
      <c r="AD878" s="337"/>
      <c r="AE878" s="337"/>
      <c r="AF878" s="337"/>
      <c r="AG878" s="337"/>
      <c r="AH878" s="352" t="s">
        <v>634</v>
      </c>
      <c r="AI878" s="353"/>
      <c r="AJ878" s="353"/>
      <c r="AK878" s="353"/>
      <c r="AL878" s="340" t="s">
        <v>634</v>
      </c>
      <c r="AM878" s="341"/>
      <c r="AN878" s="341"/>
      <c r="AO878" s="342"/>
      <c r="AP878" s="343" t="s">
        <v>634</v>
      </c>
      <c r="AQ878" s="343"/>
      <c r="AR878" s="343"/>
      <c r="AS878" s="343"/>
      <c r="AT878" s="343"/>
      <c r="AU878" s="343"/>
      <c r="AV878" s="343"/>
      <c r="AW878" s="343"/>
      <c r="AX878" s="343"/>
      <c r="AY878">
        <f t="shared" si="118"/>
        <v>1</v>
      </c>
    </row>
    <row r="879" spans="1:51" ht="30" customHeight="1" x14ac:dyDescent="0.15">
      <c r="A879" s="367">
        <v>2</v>
      </c>
      <c r="B879" s="367">
        <v>1</v>
      </c>
      <c r="C879" s="915" t="s">
        <v>695</v>
      </c>
      <c r="D879" s="916" t="s">
        <v>695</v>
      </c>
      <c r="E879" s="916" t="s">
        <v>695</v>
      </c>
      <c r="F879" s="916" t="s">
        <v>695</v>
      </c>
      <c r="G879" s="916" t="s">
        <v>695</v>
      </c>
      <c r="H879" s="916" t="s">
        <v>695</v>
      </c>
      <c r="I879" s="917" t="s">
        <v>695</v>
      </c>
      <c r="J879" s="330"/>
      <c r="K879" s="331"/>
      <c r="L879" s="331"/>
      <c r="M879" s="331"/>
      <c r="N879" s="331"/>
      <c r="O879" s="331"/>
      <c r="P879" s="345" t="s">
        <v>694</v>
      </c>
      <c r="Q879" s="332"/>
      <c r="R879" s="332"/>
      <c r="S879" s="332"/>
      <c r="T879" s="332"/>
      <c r="U879" s="332"/>
      <c r="V879" s="332"/>
      <c r="W879" s="332"/>
      <c r="X879" s="332"/>
      <c r="Y879" s="333">
        <v>0.8</v>
      </c>
      <c r="Z879" s="334">
        <v>800000</v>
      </c>
      <c r="AA879" s="334">
        <v>800000</v>
      </c>
      <c r="AB879" s="335">
        <v>800000</v>
      </c>
      <c r="AC879" s="336" t="s">
        <v>692</v>
      </c>
      <c r="AD879" s="337"/>
      <c r="AE879" s="337"/>
      <c r="AF879" s="337"/>
      <c r="AG879" s="337"/>
      <c r="AH879" s="352" t="s">
        <v>634</v>
      </c>
      <c r="AI879" s="353"/>
      <c r="AJ879" s="353"/>
      <c r="AK879" s="353"/>
      <c r="AL879" s="340" t="s">
        <v>634</v>
      </c>
      <c r="AM879" s="341"/>
      <c r="AN879" s="341"/>
      <c r="AO879" s="342"/>
      <c r="AP879" s="343" t="s">
        <v>634</v>
      </c>
      <c r="AQ879" s="343"/>
      <c r="AR879" s="343"/>
      <c r="AS879" s="343"/>
      <c r="AT879" s="343"/>
      <c r="AU879" s="343"/>
      <c r="AV879" s="343"/>
      <c r="AW879" s="343"/>
      <c r="AX879" s="343"/>
      <c r="AY879">
        <f>COUNTA($C$879)</f>
        <v>1</v>
      </c>
    </row>
    <row r="880" spans="1:51" ht="30" customHeight="1" x14ac:dyDescent="0.15">
      <c r="A880" s="367">
        <v>3</v>
      </c>
      <c r="B880" s="367">
        <v>1</v>
      </c>
      <c r="C880" s="915" t="s">
        <v>696</v>
      </c>
      <c r="D880" s="916" t="s">
        <v>696</v>
      </c>
      <c r="E880" s="916" t="s">
        <v>696</v>
      </c>
      <c r="F880" s="916" t="s">
        <v>696</v>
      </c>
      <c r="G880" s="916" t="s">
        <v>696</v>
      </c>
      <c r="H880" s="916" t="s">
        <v>696</v>
      </c>
      <c r="I880" s="917" t="s">
        <v>696</v>
      </c>
      <c r="J880" s="330"/>
      <c r="K880" s="331"/>
      <c r="L880" s="331"/>
      <c r="M880" s="331"/>
      <c r="N880" s="331"/>
      <c r="O880" s="331"/>
      <c r="P880" s="345" t="s">
        <v>694</v>
      </c>
      <c r="Q880" s="332"/>
      <c r="R880" s="332"/>
      <c r="S880" s="332"/>
      <c r="T880" s="332"/>
      <c r="U880" s="332"/>
      <c r="V880" s="332"/>
      <c r="W880" s="332"/>
      <c r="X880" s="332"/>
      <c r="Y880" s="333">
        <v>0.8</v>
      </c>
      <c r="Z880" s="334">
        <v>800000</v>
      </c>
      <c r="AA880" s="334">
        <v>800000</v>
      </c>
      <c r="AB880" s="335">
        <v>800000</v>
      </c>
      <c r="AC880" s="336" t="s">
        <v>692</v>
      </c>
      <c r="AD880" s="337"/>
      <c r="AE880" s="337"/>
      <c r="AF880" s="337"/>
      <c r="AG880" s="337"/>
      <c r="AH880" s="338" t="s">
        <v>634</v>
      </c>
      <c r="AI880" s="339"/>
      <c r="AJ880" s="339"/>
      <c r="AK880" s="339"/>
      <c r="AL880" s="340" t="s">
        <v>634</v>
      </c>
      <c r="AM880" s="341"/>
      <c r="AN880" s="341"/>
      <c r="AO880" s="342"/>
      <c r="AP880" s="343" t="s">
        <v>634</v>
      </c>
      <c r="AQ880" s="343"/>
      <c r="AR880" s="343"/>
      <c r="AS880" s="343"/>
      <c r="AT880" s="343"/>
      <c r="AU880" s="343"/>
      <c r="AV880" s="343"/>
      <c r="AW880" s="343"/>
      <c r="AX880" s="343"/>
      <c r="AY880">
        <f>COUNTA($C$880)</f>
        <v>1</v>
      </c>
    </row>
    <row r="881" spans="1:51" ht="30" customHeight="1" x14ac:dyDescent="0.15">
      <c r="A881" s="367">
        <v>4</v>
      </c>
      <c r="B881" s="367">
        <v>1</v>
      </c>
      <c r="C881" s="915" t="s">
        <v>697</v>
      </c>
      <c r="D881" s="916" t="s">
        <v>697</v>
      </c>
      <c r="E881" s="916" t="s">
        <v>697</v>
      </c>
      <c r="F881" s="916" t="s">
        <v>697</v>
      </c>
      <c r="G881" s="916" t="s">
        <v>697</v>
      </c>
      <c r="H881" s="916" t="s">
        <v>697</v>
      </c>
      <c r="I881" s="917" t="s">
        <v>697</v>
      </c>
      <c r="J881" s="330"/>
      <c r="K881" s="331"/>
      <c r="L881" s="331"/>
      <c r="M881" s="331"/>
      <c r="N881" s="331"/>
      <c r="O881" s="331"/>
      <c r="P881" s="345" t="s">
        <v>694</v>
      </c>
      <c r="Q881" s="332"/>
      <c r="R881" s="332"/>
      <c r="S881" s="332"/>
      <c r="T881" s="332"/>
      <c r="U881" s="332"/>
      <c r="V881" s="332"/>
      <c r="W881" s="332"/>
      <c r="X881" s="332"/>
      <c r="Y881" s="333">
        <v>0.8</v>
      </c>
      <c r="Z881" s="334">
        <v>800000</v>
      </c>
      <c r="AA881" s="334">
        <v>800000</v>
      </c>
      <c r="AB881" s="335">
        <v>800000</v>
      </c>
      <c r="AC881" s="336" t="s">
        <v>692</v>
      </c>
      <c r="AD881" s="337"/>
      <c r="AE881" s="337"/>
      <c r="AF881" s="337"/>
      <c r="AG881" s="337"/>
      <c r="AH881" s="338" t="s">
        <v>634</v>
      </c>
      <c r="AI881" s="339"/>
      <c r="AJ881" s="339"/>
      <c r="AK881" s="339"/>
      <c r="AL881" s="340" t="s">
        <v>634</v>
      </c>
      <c r="AM881" s="341"/>
      <c r="AN881" s="341"/>
      <c r="AO881" s="342"/>
      <c r="AP881" s="343" t="s">
        <v>634</v>
      </c>
      <c r="AQ881" s="343"/>
      <c r="AR881" s="343"/>
      <c r="AS881" s="343"/>
      <c r="AT881" s="343"/>
      <c r="AU881" s="343"/>
      <c r="AV881" s="343"/>
      <c r="AW881" s="343"/>
      <c r="AX881" s="343"/>
      <c r="AY881">
        <f>COUNTA($C$881)</f>
        <v>1</v>
      </c>
    </row>
    <row r="882" spans="1:51" ht="30" customHeight="1" x14ac:dyDescent="0.15">
      <c r="A882" s="367">
        <v>5</v>
      </c>
      <c r="B882" s="367">
        <v>1</v>
      </c>
      <c r="C882" s="373" t="s">
        <v>698</v>
      </c>
      <c r="D882" s="374" t="s">
        <v>698</v>
      </c>
      <c r="E882" s="374" t="s">
        <v>698</v>
      </c>
      <c r="F882" s="374" t="s">
        <v>698</v>
      </c>
      <c r="G882" s="374" t="s">
        <v>698</v>
      </c>
      <c r="H882" s="374" t="s">
        <v>698</v>
      </c>
      <c r="I882" s="375" t="s">
        <v>698</v>
      </c>
      <c r="J882" s="330"/>
      <c r="K882" s="331"/>
      <c r="L882" s="331"/>
      <c r="M882" s="331"/>
      <c r="N882" s="331"/>
      <c r="O882" s="331"/>
      <c r="P882" s="345" t="s">
        <v>694</v>
      </c>
      <c r="Q882" s="332"/>
      <c r="R882" s="332"/>
      <c r="S882" s="332"/>
      <c r="T882" s="332"/>
      <c r="U882" s="332"/>
      <c r="V882" s="332"/>
      <c r="W882" s="332"/>
      <c r="X882" s="332"/>
      <c r="Y882" s="333">
        <v>0.8</v>
      </c>
      <c r="Z882" s="334">
        <v>800000</v>
      </c>
      <c r="AA882" s="334">
        <v>800000</v>
      </c>
      <c r="AB882" s="335">
        <v>800000</v>
      </c>
      <c r="AC882" s="336" t="s">
        <v>692</v>
      </c>
      <c r="AD882" s="337"/>
      <c r="AE882" s="337"/>
      <c r="AF882" s="337"/>
      <c r="AG882" s="337"/>
      <c r="AH882" s="338" t="s">
        <v>634</v>
      </c>
      <c r="AI882" s="339"/>
      <c r="AJ882" s="339"/>
      <c r="AK882" s="339"/>
      <c r="AL882" s="340" t="s">
        <v>634</v>
      </c>
      <c r="AM882" s="341"/>
      <c r="AN882" s="341"/>
      <c r="AO882" s="342"/>
      <c r="AP882" s="343" t="s">
        <v>634</v>
      </c>
      <c r="AQ882" s="343"/>
      <c r="AR882" s="343"/>
      <c r="AS882" s="343"/>
      <c r="AT882" s="343"/>
      <c r="AU882" s="343"/>
      <c r="AV882" s="343"/>
      <c r="AW882" s="343"/>
      <c r="AX882" s="343"/>
      <c r="AY882">
        <f>COUNTA($C$882)</f>
        <v>1</v>
      </c>
    </row>
    <row r="883" spans="1:51" ht="30" customHeight="1" x14ac:dyDescent="0.15">
      <c r="A883" s="367">
        <v>6</v>
      </c>
      <c r="B883" s="367">
        <v>1</v>
      </c>
      <c r="C883" s="373" t="s">
        <v>699</v>
      </c>
      <c r="D883" s="374" t="s">
        <v>699</v>
      </c>
      <c r="E883" s="374" t="s">
        <v>699</v>
      </c>
      <c r="F883" s="374" t="s">
        <v>699</v>
      </c>
      <c r="G883" s="374" t="s">
        <v>699</v>
      </c>
      <c r="H883" s="374" t="s">
        <v>699</v>
      </c>
      <c r="I883" s="375" t="s">
        <v>699</v>
      </c>
      <c r="J883" s="330"/>
      <c r="K883" s="331"/>
      <c r="L883" s="331"/>
      <c r="M883" s="331"/>
      <c r="N883" s="331"/>
      <c r="O883" s="331"/>
      <c r="P883" s="345" t="s">
        <v>694</v>
      </c>
      <c r="Q883" s="332"/>
      <c r="R883" s="332"/>
      <c r="S883" s="332"/>
      <c r="T883" s="332"/>
      <c r="U883" s="332"/>
      <c r="V883" s="332"/>
      <c r="W883" s="332"/>
      <c r="X883" s="332"/>
      <c r="Y883" s="333">
        <v>0.8</v>
      </c>
      <c r="Z883" s="334">
        <v>800000</v>
      </c>
      <c r="AA883" s="334">
        <v>800000</v>
      </c>
      <c r="AB883" s="335">
        <v>800000</v>
      </c>
      <c r="AC883" s="336" t="s">
        <v>692</v>
      </c>
      <c r="AD883" s="337"/>
      <c r="AE883" s="337"/>
      <c r="AF883" s="337"/>
      <c r="AG883" s="337"/>
      <c r="AH883" s="338" t="s">
        <v>634</v>
      </c>
      <c r="AI883" s="339"/>
      <c r="AJ883" s="339"/>
      <c r="AK883" s="339"/>
      <c r="AL883" s="340" t="s">
        <v>634</v>
      </c>
      <c r="AM883" s="341"/>
      <c r="AN883" s="341"/>
      <c r="AO883" s="342"/>
      <c r="AP883" s="343" t="s">
        <v>634</v>
      </c>
      <c r="AQ883" s="343"/>
      <c r="AR883" s="343"/>
      <c r="AS883" s="343"/>
      <c r="AT883" s="343"/>
      <c r="AU883" s="343"/>
      <c r="AV883" s="343"/>
      <c r="AW883" s="343"/>
      <c r="AX883" s="343"/>
      <c r="AY883">
        <f>COUNTA($C$883)</f>
        <v>1</v>
      </c>
    </row>
    <row r="884" spans="1:51" ht="30" customHeight="1" x14ac:dyDescent="0.15">
      <c r="A884" s="367">
        <v>7</v>
      </c>
      <c r="B884" s="367">
        <v>1</v>
      </c>
      <c r="C884" s="373" t="s">
        <v>700</v>
      </c>
      <c r="D884" s="374" t="s">
        <v>700</v>
      </c>
      <c r="E884" s="374" t="s">
        <v>700</v>
      </c>
      <c r="F884" s="374" t="s">
        <v>700</v>
      </c>
      <c r="G884" s="374" t="s">
        <v>700</v>
      </c>
      <c r="H884" s="374" t="s">
        <v>700</v>
      </c>
      <c r="I884" s="375" t="s">
        <v>700</v>
      </c>
      <c r="J884" s="330"/>
      <c r="K884" s="331"/>
      <c r="L884" s="331"/>
      <c r="M884" s="331"/>
      <c r="N884" s="331"/>
      <c r="O884" s="331"/>
      <c r="P884" s="345" t="s">
        <v>694</v>
      </c>
      <c r="Q884" s="332"/>
      <c r="R884" s="332"/>
      <c r="S884" s="332"/>
      <c r="T884" s="332"/>
      <c r="U884" s="332"/>
      <c r="V884" s="332"/>
      <c r="W884" s="332"/>
      <c r="X884" s="332"/>
      <c r="Y884" s="333">
        <v>0.8</v>
      </c>
      <c r="Z884" s="334">
        <v>800000</v>
      </c>
      <c r="AA884" s="334">
        <v>800000</v>
      </c>
      <c r="AB884" s="335">
        <v>800000</v>
      </c>
      <c r="AC884" s="336" t="s">
        <v>692</v>
      </c>
      <c r="AD884" s="337"/>
      <c r="AE884" s="337"/>
      <c r="AF884" s="337"/>
      <c r="AG884" s="337"/>
      <c r="AH884" s="338" t="s">
        <v>634</v>
      </c>
      <c r="AI884" s="339"/>
      <c r="AJ884" s="339"/>
      <c r="AK884" s="339"/>
      <c r="AL884" s="340" t="s">
        <v>634</v>
      </c>
      <c r="AM884" s="341"/>
      <c r="AN884" s="341"/>
      <c r="AO884" s="342"/>
      <c r="AP884" s="343" t="s">
        <v>634</v>
      </c>
      <c r="AQ884" s="343"/>
      <c r="AR884" s="343"/>
      <c r="AS884" s="343"/>
      <c r="AT884" s="343"/>
      <c r="AU884" s="343"/>
      <c r="AV884" s="343"/>
      <c r="AW884" s="343"/>
      <c r="AX884" s="343"/>
      <c r="AY884">
        <f>COUNTA($C$884)</f>
        <v>1</v>
      </c>
    </row>
    <row r="885" spans="1:51" ht="30" customHeight="1" x14ac:dyDescent="0.15">
      <c r="A885" s="367">
        <v>8</v>
      </c>
      <c r="B885" s="367">
        <v>1</v>
      </c>
      <c r="C885" s="373" t="s">
        <v>701</v>
      </c>
      <c r="D885" s="374" t="s">
        <v>701</v>
      </c>
      <c r="E885" s="374" t="s">
        <v>701</v>
      </c>
      <c r="F885" s="374" t="s">
        <v>701</v>
      </c>
      <c r="G885" s="374" t="s">
        <v>701</v>
      </c>
      <c r="H885" s="374" t="s">
        <v>701</v>
      </c>
      <c r="I885" s="375" t="s">
        <v>701</v>
      </c>
      <c r="J885" s="330"/>
      <c r="K885" s="331"/>
      <c r="L885" s="331"/>
      <c r="M885" s="331"/>
      <c r="N885" s="331"/>
      <c r="O885" s="331"/>
      <c r="P885" s="345" t="s">
        <v>694</v>
      </c>
      <c r="Q885" s="332"/>
      <c r="R885" s="332"/>
      <c r="S885" s="332"/>
      <c r="T885" s="332"/>
      <c r="U885" s="332"/>
      <c r="V885" s="332"/>
      <c r="W885" s="332"/>
      <c r="X885" s="332"/>
      <c r="Y885" s="333">
        <v>0.8</v>
      </c>
      <c r="Z885" s="334">
        <v>800000</v>
      </c>
      <c r="AA885" s="334">
        <v>800000</v>
      </c>
      <c r="AB885" s="335">
        <v>800000</v>
      </c>
      <c r="AC885" s="336" t="s">
        <v>692</v>
      </c>
      <c r="AD885" s="337"/>
      <c r="AE885" s="337"/>
      <c r="AF885" s="337"/>
      <c r="AG885" s="337"/>
      <c r="AH885" s="338" t="s">
        <v>634</v>
      </c>
      <c r="AI885" s="339"/>
      <c r="AJ885" s="339"/>
      <c r="AK885" s="339"/>
      <c r="AL885" s="340" t="s">
        <v>634</v>
      </c>
      <c r="AM885" s="341"/>
      <c r="AN885" s="341"/>
      <c r="AO885" s="342"/>
      <c r="AP885" s="343" t="s">
        <v>634</v>
      </c>
      <c r="AQ885" s="343"/>
      <c r="AR885" s="343"/>
      <c r="AS885" s="343"/>
      <c r="AT885" s="343"/>
      <c r="AU885" s="343"/>
      <c r="AV885" s="343"/>
      <c r="AW885" s="343"/>
      <c r="AX885" s="343"/>
      <c r="AY885">
        <f>COUNTA($C$885)</f>
        <v>1</v>
      </c>
    </row>
    <row r="886" spans="1:51" ht="30" customHeight="1" x14ac:dyDescent="0.15">
      <c r="A886" s="367">
        <v>9</v>
      </c>
      <c r="B886" s="367">
        <v>1</v>
      </c>
      <c r="C886" s="373" t="s">
        <v>702</v>
      </c>
      <c r="D886" s="374" t="s">
        <v>702</v>
      </c>
      <c r="E886" s="374" t="s">
        <v>702</v>
      </c>
      <c r="F886" s="374" t="s">
        <v>702</v>
      </c>
      <c r="G886" s="374" t="s">
        <v>702</v>
      </c>
      <c r="H886" s="374" t="s">
        <v>702</v>
      </c>
      <c r="I886" s="375" t="s">
        <v>702</v>
      </c>
      <c r="J886" s="330"/>
      <c r="K886" s="331"/>
      <c r="L886" s="331"/>
      <c r="M886" s="331"/>
      <c r="N886" s="331"/>
      <c r="O886" s="331"/>
      <c r="P886" s="345" t="s">
        <v>694</v>
      </c>
      <c r="Q886" s="332"/>
      <c r="R886" s="332"/>
      <c r="S886" s="332"/>
      <c r="T886" s="332"/>
      <c r="U886" s="332"/>
      <c r="V886" s="332"/>
      <c r="W886" s="332"/>
      <c r="X886" s="332"/>
      <c r="Y886" s="333">
        <v>0.8</v>
      </c>
      <c r="Z886" s="334">
        <v>788000</v>
      </c>
      <c r="AA886" s="334">
        <v>788000</v>
      </c>
      <c r="AB886" s="335">
        <v>788000</v>
      </c>
      <c r="AC886" s="336" t="s">
        <v>692</v>
      </c>
      <c r="AD886" s="337"/>
      <c r="AE886" s="337"/>
      <c r="AF886" s="337"/>
      <c r="AG886" s="337"/>
      <c r="AH886" s="338" t="s">
        <v>634</v>
      </c>
      <c r="AI886" s="339"/>
      <c r="AJ886" s="339"/>
      <c r="AK886" s="339"/>
      <c r="AL886" s="340" t="s">
        <v>634</v>
      </c>
      <c r="AM886" s="341"/>
      <c r="AN886" s="341"/>
      <c r="AO886" s="342"/>
      <c r="AP886" s="343" t="s">
        <v>634</v>
      </c>
      <c r="AQ886" s="343"/>
      <c r="AR886" s="343"/>
      <c r="AS886" s="343"/>
      <c r="AT886" s="343"/>
      <c r="AU886" s="343"/>
      <c r="AV886" s="343"/>
      <c r="AW886" s="343"/>
      <c r="AX886" s="343"/>
      <c r="AY886">
        <f>COUNTA($C$886)</f>
        <v>1</v>
      </c>
    </row>
    <row r="887" spans="1:51" ht="30" customHeight="1" x14ac:dyDescent="0.15">
      <c r="A887" s="367">
        <v>10</v>
      </c>
      <c r="B887" s="367">
        <v>1</v>
      </c>
      <c r="C887" s="373" t="s">
        <v>703</v>
      </c>
      <c r="D887" s="374" t="s">
        <v>703</v>
      </c>
      <c r="E887" s="374" t="s">
        <v>703</v>
      </c>
      <c r="F887" s="374" t="s">
        <v>703</v>
      </c>
      <c r="G887" s="374" t="s">
        <v>703</v>
      </c>
      <c r="H887" s="374" t="s">
        <v>703</v>
      </c>
      <c r="I887" s="375" t="s">
        <v>703</v>
      </c>
      <c r="J887" s="330"/>
      <c r="K887" s="331"/>
      <c r="L887" s="331"/>
      <c r="M887" s="331"/>
      <c r="N887" s="331"/>
      <c r="O887" s="331"/>
      <c r="P887" s="345" t="s">
        <v>694</v>
      </c>
      <c r="Q887" s="332"/>
      <c r="R887" s="332"/>
      <c r="S887" s="332"/>
      <c r="T887" s="332"/>
      <c r="U887" s="332"/>
      <c r="V887" s="332"/>
      <c r="W887" s="332"/>
      <c r="X887" s="332"/>
      <c r="Y887" s="333">
        <v>0.8</v>
      </c>
      <c r="Z887" s="334">
        <v>788000</v>
      </c>
      <c r="AA887" s="334">
        <v>788000</v>
      </c>
      <c r="AB887" s="335">
        <v>788000</v>
      </c>
      <c r="AC887" s="336" t="s">
        <v>692</v>
      </c>
      <c r="AD887" s="337"/>
      <c r="AE887" s="337"/>
      <c r="AF887" s="337"/>
      <c r="AG887" s="337"/>
      <c r="AH887" s="338" t="s">
        <v>634</v>
      </c>
      <c r="AI887" s="339"/>
      <c r="AJ887" s="339"/>
      <c r="AK887" s="339"/>
      <c r="AL887" s="340" t="s">
        <v>634</v>
      </c>
      <c r="AM887" s="341"/>
      <c r="AN887" s="341"/>
      <c r="AO887" s="342"/>
      <c r="AP887" s="343" t="s">
        <v>634</v>
      </c>
      <c r="AQ887" s="343"/>
      <c r="AR887" s="343"/>
      <c r="AS887" s="343"/>
      <c r="AT887" s="343"/>
      <c r="AU887" s="343"/>
      <c r="AV887" s="343"/>
      <c r="AW887" s="343"/>
      <c r="AX887" s="343"/>
      <c r="AY887">
        <f>COUNTA($C$887)</f>
        <v>1</v>
      </c>
    </row>
    <row r="888" spans="1:51" ht="30" hidden="1" customHeight="1" x14ac:dyDescent="0.15">
      <c r="A888" s="367">
        <v>11</v>
      </c>
      <c r="B888" s="367">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67">
        <v>12</v>
      </c>
      <c r="B889" s="367">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67">
        <v>13</v>
      </c>
      <c r="B890" s="367">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67">
        <v>14</v>
      </c>
      <c r="B891" s="367">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67">
        <v>15</v>
      </c>
      <c r="B892" s="367">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67">
        <v>16</v>
      </c>
      <c r="B893" s="367">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67">
        <v>17</v>
      </c>
      <c r="B894" s="367">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67">
        <v>18</v>
      </c>
      <c r="B895" s="367">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67">
        <v>19</v>
      </c>
      <c r="B896" s="367">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67">
        <v>20</v>
      </c>
      <c r="B897" s="367">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67">
        <v>21</v>
      </c>
      <c r="B898" s="367">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67">
        <v>22</v>
      </c>
      <c r="B899" s="367">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67">
        <v>23</v>
      </c>
      <c r="B900" s="367">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67">
        <v>24</v>
      </c>
      <c r="B901" s="367">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67">
        <v>25</v>
      </c>
      <c r="B902" s="367">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67">
        <v>26</v>
      </c>
      <c r="B903" s="367">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67">
        <v>27</v>
      </c>
      <c r="B904" s="367">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67">
        <v>28</v>
      </c>
      <c r="B905" s="367">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67">
        <v>29</v>
      </c>
      <c r="B906" s="367">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67">
        <v>30</v>
      </c>
      <c r="B907" s="367">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6"/>
      <c r="B910" s="346"/>
      <c r="C910" s="346" t="s">
        <v>26</v>
      </c>
      <c r="D910" s="346"/>
      <c r="E910" s="346"/>
      <c r="F910" s="346"/>
      <c r="G910" s="346"/>
      <c r="H910" s="346"/>
      <c r="I910" s="346"/>
      <c r="J910" s="138" t="s">
        <v>221</v>
      </c>
      <c r="K910" s="347"/>
      <c r="L910" s="347"/>
      <c r="M910" s="347"/>
      <c r="N910" s="347"/>
      <c r="O910" s="347"/>
      <c r="P910" s="233" t="s">
        <v>196</v>
      </c>
      <c r="Q910" s="233"/>
      <c r="R910" s="233"/>
      <c r="S910" s="233"/>
      <c r="T910" s="233"/>
      <c r="U910" s="233"/>
      <c r="V910" s="233"/>
      <c r="W910" s="233"/>
      <c r="X910" s="233"/>
      <c r="Y910" s="348" t="s">
        <v>219</v>
      </c>
      <c r="Z910" s="349"/>
      <c r="AA910" s="349"/>
      <c r="AB910" s="349"/>
      <c r="AC910" s="138" t="s">
        <v>255</v>
      </c>
      <c r="AD910" s="138"/>
      <c r="AE910" s="138"/>
      <c r="AF910" s="138"/>
      <c r="AG910" s="138"/>
      <c r="AH910" s="348" t="s">
        <v>282</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1</v>
      </c>
    </row>
    <row r="911" spans="1:51" ht="47.25" customHeight="1" x14ac:dyDescent="0.15">
      <c r="A911" s="367">
        <v>1</v>
      </c>
      <c r="B911" s="367">
        <v>1</v>
      </c>
      <c r="C911" s="344" t="s">
        <v>704</v>
      </c>
      <c r="D911" s="329"/>
      <c r="E911" s="329"/>
      <c r="F911" s="329"/>
      <c r="G911" s="329"/>
      <c r="H911" s="329"/>
      <c r="I911" s="329"/>
      <c r="J911" s="330">
        <v>5010401143788</v>
      </c>
      <c r="K911" s="331"/>
      <c r="L911" s="331"/>
      <c r="M911" s="331"/>
      <c r="N911" s="331"/>
      <c r="O911" s="331"/>
      <c r="P911" s="345" t="s">
        <v>705</v>
      </c>
      <c r="Q911" s="332"/>
      <c r="R911" s="332"/>
      <c r="S911" s="332"/>
      <c r="T911" s="332"/>
      <c r="U911" s="332"/>
      <c r="V911" s="332"/>
      <c r="W911" s="332"/>
      <c r="X911" s="332"/>
      <c r="Y911" s="333">
        <v>478</v>
      </c>
      <c r="Z911" s="334"/>
      <c r="AA911" s="334"/>
      <c r="AB911" s="335"/>
      <c r="AC911" s="364" t="s">
        <v>293</v>
      </c>
      <c r="AD911" s="906"/>
      <c r="AE911" s="906"/>
      <c r="AF911" s="906"/>
      <c r="AG911" s="906"/>
      <c r="AH911" s="352" t="s">
        <v>320</v>
      </c>
      <c r="AI911" s="353"/>
      <c r="AJ911" s="353"/>
      <c r="AK911" s="353"/>
      <c r="AL911" s="340" t="s">
        <v>320</v>
      </c>
      <c r="AM911" s="341"/>
      <c r="AN911" s="341"/>
      <c r="AO911" s="342"/>
      <c r="AP911" s="343" t="s">
        <v>320</v>
      </c>
      <c r="AQ911" s="343"/>
      <c r="AR911" s="343"/>
      <c r="AS911" s="343"/>
      <c r="AT911" s="343"/>
      <c r="AU911" s="343"/>
      <c r="AV911" s="343"/>
      <c r="AW911" s="343"/>
      <c r="AX911" s="343"/>
      <c r="AY911">
        <f t="shared" si="119"/>
        <v>1</v>
      </c>
    </row>
    <row r="912" spans="1:51" ht="47.25" customHeight="1" x14ac:dyDescent="0.15">
      <c r="A912" s="367">
        <v>2</v>
      </c>
      <c r="B912" s="367">
        <v>1</v>
      </c>
      <c r="C912" s="344" t="s">
        <v>706</v>
      </c>
      <c r="D912" s="329"/>
      <c r="E912" s="329"/>
      <c r="F912" s="329"/>
      <c r="G912" s="329"/>
      <c r="H912" s="329"/>
      <c r="I912" s="329"/>
      <c r="J912" s="330">
        <v>1010005024166</v>
      </c>
      <c r="K912" s="331"/>
      <c r="L912" s="331"/>
      <c r="M912" s="331"/>
      <c r="N912" s="331"/>
      <c r="O912" s="331"/>
      <c r="P912" s="345" t="s">
        <v>707</v>
      </c>
      <c r="Q912" s="332"/>
      <c r="R912" s="332"/>
      <c r="S912" s="332"/>
      <c r="T912" s="332"/>
      <c r="U912" s="332"/>
      <c r="V912" s="332"/>
      <c r="W912" s="332"/>
      <c r="X912" s="332"/>
      <c r="Y912" s="333">
        <v>7</v>
      </c>
      <c r="Z912" s="334"/>
      <c r="AA912" s="334"/>
      <c r="AB912" s="335"/>
      <c r="AC912" s="364" t="s">
        <v>293</v>
      </c>
      <c r="AD912" s="364"/>
      <c r="AE912" s="364"/>
      <c r="AF912" s="364"/>
      <c r="AG912" s="364"/>
      <c r="AH912" s="352" t="s">
        <v>320</v>
      </c>
      <c r="AI912" s="353"/>
      <c r="AJ912" s="353"/>
      <c r="AK912" s="353"/>
      <c r="AL912" s="340" t="s">
        <v>320</v>
      </c>
      <c r="AM912" s="341"/>
      <c r="AN912" s="341"/>
      <c r="AO912" s="342"/>
      <c r="AP912" s="343" t="s">
        <v>708</v>
      </c>
      <c r="AQ912" s="343"/>
      <c r="AR912" s="343"/>
      <c r="AS912" s="343"/>
      <c r="AT912" s="343"/>
      <c r="AU912" s="343"/>
      <c r="AV912" s="343"/>
      <c r="AW912" s="343"/>
      <c r="AX912" s="343"/>
      <c r="AY912">
        <f>COUNTA($C$912)</f>
        <v>1</v>
      </c>
    </row>
    <row r="913" spans="1:51" ht="30" hidden="1" customHeight="1" x14ac:dyDescent="0.15">
      <c r="A913" s="367">
        <v>3</v>
      </c>
      <c r="B913" s="367">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67">
        <v>4</v>
      </c>
      <c r="B914" s="367">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67">
        <v>5</v>
      </c>
      <c r="B915" s="367">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67">
        <v>6</v>
      </c>
      <c r="B916" s="367">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67">
        <v>7</v>
      </c>
      <c r="B917" s="367">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67">
        <v>8</v>
      </c>
      <c r="B918" s="367">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67">
        <v>9</v>
      </c>
      <c r="B919" s="367">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67">
        <v>10</v>
      </c>
      <c r="B920" s="367">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67">
        <v>11</v>
      </c>
      <c r="B921" s="367">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67">
        <v>12</v>
      </c>
      <c r="B922" s="367">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67">
        <v>13</v>
      </c>
      <c r="B923" s="367">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67">
        <v>14</v>
      </c>
      <c r="B924" s="367">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67">
        <v>15</v>
      </c>
      <c r="B925" s="367">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67">
        <v>16</v>
      </c>
      <c r="B926" s="367">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67">
        <v>17</v>
      </c>
      <c r="B927" s="367">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67">
        <v>18</v>
      </c>
      <c r="B928" s="367">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67">
        <v>19</v>
      </c>
      <c r="B929" s="367">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67">
        <v>20</v>
      </c>
      <c r="B930" s="367">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67">
        <v>21</v>
      </c>
      <c r="B931" s="367">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67">
        <v>22</v>
      </c>
      <c r="B932" s="367">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67">
        <v>23</v>
      </c>
      <c r="B933" s="367">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67">
        <v>24</v>
      </c>
      <c r="B934" s="367">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67">
        <v>25</v>
      </c>
      <c r="B935" s="367">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67">
        <v>26</v>
      </c>
      <c r="B936" s="367">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67">
        <v>27</v>
      </c>
      <c r="B937" s="367">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67">
        <v>28</v>
      </c>
      <c r="B938" s="367">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67">
        <v>29</v>
      </c>
      <c r="B939" s="367">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67">
        <v>30</v>
      </c>
      <c r="B940" s="367">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6"/>
      <c r="B943" s="346"/>
      <c r="C943" s="346" t="s">
        <v>26</v>
      </c>
      <c r="D943" s="346"/>
      <c r="E943" s="346"/>
      <c r="F943" s="346"/>
      <c r="G943" s="346"/>
      <c r="H943" s="346"/>
      <c r="I943" s="346"/>
      <c r="J943" s="138" t="s">
        <v>221</v>
      </c>
      <c r="K943" s="347"/>
      <c r="L943" s="347"/>
      <c r="M943" s="347"/>
      <c r="N943" s="347"/>
      <c r="O943" s="347"/>
      <c r="P943" s="233" t="s">
        <v>196</v>
      </c>
      <c r="Q943" s="233"/>
      <c r="R943" s="233"/>
      <c r="S943" s="233"/>
      <c r="T943" s="233"/>
      <c r="U943" s="233"/>
      <c r="V943" s="233"/>
      <c r="W943" s="233"/>
      <c r="X943" s="233"/>
      <c r="Y943" s="348" t="s">
        <v>219</v>
      </c>
      <c r="Z943" s="349"/>
      <c r="AA943" s="349"/>
      <c r="AB943" s="349"/>
      <c r="AC943" s="138" t="s">
        <v>255</v>
      </c>
      <c r="AD943" s="138"/>
      <c r="AE943" s="138"/>
      <c r="AF943" s="138"/>
      <c r="AG943" s="138"/>
      <c r="AH943" s="348" t="s">
        <v>282</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1</v>
      </c>
    </row>
    <row r="944" spans="1:51" ht="39.75" customHeight="1" x14ac:dyDescent="0.15">
      <c r="A944" s="367">
        <v>1</v>
      </c>
      <c r="B944" s="367">
        <v>1</v>
      </c>
      <c r="C944" s="329" t="s">
        <v>709</v>
      </c>
      <c r="D944" s="329"/>
      <c r="E944" s="329"/>
      <c r="F944" s="329"/>
      <c r="G944" s="329"/>
      <c r="H944" s="329"/>
      <c r="I944" s="329"/>
      <c r="J944" s="330">
        <v>4010001050790</v>
      </c>
      <c r="K944" s="331"/>
      <c r="L944" s="331"/>
      <c r="M944" s="331"/>
      <c r="N944" s="331"/>
      <c r="O944" s="331"/>
      <c r="P944" s="345" t="s">
        <v>710</v>
      </c>
      <c r="Q944" s="332"/>
      <c r="R944" s="332"/>
      <c r="S944" s="332"/>
      <c r="T944" s="332"/>
      <c r="U944" s="332"/>
      <c r="V944" s="332"/>
      <c r="W944" s="332"/>
      <c r="X944" s="332"/>
      <c r="Y944" s="333">
        <v>405</v>
      </c>
      <c r="Z944" s="334"/>
      <c r="AA944" s="334"/>
      <c r="AB944" s="335"/>
      <c r="AC944" s="354" t="s">
        <v>293</v>
      </c>
      <c r="AD944" s="354"/>
      <c r="AE944" s="354"/>
      <c r="AF944" s="354"/>
      <c r="AG944" s="354"/>
      <c r="AH944" s="338" t="s">
        <v>634</v>
      </c>
      <c r="AI944" s="339"/>
      <c r="AJ944" s="339"/>
      <c r="AK944" s="339"/>
      <c r="AL944" s="340" t="s">
        <v>634</v>
      </c>
      <c r="AM944" s="341"/>
      <c r="AN944" s="341"/>
      <c r="AO944" s="342"/>
      <c r="AP944" s="343" t="s">
        <v>634</v>
      </c>
      <c r="AQ944" s="343"/>
      <c r="AR944" s="343"/>
      <c r="AS944" s="343"/>
      <c r="AT944" s="343"/>
      <c r="AU944" s="343"/>
      <c r="AV944" s="343"/>
      <c r="AW944" s="343"/>
      <c r="AX944" s="343"/>
      <c r="AY944">
        <f t="shared" si="120"/>
        <v>1</v>
      </c>
    </row>
    <row r="945" spans="1:51" ht="39.75" customHeight="1" x14ac:dyDescent="0.15">
      <c r="A945" s="367">
        <v>2</v>
      </c>
      <c r="B945" s="367">
        <v>1</v>
      </c>
      <c r="C945" s="373" t="s">
        <v>711</v>
      </c>
      <c r="D945" s="374"/>
      <c r="E945" s="374"/>
      <c r="F945" s="374"/>
      <c r="G945" s="374"/>
      <c r="H945" s="374"/>
      <c r="I945" s="375"/>
      <c r="J945" s="918">
        <v>7010401053829</v>
      </c>
      <c r="K945" s="919"/>
      <c r="L945" s="919"/>
      <c r="M945" s="919"/>
      <c r="N945" s="919"/>
      <c r="O945" s="920"/>
      <c r="P945" s="345" t="s">
        <v>712</v>
      </c>
      <c r="Q945" s="332"/>
      <c r="R945" s="332"/>
      <c r="S945" s="332"/>
      <c r="T945" s="332"/>
      <c r="U945" s="332"/>
      <c r="V945" s="332"/>
      <c r="W945" s="332"/>
      <c r="X945" s="332"/>
      <c r="Y945" s="333">
        <v>28</v>
      </c>
      <c r="Z945" s="334"/>
      <c r="AA945" s="334"/>
      <c r="AB945" s="335"/>
      <c r="AC945" s="355" t="s">
        <v>293</v>
      </c>
      <c r="AD945" s="356"/>
      <c r="AE945" s="356"/>
      <c r="AF945" s="356"/>
      <c r="AG945" s="357"/>
      <c r="AH945" s="358" t="s">
        <v>634</v>
      </c>
      <c r="AI945" s="359"/>
      <c r="AJ945" s="359"/>
      <c r="AK945" s="360"/>
      <c r="AL945" s="340" t="s">
        <v>634</v>
      </c>
      <c r="AM945" s="341"/>
      <c r="AN945" s="341"/>
      <c r="AO945" s="342"/>
      <c r="AP945" s="361" t="s">
        <v>634</v>
      </c>
      <c r="AQ945" s="362"/>
      <c r="AR945" s="362"/>
      <c r="AS945" s="362"/>
      <c r="AT945" s="362"/>
      <c r="AU945" s="362"/>
      <c r="AV945" s="362"/>
      <c r="AW945" s="362"/>
      <c r="AX945" s="363"/>
      <c r="AY945">
        <f>COUNTA($C$945)</f>
        <v>1</v>
      </c>
    </row>
    <row r="946" spans="1:51" ht="39.75" customHeight="1" x14ac:dyDescent="0.15">
      <c r="A946" s="367">
        <v>3</v>
      </c>
      <c r="B946" s="367">
        <v>1</v>
      </c>
      <c r="C946" s="344" t="s">
        <v>713</v>
      </c>
      <c r="D946" s="329"/>
      <c r="E946" s="329"/>
      <c r="F946" s="329"/>
      <c r="G946" s="329"/>
      <c r="H946" s="329"/>
      <c r="I946" s="329"/>
      <c r="J946" s="330">
        <v>7011001012927</v>
      </c>
      <c r="K946" s="331"/>
      <c r="L946" s="331"/>
      <c r="M946" s="331"/>
      <c r="N946" s="331"/>
      <c r="O946" s="331"/>
      <c r="P946" s="345" t="s">
        <v>714</v>
      </c>
      <c r="Q946" s="332"/>
      <c r="R946" s="332"/>
      <c r="S946" s="332"/>
      <c r="T946" s="332"/>
      <c r="U946" s="332"/>
      <c r="V946" s="332"/>
      <c r="W946" s="332"/>
      <c r="X946" s="332"/>
      <c r="Y946" s="333">
        <v>8</v>
      </c>
      <c r="Z946" s="334"/>
      <c r="AA946" s="334"/>
      <c r="AB946" s="335"/>
      <c r="AC946" s="355" t="s">
        <v>293</v>
      </c>
      <c r="AD946" s="356"/>
      <c r="AE946" s="356"/>
      <c r="AF946" s="356"/>
      <c r="AG946" s="357"/>
      <c r="AH946" s="358" t="s">
        <v>634</v>
      </c>
      <c r="AI946" s="359"/>
      <c r="AJ946" s="359"/>
      <c r="AK946" s="360"/>
      <c r="AL946" s="340" t="s">
        <v>634</v>
      </c>
      <c r="AM946" s="341"/>
      <c r="AN946" s="341"/>
      <c r="AO946" s="342"/>
      <c r="AP946" s="361" t="s">
        <v>634</v>
      </c>
      <c r="AQ946" s="362"/>
      <c r="AR946" s="362"/>
      <c r="AS946" s="362"/>
      <c r="AT946" s="362"/>
      <c r="AU946" s="362"/>
      <c r="AV946" s="362"/>
      <c r="AW946" s="362"/>
      <c r="AX946" s="363"/>
      <c r="AY946">
        <f>COUNTA($C$946)</f>
        <v>1</v>
      </c>
    </row>
    <row r="947" spans="1:51" ht="39.75" customHeight="1" x14ac:dyDescent="0.15">
      <c r="A947" s="367">
        <v>4</v>
      </c>
      <c r="B947" s="367">
        <v>1</v>
      </c>
      <c r="C947" s="329" t="s">
        <v>715</v>
      </c>
      <c r="D947" s="329"/>
      <c r="E947" s="329"/>
      <c r="F947" s="329"/>
      <c r="G947" s="329"/>
      <c r="H947" s="329"/>
      <c r="I947" s="329"/>
      <c r="J947" s="330">
        <v>5010001086470</v>
      </c>
      <c r="K947" s="331"/>
      <c r="L947" s="331"/>
      <c r="M947" s="331"/>
      <c r="N947" s="331"/>
      <c r="O947" s="331"/>
      <c r="P947" s="345" t="s">
        <v>716</v>
      </c>
      <c r="Q947" s="332"/>
      <c r="R947" s="332"/>
      <c r="S947" s="332"/>
      <c r="T947" s="332"/>
      <c r="U947" s="332"/>
      <c r="V947" s="332"/>
      <c r="W947" s="332"/>
      <c r="X947" s="332"/>
      <c r="Y947" s="333">
        <v>6</v>
      </c>
      <c r="Z947" s="334"/>
      <c r="AA947" s="334"/>
      <c r="AB947" s="335"/>
      <c r="AC947" s="354" t="s">
        <v>293</v>
      </c>
      <c r="AD947" s="354"/>
      <c r="AE947" s="354"/>
      <c r="AF947" s="354"/>
      <c r="AG947" s="354"/>
      <c r="AH947" s="338" t="s">
        <v>634</v>
      </c>
      <c r="AI947" s="339"/>
      <c r="AJ947" s="339"/>
      <c r="AK947" s="339"/>
      <c r="AL947" s="340" t="s">
        <v>634</v>
      </c>
      <c r="AM947" s="341"/>
      <c r="AN947" s="341"/>
      <c r="AO947" s="342"/>
      <c r="AP947" s="343" t="s">
        <v>634</v>
      </c>
      <c r="AQ947" s="343"/>
      <c r="AR947" s="343"/>
      <c r="AS947" s="343"/>
      <c r="AT947" s="343"/>
      <c r="AU947" s="343"/>
      <c r="AV947" s="343"/>
      <c r="AW947" s="343"/>
      <c r="AX947" s="343"/>
      <c r="AY947">
        <f>COUNTA($C$947)</f>
        <v>1</v>
      </c>
    </row>
    <row r="948" spans="1:51" ht="39.75" customHeight="1" x14ac:dyDescent="0.15">
      <c r="A948" s="367">
        <v>5</v>
      </c>
      <c r="B948" s="367">
        <v>1</v>
      </c>
      <c r="C948" s="329" t="s">
        <v>717</v>
      </c>
      <c r="D948" s="329"/>
      <c r="E948" s="329"/>
      <c r="F948" s="329"/>
      <c r="G948" s="329"/>
      <c r="H948" s="329"/>
      <c r="I948" s="329"/>
      <c r="J948" s="330">
        <v>3010701013775</v>
      </c>
      <c r="K948" s="331"/>
      <c r="L948" s="331"/>
      <c r="M948" s="331"/>
      <c r="N948" s="331"/>
      <c r="O948" s="331"/>
      <c r="P948" s="345" t="s">
        <v>718</v>
      </c>
      <c r="Q948" s="332"/>
      <c r="R948" s="332"/>
      <c r="S948" s="332"/>
      <c r="T948" s="332"/>
      <c r="U948" s="332"/>
      <c r="V948" s="332"/>
      <c r="W948" s="332"/>
      <c r="X948" s="332"/>
      <c r="Y948" s="333">
        <v>1</v>
      </c>
      <c r="Z948" s="334"/>
      <c r="AA948" s="334"/>
      <c r="AB948" s="335"/>
      <c r="AC948" s="354" t="s">
        <v>293</v>
      </c>
      <c r="AD948" s="354"/>
      <c r="AE948" s="354"/>
      <c r="AF948" s="354"/>
      <c r="AG948" s="354"/>
      <c r="AH948" s="338" t="s">
        <v>634</v>
      </c>
      <c r="AI948" s="339"/>
      <c r="AJ948" s="339"/>
      <c r="AK948" s="339"/>
      <c r="AL948" s="340" t="s">
        <v>634</v>
      </c>
      <c r="AM948" s="341"/>
      <c r="AN948" s="341"/>
      <c r="AO948" s="342"/>
      <c r="AP948" s="343" t="s">
        <v>634</v>
      </c>
      <c r="AQ948" s="343"/>
      <c r="AR948" s="343"/>
      <c r="AS948" s="343"/>
      <c r="AT948" s="343"/>
      <c r="AU948" s="343"/>
      <c r="AV948" s="343"/>
      <c r="AW948" s="343"/>
      <c r="AX948" s="343"/>
      <c r="AY948">
        <f>COUNTA($C$948)</f>
        <v>1</v>
      </c>
    </row>
    <row r="949" spans="1:51" ht="30" hidden="1" customHeight="1" x14ac:dyDescent="0.15">
      <c r="A949" s="367">
        <v>6</v>
      </c>
      <c r="B949" s="367">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67">
        <v>7</v>
      </c>
      <c r="B950" s="367">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67">
        <v>8</v>
      </c>
      <c r="B951" s="367">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67">
        <v>9</v>
      </c>
      <c r="B952" s="367">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67">
        <v>10</v>
      </c>
      <c r="B953" s="367">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67">
        <v>11</v>
      </c>
      <c r="B954" s="367">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67">
        <v>12</v>
      </c>
      <c r="B955" s="367">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67">
        <v>13</v>
      </c>
      <c r="B956" s="367">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67">
        <v>14</v>
      </c>
      <c r="B957" s="367">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67">
        <v>15</v>
      </c>
      <c r="B958" s="367">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67">
        <v>16</v>
      </c>
      <c r="B959" s="367">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67">
        <v>17</v>
      </c>
      <c r="B960" s="367">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67">
        <v>18</v>
      </c>
      <c r="B961" s="367">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67">
        <v>19</v>
      </c>
      <c r="B962" s="367">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67">
        <v>20</v>
      </c>
      <c r="B963" s="367">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67">
        <v>21</v>
      </c>
      <c r="B964" s="367">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67">
        <v>22</v>
      </c>
      <c r="B965" s="367">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67">
        <v>23</v>
      </c>
      <c r="B966" s="367">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67">
        <v>24</v>
      </c>
      <c r="B967" s="367">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67">
        <v>25</v>
      </c>
      <c r="B968" s="367">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67">
        <v>26</v>
      </c>
      <c r="B969" s="367">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67">
        <v>27</v>
      </c>
      <c r="B970" s="367">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67">
        <v>28</v>
      </c>
      <c r="B971" s="367">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67">
        <v>29</v>
      </c>
      <c r="B972" s="367">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67">
        <v>30</v>
      </c>
      <c r="B973" s="367">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6"/>
      <c r="B976" s="346"/>
      <c r="C976" s="346" t="s">
        <v>26</v>
      </c>
      <c r="D976" s="346"/>
      <c r="E976" s="346"/>
      <c r="F976" s="346"/>
      <c r="G976" s="346"/>
      <c r="H976" s="346"/>
      <c r="I976" s="346"/>
      <c r="J976" s="138" t="s">
        <v>221</v>
      </c>
      <c r="K976" s="347"/>
      <c r="L976" s="347"/>
      <c r="M976" s="347"/>
      <c r="N976" s="347"/>
      <c r="O976" s="347"/>
      <c r="P976" s="233" t="s">
        <v>196</v>
      </c>
      <c r="Q976" s="233"/>
      <c r="R976" s="233"/>
      <c r="S976" s="233"/>
      <c r="T976" s="233"/>
      <c r="U976" s="233"/>
      <c r="V976" s="233"/>
      <c r="W976" s="233"/>
      <c r="X976" s="233"/>
      <c r="Y976" s="348" t="s">
        <v>219</v>
      </c>
      <c r="Z976" s="349"/>
      <c r="AA976" s="349"/>
      <c r="AB976" s="349"/>
      <c r="AC976" s="138" t="s">
        <v>255</v>
      </c>
      <c r="AD976" s="138"/>
      <c r="AE976" s="138"/>
      <c r="AF976" s="138"/>
      <c r="AG976" s="138"/>
      <c r="AH976" s="348" t="s">
        <v>282</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1</v>
      </c>
    </row>
    <row r="977" spans="1:51" ht="39.75" customHeight="1" x14ac:dyDescent="0.15">
      <c r="A977" s="367">
        <v>1</v>
      </c>
      <c r="B977" s="367">
        <v>1</v>
      </c>
      <c r="C977" s="344" t="s">
        <v>719</v>
      </c>
      <c r="D977" s="329"/>
      <c r="E977" s="329"/>
      <c r="F977" s="329"/>
      <c r="G977" s="329"/>
      <c r="H977" s="329"/>
      <c r="I977" s="329"/>
      <c r="J977" s="330">
        <v>7010501016231</v>
      </c>
      <c r="K977" s="331"/>
      <c r="L977" s="331"/>
      <c r="M977" s="331"/>
      <c r="N977" s="331"/>
      <c r="O977" s="331"/>
      <c r="P977" s="345" t="s">
        <v>720</v>
      </c>
      <c r="Q977" s="332"/>
      <c r="R977" s="332"/>
      <c r="S977" s="332"/>
      <c r="T977" s="332"/>
      <c r="U977" s="332"/>
      <c r="V977" s="332"/>
      <c r="W977" s="332"/>
      <c r="X977" s="332"/>
      <c r="Y977" s="333">
        <v>327</v>
      </c>
      <c r="Z977" s="334"/>
      <c r="AA977" s="334"/>
      <c r="AB977" s="335"/>
      <c r="AC977" s="354" t="s">
        <v>293</v>
      </c>
      <c r="AD977" s="354"/>
      <c r="AE977" s="354"/>
      <c r="AF977" s="354"/>
      <c r="AG977" s="354"/>
      <c r="AH977" s="338" t="s">
        <v>634</v>
      </c>
      <c r="AI977" s="339"/>
      <c r="AJ977" s="339"/>
      <c r="AK977" s="339"/>
      <c r="AL977" s="340" t="s">
        <v>634</v>
      </c>
      <c r="AM977" s="341"/>
      <c r="AN977" s="341"/>
      <c r="AO977" s="342"/>
      <c r="AP977" s="343" t="s">
        <v>634</v>
      </c>
      <c r="AQ977" s="343"/>
      <c r="AR977" s="343"/>
      <c r="AS977" s="343"/>
      <c r="AT977" s="343"/>
      <c r="AU977" s="343"/>
      <c r="AV977" s="343"/>
      <c r="AW977" s="343"/>
      <c r="AX977" s="343"/>
      <c r="AY977">
        <f t="shared" si="121"/>
        <v>1</v>
      </c>
    </row>
    <row r="978" spans="1:51" ht="51.75" customHeight="1" x14ac:dyDescent="0.15">
      <c r="A978" s="367">
        <v>2</v>
      </c>
      <c r="B978" s="367">
        <v>1</v>
      </c>
      <c r="C978" s="344" t="s">
        <v>721</v>
      </c>
      <c r="D978" s="329"/>
      <c r="E978" s="329"/>
      <c r="F978" s="329"/>
      <c r="G978" s="329"/>
      <c r="H978" s="329"/>
      <c r="I978" s="329"/>
      <c r="J978" s="330">
        <v>7011101047237</v>
      </c>
      <c r="K978" s="331"/>
      <c r="L978" s="331"/>
      <c r="M978" s="331"/>
      <c r="N978" s="331"/>
      <c r="O978" s="331"/>
      <c r="P978" s="345" t="s">
        <v>722</v>
      </c>
      <c r="Q978" s="332"/>
      <c r="R978" s="332"/>
      <c r="S978" s="332"/>
      <c r="T978" s="332"/>
      <c r="U978" s="332"/>
      <c r="V978" s="332"/>
      <c r="W978" s="332"/>
      <c r="X978" s="332"/>
      <c r="Y978" s="333">
        <v>42</v>
      </c>
      <c r="Z978" s="334"/>
      <c r="AA978" s="334"/>
      <c r="AB978" s="335"/>
      <c r="AC978" s="355" t="s">
        <v>293</v>
      </c>
      <c r="AD978" s="356"/>
      <c r="AE978" s="356"/>
      <c r="AF978" s="356"/>
      <c r="AG978" s="357"/>
      <c r="AH978" s="358" t="s">
        <v>634</v>
      </c>
      <c r="AI978" s="359"/>
      <c r="AJ978" s="359"/>
      <c r="AK978" s="360"/>
      <c r="AL978" s="340" t="s">
        <v>634</v>
      </c>
      <c r="AM978" s="341"/>
      <c r="AN978" s="341"/>
      <c r="AO978" s="342"/>
      <c r="AP978" s="361" t="s">
        <v>634</v>
      </c>
      <c r="AQ978" s="362"/>
      <c r="AR978" s="362"/>
      <c r="AS978" s="362"/>
      <c r="AT978" s="362"/>
      <c r="AU978" s="362"/>
      <c r="AV978" s="362"/>
      <c r="AW978" s="362"/>
      <c r="AX978" s="363"/>
      <c r="AY978">
        <f>COUNTA($C$978)</f>
        <v>1</v>
      </c>
    </row>
    <row r="979" spans="1:51" ht="39.75" customHeight="1" x14ac:dyDescent="0.15">
      <c r="A979" s="367">
        <v>3</v>
      </c>
      <c r="B979" s="367">
        <v>1</v>
      </c>
      <c r="C979" s="344" t="s">
        <v>723</v>
      </c>
      <c r="D979" s="329"/>
      <c r="E979" s="329"/>
      <c r="F979" s="329"/>
      <c r="G979" s="329"/>
      <c r="H979" s="329"/>
      <c r="I979" s="329"/>
      <c r="J979" s="330">
        <v>5010001050773</v>
      </c>
      <c r="K979" s="331"/>
      <c r="L979" s="331"/>
      <c r="M979" s="331"/>
      <c r="N979" s="331"/>
      <c r="O979" s="331"/>
      <c r="P979" s="345" t="s">
        <v>724</v>
      </c>
      <c r="Q979" s="332"/>
      <c r="R979" s="332"/>
      <c r="S979" s="332"/>
      <c r="T979" s="332"/>
      <c r="U979" s="332"/>
      <c r="V979" s="332"/>
      <c r="W979" s="332"/>
      <c r="X979" s="332"/>
      <c r="Y979" s="333">
        <v>16</v>
      </c>
      <c r="Z979" s="334"/>
      <c r="AA979" s="334"/>
      <c r="AB979" s="335"/>
      <c r="AC979" s="354" t="s">
        <v>293</v>
      </c>
      <c r="AD979" s="354"/>
      <c r="AE979" s="354"/>
      <c r="AF979" s="354"/>
      <c r="AG979" s="354"/>
      <c r="AH979" s="338" t="s">
        <v>634</v>
      </c>
      <c r="AI979" s="339"/>
      <c r="AJ979" s="339"/>
      <c r="AK979" s="339"/>
      <c r="AL979" s="340" t="s">
        <v>634</v>
      </c>
      <c r="AM979" s="341"/>
      <c r="AN979" s="341"/>
      <c r="AO979" s="342"/>
      <c r="AP979" s="343" t="s">
        <v>634</v>
      </c>
      <c r="AQ979" s="343"/>
      <c r="AR979" s="343"/>
      <c r="AS979" s="343"/>
      <c r="AT979" s="343"/>
      <c r="AU979" s="343"/>
      <c r="AV979" s="343"/>
      <c r="AW979" s="343"/>
      <c r="AX979" s="343"/>
      <c r="AY979">
        <f>COUNTA($C$979)</f>
        <v>1</v>
      </c>
    </row>
    <row r="980" spans="1:51" ht="39.75" customHeight="1" x14ac:dyDescent="0.15">
      <c r="A980" s="367">
        <v>4</v>
      </c>
      <c r="B980" s="367">
        <v>1</v>
      </c>
      <c r="C980" s="344" t="s">
        <v>725</v>
      </c>
      <c r="D980" s="329"/>
      <c r="E980" s="329"/>
      <c r="F980" s="329"/>
      <c r="G980" s="329"/>
      <c r="H980" s="329"/>
      <c r="I980" s="329"/>
      <c r="J980" s="330">
        <v>9010401056565</v>
      </c>
      <c r="K980" s="331"/>
      <c r="L980" s="331"/>
      <c r="M980" s="331"/>
      <c r="N980" s="331"/>
      <c r="O980" s="331"/>
      <c r="P980" s="345" t="s">
        <v>726</v>
      </c>
      <c r="Q980" s="332"/>
      <c r="R980" s="332"/>
      <c r="S980" s="332"/>
      <c r="T980" s="332"/>
      <c r="U980" s="332"/>
      <c r="V980" s="332"/>
      <c r="W980" s="332"/>
      <c r="X980" s="332"/>
      <c r="Y980" s="333">
        <v>15</v>
      </c>
      <c r="Z980" s="334"/>
      <c r="AA980" s="334"/>
      <c r="AB980" s="335"/>
      <c r="AC980" s="354" t="s">
        <v>293</v>
      </c>
      <c r="AD980" s="354"/>
      <c r="AE980" s="354"/>
      <c r="AF980" s="354"/>
      <c r="AG980" s="354"/>
      <c r="AH980" s="338" t="s">
        <v>634</v>
      </c>
      <c r="AI980" s="339"/>
      <c r="AJ980" s="339"/>
      <c r="AK980" s="339"/>
      <c r="AL980" s="340" t="s">
        <v>634</v>
      </c>
      <c r="AM980" s="341"/>
      <c r="AN980" s="341"/>
      <c r="AO980" s="342"/>
      <c r="AP980" s="343" t="s">
        <v>634</v>
      </c>
      <c r="AQ980" s="343"/>
      <c r="AR980" s="343"/>
      <c r="AS980" s="343"/>
      <c r="AT980" s="343"/>
      <c r="AU980" s="343"/>
      <c r="AV980" s="343"/>
      <c r="AW980" s="343"/>
      <c r="AX980" s="343"/>
      <c r="AY980">
        <f>COUNTA($C$980)</f>
        <v>1</v>
      </c>
    </row>
    <row r="981" spans="1:51" ht="39.75" customHeight="1" x14ac:dyDescent="0.15">
      <c r="A981" s="367">
        <v>5</v>
      </c>
      <c r="B981" s="367">
        <v>1</v>
      </c>
      <c r="C981" s="344" t="s">
        <v>727</v>
      </c>
      <c r="D981" s="329"/>
      <c r="E981" s="329"/>
      <c r="F981" s="329"/>
      <c r="G981" s="329"/>
      <c r="H981" s="329"/>
      <c r="I981" s="329"/>
      <c r="J981" s="330">
        <v>8010401061814</v>
      </c>
      <c r="K981" s="331"/>
      <c r="L981" s="331"/>
      <c r="M981" s="331"/>
      <c r="N981" s="331"/>
      <c r="O981" s="331"/>
      <c r="P981" s="345" t="s">
        <v>728</v>
      </c>
      <c r="Q981" s="332"/>
      <c r="R981" s="332"/>
      <c r="S981" s="332"/>
      <c r="T981" s="332"/>
      <c r="U981" s="332"/>
      <c r="V981" s="332"/>
      <c r="W981" s="332"/>
      <c r="X981" s="332"/>
      <c r="Y981" s="333">
        <v>1</v>
      </c>
      <c r="Z981" s="334"/>
      <c r="AA981" s="334"/>
      <c r="AB981" s="335"/>
      <c r="AC981" s="354" t="s">
        <v>293</v>
      </c>
      <c r="AD981" s="354"/>
      <c r="AE981" s="354"/>
      <c r="AF981" s="354"/>
      <c r="AG981" s="354"/>
      <c r="AH981" s="338" t="s">
        <v>634</v>
      </c>
      <c r="AI981" s="339"/>
      <c r="AJ981" s="339"/>
      <c r="AK981" s="339"/>
      <c r="AL981" s="340" t="s">
        <v>634</v>
      </c>
      <c r="AM981" s="341"/>
      <c r="AN981" s="341"/>
      <c r="AO981" s="342"/>
      <c r="AP981" s="343" t="s">
        <v>634</v>
      </c>
      <c r="AQ981" s="343"/>
      <c r="AR981" s="343"/>
      <c r="AS981" s="343"/>
      <c r="AT981" s="343"/>
      <c r="AU981" s="343"/>
      <c r="AV981" s="343"/>
      <c r="AW981" s="343"/>
      <c r="AX981" s="343"/>
      <c r="AY981">
        <f>COUNTA($C$981)</f>
        <v>1</v>
      </c>
    </row>
    <row r="982" spans="1:51" ht="39.75" customHeight="1" x14ac:dyDescent="0.15">
      <c r="A982" s="367">
        <v>6</v>
      </c>
      <c r="B982" s="367">
        <v>1</v>
      </c>
      <c r="C982" s="344" t="s">
        <v>729</v>
      </c>
      <c r="D982" s="329"/>
      <c r="E982" s="329"/>
      <c r="F982" s="329"/>
      <c r="G982" s="329"/>
      <c r="H982" s="329"/>
      <c r="I982" s="329"/>
      <c r="J982" s="330">
        <v>7021001005186</v>
      </c>
      <c r="K982" s="331"/>
      <c r="L982" s="331"/>
      <c r="M982" s="331"/>
      <c r="N982" s="331"/>
      <c r="O982" s="331"/>
      <c r="P982" s="345" t="s">
        <v>730</v>
      </c>
      <c r="Q982" s="332"/>
      <c r="R982" s="332"/>
      <c r="S982" s="332"/>
      <c r="T982" s="332"/>
      <c r="U982" s="332"/>
      <c r="V982" s="332"/>
      <c r="W982" s="332"/>
      <c r="X982" s="332"/>
      <c r="Y982" s="333">
        <v>1</v>
      </c>
      <c r="Z982" s="334"/>
      <c r="AA982" s="334"/>
      <c r="AB982" s="335"/>
      <c r="AC982" s="355" t="s">
        <v>293</v>
      </c>
      <c r="AD982" s="356"/>
      <c r="AE982" s="356"/>
      <c r="AF982" s="356"/>
      <c r="AG982" s="357"/>
      <c r="AH982" s="358" t="s">
        <v>634</v>
      </c>
      <c r="AI982" s="359"/>
      <c r="AJ982" s="359"/>
      <c r="AK982" s="360"/>
      <c r="AL982" s="340" t="s">
        <v>634</v>
      </c>
      <c r="AM982" s="341"/>
      <c r="AN982" s="341"/>
      <c r="AO982" s="342"/>
      <c r="AP982" s="361" t="s">
        <v>634</v>
      </c>
      <c r="AQ982" s="362"/>
      <c r="AR982" s="362"/>
      <c r="AS982" s="362"/>
      <c r="AT982" s="362"/>
      <c r="AU982" s="362"/>
      <c r="AV982" s="362"/>
      <c r="AW982" s="362"/>
      <c r="AX982" s="363"/>
      <c r="AY982">
        <f>COUNTA($C$982)</f>
        <v>1</v>
      </c>
    </row>
    <row r="983" spans="1:51" ht="39.75" customHeight="1" x14ac:dyDescent="0.15">
      <c r="A983" s="367">
        <v>7</v>
      </c>
      <c r="B983" s="367">
        <v>1</v>
      </c>
      <c r="C983" s="344" t="s">
        <v>731</v>
      </c>
      <c r="D983" s="329"/>
      <c r="E983" s="329"/>
      <c r="F983" s="329"/>
      <c r="G983" s="329"/>
      <c r="H983" s="329"/>
      <c r="I983" s="329"/>
      <c r="J983" s="330">
        <v>4180001027285</v>
      </c>
      <c r="K983" s="331"/>
      <c r="L983" s="331"/>
      <c r="M983" s="331"/>
      <c r="N983" s="331"/>
      <c r="O983" s="331"/>
      <c r="P983" s="345" t="s">
        <v>732</v>
      </c>
      <c r="Q983" s="332"/>
      <c r="R983" s="332"/>
      <c r="S983" s="332"/>
      <c r="T983" s="332"/>
      <c r="U983" s="332"/>
      <c r="V983" s="332"/>
      <c r="W983" s="332"/>
      <c r="X983" s="332"/>
      <c r="Y983" s="333">
        <v>1</v>
      </c>
      <c r="Z983" s="334"/>
      <c r="AA983" s="334"/>
      <c r="AB983" s="335"/>
      <c r="AC983" s="354" t="s">
        <v>293</v>
      </c>
      <c r="AD983" s="354"/>
      <c r="AE983" s="354"/>
      <c r="AF983" s="354"/>
      <c r="AG983" s="354"/>
      <c r="AH983" s="338" t="s">
        <v>634</v>
      </c>
      <c r="AI983" s="339"/>
      <c r="AJ983" s="339"/>
      <c r="AK983" s="339"/>
      <c r="AL983" s="340" t="s">
        <v>634</v>
      </c>
      <c r="AM983" s="341"/>
      <c r="AN983" s="341"/>
      <c r="AO983" s="342"/>
      <c r="AP983" s="343" t="s">
        <v>634</v>
      </c>
      <c r="AQ983" s="343"/>
      <c r="AR983" s="343"/>
      <c r="AS983" s="343"/>
      <c r="AT983" s="343"/>
      <c r="AU983" s="343"/>
      <c r="AV983" s="343"/>
      <c r="AW983" s="343"/>
      <c r="AX983" s="343"/>
      <c r="AY983">
        <f>COUNTA($C$983)</f>
        <v>1</v>
      </c>
    </row>
    <row r="984" spans="1:51" ht="39.75" customHeight="1" x14ac:dyDescent="0.15">
      <c r="A984" s="367">
        <v>8</v>
      </c>
      <c r="B984" s="367">
        <v>1</v>
      </c>
      <c r="C984" s="344" t="s">
        <v>733</v>
      </c>
      <c r="D984" s="329"/>
      <c r="E984" s="329"/>
      <c r="F984" s="329"/>
      <c r="G984" s="329"/>
      <c r="H984" s="329"/>
      <c r="I984" s="329"/>
      <c r="J984" s="330">
        <v>9010401080763</v>
      </c>
      <c r="K984" s="331"/>
      <c r="L984" s="331"/>
      <c r="M984" s="331"/>
      <c r="N984" s="331"/>
      <c r="O984" s="331"/>
      <c r="P984" s="345" t="s">
        <v>734</v>
      </c>
      <c r="Q984" s="332"/>
      <c r="R984" s="332"/>
      <c r="S984" s="332"/>
      <c r="T984" s="332"/>
      <c r="U984" s="332"/>
      <c r="V984" s="332"/>
      <c r="W984" s="332"/>
      <c r="X984" s="332"/>
      <c r="Y984" s="333">
        <v>1</v>
      </c>
      <c r="Z984" s="334"/>
      <c r="AA984" s="334"/>
      <c r="AB984" s="335"/>
      <c r="AC984" s="354" t="s">
        <v>293</v>
      </c>
      <c r="AD984" s="354"/>
      <c r="AE984" s="354"/>
      <c r="AF984" s="354"/>
      <c r="AG984" s="354"/>
      <c r="AH984" s="338" t="s">
        <v>634</v>
      </c>
      <c r="AI984" s="339"/>
      <c r="AJ984" s="339"/>
      <c r="AK984" s="339"/>
      <c r="AL984" s="340" t="s">
        <v>634</v>
      </c>
      <c r="AM984" s="341"/>
      <c r="AN984" s="341"/>
      <c r="AO984" s="342"/>
      <c r="AP984" s="343" t="s">
        <v>634</v>
      </c>
      <c r="AQ984" s="343"/>
      <c r="AR984" s="343"/>
      <c r="AS984" s="343"/>
      <c r="AT984" s="343"/>
      <c r="AU984" s="343"/>
      <c r="AV984" s="343"/>
      <c r="AW984" s="343"/>
      <c r="AX984" s="343"/>
      <c r="AY984">
        <f>COUNTA($C$984)</f>
        <v>1</v>
      </c>
    </row>
    <row r="985" spans="1:51" ht="30" hidden="1" customHeight="1" x14ac:dyDescent="0.15">
      <c r="A985" s="367">
        <v>9</v>
      </c>
      <c r="B985" s="367">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67">
        <v>10</v>
      </c>
      <c r="B986" s="367">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67">
        <v>11</v>
      </c>
      <c r="B987" s="367">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67">
        <v>12</v>
      </c>
      <c r="B988" s="367">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67">
        <v>13</v>
      </c>
      <c r="B989" s="367">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67">
        <v>14</v>
      </c>
      <c r="B990" s="367">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67">
        <v>15</v>
      </c>
      <c r="B991" s="367">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67">
        <v>16</v>
      </c>
      <c r="B992" s="367">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67">
        <v>17</v>
      </c>
      <c r="B993" s="367">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67">
        <v>18</v>
      </c>
      <c r="B994" s="367">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67">
        <v>19</v>
      </c>
      <c r="B995" s="367">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67">
        <v>20</v>
      </c>
      <c r="B996" s="367">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67">
        <v>21</v>
      </c>
      <c r="B997" s="367">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67">
        <v>22</v>
      </c>
      <c r="B998" s="367">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67">
        <v>23</v>
      </c>
      <c r="B999" s="367">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67">
        <v>24</v>
      </c>
      <c r="B1000" s="367">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67">
        <v>25</v>
      </c>
      <c r="B1001" s="367">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67">
        <v>26</v>
      </c>
      <c r="B1002" s="367">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67">
        <v>27</v>
      </c>
      <c r="B1003" s="367">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67">
        <v>28</v>
      </c>
      <c r="B1004" s="367">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67">
        <v>29</v>
      </c>
      <c r="B1005" s="367">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67">
        <v>30</v>
      </c>
      <c r="B1006" s="367">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6"/>
      <c r="B1009" s="346"/>
      <c r="C1009" s="346" t="s">
        <v>26</v>
      </c>
      <c r="D1009" s="346"/>
      <c r="E1009" s="346"/>
      <c r="F1009" s="346"/>
      <c r="G1009" s="346"/>
      <c r="H1009" s="346"/>
      <c r="I1009" s="346"/>
      <c r="J1009" s="138" t="s">
        <v>221</v>
      </c>
      <c r="K1009" s="347"/>
      <c r="L1009" s="347"/>
      <c r="M1009" s="347"/>
      <c r="N1009" s="347"/>
      <c r="O1009" s="347"/>
      <c r="P1009" s="233" t="s">
        <v>196</v>
      </c>
      <c r="Q1009" s="233"/>
      <c r="R1009" s="233"/>
      <c r="S1009" s="233"/>
      <c r="T1009" s="233"/>
      <c r="U1009" s="233"/>
      <c r="V1009" s="233"/>
      <c r="W1009" s="233"/>
      <c r="X1009" s="233"/>
      <c r="Y1009" s="348" t="s">
        <v>219</v>
      </c>
      <c r="Z1009" s="349"/>
      <c r="AA1009" s="349"/>
      <c r="AB1009" s="349"/>
      <c r="AC1009" s="138" t="s">
        <v>255</v>
      </c>
      <c r="AD1009" s="138"/>
      <c r="AE1009" s="138"/>
      <c r="AF1009" s="138"/>
      <c r="AG1009" s="138"/>
      <c r="AH1009" s="348" t="s">
        <v>282</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1</v>
      </c>
    </row>
    <row r="1010" spans="1:51" ht="54.4" customHeight="1" x14ac:dyDescent="0.15">
      <c r="A1010" s="367">
        <v>1</v>
      </c>
      <c r="B1010" s="367">
        <v>1</v>
      </c>
      <c r="C1010" s="344" t="s">
        <v>735</v>
      </c>
      <c r="D1010" s="329"/>
      <c r="E1010" s="329"/>
      <c r="F1010" s="329"/>
      <c r="G1010" s="329"/>
      <c r="H1010" s="329"/>
      <c r="I1010" s="329"/>
      <c r="J1010" s="330">
        <v>4010501029335</v>
      </c>
      <c r="K1010" s="331"/>
      <c r="L1010" s="331"/>
      <c r="M1010" s="331"/>
      <c r="N1010" s="331"/>
      <c r="O1010" s="331"/>
      <c r="P1010" s="345" t="s">
        <v>736</v>
      </c>
      <c r="Q1010" s="332"/>
      <c r="R1010" s="332"/>
      <c r="S1010" s="332"/>
      <c r="T1010" s="332"/>
      <c r="U1010" s="332"/>
      <c r="V1010" s="332"/>
      <c r="W1010" s="332"/>
      <c r="X1010" s="332"/>
      <c r="Y1010" s="333">
        <v>278</v>
      </c>
      <c r="Z1010" s="334"/>
      <c r="AA1010" s="334"/>
      <c r="AB1010" s="335"/>
      <c r="AC1010" s="354" t="s">
        <v>293</v>
      </c>
      <c r="AD1010" s="354"/>
      <c r="AE1010" s="354"/>
      <c r="AF1010" s="354"/>
      <c r="AG1010" s="354"/>
      <c r="AH1010" s="338" t="s">
        <v>634</v>
      </c>
      <c r="AI1010" s="339"/>
      <c r="AJ1010" s="339"/>
      <c r="AK1010" s="339"/>
      <c r="AL1010" s="340" t="s">
        <v>634</v>
      </c>
      <c r="AM1010" s="341"/>
      <c r="AN1010" s="341"/>
      <c r="AO1010" s="342"/>
      <c r="AP1010" s="343" t="s">
        <v>634</v>
      </c>
      <c r="AQ1010" s="343"/>
      <c r="AR1010" s="343"/>
      <c r="AS1010" s="343"/>
      <c r="AT1010" s="343"/>
      <c r="AU1010" s="343"/>
      <c r="AV1010" s="343"/>
      <c r="AW1010" s="343"/>
      <c r="AX1010" s="343"/>
      <c r="AY1010">
        <f t="shared" si="122"/>
        <v>1</v>
      </c>
    </row>
    <row r="1011" spans="1:51" ht="30" customHeight="1" x14ac:dyDescent="0.15">
      <c r="A1011" s="367">
        <v>2</v>
      </c>
      <c r="B1011" s="367">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customHeight="1" x14ac:dyDescent="0.15">
      <c r="A1012" s="367">
        <v>3</v>
      </c>
      <c r="B1012" s="367">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customHeight="1" x14ac:dyDescent="0.15">
      <c r="A1013" s="367">
        <v>4</v>
      </c>
      <c r="B1013" s="367">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customHeight="1" x14ac:dyDescent="0.15">
      <c r="A1014" s="367">
        <v>5</v>
      </c>
      <c r="B1014" s="367">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customHeight="1" x14ac:dyDescent="0.15">
      <c r="A1015" s="367">
        <v>6</v>
      </c>
      <c r="B1015" s="367">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customHeight="1" x14ac:dyDescent="0.15">
      <c r="A1016" s="367">
        <v>7</v>
      </c>
      <c r="B1016" s="367">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customHeight="1" x14ac:dyDescent="0.15">
      <c r="A1017" s="367">
        <v>8</v>
      </c>
      <c r="B1017" s="367">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customHeight="1" x14ac:dyDescent="0.15">
      <c r="A1018" s="367">
        <v>9</v>
      </c>
      <c r="B1018" s="367">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customHeight="1" x14ac:dyDescent="0.15">
      <c r="A1019" s="367">
        <v>10</v>
      </c>
      <c r="B1019" s="367">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customHeight="1" x14ac:dyDescent="0.15">
      <c r="A1020" s="367">
        <v>11</v>
      </c>
      <c r="B1020" s="367">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customHeight="1" x14ac:dyDescent="0.15">
      <c r="A1021" s="367">
        <v>12</v>
      </c>
      <c r="B1021" s="367">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customHeight="1" x14ac:dyDescent="0.15">
      <c r="A1022" s="367">
        <v>13</v>
      </c>
      <c r="B1022" s="367">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customHeight="1" x14ac:dyDescent="0.15">
      <c r="A1023" s="367">
        <v>14</v>
      </c>
      <c r="B1023" s="367">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customHeight="1" x14ac:dyDescent="0.15">
      <c r="A1024" s="367">
        <v>15</v>
      </c>
      <c r="B1024" s="367">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customHeight="1" x14ac:dyDescent="0.15">
      <c r="A1025" s="367">
        <v>16</v>
      </c>
      <c r="B1025" s="367">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customHeight="1" x14ac:dyDescent="0.15">
      <c r="A1026" s="367">
        <v>17</v>
      </c>
      <c r="B1026" s="367">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customHeight="1" x14ac:dyDescent="0.15">
      <c r="A1027" s="367">
        <v>18</v>
      </c>
      <c r="B1027" s="367">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customHeight="1" x14ac:dyDescent="0.15">
      <c r="A1028" s="367">
        <v>19</v>
      </c>
      <c r="B1028" s="367">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customHeight="1" x14ac:dyDescent="0.15">
      <c r="A1029" s="367">
        <v>20</v>
      </c>
      <c r="B1029" s="367">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customHeight="1" x14ac:dyDescent="0.15">
      <c r="A1030" s="367">
        <v>21</v>
      </c>
      <c r="B1030" s="367">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customHeight="1" x14ac:dyDescent="0.15">
      <c r="A1031" s="367">
        <v>22</v>
      </c>
      <c r="B1031" s="367">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customHeight="1" x14ac:dyDescent="0.15">
      <c r="A1032" s="367">
        <v>23</v>
      </c>
      <c r="B1032" s="367">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customHeight="1" x14ac:dyDescent="0.15">
      <c r="A1033" s="367">
        <v>24</v>
      </c>
      <c r="B1033" s="367">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customHeight="1" x14ac:dyDescent="0.15">
      <c r="A1034" s="367">
        <v>25</v>
      </c>
      <c r="B1034" s="367">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customHeight="1" x14ac:dyDescent="0.15">
      <c r="A1035" s="367">
        <v>26</v>
      </c>
      <c r="B1035" s="367">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customHeight="1" x14ac:dyDescent="0.15">
      <c r="A1036" s="367">
        <v>27</v>
      </c>
      <c r="B1036" s="367">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customHeight="1" x14ac:dyDescent="0.15">
      <c r="A1037" s="367">
        <v>28</v>
      </c>
      <c r="B1037" s="367">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customHeight="1" x14ac:dyDescent="0.15">
      <c r="A1038" s="367">
        <v>29</v>
      </c>
      <c r="B1038" s="367">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customHeight="1" x14ac:dyDescent="0.15">
      <c r="A1039" s="367">
        <v>30</v>
      </c>
      <c r="B1039" s="367">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customHeight="1" x14ac:dyDescent="0.15">
      <c r="A1042" s="346"/>
      <c r="B1042" s="346"/>
      <c r="C1042" s="346" t="s">
        <v>26</v>
      </c>
      <c r="D1042" s="346"/>
      <c r="E1042" s="346"/>
      <c r="F1042" s="346"/>
      <c r="G1042" s="346"/>
      <c r="H1042" s="346"/>
      <c r="I1042" s="346"/>
      <c r="J1042" s="138" t="s">
        <v>221</v>
      </c>
      <c r="K1042" s="347"/>
      <c r="L1042" s="347"/>
      <c r="M1042" s="347"/>
      <c r="N1042" s="347"/>
      <c r="O1042" s="347"/>
      <c r="P1042" s="233" t="s">
        <v>196</v>
      </c>
      <c r="Q1042" s="233"/>
      <c r="R1042" s="233"/>
      <c r="S1042" s="233"/>
      <c r="T1042" s="233"/>
      <c r="U1042" s="233"/>
      <c r="V1042" s="233"/>
      <c r="W1042" s="233"/>
      <c r="X1042" s="233"/>
      <c r="Y1042" s="348" t="s">
        <v>219</v>
      </c>
      <c r="Z1042" s="349"/>
      <c r="AA1042" s="349"/>
      <c r="AB1042" s="349"/>
      <c r="AC1042" s="138" t="s">
        <v>255</v>
      </c>
      <c r="AD1042" s="138"/>
      <c r="AE1042" s="138"/>
      <c r="AF1042" s="138"/>
      <c r="AG1042" s="138"/>
      <c r="AH1042" s="348" t="s">
        <v>282</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customHeight="1" x14ac:dyDescent="0.15">
      <c r="A1043" s="367">
        <v>1</v>
      </c>
      <c r="B1043" s="367">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customHeight="1" x14ac:dyDescent="0.15">
      <c r="A1044" s="367">
        <v>2</v>
      </c>
      <c r="B1044" s="367">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customHeight="1" x14ac:dyDescent="0.15">
      <c r="A1045" s="367">
        <v>3</v>
      </c>
      <c r="B1045" s="367">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customHeight="1" x14ac:dyDescent="0.15">
      <c r="A1046" s="367">
        <v>4</v>
      </c>
      <c r="B1046" s="367">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customHeight="1" x14ac:dyDescent="0.15">
      <c r="A1047" s="367">
        <v>5</v>
      </c>
      <c r="B1047" s="367">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customHeight="1" x14ac:dyDescent="0.15">
      <c r="A1048" s="367">
        <v>6</v>
      </c>
      <c r="B1048" s="367">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customHeight="1" x14ac:dyDescent="0.15">
      <c r="A1049" s="367">
        <v>7</v>
      </c>
      <c r="B1049" s="367">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customHeight="1" x14ac:dyDescent="0.15">
      <c r="A1050" s="367">
        <v>8</v>
      </c>
      <c r="B1050" s="367">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customHeight="1" x14ac:dyDescent="0.15">
      <c r="A1051" s="367">
        <v>9</v>
      </c>
      <c r="B1051" s="367">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customHeight="1" x14ac:dyDescent="0.15">
      <c r="A1052" s="367">
        <v>10</v>
      </c>
      <c r="B1052" s="367">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customHeight="1" x14ac:dyDescent="0.15">
      <c r="A1053" s="367">
        <v>11</v>
      </c>
      <c r="B1053" s="367">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customHeight="1" x14ac:dyDescent="0.15">
      <c r="A1054" s="367">
        <v>12</v>
      </c>
      <c r="B1054" s="367">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customHeight="1" x14ac:dyDescent="0.15">
      <c r="A1055" s="367">
        <v>13</v>
      </c>
      <c r="B1055" s="367">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customHeight="1" x14ac:dyDescent="0.15">
      <c r="A1056" s="367">
        <v>14</v>
      </c>
      <c r="B1056" s="367">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customHeight="1" x14ac:dyDescent="0.15">
      <c r="A1057" s="367">
        <v>15</v>
      </c>
      <c r="B1057" s="367">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customHeight="1" x14ac:dyDescent="0.15">
      <c r="A1058" s="367">
        <v>16</v>
      </c>
      <c r="B1058" s="367">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customHeight="1" x14ac:dyDescent="0.15">
      <c r="A1059" s="367">
        <v>17</v>
      </c>
      <c r="B1059" s="367">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customHeight="1" x14ac:dyDescent="0.15">
      <c r="A1060" s="367">
        <v>18</v>
      </c>
      <c r="B1060" s="367">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customHeight="1" x14ac:dyDescent="0.15">
      <c r="A1061" s="367">
        <v>19</v>
      </c>
      <c r="B1061" s="367">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customHeight="1" x14ac:dyDescent="0.15">
      <c r="A1062" s="367">
        <v>20</v>
      </c>
      <c r="B1062" s="367">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customHeight="1" x14ac:dyDescent="0.15">
      <c r="A1063" s="367">
        <v>21</v>
      </c>
      <c r="B1063" s="367">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customHeight="1" x14ac:dyDescent="0.15">
      <c r="A1064" s="367">
        <v>22</v>
      </c>
      <c r="B1064" s="367">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customHeight="1" x14ac:dyDescent="0.15">
      <c r="A1065" s="367">
        <v>23</v>
      </c>
      <c r="B1065" s="367">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customHeight="1" x14ac:dyDescent="0.15">
      <c r="A1066" s="367">
        <v>24</v>
      </c>
      <c r="B1066" s="367">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customHeight="1" x14ac:dyDescent="0.15">
      <c r="A1067" s="367">
        <v>25</v>
      </c>
      <c r="B1067" s="367">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customHeight="1" x14ac:dyDescent="0.15">
      <c r="A1068" s="367">
        <v>26</v>
      </c>
      <c r="B1068" s="367">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customHeight="1" x14ac:dyDescent="0.15">
      <c r="A1069" s="367">
        <v>27</v>
      </c>
      <c r="B1069" s="367">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customHeight="1" x14ac:dyDescent="0.15">
      <c r="A1070" s="367">
        <v>28</v>
      </c>
      <c r="B1070" s="367">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customHeight="1" x14ac:dyDescent="0.15">
      <c r="A1071" s="367">
        <v>29</v>
      </c>
      <c r="B1071" s="367">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customHeight="1" x14ac:dyDescent="0.15">
      <c r="A1072" s="367">
        <v>30</v>
      </c>
      <c r="B1072" s="367">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customHeight="1" x14ac:dyDescent="0.15">
      <c r="A1075" s="346"/>
      <c r="B1075" s="346"/>
      <c r="C1075" s="346" t="s">
        <v>26</v>
      </c>
      <c r="D1075" s="346"/>
      <c r="E1075" s="346"/>
      <c r="F1075" s="346"/>
      <c r="G1075" s="346"/>
      <c r="H1075" s="346"/>
      <c r="I1075" s="346"/>
      <c r="J1075" s="138" t="s">
        <v>221</v>
      </c>
      <c r="K1075" s="347"/>
      <c r="L1075" s="347"/>
      <c r="M1075" s="347"/>
      <c r="N1075" s="347"/>
      <c r="O1075" s="347"/>
      <c r="P1075" s="233" t="s">
        <v>196</v>
      </c>
      <c r="Q1075" s="233"/>
      <c r="R1075" s="233"/>
      <c r="S1075" s="233"/>
      <c r="T1075" s="233"/>
      <c r="U1075" s="233"/>
      <c r="V1075" s="233"/>
      <c r="W1075" s="233"/>
      <c r="X1075" s="233"/>
      <c r="Y1075" s="348" t="s">
        <v>219</v>
      </c>
      <c r="Z1075" s="349"/>
      <c r="AA1075" s="349"/>
      <c r="AB1075" s="349"/>
      <c r="AC1075" s="138" t="s">
        <v>255</v>
      </c>
      <c r="AD1075" s="138"/>
      <c r="AE1075" s="138"/>
      <c r="AF1075" s="138"/>
      <c r="AG1075" s="138"/>
      <c r="AH1075" s="348" t="s">
        <v>282</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customHeight="1" x14ac:dyDescent="0.15">
      <c r="A1076" s="367">
        <v>1</v>
      </c>
      <c r="B1076" s="367">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customHeight="1" x14ac:dyDescent="0.15">
      <c r="A1077" s="367">
        <v>2</v>
      </c>
      <c r="B1077" s="367">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customHeight="1" x14ac:dyDescent="0.15">
      <c r="A1078" s="367">
        <v>3</v>
      </c>
      <c r="B1078" s="367">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customHeight="1" x14ac:dyDescent="0.15">
      <c r="A1079" s="367">
        <v>4</v>
      </c>
      <c r="B1079" s="367">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customHeight="1" x14ac:dyDescent="0.15">
      <c r="A1080" s="367">
        <v>5</v>
      </c>
      <c r="B1080" s="367">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customHeight="1" x14ac:dyDescent="0.15">
      <c r="A1081" s="367">
        <v>6</v>
      </c>
      <c r="B1081" s="367">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customHeight="1" x14ac:dyDescent="0.15">
      <c r="A1082" s="367">
        <v>7</v>
      </c>
      <c r="B1082" s="367">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customHeight="1" x14ac:dyDescent="0.15">
      <c r="A1083" s="367">
        <v>8</v>
      </c>
      <c r="B1083" s="367">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customHeight="1" x14ac:dyDescent="0.15">
      <c r="A1084" s="367">
        <v>9</v>
      </c>
      <c r="B1084" s="367">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customHeight="1" x14ac:dyDescent="0.15">
      <c r="A1085" s="367">
        <v>10</v>
      </c>
      <c r="B1085" s="367">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customHeight="1" x14ac:dyDescent="0.15">
      <c r="A1086" s="367">
        <v>11</v>
      </c>
      <c r="B1086" s="367">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customHeight="1" x14ac:dyDescent="0.15">
      <c r="A1087" s="367">
        <v>12</v>
      </c>
      <c r="B1087" s="367">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customHeight="1" x14ac:dyDescent="0.15">
      <c r="A1088" s="367">
        <v>13</v>
      </c>
      <c r="B1088" s="367">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customHeight="1" x14ac:dyDescent="0.15">
      <c r="A1089" s="367">
        <v>14</v>
      </c>
      <c r="B1089" s="367">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customHeight="1" x14ac:dyDescent="0.15">
      <c r="A1090" s="367">
        <v>15</v>
      </c>
      <c r="B1090" s="367">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customHeight="1" x14ac:dyDescent="0.15">
      <c r="A1091" s="367">
        <v>16</v>
      </c>
      <c r="B1091" s="367">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customHeight="1" x14ac:dyDescent="0.15">
      <c r="A1092" s="367">
        <v>17</v>
      </c>
      <c r="B1092" s="367">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customHeight="1" x14ac:dyDescent="0.15">
      <c r="A1093" s="367">
        <v>18</v>
      </c>
      <c r="B1093" s="367">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customHeight="1" x14ac:dyDescent="0.15">
      <c r="A1094" s="367">
        <v>19</v>
      </c>
      <c r="B1094" s="367">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customHeight="1" x14ac:dyDescent="0.15">
      <c r="A1095" s="367">
        <v>20</v>
      </c>
      <c r="B1095" s="367">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customHeight="1" x14ac:dyDescent="0.15">
      <c r="A1096" s="367">
        <v>21</v>
      </c>
      <c r="B1096" s="367">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customHeight="1" x14ac:dyDescent="0.15">
      <c r="A1097" s="367">
        <v>22</v>
      </c>
      <c r="B1097" s="367">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customHeight="1" x14ac:dyDescent="0.15">
      <c r="A1098" s="367">
        <v>23</v>
      </c>
      <c r="B1098" s="367">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customHeight="1" x14ac:dyDescent="0.15">
      <c r="A1099" s="367">
        <v>24</v>
      </c>
      <c r="B1099" s="367">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customHeight="1" x14ac:dyDescent="0.15">
      <c r="A1100" s="367">
        <v>25</v>
      </c>
      <c r="B1100" s="367">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customHeight="1" x14ac:dyDescent="0.15">
      <c r="A1101" s="367">
        <v>26</v>
      </c>
      <c r="B1101" s="367">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customHeight="1" x14ac:dyDescent="0.15">
      <c r="A1102" s="367">
        <v>27</v>
      </c>
      <c r="B1102" s="367">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customHeight="1" x14ac:dyDescent="0.15">
      <c r="A1103" s="367">
        <v>28</v>
      </c>
      <c r="B1103" s="367">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customHeight="1" x14ac:dyDescent="0.15">
      <c r="A1104" s="367">
        <v>29</v>
      </c>
      <c r="B1104" s="367">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customHeight="1" x14ac:dyDescent="0.15">
      <c r="A1105" s="367">
        <v>30</v>
      </c>
      <c r="B1105" s="367">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customHeight="1" x14ac:dyDescent="0.15">
      <c r="A1106" s="368" t="s">
        <v>246</v>
      </c>
      <c r="B1106" s="369"/>
      <c r="C1106" s="369"/>
      <c r="D1106" s="369"/>
      <c r="E1106" s="369"/>
      <c r="F1106" s="369"/>
      <c r="G1106" s="369"/>
      <c r="H1106" s="369"/>
      <c r="I1106" s="369"/>
      <c r="J1106" s="369"/>
      <c r="K1106" s="369"/>
      <c r="L1106" s="369"/>
      <c r="M1106" s="369"/>
      <c r="N1106" s="369"/>
      <c r="O1106" s="369"/>
      <c r="P1106" s="369"/>
      <c r="Q1106" s="369"/>
      <c r="R1106" s="369"/>
      <c r="S1106" s="369"/>
      <c r="T1106" s="369"/>
      <c r="U1106" s="369"/>
      <c r="V1106" s="369"/>
      <c r="W1106" s="369"/>
      <c r="X1106" s="369"/>
      <c r="Y1106" s="369"/>
      <c r="Z1106" s="369"/>
      <c r="AA1106" s="369"/>
      <c r="AB1106" s="369"/>
      <c r="AC1106" s="369"/>
      <c r="AD1106" s="369"/>
      <c r="AE1106" s="369"/>
      <c r="AF1106" s="369"/>
      <c r="AG1106" s="369"/>
      <c r="AH1106" s="369"/>
      <c r="AI1106" s="369"/>
      <c r="AJ1106" s="369"/>
      <c r="AK1106" s="370"/>
      <c r="AL1106" s="263" t="s">
        <v>261</v>
      </c>
      <c r="AM1106" s="264"/>
      <c r="AN1106" s="26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7" customHeight="1" x14ac:dyDescent="0.15">
      <c r="A1109" s="367"/>
      <c r="B1109" s="367"/>
      <c r="C1109" s="138" t="s">
        <v>215</v>
      </c>
      <c r="D1109" s="371"/>
      <c r="E1109" s="138" t="s">
        <v>214</v>
      </c>
      <c r="F1109" s="371"/>
      <c r="G1109" s="371"/>
      <c r="H1109" s="371"/>
      <c r="I1109" s="371"/>
      <c r="J1109" s="138" t="s">
        <v>221</v>
      </c>
      <c r="K1109" s="138"/>
      <c r="L1109" s="138"/>
      <c r="M1109" s="138"/>
      <c r="N1109" s="138"/>
      <c r="O1109" s="138"/>
      <c r="P1109" s="348" t="s">
        <v>27</v>
      </c>
      <c r="Q1109" s="348"/>
      <c r="R1109" s="348"/>
      <c r="S1109" s="348"/>
      <c r="T1109" s="348"/>
      <c r="U1109" s="348"/>
      <c r="V1109" s="348"/>
      <c r="W1109" s="348"/>
      <c r="X1109" s="348"/>
      <c r="Y1109" s="138" t="s">
        <v>223</v>
      </c>
      <c r="Z1109" s="371"/>
      <c r="AA1109" s="371"/>
      <c r="AB1109" s="371"/>
      <c r="AC1109" s="138" t="s">
        <v>197</v>
      </c>
      <c r="AD1109" s="138"/>
      <c r="AE1109" s="138"/>
      <c r="AF1109" s="138"/>
      <c r="AG1109" s="138"/>
      <c r="AH1109" s="348" t="s">
        <v>210</v>
      </c>
      <c r="AI1109" s="349"/>
      <c r="AJ1109" s="349"/>
      <c r="AK1109" s="349"/>
      <c r="AL1109" s="349" t="s">
        <v>21</v>
      </c>
      <c r="AM1109" s="349"/>
      <c r="AN1109" s="349"/>
      <c r="AO1109" s="372"/>
      <c r="AP1109" s="351" t="s">
        <v>247</v>
      </c>
      <c r="AQ1109" s="351"/>
      <c r="AR1109" s="351"/>
      <c r="AS1109" s="351"/>
      <c r="AT1109" s="351"/>
      <c r="AU1109" s="351"/>
      <c r="AV1109" s="351"/>
      <c r="AW1109" s="351"/>
      <c r="AX1109" s="351"/>
    </row>
    <row r="1110" spans="1:51" ht="30" customHeight="1" x14ac:dyDescent="0.15">
      <c r="A1110" s="367">
        <v>1</v>
      </c>
      <c r="B1110" s="367">
        <v>1</v>
      </c>
      <c r="C1110" s="365"/>
      <c r="D1110" s="365"/>
      <c r="E1110" s="366"/>
      <c r="F1110" s="366"/>
      <c r="G1110" s="366"/>
      <c r="H1110" s="366"/>
      <c r="I1110" s="366"/>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1" ht="30" customHeight="1" x14ac:dyDescent="0.15">
      <c r="A1111" s="367">
        <v>2</v>
      </c>
      <c r="B1111" s="367">
        <v>1</v>
      </c>
      <c r="C1111" s="365"/>
      <c r="D1111" s="365"/>
      <c r="E1111" s="366"/>
      <c r="F1111" s="366"/>
      <c r="G1111" s="366"/>
      <c r="H1111" s="366"/>
      <c r="I1111" s="366"/>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customHeight="1" x14ac:dyDescent="0.15">
      <c r="A1112" s="367">
        <v>3</v>
      </c>
      <c r="B1112" s="367">
        <v>1</v>
      </c>
      <c r="C1112" s="365"/>
      <c r="D1112" s="365"/>
      <c r="E1112" s="366"/>
      <c r="F1112" s="366"/>
      <c r="G1112" s="366"/>
      <c r="H1112" s="366"/>
      <c r="I1112" s="366"/>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customHeight="1" x14ac:dyDescent="0.15">
      <c r="A1113" s="367">
        <v>4</v>
      </c>
      <c r="B1113" s="367">
        <v>1</v>
      </c>
      <c r="C1113" s="365"/>
      <c r="D1113" s="365"/>
      <c r="E1113" s="366"/>
      <c r="F1113" s="366"/>
      <c r="G1113" s="366"/>
      <c r="H1113" s="366"/>
      <c r="I1113" s="366"/>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customHeight="1" x14ac:dyDescent="0.15">
      <c r="A1114" s="367">
        <v>5</v>
      </c>
      <c r="B1114" s="367">
        <v>1</v>
      </c>
      <c r="C1114" s="365"/>
      <c r="D1114" s="365"/>
      <c r="E1114" s="366"/>
      <c r="F1114" s="366"/>
      <c r="G1114" s="366"/>
      <c r="H1114" s="366"/>
      <c r="I1114" s="366"/>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customHeight="1" x14ac:dyDescent="0.15">
      <c r="A1115" s="367">
        <v>6</v>
      </c>
      <c r="B1115" s="367">
        <v>1</v>
      </c>
      <c r="C1115" s="365"/>
      <c r="D1115" s="365"/>
      <c r="E1115" s="366"/>
      <c r="F1115" s="366"/>
      <c r="G1115" s="366"/>
      <c r="H1115" s="366"/>
      <c r="I1115" s="366"/>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customHeight="1" x14ac:dyDescent="0.15">
      <c r="A1116" s="367">
        <v>7</v>
      </c>
      <c r="B1116" s="367">
        <v>1</v>
      </c>
      <c r="C1116" s="365"/>
      <c r="D1116" s="365"/>
      <c r="E1116" s="366"/>
      <c r="F1116" s="366"/>
      <c r="G1116" s="366"/>
      <c r="H1116" s="366"/>
      <c r="I1116" s="366"/>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customHeight="1" x14ac:dyDescent="0.15">
      <c r="A1117" s="367">
        <v>8</v>
      </c>
      <c r="B1117" s="367">
        <v>1</v>
      </c>
      <c r="C1117" s="365"/>
      <c r="D1117" s="365"/>
      <c r="E1117" s="366"/>
      <c r="F1117" s="366"/>
      <c r="G1117" s="366"/>
      <c r="H1117" s="366"/>
      <c r="I1117" s="366"/>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customHeight="1" x14ac:dyDescent="0.15">
      <c r="A1118" s="367">
        <v>9</v>
      </c>
      <c r="B1118" s="367">
        <v>1</v>
      </c>
      <c r="C1118" s="365"/>
      <c r="D1118" s="365"/>
      <c r="E1118" s="366"/>
      <c r="F1118" s="366"/>
      <c r="G1118" s="366"/>
      <c r="H1118" s="366"/>
      <c r="I1118" s="366"/>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customHeight="1" x14ac:dyDescent="0.15">
      <c r="A1119" s="367">
        <v>10</v>
      </c>
      <c r="B1119" s="367">
        <v>1</v>
      </c>
      <c r="C1119" s="365"/>
      <c r="D1119" s="365"/>
      <c r="E1119" s="366"/>
      <c r="F1119" s="366"/>
      <c r="G1119" s="366"/>
      <c r="H1119" s="366"/>
      <c r="I1119" s="366"/>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customHeight="1" x14ac:dyDescent="0.15">
      <c r="A1120" s="367">
        <v>11</v>
      </c>
      <c r="B1120" s="367">
        <v>1</v>
      </c>
      <c r="C1120" s="365"/>
      <c r="D1120" s="365"/>
      <c r="E1120" s="366"/>
      <c r="F1120" s="366"/>
      <c r="G1120" s="366"/>
      <c r="H1120" s="366"/>
      <c r="I1120" s="366"/>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customHeight="1" x14ac:dyDescent="0.15">
      <c r="A1121" s="367">
        <v>12</v>
      </c>
      <c r="B1121" s="367">
        <v>1</v>
      </c>
      <c r="C1121" s="365"/>
      <c r="D1121" s="365"/>
      <c r="E1121" s="366"/>
      <c r="F1121" s="366"/>
      <c r="G1121" s="366"/>
      <c r="H1121" s="366"/>
      <c r="I1121" s="366"/>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customHeight="1" x14ac:dyDescent="0.15">
      <c r="A1122" s="367">
        <v>13</v>
      </c>
      <c r="B1122" s="367">
        <v>1</v>
      </c>
      <c r="C1122" s="365"/>
      <c r="D1122" s="365"/>
      <c r="E1122" s="366"/>
      <c r="F1122" s="366"/>
      <c r="G1122" s="366"/>
      <c r="H1122" s="366"/>
      <c r="I1122" s="366"/>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customHeight="1" x14ac:dyDescent="0.15">
      <c r="A1123" s="367">
        <v>14</v>
      </c>
      <c r="B1123" s="367">
        <v>1</v>
      </c>
      <c r="C1123" s="365"/>
      <c r="D1123" s="365"/>
      <c r="E1123" s="366"/>
      <c r="F1123" s="366"/>
      <c r="G1123" s="366"/>
      <c r="H1123" s="366"/>
      <c r="I1123" s="366"/>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customHeight="1" x14ac:dyDescent="0.15">
      <c r="A1124" s="367">
        <v>15</v>
      </c>
      <c r="B1124" s="367">
        <v>1</v>
      </c>
      <c r="C1124" s="365"/>
      <c r="D1124" s="365"/>
      <c r="E1124" s="366"/>
      <c r="F1124" s="366"/>
      <c r="G1124" s="366"/>
      <c r="H1124" s="366"/>
      <c r="I1124" s="366"/>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customHeight="1" x14ac:dyDescent="0.15">
      <c r="A1125" s="367">
        <v>16</v>
      </c>
      <c r="B1125" s="367">
        <v>1</v>
      </c>
      <c r="C1125" s="365"/>
      <c r="D1125" s="365"/>
      <c r="E1125" s="366"/>
      <c r="F1125" s="366"/>
      <c r="G1125" s="366"/>
      <c r="H1125" s="366"/>
      <c r="I1125" s="366"/>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customHeight="1" x14ac:dyDescent="0.15">
      <c r="A1126" s="367">
        <v>17</v>
      </c>
      <c r="B1126" s="367">
        <v>1</v>
      </c>
      <c r="C1126" s="365"/>
      <c r="D1126" s="365"/>
      <c r="E1126" s="366"/>
      <c r="F1126" s="366"/>
      <c r="G1126" s="366"/>
      <c r="H1126" s="366"/>
      <c r="I1126" s="366"/>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customHeight="1" x14ac:dyDescent="0.15">
      <c r="A1127" s="367">
        <v>18</v>
      </c>
      <c r="B1127" s="367">
        <v>1</v>
      </c>
      <c r="C1127" s="365"/>
      <c r="D1127" s="365"/>
      <c r="E1127" s="136"/>
      <c r="F1127" s="366"/>
      <c r="G1127" s="366"/>
      <c r="H1127" s="366"/>
      <c r="I1127" s="366"/>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customHeight="1" x14ac:dyDescent="0.15">
      <c r="A1128" s="367">
        <v>19</v>
      </c>
      <c r="B1128" s="367">
        <v>1</v>
      </c>
      <c r="C1128" s="365"/>
      <c r="D1128" s="365"/>
      <c r="E1128" s="366"/>
      <c r="F1128" s="366"/>
      <c r="G1128" s="366"/>
      <c r="H1128" s="366"/>
      <c r="I1128" s="366"/>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customHeight="1" x14ac:dyDescent="0.15">
      <c r="A1129" s="367">
        <v>20</v>
      </c>
      <c r="B1129" s="367">
        <v>1</v>
      </c>
      <c r="C1129" s="365"/>
      <c r="D1129" s="365"/>
      <c r="E1129" s="366"/>
      <c r="F1129" s="366"/>
      <c r="G1129" s="366"/>
      <c r="H1129" s="366"/>
      <c r="I1129" s="366"/>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customHeight="1" x14ac:dyDescent="0.15">
      <c r="A1130" s="367">
        <v>21</v>
      </c>
      <c r="B1130" s="367">
        <v>1</v>
      </c>
      <c r="C1130" s="365"/>
      <c r="D1130" s="365"/>
      <c r="E1130" s="366"/>
      <c r="F1130" s="366"/>
      <c r="G1130" s="366"/>
      <c r="H1130" s="366"/>
      <c r="I1130" s="366"/>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customHeight="1" x14ac:dyDescent="0.15">
      <c r="A1131" s="367">
        <v>22</v>
      </c>
      <c r="B1131" s="367">
        <v>1</v>
      </c>
      <c r="C1131" s="365"/>
      <c r="D1131" s="365"/>
      <c r="E1131" s="366"/>
      <c r="F1131" s="366"/>
      <c r="G1131" s="366"/>
      <c r="H1131" s="366"/>
      <c r="I1131" s="366"/>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customHeight="1" x14ac:dyDescent="0.15">
      <c r="A1132" s="367">
        <v>23</v>
      </c>
      <c r="B1132" s="367">
        <v>1</v>
      </c>
      <c r="C1132" s="365"/>
      <c r="D1132" s="365"/>
      <c r="E1132" s="366"/>
      <c r="F1132" s="366"/>
      <c r="G1132" s="366"/>
      <c r="H1132" s="366"/>
      <c r="I1132" s="366"/>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customHeight="1" x14ac:dyDescent="0.15">
      <c r="A1133" s="367">
        <v>24</v>
      </c>
      <c r="B1133" s="367">
        <v>1</v>
      </c>
      <c r="C1133" s="365"/>
      <c r="D1133" s="365"/>
      <c r="E1133" s="366"/>
      <c r="F1133" s="366"/>
      <c r="G1133" s="366"/>
      <c r="H1133" s="366"/>
      <c r="I1133" s="366"/>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customHeight="1" x14ac:dyDescent="0.15">
      <c r="A1134" s="367">
        <v>25</v>
      </c>
      <c r="B1134" s="367">
        <v>1</v>
      </c>
      <c r="C1134" s="365"/>
      <c r="D1134" s="365"/>
      <c r="E1134" s="366"/>
      <c r="F1134" s="366"/>
      <c r="G1134" s="366"/>
      <c r="H1134" s="366"/>
      <c r="I1134" s="366"/>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customHeight="1" x14ac:dyDescent="0.15">
      <c r="A1135" s="367">
        <v>26</v>
      </c>
      <c r="B1135" s="367">
        <v>1</v>
      </c>
      <c r="C1135" s="365"/>
      <c r="D1135" s="365"/>
      <c r="E1135" s="366"/>
      <c r="F1135" s="366"/>
      <c r="G1135" s="366"/>
      <c r="H1135" s="366"/>
      <c r="I1135" s="366"/>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customHeight="1" x14ac:dyDescent="0.15">
      <c r="A1136" s="367">
        <v>27</v>
      </c>
      <c r="B1136" s="367">
        <v>1</v>
      </c>
      <c r="C1136" s="365"/>
      <c r="D1136" s="365"/>
      <c r="E1136" s="366"/>
      <c r="F1136" s="366"/>
      <c r="G1136" s="366"/>
      <c r="H1136" s="366"/>
      <c r="I1136" s="366"/>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customHeight="1" x14ac:dyDescent="0.15">
      <c r="A1137" s="367">
        <v>28</v>
      </c>
      <c r="B1137" s="367">
        <v>1</v>
      </c>
      <c r="C1137" s="365"/>
      <c r="D1137" s="365"/>
      <c r="E1137" s="366"/>
      <c r="F1137" s="366"/>
      <c r="G1137" s="366"/>
      <c r="H1137" s="366"/>
      <c r="I1137" s="366"/>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customHeight="1" x14ac:dyDescent="0.15">
      <c r="A1138" s="367">
        <v>29</v>
      </c>
      <c r="B1138" s="367">
        <v>1</v>
      </c>
      <c r="C1138" s="365"/>
      <c r="D1138" s="365"/>
      <c r="E1138" s="366"/>
      <c r="F1138" s="366"/>
      <c r="G1138" s="366"/>
      <c r="H1138" s="366"/>
      <c r="I1138" s="366"/>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customHeight="1" x14ac:dyDescent="0.15">
      <c r="A1139" s="367">
        <v>30</v>
      </c>
      <c r="B1139" s="367">
        <v>1</v>
      </c>
      <c r="C1139" s="365"/>
      <c r="D1139" s="365"/>
      <c r="E1139" s="366"/>
      <c r="F1139" s="366"/>
      <c r="G1139" s="366"/>
      <c r="H1139" s="366"/>
      <c r="I1139" s="366"/>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201" priority="14169">
      <formula>IF(RIGHT(TEXT(P14,"0.#"),1)=".",FALSE,TRUE)</formula>
    </cfRule>
    <cfRule type="expression" dxfId="2200" priority="14170">
      <formula>IF(RIGHT(TEXT(P14,"0.#"),1)=".",TRUE,FALSE)</formula>
    </cfRule>
  </conditionalFormatting>
  <conditionalFormatting sqref="AE32">
    <cfRule type="expression" dxfId="2199" priority="14159">
      <formula>IF(RIGHT(TEXT(AE32,"0.#"),1)=".",FALSE,TRUE)</formula>
    </cfRule>
    <cfRule type="expression" dxfId="2198" priority="14160">
      <formula>IF(RIGHT(TEXT(AE32,"0.#"),1)=".",TRUE,FALSE)</formula>
    </cfRule>
  </conditionalFormatting>
  <conditionalFormatting sqref="P18:AX18">
    <cfRule type="expression" dxfId="2197" priority="14045">
      <formula>IF(RIGHT(TEXT(P18,"0.#"),1)=".",FALSE,TRUE)</formula>
    </cfRule>
    <cfRule type="expression" dxfId="2196" priority="14046">
      <formula>IF(RIGHT(TEXT(P18,"0.#"),1)=".",TRUE,FALSE)</formula>
    </cfRule>
  </conditionalFormatting>
  <conditionalFormatting sqref="Y799">
    <cfRule type="expression" dxfId="2195" priority="14037">
      <formula>IF(RIGHT(TEXT(Y799,"0.#"),1)=".",FALSE,TRUE)</formula>
    </cfRule>
    <cfRule type="expression" dxfId="2194" priority="14038">
      <formula>IF(RIGHT(TEXT(Y799,"0.#"),1)=".",TRUE,FALSE)</formula>
    </cfRule>
  </conditionalFormatting>
  <conditionalFormatting sqref="Y830:Y837 Y828 Y818:Y824 Y804:Y811">
    <cfRule type="expression" dxfId="2193" priority="13819">
      <formula>IF(RIGHT(TEXT(Y804,"0.#"),1)=".",FALSE,TRUE)</formula>
    </cfRule>
    <cfRule type="expression" dxfId="2192" priority="13820">
      <formula>IF(RIGHT(TEXT(Y804,"0.#"),1)=".",TRUE,FALSE)</formula>
    </cfRule>
  </conditionalFormatting>
  <conditionalFormatting sqref="P16:AQ17 P15:AX15 P13:AX13">
    <cfRule type="expression" dxfId="2191" priority="13867">
      <formula>IF(RIGHT(TEXT(P13,"0.#"),1)=".",FALSE,TRUE)</formula>
    </cfRule>
    <cfRule type="expression" dxfId="2190" priority="13868">
      <formula>IF(RIGHT(TEXT(P13,"0.#"),1)=".",TRUE,FALSE)</formula>
    </cfRule>
  </conditionalFormatting>
  <conditionalFormatting sqref="P19:AJ19">
    <cfRule type="expression" dxfId="2189" priority="13865">
      <formula>IF(RIGHT(TEXT(P19,"0.#"),1)=".",FALSE,TRUE)</formula>
    </cfRule>
    <cfRule type="expression" dxfId="2188" priority="13866">
      <formula>IF(RIGHT(TEXT(P19,"0.#"),1)=".",TRUE,FALSE)</formula>
    </cfRule>
  </conditionalFormatting>
  <conditionalFormatting sqref="AE101 AQ101">
    <cfRule type="expression" dxfId="2187" priority="13857">
      <formula>IF(RIGHT(TEXT(AE101,"0.#"),1)=".",FALSE,TRUE)</formula>
    </cfRule>
    <cfRule type="expression" dxfId="2186" priority="13858">
      <formula>IF(RIGHT(TEXT(AE101,"0.#"),1)=".",TRUE,FALSE)</formula>
    </cfRule>
  </conditionalFormatting>
  <conditionalFormatting sqref="Y792:Y798">
    <cfRule type="expression" dxfId="2185" priority="13843">
      <formula>IF(RIGHT(TEXT(Y792,"0.#"),1)=".",FALSE,TRUE)</formula>
    </cfRule>
    <cfRule type="expression" dxfId="2184" priority="13844">
      <formula>IF(RIGHT(TEXT(Y792,"0.#"),1)=".",TRUE,FALSE)</formula>
    </cfRule>
  </conditionalFormatting>
  <conditionalFormatting sqref="AU790">
    <cfRule type="expression" dxfId="2183" priority="13841">
      <formula>IF(RIGHT(TEXT(AU790,"0.#"),1)=".",FALSE,TRUE)</formula>
    </cfRule>
    <cfRule type="expression" dxfId="2182" priority="13842">
      <formula>IF(RIGHT(TEXT(AU790,"0.#"),1)=".",TRUE,FALSE)</formula>
    </cfRule>
  </conditionalFormatting>
  <conditionalFormatting sqref="AU799">
    <cfRule type="expression" dxfId="2181" priority="13839">
      <formula>IF(RIGHT(TEXT(AU799,"0.#"),1)=".",FALSE,TRUE)</formula>
    </cfRule>
    <cfRule type="expression" dxfId="2180" priority="13840">
      <formula>IF(RIGHT(TEXT(AU799,"0.#"),1)=".",TRUE,FALSE)</formula>
    </cfRule>
  </conditionalFormatting>
  <conditionalFormatting sqref="AU791:AU798">
    <cfRule type="expression" dxfId="2179" priority="13837">
      <formula>IF(RIGHT(TEXT(AU791,"0.#"),1)=".",FALSE,TRUE)</formula>
    </cfRule>
    <cfRule type="expression" dxfId="2178" priority="13838">
      <formula>IF(RIGHT(TEXT(AU791,"0.#"),1)=".",TRUE,FALSE)</formula>
    </cfRule>
  </conditionalFormatting>
  <conditionalFormatting sqref="Y829">
    <cfRule type="expression" dxfId="2177" priority="13823">
      <formula>IF(RIGHT(TEXT(Y829,"0.#"),1)=".",FALSE,TRUE)</formula>
    </cfRule>
    <cfRule type="expression" dxfId="2176" priority="13824">
      <formula>IF(RIGHT(TEXT(Y829,"0.#"),1)=".",TRUE,FALSE)</formula>
    </cfRule>
  </conditionalFormatting>
  <conditionalFormatting sqref="Y838 Y825 Y812">
    <cfRule type="expression" dxfId="2175" priority="13821">
      <formula>IF(RIGHT(TEXT(Y812,"0.#"),1)=".",FALSE,TRUE)</formula>
    </cfRule>
    <cfRule type="expression" dxfId="2174" priority="13822">
      <formula>IF(RIGHT(TEXT(Y812,"0.#"),1)=".",TRUE,FALSE)</formula>
    </cfRule>
  </conditionalFormatting>
  <conditionalFormatting sqref="AU829 AU816">
    <cfRule type="expression" dxfId="2173" priority="13817">
      <formula>IF(RIGHT(TEXT(AU816,"0.#"),1)=".",FALSE,TRUE)</formula>
    </cfRule>
    <cfRule type="expression" dxfId="2172" priority="13818">
      <formula>IF(RIGHT(TEXT(AU816,"0.#"),1)=".",TRUE,FALSE)</formula>
    </cfRule>
  </conditionalFormatting>
  <conditionalFormatting sqref="AU838 AU825 AU812">
    <cfRule type="expression" dxfId="2171" priority="13815">
      <formula>IF(RIGHT(TEXT(AU812,"0.#"),1)=".",FALSE,TRUE)</formula>
    </cfRule>
    <cfRule type="expression" dxfId="2170" priority="13816">
      <formula>IF(RIGHT(TEXT(AU812,"0.#"),1)=".",TRUE,FALSE)</formula>
    </cfRule>
  </conditionalFormatting>
  <conditionalFormatting sqref="AU830:AU837 AU828 AU817:AU824 AU804:AU811">
    <cfRule type="expression" dxfId="2169" priority="13813">
      <formula>IF(RIGHT(TEXT(AU804,"0.#"),1)=".",FALSE,TRUE)</formula>
    </cfRule>
    <cfRule type="expression" dxfId="2168" priority="13814">
      <formula>IF(RIGHT(TEXT(AU804,"0.#"),1)=".",TRUE,FALSE)</formula>
    </cfRule>
  </conditionalFormatting>
  <conditionalFormatting sqref="AE55">
    <cfRule type="expression" dxfId="2167" priority="13535">
      <formula>IF(RIGHT(TEXT(AE55,"0.#"),1)=".",FALSE,TRUE)</formula>
    </cfRule>
    <cfRule type="expression" dxfId="2166" priority="13536">
      <formula>IF(RIGHT(TEXT(AE55,"0.#"),1)=".",TRUE,FALSE)</formula>
    </cfRule>
  </conditionalFormatting>
  <conditionalFormatting sqref="AI55">
    <cfRule type="expression" dxfId="2165" priority="13533">
      <formula>IF(RIGHT(TEXT(AI55,"0.#"),1)=".",FALSE,TRUE)</formula>
    </cfRule>
    <cfRule type="expression" dxfId="2164" priority="13534">
      <formula>IF(RIGHT(TEXT(AI55,"0.#"),1)=".",TRUE,FALSE)</formula>
    </cfRule>
  </conditionalFormatting>
  <conditionalFormatting sqref="AE33">
    <cfRule type="expression" dxfId="2163" priority="13627">
      <formula>IF(RIGHT(TEXT(AE33,"0.#"),1)=".",FALSE,TRUE)</formula>
    </cfRule>
    <cfRule type="expression" dxfId="2162" priority="13628">
      <formula>IF(RIGHT(TEXT(AE33,"0.#"),1)=".",TRUE,FALSE)</formula>
    </cfRule>
  </conditionalFormatting>
  <conditionalFormatting sqref="AE34">
    <cfRule type="expression" dxfId="2161" priority="13625">
      <formula>IF(RIGHT(TEXT(AE34,"0.#"),1)=".",FALSE,TRUE)</formula>
    </cfRule>
    <cfRule type="expression" dxfId="2160" priority="13626">
      <formula>IF(RIGHT(TEXT(AE34,"0.#"),1)=".",TRUE,FALSE)</formula>
    </cfRule>
  </conditionalFormatting>
  <conditionalFormatting sqref="AI34">
    <cfRule type="expression" dxfId="2159" priority="13623">
      <formula>IF(RIGHT(TEXT(AI34,"0.#"),1)=".",FALSE,TRUE)</formula>
    </cfRule>
    <cfRule type="expression" dxfId="2158" priority="13624">
      <formula>IF(RIGHT(TEXT(AI34,"0.#"),1)=".",TRUE,FALSE)</formula>
    </cfRule>
  </conditionalFormatting>
  <conditionalFormatting sqref="AI33">
    <cfRule type="expression" dxfId="2157" priority="13621">
      <formula>IF(RIGHT(TEXT(AI33,"0.#"),1)=".",FALSE,TRUE)</formula>
    </cfRule>
    <cfRule type="expression" dxfId="2156" priority="13622">
      <formula>IF(RIGHT(TEXT(AI33,"0.#"),1)=".",TRUE,FALSE)</formula>
    </cfRule>
  </conditionalFormatting>
  <conditionalFormatting sqref="AI32">
    <cfRule type="expression" dxfId="2155" priority="13619">
      <formula>IF(RIGHT(TEXT(AI32,"0.#"),1)=".",FALSE,TRUE)</formula>
    </cfRule>
    <cfRule type="expression" dxfId="2154" priority="13620">
      <formula>IF(RIGHT(TEXT(AI32,"0.#"),1)=".",TRUE,FALSE)</formula>
    </cfRule>
  </conditionalFormatting>
  <conditionalFormatting sqref="AQ32 AQ34">
    <cfRule type="expression" dxfId="2153" priority="13607">
      <formula>IF(RIGHT(TEXT(AQ32,"0.#"),1)=".",FALSE,TRUE)</formula>
    </cfRule>
    <cfRule type="expression" dxfId="2152" priority="13608">
      <formula>IF(RIGHT(TEXT(AQ32,"0.#"),1)=".",TRUE,FALSE)</formula>
    </cfRule>
  </conditionalFormatting>
  <conditionalFormatting sqref="AU32 AU34">
    <cfRule type="expression" dxfId="2151" priority="13605">
      <formula>IF(RIGHT(TEXT(AU32,"0.#"),1)=".",FALSE,TRUE)</formula>
    </cfRule>
    <cfRule type="expression" dxfId="2150" priority="13606">
      <formula>IF(RIGHT(TEXT(AU32,"0.#"),1)=".",TRUE,FALSE)</formula>
    </cfRule>
  </conditionalFormatting>
  <conditionalFormatting sqref="AE53">
    <cfRule type="expression" dxfId="2149" priority="13539">
      <formula>IF(RIGHT(TEXT(AE53,"0.#"),1)=".",FALSE,TRUE)</formula>
    </cfRule>
    <cfRule type="expression" dxfId="2148" priority="13540">
      <formula>IF(RIGHT(TEXT(AE53,"0.#"),1)=".",TRUE,FALSE)</formula>
    </cfRule>
  </conditionalFormatting>
  <conditionalFormatting sqref="AE54">
    <cfRule type="expression" dxfId="2147" priority="13537">
      <formula>IF(RIGHT(TEXT(AE54,"0.#"),1)=".",FALSE,TRUE)</formula>
    </cfRule>
    <cfRule type="expression" dxfId="2146" priority="13538">
      <formula>IF(RIGHT(TEXT(AE54,"0.#"),1)=".",TRUE,FALSE)</formula>
    </cfRule>
  </conditionalFormatting>
  <conditionalFormatting sqref="AI54">
    <cfRule type="expression" dxfId="2145" priority="13531">
      <formula>IF(RIGHT(TEXT(AI54,"0.#"),1)=".",FALSE,TRUE)</formula>
    </cfRule>
    <cfRule type="expression" dxfId="2144" priority="13532">
      <formula>IF(RIGHT(TEXT(AI54,"0.#"),1)=".",TRUE,FALSE)</formula>
    </cfRule>
  </conditionalFormatting>
  <conditionalFormatting sqref="AI53">
    <cfRule type="expression" dxfId="2143" priority="13529">
      <formula>IF(RIGHT(TEXT(AI53,"0.#"),1)=".",FALSE,TRUE)</formula>
    </cfRule>
    <cfRule type="expression" dxfId="2142" priority="13530">
      <formula>IF(RIGHT(TEXT(AI53,"0.#"),1)=".",TRUE,FALSE)</formula>
    </cfRule>
  </conditionalFormatting>
  <conditionalFormatting sqref="AM53">
    <cfRule type="expression" dxfId="2141" priority="13527">
      <formula>IF(RIGHT(TEXT(AM53,"0.#"),1)=".",FALSE,TRUE)</formula>
    </cfRule>
    <cfRule type="expression" dxfId="2140" priority="13528">
      <formula>IF(RIGHT(TEXT(AM53,"0.#"),1)=".",TRUE,FALSE)</formula>
    </cfRule>
  </conditionalFormatting>
  <conditionalFormatting sqref="AM54">
    <cfRule type="expression" dxfId="2139" priority="13525">
      <formula>IF(RIGHT(TEXT(AM54,"0.#"),1)=".",FALSE,TRUE)</formula>
    </cfRule>
    <cfRule type="expression" dxfId="2138" priority="13526">
      <formula>IF(RIGHT(TEXT(AM54,"0.#"),1)=".",TRUE,FALSE)</formula>
    </cfRule>
  </conditionalFormatting>
  <conditionalFormatting sqref="AM55">
    <cfRule type="expression" dxfId="2137" priority="13523">
      <formula>IF(RIGHT(TEXT(AM55,"0.#"),1)=".",FALSE,TRUE)</formula>
    </cfRule>
    <cfRule type="expression" dxfId="2136" priority="13524">
      <formula>IF(RIGHT(TEXT(AM55,"0.#"),1)=".",TRUE,FALSE)</formula>
    </cfRule>
  </conditionalFormatting>
  <conditionalFormatting sqref="AE60">
    <cfRule type="expression" dxfId="2135" priority="13509">
      <formula>IF(RIGHT(TEXT(AE60,"0.#"),1)=".",FALSE,TRUE)</formula>
    </cfRule>
    <cfRule type="expression" dxfId="2134" priority="13510">
      <formula>IF(RIGHT(TEXT(AE60,"0.#"),1)=".",TRUE,FALSE)</formula>
    </cfRule>
  </conditionalFormatting>
  <conditionalFormatting sqref="AE61">
    <cfRule type="expression" dxfId="2133" priority="13507">
      <formula>IF(RIGHT(TEXT(AE61,"0.#"),1)=".",FALSE,TRUE)</formula>
    </cfRule>
    <cfRule type="expression" dxfId="2132" priority="13508">
      <formula>IF(RIGHT(TEXT(AE61,"0.#"),1)=".",TRUE,FALSE)</formula>
    </cfRule>
  </conditionalFormatting>
  <conditionalFormatting sqref="AE62">
    <cfRule type="expression" dxfId="2131" priority="13505">
      <formula>IF(RIGHT(TEXT(AE62,"0.#"),1)=".",FALSE,TRUE)</formula>
    </cfRule>
    <cfRule type="expression" dxfId="2130" priority="13506">
      <formula>IF(RIGHT(TEXT(AE62,"0.#"),1)=".",TRUE,FALSE)</formula>
    </cfRule>
  </conditionalFormatting>
  <conditionalFormatting sqref="AI62">
    <cfRule type="expression" dxfId="2129" priority="13503">
      <formula>IF(RIGHT(TEXT(AI62,"0.#"),1)=".",FALSE,TRUE)</formula>
    </cfRule>
    <cfRule type="expression" dxfId="2128" priority="13504">
      <formula>IF(RIGHT(TEXT(AI62,"0.#"),1)=".",TRUE,FALSE)</formula>
    </cfRule>
  </conditionalFormatting>
  <conditionalFormatting sqref="AI61">
    <cfRule type="expression" dxfId="2127" priority="13501">
      <formula>IF(RIGHT(TEXT(AI61,"0.#"),1)=".",FALSE,TRUE)</formula>
    </cfRule>
    <cfRule type="expression" dxfId="2126" priority="13502">
      <formula>IF(RIGHT(TEXT(AI61,"0.#"),1)=".",TRUE,FALSE)</formula>
    </cfRule>
  </conditionalFormatting>
  <conditionalFormatting sqref="AI60">
    <cfRule type="expression" dxfId="2125" priority="13499">
      <formula>IF(RIGHT(TEXT(AI60,"0.#"),1)=".",FALSE,TRUE)</formula>
    </cfRule>
    <cfRule type="expression" dxfId="2124" priority="13500">
      <formula>IF(RIGHT(TEXT(AI60,"0.#"),1)=".",TRUE,FALSE)</formula>
    </cfRule>
  </conditionalFormatting>
  <conditionalFormatting sqref="AM60">
    <cfRule type="expression" dxfId="2123" priority="13497">
      <formula>IF(RIGHT(TEXT(AM60,"0.#"),1)=".",FALSE,TRUE)</formula>
    </cfRule>
    <cfRule type="expression" dxfId="2122" priority="13498">
      <formula>IF(RIGHT(TEXT(AM60,"0.#"),1)=".",TRUE,FALSE)</formula>
    </cfRule>
  </conditionalFormatting>
  <conditionalFormatting sqref="AM61">
    <cfRule type="expression" dxfId="2121" priority="13495">
      <formula>IF(RIGHT(TEXT(AM61,"0.#"),1)=".",FALSE,TRUE)</formula>
    </cfRule>
    <cfRule type="expression" dxfId="2120" priority="13496">
      <formula>IF(RIGHT(TEXT(AM61,"0.#"),1)=".",TRUE,FALSE)</formula>
    </cfRule>
  </conditionalFormatting>
  <conditionalFormatting sqref="AM62">
    <cfRule type="expression" dxfId="2119" priority="13493">
      <formula>IF(RIGHT(TEXT(AM62,"0.#"),1)=".",FALSE,TRUE)</formula>
    </cfRule>
    <cfRule type="expression" dxfId="2118" priority="13494">
      <formula>IF(RIGHT(TEXT(AM62,"0.#"),1)=".",TRUE,FALSE)</formula>
    </cfRule>
  </conditionalFormatting>
  <conditionalFormatting sqref="AE87">
    <cfRule type="expression" dxfId="2117" priority="13479">
      <formula>IF(RIGHT(TEXT(AE87,"0.#"),1)=".",FALSE,TRUE)</formula>
    </cfRule>
    <cfRule type="expression" dxfId="2116" priority="13480">
      <formula>IF(RIGHT(TEXT(AE87,"0.#"),1)=".",TRUE,FALSE)</formula>
    </cfRule>
  </conditionalFormatting>
  <conditionalFormatting sqref="AE88">
    <cfRule type="expression" dxfId="2115" priority="13477">
      <formula>IF(RIGHT(TEXT(AE88,"0.#"),1)=".",FALSE,TRUE)</formula>
    </cfRule>
    <cfRule type="expression" dxfId="2114" priority="13478">
      <formula>IF(RIGHT(TEXT(AE88,"0.#"),1)=".",TRUE,FALSE)</formula>
    </cfRule>
  </conditionalFormatting>
  <conditionalFormatting sqref="AE89">
    <cfRule type="expression" dxfId="2113" priority="13475">
      <formula>IF(RIGHT(TEXT(AE89,"0.#"),1)=".",FALSE,TRUE)</formula>
    </cfRule>
    <cfRule type="expression" dxfId="2112" priority="13476">
      <formula>IF(RIGHT(TEXT(AE89,"0.#"),1)=".",TRUE,FALSE)</formula>
    </cfRule>
  </conditionalFormatting>
  <conditionalFormatting sqref="AI89">
    <cfRule type="expression" dxfId="2111" priority="13473">
      <formula>IF(RIGHT(TEXT(AI89,"0.#"),1)=".",FALSE,TRUE)</formula>
    </cfRule>
    <cfRule type="expression" dxfId="2110" priority="13474">
      <formula>IF(RIGHT(TEXT(AI89,"0.#"),1)=".",TRUE,FALSE)</formula>
    </cfRule>
  </conditionalFormatting>
  <conditionalFormatting sqref="AI88">
    <cfRule type="expression" dxfId="2109" priority="13471">
      <formula>IF(RIGHT(TEXT(AI88,"0.#"),1)=".",FALSE,TRUE)</formula>
    </cfRule>
    <cfRule type="expression" dxfId="2108" priority="13472">
      <formula>IF(RIGHT(TEXT(AI88,"0.#"),1)=".",TRUE,FALSE)</formula>
    </cfRule>
  </conditionalFormatting>
  <conditionalFormatting sqref="AI87">
    <cfRule type="expression" dxfId="2107" priority="13469">
      <formula>IF(RIGHT(TEXT(AI87,"0.#"),1)=".",FALSE,TRUE)</formula>
    </cfRule>
    <cfRule type="expression" dxfId="2106" priority="13470">
      <formula>IF(RIGHT(TEXT(AI87,"0.#"),1)=".",TRUE,FALSE)</formula>
    </cfRule>
  </conditionalFormatting>
  <conditionalFormatting sqref="AE92">
    <cfRule type="expression" dxfId="2105" priority="13449">
      <formula>IF(RIGHT(TEXT(AE92,"0.#"),1)=".",FALSE,TRUE)</formula>
    </cfRule>
    <cfRule type="expression" dxfId="2104" priority="13450">
      <formula>IF(RIGHT(TEXT(AE92,"0.#"),1)=".",TRUE,FALSE)</formula>
    </cfRule>
  </conditionalFormatting>
  <conditionalFormatting sqref="AE93">
    <cfRule type="expression" dxfId="2103" priority="13447">
      <formula>IF(RIGHT(TEXT(AE93,"0.#"),1)=".",FALSE,TRUE)</formula>
    </cfRule>
    <cfRule type="expression" dxfId="2102" priority="13448">
      <formula>IF(RIGHT(TEXT(AE93,"0.#"),1)=".",TRUE,FALSE)</formula>
    </cfRule>
  </conditionalFormatting>
  <conditionalFormatting sqref="AE94">
    <cfRule type="expression" dxfId="2101" priority="13445">
      <formula>IF(RIGHT(TEXT(AE94,"0.#"),1)=".",FALSE,TRUE)</formula>
    </cfRule>
    <cfRule type="expression" dxfId="2100" priority="13446">
      <formula>IF(RIGHT(TEXT(AE94,"0.#"),1)=".",TRUE,FALSE)</formula>
    </cfRule>
  </conditionalFormatting>
  <conditionalFormatting sqref="AI94">
    <cfRule type="expression" dxfId="2099" priority="13443">
      <formula>IF(RIGHT(TEXT(AI94,"0.#"),1)=".",FALSE,TRUE)</formula>
    </cfRule>
    <cfRule type="expression" dxfId="2098" priority="13444">
      <formula>IF(RIGHT(TEXT(AI94,"0.#"),1)=".",TRUE,FALSE)</formula>
    </cfRule>
  </conditionalFormatting>
  <conditionalFormatting sqref="AI93">
    <cfRule type="expression" dxfId="2097" priority="13441">
      <formula>IF(RIGHT(TEXT(AI93,"0.#"),1)=".",FALSE,TRUE)</formula>
    </cfRule>
    <cfRule type="expression" dxfId="2096" priority="13442">
      <formula>IF(RIGHT(TEXT(AI93,"0.#"),1)=".",TRUE,FALSE)</formula>
    </cfRule>
  </conditionalFormatting>
  <conditionalFormatting sqref="AI92">
    <cfRule type="expression" dxfId="2095" priority="13439">
      <formula>IF(RIGHT(TEXT(AI92,"0.#"),1)=".",FALSE,TRUE)</formula>
    </cfRule>
    <cfRule type="expression" dxfId="2094" priority="13440">
      <formula>IF(RIGHT(TEXT(AI92,"0.#"),1)=".",TRUE,FALSE)</formula>
    </cfRule>
  </conditionalFormatting>
  <conditionalFormatting sqref="AM92">
    <cfRule type="expression" dxfId="2093" priority="13437">
      <formula>IF(RIGHT(TEXT(AM92,"0.#"),1)=".",FALSE,TRUE)</formula>
    </cfRule>
    <cfRule type="expression" dxfId="2092" priority="13438">
      <formula>IF(RIGHT(TEXT(AM92,"0.#"),1)=".",TRUE,FALSE)</formula>
    </cfRule>
  </conditionalFormatting>
  <conditionalFormatting sqref="AM93">
    <cfRule type="expression" dxfId="2091" priority="13435">
      <formula>IF(RIGHT(TEXT(AM93,"0.#"),1)=".",FALSE,TRUE)</formula>
    </cfRule>
    <cfRule type="expression" dxfId="2090" priority="13436">
      <formula>IF(RIGHT(TEXT(AM93,"0.#"),1)=".",TRUE,FALSE)</formula>
    </cfRule>
  </conditionalFormatting>
  <conditionalFormatting sqref="AM94">
    <cfRule type="expression" dxfId="2089" priority="13433">
      <formula>IF(RIGHT(TEXT(AM94,"0.#"),1)=".",FALSE,TRUE)</formula>
    </cfRule>
    <cfRule type="expression" dxfId="2088" priority="13434">
      <formula>IF(RIGHT(TEXT(AM94,"0.#"),1)=".",TRUE,FALSE)</formula>
    </cfRule>
  </conditionalFormatting>
  <conditionalFormatting sqref="AE97">
    <cfRule type="expression" dxfId="2087" priority="13419">
      <formula>IF(RIGHT(TEXT(AE97,"0.#"),1)=".",FALSE,TRUE)</formula>
    </cfRule>
    <cfRule type="expression" dxfId="2086" priority="13420">
      <formula>IF(RIGHT(TEXT(AE97,"0.#"),1)=".",TRUE,FALSE)</formula>
    </cfRule>
  </conditionalFormatting>
  <conditionalFormatting sqref="AE98">
    <cfRule type="expression" dxfId="2085" priority="13417">
      <formula>IF(RIGHT(TEXT(AE98,"0.#"),1)=".",FALSE,TRUE)</formula>
    </cfRule>
    <cfRule type="expression" dxfId="2084" priority="13418">
      <formula>IF(RIGHT(TEXT(AE98,"0.#"),1)=".",TRUE,FALSE)</formula>
    </cfRule>
  </conditionalFormatting>
  <conditionalFormatting sqref="AE99">
    <cfRule type="expression" dxfId="2083" priority="13415">
      <formula>IF(RIGHT(TEXT(AE99,"0.#"),1)=".",FALSE,TRUE)</formula>
    </cfRule>
    <cfRule type="expression" dxfId="2082" priority="13416">
      <formula>IF(RIGHT(TEXT(AE99,"0.#"),1)=".",TRUE,FALSE)</formula>
    </cfRule>
  </conditionalFormatting>
  <conditionalFormatting sqref="AI99">
    <cfRule type="expression" dxfId="2081" priority="13413">
      <formula>IF(RIGHT(TEXT(AI99,"0.#"),1)=".",FALSE,TRUE)</formula>
    </cfRule>
    <cfRule type="expression" dxfId="2080" priority="13414">
      <formula>IF(RIGHT(TEXT(AI99,"0.#"),1)=".",TRUE,FALSE)</formula>
    </cfRule>
  </conditionalFormatting>
  <conditionalFormatting sqref="AI98">
    <cfRule type="expression" dxfId="2079" priority="13411">
      <formula>IF(RIGHT(TEXT(AI98,"0.#"),1)=".",FALSE,TRUE)</formula>
    </cfRule>
    <cfRule type="expression" dxfId="2078" priority="13412">
      <formula>IF(RIGHT(TEXT(AI98,"0.#"),1)=".",TRUE,FALSE)</formula>
    </cfRule>
  </conditionalFormatting>
  <conditionalFormatting sqref="AI97">
    <cfRule type="expression" dxfId="2077" priority="13409">
      <formula>IF(RIGHT(TEXT(AI97,"0.#"),1)=".",FALSE,TRUE)</formula>
    </cfRule>
    <cfRule type="expression" dxfId="2076" priority="13410">
      <formula>IF(RIGHT(TEXT(AI97,"0.#"),1)=".",TRUE,FALSE)</formula>
    </cfRule>
  </conditionalFormatting>
  <conditionalFormatting sqref="AM97">
    <cfRule type="expression" dxfId="2075" priority="13407">
      <formula>IF(RIGHT(TEXT(AM97,"0.#"),1)=".",FALSE,TRUE)</formula>
    </cfRule>
    <cfRule type="expression" dxfId="2074" priority="13408">
      <formula>IF(RIGHT(TEXT(AM97,"0.#"),1)=".",TRUE,FALSE)</formula>
    </cfRule>
  </conditionalFormatting>
  <conditionalFormatting sqref="AM98">
    <cfRule type="expression" dxfId="2073" priority="13405">
      <formula>IF(RIGHT(TEXT(AM98,"0.#"),1)=".",FALSE,TRUE)</formula>
    </cfRule>
    <cfRule type="expression" dxfId="2072" priority="13406">
      <formula>IF(RIGHT(TEXT(AM98,"0.#"),1)=".",TRUE,FALSE)</formula>
    </cfRule>
  </conditionalFormatting>
  <conditionalFormatting sqref="AM99">
    <cfRule type="expression" dxfId="2071" priority="13403">
      <formula>IF(RIGHT(TEXT(AM99,"0.#"),1)=".",FALSE,TRUE)</formula>
    </cfRule>
    <cfRule type="expression" dxfId="2070" priority="13404">
      <formula>IF(RIGHT(TEXT(AM99,"0.#"),1)=".",TRUE,FALSE)</formula>
    </cfRule>
  </conditionalFormatting>
  <conditionalFormatting sqref="AI101">
    <cfRule type="expression" dxfId="2069" priority="13389">
      <formula>IF(RIGHT(TEXT(AI101,"0.#"),1)=".",FALSE,TRUE)</formula>
    </cfRule>
    <cfRule type="expression" dxfId="2068" priority="13390">
      <formula>IF(RIGHT(TEXT(AI101,"0.#"),1)=".",TRUE,FALSE)</formula>
    </cfRule>
  </conditionalFormatting>
  <conditionalFormatting sqref="AE102">
    <cfRule type="expression" dxfId="2067" priority="13385">
      <formula>IF(RIGHT(TEXT(AE102,"0.#"),1)=".",FALSE,TRUE)</formula>
    </cfRule>
    <cfRule type="expression" dxfId="2066" priority="13386">
      <formula>IF(RIGHT(TEXT(AE102,"0.#"),1)=".",TRUE,FALSE)</formula>
    </cfRule>
  </conditionalFormatting>
  <conditionalFormatting sqref="AI102">
    <cfRule type="expression" dxfId="2065" priority="13383">
      <formula>IF(RIGHT(TEXT(AI102,"0.#"),1)=".",FALSE,TRUE)</formula>
    </cfRule>
    <cfRule type="expression" dxfId="2064" priority="13384">
      <formula>IF(RIGHT(TEXT(AI102,"0.#"),1)=".",TRUE,FALSE)</formula>
    </cfRule>
  </conditionalFormatting>
  <conditionalFormatting sqref="AQ102">
    <cfRule type="expression" dxfId="2063" priority="13379">
      <formula>IF(RIGHT(TEXT(AQ102,"0.#"),1)=".",FALSE,TRUE)</formula>
    </cfRule>
    <cfRule type="expression" dxfId="2062" priority="13380">
      <formula>IF(RIGHT(TEXT(AQ102,"0.#"),1)=".",TRUE,FALSE)</formula>
    </cfRule>
  </conditionalFormatting>
  <conditionalFormatting sqref="AE104">
    <cfRule type="expression" dxfId="2061" priority="13377">
      <formula>IF(RIGHT(TEXT(AE104,"0.#"),1)=".",FALSE,TRUE)</formula>
    </cfRule>
    <cfRule type="expression" dxfId="2060" priority="13378">
      <formula>IF(RIGHT(TEXT(AE104,"0.#"),1)=".",TRUE,FALSE)</formula>
    </cfRule>
  </conditionalFormatting>
  <conditionalFormatting sqref="AI104">
    <cfRule type="expression" dxfId="2059" priority="13375">
      <formula>IF(RIGHT(TEXT(AI104,"0.#"),1)=".",FALSE,TRUE)</formula>
    </cfRule>
    <cfRule type="expression" dxfId="2058" priority="13376">
      <formula>IF(RIGHT(TEXT(AI104,"0.#"),1)=".",TRUE,FALSE)</formula>
    </cfRule>
  </conditionalFormatting>
  <conditionalFormatting sqref="AM104">
    <cfRule type="expression" dxfId="2057" priority="13373">
      <formula>IF(RIGHT(TEXT(AM104,"0.#"),1)=".",FALSE,TRUE)</formula>
    </cfRule>
    <cfRule type="expression" dxfId="2056" priority="13374">
      <formula>IF(RIGHT(TEXT(AM104,"0.#"),1)=".",TRUE,FALSE)</formula>
    </cfRule>
  </conditionalFormatting>
  <conditionalFormatting sqref="AE105">
    <cfRule type="expression" dxfId="2055" priority="13371">
      <formula>IF(RIGHT(TEXT(AE105,"0.#"),1)=".",FALSE,TRUE)</formula>
    </cfRule>
    <cfRule type="expression" dxfId="2054" priority="13372">
      <formula>IF(RIGHT(TEXT(AE105,"0.#"),1)=".",TRUE,FALSE)</formula>
    </cfRule>
  </conditionalFormatting>
  <conditionalFormatting sqref="AI105">
    <cfRule type="expression" dxfId="2053" priority="13369">
      <formula>IF(RIGHT(TEXT(AI105,"0.#"),1)=".",FALSE,TRUE)</formula>
    </cfRule>
    <cfRule type="expression" dxfId="2052" priority="13370">
      <formula>IF(RIGHT(TEXT(AI105,"0.#"),1)=".",TRUE,FALSE)</formula>
    </cfRule>
  </conditionalFormatting>
  <conditionalFormatting sqref="AM105">
    <cfRule type="expression" dxfId="2051" priority="13367">
      <formula>IF(RIGHT(TEXT(AM105,"0.#"),1)=".",FALSE,TRUE)</formula>
    </cfRule>
    <cfRule type="expression" dxfId="2050" priority="13368">
      <formula>IF(RIGHT(TEXT(AM105,"0.#"),1)=".",TRUE,FALSE)</formula>
    </cfRule>
  </conditionalFormatting>
  <conditionalFormatting sqref="AE107">
    <cfRule type="expression" dxfId="2049" priority="13363">
      <formula>IF(RIGHT(TEXT(AE107,"0.#"),1)=".",FALSE,TRUE)</formula>
    </cfRule>
    <cfRule type="expression" dxfId="2048" priority="13364">
      <formula>IF(RIGHT(TEXT(AE107,"0.#"),1)=".",TRUE,FALSE)</formula>
    </cfRule>
  </conditionalFormatting>
  <conditionalFormatting sqref="AI107">
    <cfRule type="expression" dxfId="2047" priority="13361">
      <formula>IF(RIGHT(TEXT(AI107,"0.#"),1)=".",FALSE,TRUE)</formula>
    </cfRule>
    <cfRule type="expression" dxfId="2046" priority="13362">
      <formula>IF(RIGHT(TEXT(AI107,"0.#"),1)=".",TRUE,FALSE)</formula>
    </cfRule>
  </conditionalFormatting>
  <conditionalFormatting sqref="AM107">
    <cfRule type="expression" dxfId="2045" priority="13359">
      <formula>IF(RIGHT(TEXT(AM107,"0.#"),1)=".",FALSE,TRUE)</formula>
    </cfRule>
    <cfRule type="expression" dxfId="2044" priority="13360">
      <formula>IF(RIGHT(TEXT(AM107,"0.#"),1)=".",TRUE,FALSE)</formula>
    </cfRule>
  </conditionalFormatting>
  <conditionalFormatting sqref="AE108">
    <cfRule type="expression" dxfId="2043" priority="13357">
      <formula>IF(RIGHT(TEXT(AE108,"0.#"),1)=".",FALSE,TRUE)</formula>
    </cfRule>
    <cfRule type="expression" dxfId="2042" priority="13358">
      <formula>IF(RIGHT(TEXT(AE108,"0.#"),1)=".",TRUE,FALSE)</formula>
    </cfRule>
  </conditionalFormatting>
  <conditionalFormatting sqref="AI108">
    <cfRule type="expression" dxfId="2041" priority="13355">
      <formula>IF(RIGHT(TEXT(AI108,"0.#"),1)=".",FALSE,TRUE)</formula>
    </cfRule>
    <cfRule type="expression" dxfId="2040" priority="13356">
      <formula>IF(RIGHT(TEXT(AI108,"0.#"),1)=".",TRUE,FALSE)</formula>
    </cfRule>
  </conditionalFormatting>
  <conditionalFormatting sqref="AM108">
    <cfRule type="expression" dxfId="2039" priority="13353">
      <formula>IF(RIGHT(TEXT(AM108,"0.#"),1)=".",FALSE,TRUE)</formula>
    </cfRule>
    <cfRule type="expression" dxfId="2038" priority="13354">
      <formula>IF(RIGHT(TEXT(AM108,"0.#"),1)=".",TRUE,FALSE)</formula>
    </cfRule>
  </conditionalFormatting>
  <conditionalFormatting sqref="AE110">
    <cfRule type="expression" dxfId="2037" priority="13349">
      <formula>IF(RIGHT(TEXT(AE110,"0.#"),1)=".",FALSE,TRUE)</formula>
    </cfRule>
    <cfRule type="expression" dxfId="2036" priority="13350">
      <formula>IF(RIGHT(TEXT(AE110,"0.#"),1)=".",TRUE,FALSE)</formula>
    </cfRule>
  </conditionalFormatting>
  <conditionalFormatting sqref="AI110">
    <cfRule type="expression" dxfId="2035" priority="13347">
      <formula>IF(RIGHT(TEXT(AI110,"0.#"),1)=".",FALSE,TRUE)</formula>
    </cfRule>
    <cfRule type="expression" dxfId="2034" priority="13348">
      <formula>IF(RIGHT(TEXT(AI110,"0.#"),1)=".",TRUE,FALSE)</formula>
    </cfRule>
  </conditionalFormatting>
  <conditionalFormatting sqref="AM110">
    <cfRule type="expression" dxfId="2033" priority="13345">
      <formula>IF(RIGHT(TEXT(AM110,"0.#"),1)=".",FALSE,TRUE)</formula>
    </cfRule>
    <cfRule type="expression" dxfId="2032" priority="13346">
      <formula>IF(RIGHT(TEXT(AM110,"0.#"),1)=".",TRUE,FALSE)</formula>
    </cfRule>
  </conditionalFormatting>
  <conditionalFormatting sqref="AE111">
    <cfRule type="expression" dxfId="2031" priority="13343">
      <formula>IF(RIGHT(TEXT(AE111,"0.#"),1)=".",FALSE,TRUE)</formula>
    </cfRule>
    <cfRule type="expression" dxfId="2030" priority="13344">
      <formula>IF(RIGHT(TEXT(AE111,"0.#"),1)=".",TRUE,FALSE)</formula>
    </cfRule>
  </conditionalFormatting>
  <conditionalFormatting sqref="AI111">
    <cfRule type="expression" dxfId="2029" priority="13341">
      <formula>IF(RIGHT(TEXT(AI111,"0.#"),1)=".",FALSE,TRUE)</formula>
    </cfRule>
    <cfRule type="expression" dxfId="2028" priority="13342">
      <formula>IF(RIGHT(TEXT(AI111,"0.#"),1)=".",TRUE,FALSE)</formula>
    </cfRule>
  </conditionalFormatting>
  <conditionalFormatting sqref="AM111">
    <cfRule type="expression" dxfId="2027" priority="13339">
      <formula>IF(RIGHT(TEXT(AM111,"0.#"),1)=".",FALSE,TRUE)</formula>
    </cfRule>
    <cfRule type="expression" dxfId="2026" priority="13340">
      <formula>IF(RIGHT(TEXT(AM111,"0.#"),1)=".",TRUE,FALSE)</formula>
    </cfRule>
  </conditionalFormatting>
  <conditionalFormatting sqref="AE113">
    <cfRule type="expression" dxfId="2025" priority="13335">
      <formula>IF(RIGHT(TEXT(AE113,"0.#"),1)=".",FALSE,TRUE)</formula>
    </cfRule>
    <cfRule type="expression" dxfId="2024" priority="13336">
      <formula>IF(RIGHT(TEXT(AE113,"0.#"),1)=".",TRUE,FALSE)</formula>
    </cfRule>
  </conditionalFormatting>
  <conditionalFormatting sqref="AI113">
    <cfRule type="expression" dxfId="2023" priority="13333">
      <formula>IF(RIGHT(TEXT(AI113,"0.#"),1)=".",FALSE,TRUE)</formula>
    </cfRule>
    <cfRule type="expression" dxfId="2022" priority="13334">
      <formula>IF(RIGHT(TEXT(AI113,"0.#"),1)=".",TRUE,FALSE)</formula>
    </cfRule>
  </conditionalFormatting>
  <conditionalFormatting sqref="AM113">
    <cfRule type="expression" dxfId="2021" priority="13331">
      <formula>IF(RIGHT(TEXT(AM113,"0.#"),1)=".",FALSE,TRUE)</formula>
    </cfRule>
    <cfRule type="expression" dxfId="2020" priority="13332">
      <formula>IF(RIGHT(TEXT(AM113,"0.#"),1)=".",TRUE,FALSE)</formula>
    </cfRule>
  </conditionalFormatting>
  <conditionalFormatting sqref="AE114">
    <cfRule type="expression" dxfId="2019" priority="13329">
      <formula>IF(RIGHT(TEXT(AE114,"0.#"),1)=".",FALSE,TRUE)</formula>
    </cfRule>
    <cfRule type="expression" dxfId="2018" priority="13330">
      <formula>IF(RIGHT(TEXT(AE114,"0.#"),1)=".",TRUE,FALSE)</formula>
    </cfRule>
  </conditionalFormatting>
  <conditionalFormatting sqref="AI114">
    <cfRule type="expression" dxfId="2017" priority="13327">
      <formula>IF(RIGHT(TEXT(AI114,"0.#"),1)=".",FALSE,TRUE)</formula>
    </cfRule>
    <cfRule type="expression" dxfId="2016" priority="13328">
      <formula>IF(RIGHT(TEXT(AI114,"0.#"),1)=".",TRUE,FALSE)</formula>
    </cfRule>
  </conditionalFormatting>
  <conditionalFormatting sqref="AM114">
    <cfRule type="expression" dxfId="2015" priority="13325">
      <formula>IF(RIGHT(TEXT(AM114,"0.#"),1)=".",FALSE,TRUE)</formula>
    </cfRule>
    <cfRule type="expression" dxfId="2014" priority="13326">
      <formula>IF(RIGHT(TEXT(AM114,"0.#"),1)=".",TRUE,FALSE)</formula>
    </cfRule>
  </conditionalFormatting>
  <conditionalFormatting sqref="AE116 AQ116">
    <cfRule type="expression" dxfId="2013" priority="13321">
      <formula>IF(RIGHT(TEXT(AE116,"0.#"),1)=".",FALSE,TRUE)</formula>
    </cfRule>
    <cfRule type="expression" dxfId="2012" priority="13322">
      <formula>IF(RIGHT(TEXT(AE116,"0.#"),1)=".",TRUE,FALSE)</formula>
    </cfRule>
  </conditionalFormatting>
  <conditionalFormatting sqref="AI116">
    <cfRule type="expression" dxfId="2011" priority="13319">
      <formula>IF(RIGHT(TEXT(AI116,"0.#"),1)=".",FALSE,TRUE)</formula>
    </cfRule>
    <cfRule type="expression" dxfId="2010" priority="13320">
      <formula>IF(RIGHT(TEXT(AI116,"0.#"),1)=".",TRUE,FALSE)</formula>
    </cfRule>
  </conditionalFormatting>
  <conditionalFormatting sqref="AE117">
    <cfRule type="expression" dxfId="2009" priority="13315">
      <formula>IF(RIGHT(TEXT(AE117,"0.#"),1)=".",FALSE,TRUE)</formula>
    </cfRule>
    <cfRule type="expression" dxfId="2008" priority="13316">
      <formula>IF(RIGHT(TEXT(AE117,"0.#"),1)=".",TRUE,FALSE)</formula>
    </cfRule>
  </conditionalFormatting>
  <conditionalFormatting sqref="AI117">
    <cfRule type="expression" dxfId="2007" priority="13313">
      <formula>IF(RIGHT(TEXT(AI117,"0.#"),1)=".",FALSE,TRUE)</formula>
    </cfRule>
    <cfRule type="expression" dxfId="2006" priority="13314">
      <formula>IF(RIGHT(TEXT(AI117,"0.#"),1)=".",TRUE,FALSE)</formula>
    </cfRule>
  </conditionalFormatting>
  <conditionalFormatting sqref="AQ117">
    <cfRule type="expression" dxfId="2005" priority="13309">
      <formula>IF(RIGHT(TEXT(AQ117,"0.#"),1)=".",FALSE,TRUE)</formula>
    </cfRule>
    <cfRule type="expression" dxfId="2004" priority="13310">
      <formula>IF(RIGHT(TEXT(AQ117,"0.#"),1)=".",TRUE,FALSE)</formula>
    </cfRule>
  </conditionalFormatting>
  <conditionalFormatting sqref="AE119 AQ119">
    <cfRule type="expression" dxfId="2003" priority="13307">
      <formula>IF(RIGHT(TEXT(AE119,"0.#"),1)=".",FALSE,TRUE)</formula>
    </cfRule>
    <cfRule type="expression" dxfId="2002" priority="13308">
      <formula>IF(RIGHT(TEXT(AE119,"0.#"),1)=".",TRUE,FALSE)</formula>
    </cfRule>
  </conditionalFormatting>
  <conditionalFormatting sqref="AI119">
    <cfRule type="expression" dxfId="2001" priority="13305">
      <formula>IF(RIGHT(TEXT(AI119,"0.#"),1)=".",FALSE,TRUE)</formula>
    </cfRule>
    <cfRule type="expression" dxfId="2000" priority="13306">
      <formula>IF(RIGHT(TEXT(AI119,"0.#"),1)=".",TRUE,FALSE)</formula>
    </cfRule>
  </conditionalFormatting>
  <conditionalFormatting sqref="AM119">
    <cfRule type="expression" dxfId="1999" priority="13303">
      <formula>IF(RIGHT(TEXT(AM119,"0.#"),1)=".",FALSE,TRUE)</formula>
    </cfRule>
    <cfRule type="expression" dxfId="1998" priority="13304">
      <formula>IF(RIGHT(TEXT(AM119,"0.#"),1)=".",TRUE,FALSE)</formula>
    </cfRule>
  </conditionalFormatting>
  <conditionalFormatting sqref="AQ120">
    <cfRule type="expression" dxfId="1997" priority="13295">
      <formula>IF(RIGHT(TEXT(AQ120,"0.#"),1)=".",FALSE,TRUE)</formula>
    </cfRule>
    <cfRule type="expression" dxfId="1996" priority="13296">
      <formula>IF(RIGHT(TEXT(AQ120,"0.#"),1)=".",TRUE,FALSE)</formula>
    </cfRule>
  </conditionalFormatting>
  <conditionalFormatting sqref="AE122 AQ122">
    <cfRule type="expression" dxfId="1995" priority="13293">
      <formula>IF(RIGHT(TEXT(AE122,"0.#"),1)=".",FALSE,TRUE)</formula>
    </cfRule>
    <cfRule type="expression" dxfId="1994" priority="13294">
      <formula>IF(RIGHT(TEXT(AE122,"0.#"),1)=".",TRUE,FALSE)</formula>
    </cfRule>
  </conditionalFormatting>
  <conditionalFormatting sqref="AI122">
    <cfRule type="expression" dxfId="1993" priority="13291">
      <formula>IF(RIGHT(TEXT(AI122,"0.#"),1)=".",FALSE,TRUE)</formula>
    </cfRule>
    <cfRule type="expression" dxfId="1992" priority="13292">
      <formula>IF(RIGHT(TEXT(AI122,"0.#"),1)=".",TRUE,FALSE)</formula>
    </cfRule>
  </conditionalFormatting>
  <conditionalFormatting sqref="AM122">
    <cfRule type="expression" dxfId="1991" priority="13289">
      <formula>IF(RIGHT(TEXT(AM122,"0.#"),1)=".",FALSE,TRUE)</formula>
    </cfRule>
    <cfRule type="expression" dxfId="1990" priority="13290">
      <formula>IF(RIGHT(TEXT(AM122,"0.#"),1)=".",TRUE,FALSE)</formula>
    </cfRule>
  </conditionalFormatting>
  <conditionalFormatting sqref="AQ123">
    <cfRule type="expression" dxfId="1989" priority="13281">
      <formula>IF(RIGHT(TEXT(AQ123,"0.#"),1)=".",FALSE,TRUE)</formula>
    </cfRule>
    <cfRule type="expression" dxfId="1988" priority="13282">
      <formula>IF(RIGHT(TEXT(AQ123,"0.#"),1)=".",TRUE,FALSE)</formula>
    </cfRule>
  </conditionalFormatting>
  <conditionalFormatting sqref="AE125 AQ125">
    <cfRule type="expression" dxfId="1987" priority="13279">
      <formula>IF(RIGHT(TEXT(AE125,"0.#"),1)=".",FALSE,TRUE)</formula>
    </cfRule>
    <cfRule type="expression" dxfId="1986" priority="13280">
      <formula>IF(RIGHT(TEXT(AE125,"0.#"),1)=".",TRUE,FALSE)</formula>
    </cfRule>
  </conditionalFormatting>
  <conditionalFormatting sqref="AI125">
    <cfRule type="expression" dxfId="1985" priority="13277">
      <formula>IF(RIGHT(TEXT(AI125,"0.#"),1)=".",FALSE,TRUE)</formula>
    </cfRule>
    <cfRule type="expression" dxfId="1984" priority="13278">
      <formula>IF(RIGHT(TEXT(AI125,"0.#"),1)=".",TRUE,FALSE)</formula>
    </cfRule>
  </conditionalFormatting>
  <conditionalFormatting sqref="AM125">
    <cfRule type="expression" dxfId="1983" priority="13275">
      <formula>IF(RIGHT(TEXT(AM125,"0.#"),1)=".",FALSE,TRUE)</formula>
    </cfRule>
    <cfRule type="expression" dxfId="1982" priority="13276">
      <formula>IF(RIGHT(TEXT(AM125,"0.#"),1)=".",TRUE,FALSE)</formula>
    </cfRule>
  </conditionalFormatting>
  <conditionalFormatting sqref="AQ126">
    <cfRule type="expression" dxfId="1981" priority="13267">
      <formula>IF(RIGHT(TEXT(AQ126,"0.#"),1)=".",FALSE,TRUE)</formula>
    </cfRule>
    <cfRule type="expression" dxfId="1980" priority="13268">
      <formula>IF(RIGHT(TEXT(AQ126,"0.#"),1)=".",TRUE,FALSE)</formula>
    </cfRule>
  </conditionalFormatting>
  <conditionalFormatting sqref="AE128 AQ128">
    <cfRule type="expression" dxfId="1979" priority="13265">
      <formula>IF(RIGHT(TEXT(AE128,"0.#"),1)=".",FALSE,TRUE)</formula>
    </cfRule>
    <cfRule type="expression" dxfId="1978" priority="13266">
      <formula>IF(RIGHT(TEXT(AE128,"0.#"),1)=".",TRUE,FALSE)</formula>
    </cfRule>
  </conditionalFormatting>
  <conditionalFormatting sqref="AI128">
    <cfRule type="expression" dxfId="1977" priority="13263">
      <formula>IF(RIGHT(TEXT(AI128,"0.#"),1)=".",FALSE,TRUE)</formula>
    </cfRule>
    <cfRule type="expression" dxfId="1976" priority="13264">
      <formula>IF(RIGHT(TEXT(AI128,"0.#"),1)=".",TRUE,FALSE)</formula>
    </cfRule>
  </conditionalFormatting>
  <conditionalFormatting sqref="AM128">
    <cfRule type="expression" dxfId="1975" priority="13261">
      <formula>IF(RIGHT(TEXT(AM128,"0.#"),1)=".",FALSE,TRUE)</formula>
    </cfRule>
    <cfRule type="expression" dxfId="1974" priority="13262">
      <formula>IF(RIGHT(TEXT(AM128,"0.#"),1)=".",TRUE,FALSE)</formula>
    </cfRule>
  </conditionalFormatting>
  <conditionalFormatting sqref="AQ129">
    <cfRule type="expression" dxfId="1973" priority="13253">
      <formula>IF(RIGHT(TEXT(AQ129,"0.#"),1)=".",FALSE,TRUE)</formula>
    </cfRule>
    <cfRule type="expression" dxfId="1972" priority="13254">
      <formula>IF(RIGHT(TEXT(AQ129,"0.#"),1)=".",TRUE,FALSE)</formula>
    </cfRule>
  </conditionalFormatting>
  <conditionalFormatting sqref="AE75">
    <cfRule type="expression" dxfId="1971" priority="13251">
      <formula>IF(RIGHT(TEXT(AE75,"0.#"),1)=".",FALSE,TRUE)</formula>
    </cfRule>
    <cfRule type="expression" dxfId="1970" priority="13252">
      <formula>IF(RIGHT(TEXT(AE75,"0.#"),1)=".",TRUE,FALSE)</formula>
    </cfRule>
  </conditionalFormatting>
  <conditionalFormatting sqref="AE76">
    <cfRule type="expression" dxfId="1969" priority="13249">
      <formula>IF(RIGHT(TEXT(AE76,"0.#"),1)=".",FALSE,TRUE)</formula>
    </cfRule>
    <cfRule type="expression" dxfId="1968" priority="13250">
      <formula>IF(RIGHT(TEXT(AE76,"0.#"),1)=".",TRUE,FALSE)</formula>
    </cfRule>
  </conditionalFormatting>
  <conditionalFormatting sqref="AE77">
    <cfRule type="expression" dxfId="1967" priority="13247">
      <formula>IF(RIGHT(TEXT(AE77,"0.#"),1)=".",FALSE,TRUE)</formula>
    </cfRule>
    <cfRule type="expression" dxfId="1966" priority="13248">
      <formula>IF(RIGHT(TEXT(AE77,"0.#"),1)=".",TRUE,FALSE)</formula>
    </cfRule>
  </conditionalFormatting>
  <conditionalFormatting sqref="AI77">
    <cfRule type="expression" dxfId="1965" priority="13245">
      <formula>IF(RIGHT(TEXT(AI77,"0.#"),1)=".",FALSE,TRUE)</formula>
    </cfRule>
    <cfRule type="expression" dxfId="1964" priority="13246">
      <formula>IF(RIGHT(TEXT(AI77,"0.#"),1)=".",TRUE,FALSE)</formula>
    </cfRule>
  </conditionalFormatting>
  <conditionalFormatting sqref="AI76">
    <cfRule type="expression" dxfId="1963" priority="13243">
      <formula>IF(RIGHT(TEXT(AI76,"0.#"),1)=".",FALSE,TRUE)</formula>
    </cfRule>
    <cfRule type="expression" dxfId="1962" priority="13244">
      <formula>IF(RIGHT(TEXT(AI76,"0.#"),1)=".",TRUE,FALSE)</formula>
    </cfRule>
  </conditionalFormatting>
  <conditionalFormatting sqref="AI75">
    <cfRule type="expression" dxfId="1961" priority="13241">
      <formula>IF(RIGHT(TEXT(AI75,"0.#"),1)=".",FALSE,TRUE)</formula>
    </cfRule>
    <cfRule type="expression" dxfId="1960" priority="13242">
      <formula>IF(RIGHT(TEXT(AI75,"0.#"),1)=".",TRUE,FALSE)</formula>
    </cfRule>
  </conditionalFormatting>
  <conditionalFormatting sqref="AM75">
    <cfRule type="expression" dxfId="1959" priority="13239">
      <formula>IF(RIGHT(TEXT(AM75,"0.#"),1)=".",FALSE,TRUE)</formula>
    </cfRule>
    <cfRule type="expression" dxfId="1958" priority="13240">
      <formula>IF(RIGHT(TEXT(AM75,"0.#"),1)=".",TRUE,FALSE)</formula>
    </cfRule>
  </conditionalFormatting>
  <conditionalFormatting sqref="AM76">
    <cfRule type="expression" dxfId="1957" priority="13237">
      <formula>IF(RIGHT(TEXT(AM76,"0.#"),1)=".",FALSE,TRUE)</formula>
    </cfRule>
    <cfRule type="expression" dxfId="1956" priority="13238">
      <formula>IF(RIGHT(TEXT(AM76,"0.#"),1)=".",TRUE,FALSE)</formula>
    </cfRule>
  </conditionalFormatting>
  <conditionalFormatting sqref="AM77">
    <cfRule type="expression" dxfId="1955" priority="13235">
      <formula>IF(RIGHT(TEXT(AM77,"0.#"),1)=".",FALSE,TRUE)</formula>
    </cfRule>
    <cfRule type="expression" dxfId="1954" priority="13236">
      <formula>IF(RIGHT(TEXT(AM77,"0.#"),1)=".",TRUE,FALSE)</formula>
    </cfRule>
  </conditionalFormatting>
  <conditionalFormatting sqref="AE134:AE135 AI134:AI135 AQ134:AQ135 AU134:AU135">
    <cfRule type="expression" dxfId="1953" priority="13221">
      <formula>IF(RIGHT(TEXT(AE134,"0.#"),1)=".",FALSE,TRUE)</formula>
    </cfRule>
    <cfRule type="expression" dxfId="1952" priority="13222">
      <formula>IF(RIGHT(TEXT(AE134,"0.#"),1)=".",TRUE,FALSE)</formula>
    </cfRule>
  </conditionalFormatting>
  <conditionalFormatting sqref="AE433">
    <cfRule type="expression" dxfId="1951" priority="13191">
      <formula>IF(RIGHT(TEXT(AE433,"0.#"),1)=".",FALSE,TRUE)</formula>
    </cfRule>
    <cfRule type="expression" dxfId="1950" priority="13192">
      <formula>IF(RIGHT(TEXT(AE433,"0.#"),1)=".",TRUE,FALSE)</formula>
    </cfRule>
  </conditionalFormatting>
  <conditionalFormatting sqref="AE434">
    <cfRule type="expression" dxfId="1949" priority="13189">
      <formula>IF(RIGHT(TEXT(AE434,"0.#"),1)=".",FALSE,TRUE)</formula>
    </cfRule>
    <cfRule type="expression" dxfId="1948" priority="13190">
      <formula>IF(RIGHT(TEXT(AE434,"0.#"),1)=".",TRUE,FALSE)</formula>
    </cfRule>
  </conditionalFormatting>
  <conditionalFormatting sqref="AE435">
    <cfRule type="expression" dxfId="1947" priority="13187">
      <formula>IF(RIGHT(TEXT(AE435,"0.#"),1)=".",FALSE,TRUE)</formula>
    </cfRule>
    <cfRule type="expression" dxfId="1946" priority="13188">
      <formula>IF(RIGHT(TEXT(AE435,"0.#"),1)=".",TRUE,FALSE)</formula>
    </cfRule>
  </conditionalFormatting>
  <conditionalFormatting sqref="AU433">
    <cfRule type="expression" dxfId="1945" priority="13167">
      <formula>IF(RIGHT(TEXT(AU433,"0.#"),1)=".",FALSE,TRUE)</formula>
    </cfRule>
    <cfRule type="expression" dxfId="1944" priority="13168">
      <formula>IF(RIGHT(TEXT(AU433,"0.#"),1)=".",TRUE,FALSE)</formula>
    </cfRule>
  </conditionalFormatting>
  <conditionalFormatting sqref="AU434">
    <cfRule type="expression" dxfId="1943" priority="13165">
      <formula>IF(RIGHT(TEXT(AU434,"0.#"),1)=".",FALSE,TRUE)</formula>
    </cfRule>
    <cfRule type="expression" dxfId="1942" priority="13166">
      <formula>IF(RIGHT(TEXT(AU434,"0.#"),1)=".",TRUE,FALSE)</formula>
    </cfRule>
  </conditionalFormatting>
  <conditionalFormatting sqref="AU435">
    <cfRule type="expression" dxfId="1941" priority="13163">
      <formula>IF(RIGHT(TEXT(AU435,"0.#"),1)=".",FALSE,TRUE)</formula>
    </cfRule>
    <cfRule type="expression" dxfId="1940" priority="13164">
      <formula>IF(RIGHT(TEXT(AU435,"0.#"),1)=".",TRUE,FALSE)</formula>
    </cfRule>
  </conditionalFormatting>
  <conditionalFormatting sqref="AI435">
    <cfRule type="expression" dxfId="1939" priority="13097">
      <formula>IF(RIGHT(TEXT(AI435,"0.#"),1)=".",FALSE,TRUE)</formula>
    </cfRule>
    <cfRule type="expression" dxfId="1938" priority="13098">
      <formula>IF(RIGHT(TEXT(AI435,"0.#"),1)=".",TRUE,FALSE)</formula>
    </cfRule>
  </conditionalFormatting>
  <conditionalFormatting sqref="AI433">
    <cfRule type="expression" dxfId="1937" priority="13101">
      <formula>IF(RIGHT(TEXT(AI433,"0.#"),1)=".",FALSE,TRUE)</formula>
    </cfRule>
    <cfRule type="expression" dxfId="1936" priority="13102">
      <formula>IF(RIGHT(TEXT(AI433,"0.#"),1)=".",TRUE,FALSE)</formula>
    </cfRule>
  </conditionalFormatting>
  <conditionalFormatting sqref="AI434">
    <cfRule type="expression" dxfId="1935" priority="13099">
      <formula>IF(RIGHT(TEXT(AI434,"0.#"),1)=".",FALSE,TRUE)</formula>
    </cfRule>
    <cfRule type="expression" dxfId="1934" priority="13100">
      <formula>IF(RIGHT(TEXT(AI434,"0.#"),1)=".",TRUE,FALSE)</formula>
    </cfRule>
  </conditionalFormatting>
  <conditionalFormatting sqref="AQ434">
    <cfRule type="expression" dxfId="1933" priority="13083">
      <formula>IF(RIGHT(TEXT(AQ434,"0.#"),1)=".",FALSE,TRUE)</formula>
    </cfRule>
    <cfRule type="expression" dxfId="1932" priority="13084">
      <formula>IF(RIGHT(TEXT(AQ434,"0.#"),1)=".",TRUE,FALSE)</formula>
    </cfRule>
  </conditionalFormatting>
  <conditionalFormatting sqref="AQ435">
    <cfRule type="expression" dxfId="1931" priority="13069">
      <formula>IF(RIGHT(TEXT(AQ435,"0.#"),1)=".",FALSE,TRUE)</formula>
    </cfRule>
    <cfRule type="expression" dxfId="1930" priority="13070">
      <formula>IF(RIGHT(TEXT(AQ435,"0.#"),1)=".",TRUE,FALSE)</formula>
    </cfRule>
  </conditionalFormatting>
  <conditionalFormatting sqref="AQ433">
    <cfRule type="expression" dxfId="1929" priority="13067">
      <formula>IF(RIGHT(TEXT(AQ433,"0.#"),1)=".",FALSE,TRUE)</formula>
    </cfRule>
    <cfRule type="expression" dxfId="1928" priority="13068">
      <formula>IF(RIGHT(TEXT(AQ433,"0.#"),1)=".",TRUE,FALSE)</formula>
    </cfRule>
  </conditionalFormatting>
  <conditionalFormatting sqref="AL847:AO874">
    <cfRule type="expression" dxfId="1927" priority="6791">
      <formula>IF(AND(AL847&gt;=0, RIGHT(TEXT(AL847,"0.#"),1)&lt;&gt;"."),TRUE,FALSE)</formula>
    </cfRule>
    <cfRule type="expression" dxfId="1926" priority="6792">
      <formula>IF(AND(AL847&gt;=0, RIGHT(TEXT(AL847,"0.#"),1)="."),TRUE,FALSE)</formula>
    </cfRule>
    <cfRule type="expression" dxfId="1925" priority="6793">
      <formula>IF(AND(AL847&lt;0, RIGHT(TEXT(AL847,"0.#"),1)&lt;&gt;"."),TRUE,FALSE)</formula>
    </cfRule>
    <cfRule type="expression" dxfId="1924" priority="6794">
      <formula>IF(AND(AL847&lt;0, RIGHT(TEXT(AL847,"0.#"),1)="."),TRUE,FALSE)</formula>
    </cfRule>
  </conditionalFormatting>
  <conditionalFormatting sqref="AQ53:AQ55">
    <cfRule type="expression" dxfId="1923" priority="4813">
      <formula>IF(RIGHT(TEXT(AQ53,"0.#"),1)=".",FALSE,TRUE)</formula>
    </cfRule>
    <cfRule type="expression" dxfId="1922" priority="4814">
      <formula>IF(RIGHT(TEXT(AQ53,"0.#"),1)=".",TRUE,FALSE)</formula>
    </cfRule>
  </conditionalFormatting>
  <conditionalFormatting sqref="AU53:AU55">
    <cfRule type="expression" dxfId="1921" priority="4811">
      <formula>IF(RIGHT(TEXT(AU53,"0.#"),1)=".",FALSE,TRUE)</formula>
    </cfRule>
    <cfRule type="expression" dxfId="1920" priority="4812">
      <formula>IF(RIGHT(TEXT(AU53,"0.#"),1)=".",TRUE,FALSE)</formula>
    </cfRule>
  </conditionalFormatting>
  <conditionalFormatting sqref="AQ60:AQ62">
    <cfRule type="expression" dxfId="1919" priority="4809">
      <formula>IF(RIGHT(TEXT(AQ60,"0.#"),1)=".",FALSE,TRUE)</formula>
    </cfRule>
    <cfRule type="expression" dxfId="1918" priority="4810">
      <formula>IF(RIGHT(TEXT(AQ60,"0.#"),1)=".",TRUE,FALSE)</formula>
    </cfRule>
  </conditionalFormatting>
  <conditionalFormatting sqref="AU60:AU62">
    <cfRule type="expression" dxfId="1917" priority="4807">
      <formula>IF(RIGHT(TEXT(AU60,"0.#"),1)=".",FALSE,TRUE)</formula>
    </cfRule>
    <cfRule type="expression" dxfId="1916" priority="4808">
      <formula>IF(RIGHT(TEXT(AU60,"0.#"),1)=".",TRUE,FALSE)</formula>
    </cfRule>
  </conditionalFormatting>
  <conditionalFormatting sqref="AQ75:AQ77">
    <cfRule type="expression" dxfId="1915" priority="4805">
      <formula>IF(RIGHT(TEXT(AQ75,"0.#"),1)=".",FALSE,TRUE)</formula>
    </cfRule>
    <cfRule type="expression" dxfId="1914" priority="4806">
      <formula>IF(RIGHT(TEXT(AQ75,"0.#"),1)=".",TRUE,FALSE)</formula>
    </cfRule>
  </conditionalFormatting>
  <conditionalFormatting sqref="AU75:AU77">
    <cfRule type="expression" dxfId="1913" priority="4803">
      <formula>IF(RIGHT(TEXT(AU75,"0.#"),1)=".",FALSE,TRUE)</formula>
    </cfRule>
    <cfRule type="expression" dxfId="1912" priority="4804">
      <formula>IF(RIGHT(TEXT(AU75,"0.#"),1)=".",TRUE,FALSE)</formula>
    </cfRule>
  </conditionalFormatting>
  <conditionalFormatting sqref="AQ87:AQ89">
    <cfRule type="expression" dxfId="1911" priority="4801">
      <formula>IF(RIGHT(TEXT(AQ87,"0.#"),1)=".",FALSE,TRUE)</formula>
    </cfRule>
    <cfRule type="expression" dxfId="1910" priority="4802">
      <formula>IF(RIGHT(TEXT(AQ87,"0.#"),1)=".",TRUE,FALSE)</formula>
    </cfRule>
  </conditionalFormatting>
  <conditionalFormatting sqref="AU87:AU89">
    <cfRule type="expression" dxfId="1909" priority="4799">
      <formula>IF(RIGHT(TEXT(AU87,"0.#"),1)=".",FALSE,TRUE)</formula>
    </cfRule>
    <cfRule type="expression" dxfId="1908" priority="4800">
      <formula>IF(RIGHT(TEXT(AU87,"0.#"),1)=".",TRUE,FALSE)</formula>
    </cfRule>
  </conditionalFormatting>
  <conditionalFormatting sqref="AQ92:AQ94">
    <cfRule type="expression" dxfId="1907" priority="4797">
      <formula>IF(RIGHT(TEXT(AQ92,"0.#"),1)=".",FALSE,TRUE)</formula>
    </cfRule>
    <cfRule type="expression" dxfId="1906" priority="4798">
      <formula>IF(RIGHT(TEXT(AQ92,"0.#"),1)=".",TRUE,FALSE)</formula>
    </cfRule>
  </conditionalFormatting>
  <conditionalFormatting sqref="AU92:AU94">
    <cfRule type="expression" dxfId="1905" priority="4795">
      <formula>IF(RIGHT(TEXT(AU92,"0.#"),1)=".",FALSE,TRUE)</formula>
    </cfRule>
    <cfRule type="expression" dxfId="1904" priority="4796">
      <formula>IF(RIGHT(TEXT(AU92,"0.#"),1)=".",TRUE,FALSE)</formula>
    </cfRule>
  </conditionalFormatting>
  <conditionalFormatting sqref="AQ97:AQ99">
    <cfRule type="expression" dxfId="1903" priority="4793">
      <formula>IF(RIGHT(TEXT(AQ97,"0.#"),1)=".",FALSE,TRUE)</formula>
    </cfRule>
    <cfRule type="expression" dxfId="1902" priority="4794">
      <formula>IF(RIGHT(TEXT(AQ97,"0.#"),1)=".",TRUE,FALSE)</formula>
    </cfRule>
  </conditionalFormatting>
  <conditionalFormatting sqref="AU97:AU99">
    <cfRule type="expression" dxfId="1901" priority="4791">
      <formula>IF(RIGHT(TEXT(AU97,"0.#"),1)=".",FALSE,TRUE)</formula>
    </cfRule>
    <cfRule type="expression" dxfId="1900" priority="4792">
      <formula>IF(RIGHT(TEXT(AU97,"0.#"),1)=".",TRUE,FALSE)</formula>
    </cfRule>
  </conditionalFormatting>
  <conditionalFormatting sqref="AE458">
    <cfRule type="expression" dxfId="1899" priority="4485">
      <formula>IF(RIGHT(TEXT(AE458,"0.#"),1)=".",FALSE,TRUE)</formula>
    </cfRule>
    <cfRule type="expression" dxfId="1898" priority="4486">
      <formula>IF(RIGHT(TEXT(AE458,"0.#"),1)=".",TRUE,FALSE)</formula>
    </cfRule>
  </conditionalFormatting>
  <conditionalFormatting sqref="AM460">
    <cfRule type="expression" dxfId="1897" priority="4475">
      <formula>IF(RIGHT(TEXT(AM460,"0.#"),1)=".",FALSE,TRUE)</formula>
    </cfRule>
    <cfRule type="expression" dxfId="1896" priority="4476">
      <formula>IF(RIGHT(TEXT(AM460,"0.#"),1)=".",TRUE,FALSE)</formula>
    </cfRule>
  </conditionalFormatting>
  <conditionalFormatting sqref="AE459">
    <cfRule type="expression" dxfId="1895" priority="4483">
      <formula>IF(RIGHT(TEXT(AE459,"0.#"),1)=".",FALSE,TRUE)</formula>
    </cfRule>
    <cfRule type="expression" dxfId="1894" priority="4484">
      <formula>IF(RIGHT(TEXT(AE459,"0.#"),1)=".",TRUE,FALSE)</formula>
    </cfRule>
  </conditionalFormatting>
  <conditionalFormatting sqref="AE460">
    <cfRule type="expression" dxfId="1893" priority="4481">
      <formula>IF(RIGHT(TEXT(AE460,"0.#"),1)=".",FALSE,TRUE)</formula>
    </cfRule>
    <cfRule type="expression" dxfId="1892" priority="4482">
      <formula>IF(RIGHT(TEXT(AE460,"0.#"),1)=".",TRUE,FALSE)</formula>
    </cfRule>
  </conditionalFormatting>
  <conditionalFormatting sqref="AM458">
    <cfRule type="expression" dxfId="1891" priority="4479">
      <formula>IF(RIGHT(TEXT(AM458,"0.#"),1)=".",FALSE,TRUE)</formula>
    </cfRule>
    <cfRule type="expression" dxfId="1890" priority="4480">
      <formula>IF(RIGHT(TEXT(AM458,"0.#"),1)=".",TRUE,FALSE)</formula>
    </cfRule>
  </conditionalFormatting>
  <conditionalFormatting sqref="AM459">
    <cfRule type="expression" dxfId="1889" priority="4477">
      <formula>IF(RIGHT(TEXT(AM459,"0.#"),1)=".",FALSE,TRUE)</formula>
    </cfRule>
    <cfRule type="expression" dxfId="1888" priority="4478">
      <formula>IF(RIGHT(TEXT(AM459,"0.#"),1)=".",TRUE,FALSE)</formula>
    </cfRule>
  </conditionalFormatting>
  <conditionalFormatting sqref="AU458">
    <cfRule type="expression" dxfId="1887" priority="4473">
      <formula>IF(RIGHT(TEXT(AU458,"0.#"),1)=".",FALSE,TRUE)</formula>
    </cfRule>
    <cfRule type="expression" dxfId="1886" priority="4474">
      <formula>IF(RIGHT(TEXT(AU458,"0.#"),1)=".",TRUE,FALSE)</formula>
    </cfRule>
  </conditionalFormatting>
  <conditionalFormatting sqref="AU459">
    <cfRule type="expression" dxfId="1885" priority="4471">
      <formula>IF(RIGHT(TEXT(AU459,"0.#"),1)=".",FALSE,TRUE)</formula>
    </cfRule>
    <cfRule type="expression" dxfId="1884" priority="4472">
      <formula>IF(RIGHT(TEXT(AU459,"0.#"),1)=".",TRUE,FALSE)</formula>
    </cfRule>
  </conditionalFormatting>
  <conditionalFormatting sqref="AU460">
    <cfRule type="expression" dxfId="1883" priority="4469">
      <formula>IF(RIGHT(TEXT(AU460,"0.#"),1)=".",FALSE,TRUE)</formula>
    </cfRule>
    <cfRule type="expression" dxfId="1882" priority="4470">
      <formula>IF(RIGHT(TEXT(AU460,"0.#"),1)=".",TRUE,FALSE)</formula>
    </cfRule>
  </conditionalFormatting>
  <conditionalFormatting sqref="AI460">
    <cfRule type="expression" dxfId="1881" priority="4463">
      <formula>IF(RIGHT(TEXT(AI460,"0.#"),1)=".",FALSE,TRUE)</formula>
    </cfRule>
    <cfRule type="expression" dxfId="1880" priority="4464">
      <formula>IF(RIGHT(TEXT(AI460,"0.#"),1)=".",TRUE,FALSE)</formula>
    </cfRule>
  </conditionalFormatting>
  <conditionalFormatting sqref="AI458">
    <cfRule type="expression" dxfId="1879" priority="4467">
      <formula>IF(RIGHT(TEXT(AI458,"0.#"),1)=".",FALSE,TRUE)</formula>
    </cfRule>
    <cfRule type="expression" dxfId="1878" priority="4468">
      <formula>IF(RIGHT(TEXT(AI458,"0.#"),1)=".",TRUE,FALSE)</formula>
    </cfRule>
  </conditionalFormatting>
  <conditionalFormatting sqref="AI459">
    <cfRule type="expression" dxfId="1877" priority="4465">
      <formula>IF(RIGHT(TEXT(AI459,"0.#"),1)=".",FALSE,TRUE)</formula>
    </cfRule>
    <cfRule type="expression" dxfId="1876" priority="4466">
      <formula>IF(RIGHT(TEXT(AI459,"0.#"),1)=".",TRUE,FALSE)</formula>
    </cfRule>
  </conditionalFormatting>
  <conditionalFormatting sqref="AQ459">
    <cfRule type="expression" dxfId="1875" priority="4461">
      <formula>IF(RIGHT(TEXT(AQ459,"0.#"),1)=".",FALSE,TRUE)</formula>
    </cfRule>
    <cfRule type="expression" dxfId="1874" priority="4462">
      <formula>IF(RIGHT(TEXT(AQ459,"0.#"),1)=".",TRUE,FALSE)</formula>
    </cfRule>
  </conditionalFormatting>
  <conditionalFormatting sqref="AQ460">
    <cfRule type="expression" dxfId="1873" priority="4459">
      <formula>IF(RIGHT(TEXT(AQ460,"0.#"),1)=".",FALSE,TRUE)</formula>
    </cfRule>
    <cfRule type="expression" dxfId="1872" priority="4460">
      <formula>IF(RIGHT(TEXT(AQ460,"0.#"),1)=".",TRUE,FALSE)</formula>
    </cfRule>
  </conditionalFormatting>
  <conditionalFormatting sqref="AQ458">
    <cfRule type="expression" dxfId="1871" priority="4457">
      <formula>IF(RIGHT(TEXT(AQ458,"0.#"),1)=".",FALSE,TRUE)</formula>
    </cfRule>
    <cfRule type="expression" dxfId="1870" priority="4458">
      <formula>IF(RIGHT(TEXT(AQ458,"0.#"),1)=".",TRUE,FALSE)</formula>
    </cfRule>
  </conditionalFormatting>
  <conditionalFormatting sqref="AE120 AM120">
    <cfRule type="expression" dxfId="1869" priority="3135">
      <formula>IF(RIGHT(TEXT(AE120,"0.#"),1)=".",FALSE,TRUE)</formula>
    </cfRule>
    <cfRule type="expression" dxfId="1868" priority="3136">
      <formula>IF(RIGHT(TEXT(AE120,"0.#"),1)=".",TRUE,FALSE)</formula>
    </cfRule>
  </conditionalFormatting>
  <conditionalFormatting sqref="AI126">
    <cfRule type="expression" dxfId="1867" priority="3125">
      <formula>IF(RIGHT(TEXT(AI126,"0.#"),1)=".",FALSE,TRUE)</formula>
    </cfRule>
    <cfRule type="expression" dxfId="1866" priority="3126">
      <formula>IF(RIGHT(TEXT(AI126,"0.#"),1)=".",TRUE,FALSE)</formula>
    </cfRule>
  </conditionalFormatting>
  <conditionalFormatting sqref="AI120">
    <cfRule type="expression" dxfId="1865" priority="3133">
      <formula>IF(RIGHT(TEXT(AI120,"0.#"),1)=".",FALSE,TRUE)</formula>
    </cfRule>
    <cfRule type="expression" dxfId="1864" priority="3134">
      <formula>IF(RIGHT(TEXT(AI120,"0.#"),1)=".",TRUE,FALSE)</formula>
    </cfRule>
  </conditionalFormatting>
  <conditionalFormatting sqref="AE123 AM123">
    <cfRule type="expression" dxfId="1863" priority="3131">
      <formula>IF(RIGHT(TEXT(AE123,"0.#"),1)=".",FALSE,TRUE)</formula>
    </cfRule>
    <cfRule type="expression" dxfId="1862" priority="3132">
      <formula>IF(RIGHT(TEXT(AE123,"0.#"),1)=".",TRUE,FALSE)</formula>
    </cfRule>
  </conditionalFormatting>
  <conditionalFormatting sqref="AI123">
    <cfRule type="expression" dxfId="1861" priority="3129">
      <formula>IF(RIGHT(TEXT(AI123,"0.#"),1)=".",FALSE,TRUE)</formula>
    </cfRule>
    <cfRule type="expression" dxfId="1860" priority="3130">
      <formula>IF(RIGHT(TEXT(AI123,"0.#"),1)=".",TRUE,FALSE)</formula>
    </cfRule>
  </conditionalFormatting>
  <conditionalFormatting sqref="AE126 AM126">
    <cfRule type="expression" dxfId="1859" priority="3127">
      <formula>IF(RIGHT(TEXT(AE126,"0.#"),1)=".",FALSE,TRUE)</formula>
    </cfRule>
    <cfRule type="expression" dxfId="1858" priority="3128">
      <formula>IF(RIGHT(TEXT(AE126,"0.#"),1)=".",TRUE,FALSE)</formula>
    </cfRule>
  </conditionalFormatting>
  <conditionalFormatting sqref="AE129 AM129">
    <cfRule type="expression" dxfId="1857" priority="3123">
      <formula>IF(RIGHT(TEXT(AE129,"0.#"),1)=".",FALSE,TRUE)</formula>
    </cfRule>
    <cfRule type="expression" dxfId="1856" priority="3124">
      <formula>IF(RIGHT(TEXT(AE129,"0.#"),1)=".",TRUE,FALSE)</formula>
    </cfRule>
  </conditionalFormatting>
  <conditionalFormatting sqref="AI129">
    <cfRule type="expression" dxfId="1855" priority="3121">
      <formula>IF(RIGHT(TEXT(AI129,"0.#"),1)=".",FALSE,TRUE)</formula>
    </cfRule>
    <cfRule type="expression" dxfId="1854" priority="3122">
      <formula>IF(RIGHT(TEXT(AI129,"0.#"),1)=".",TRUE,FALSE)</formula>
    </cfRule>
  </conditionalFormatting>
  <conditionalFormatting sqref="Y847:Y874">
    <cfRule type="expression" dxfId="1853" priority="3119">
      <formula>IF(RIGHT(TEXT(Y847,"0.#"),1)=".",FALSE,TRUE)</formula>
    </cfRule>
    <cfRule type="expression" dxfId="1852" priority="3120">
      <formula>IF(RIGHT(TEXT(Y847,"0.#"),1)=".",TRUE,FALSE)</formula>
    </cfRule>
  </conditionalFormatting>
  <conditionalFormatting sqref="AU518">
    <cfRule type="expression" dxfId="1851" priority="1629">
      <formula>IF(RIGHT(TEXT(AU518,"0.#"),1)=".",FALSE,TRUE)</formula>
    </cfRule>
    <cfRule type="expression" dxfId="1850" priority="1630">
      <formula>IF(RIGHT(TEXT(AU518,"0.#"),1)=".",TRUE,FALSE)</formula>
    </cfRule>
  </conditionalFormatting>
  <conditionalFormatting sqref="AQ551">
    <cfRule type="expression" dxfId="1849" priority="1405">
      <formula>IF(RIGHT(TEXT(AQ551,"0.#"),1)=".",FALSE,TRUE)</formula>
    </cfRule>
    <cfRule type="expression" dxfId="1848" priority="1406">
      <formula>IF(RIGHT(TEXT(AQ551,"0.#"),1)=".",TRUE,FALSE)</formula>
    </cfRule>
  </conditionalFormatting>
  <conditionalFormatting sqref="AE556">
    <cfRule type="expression" dxfId="1847" priority="1403">
      <formula>IF(RIGHT(TEXT(AE556,"0.#"),1)=".",FALSE,TRUE)</formula>
    </cfRule>
    <cfRule type="expression" dxfId="1846" priority="1404">
      <formula>IF(RIGHT(TEXT(AE556,"0.#"),1)=".",TRUE,FALSE)</formula>
    </cfRule>
  </conditionalFormatting>
  <conditionalFormatting sqref="AE557">
    <cfRule type="expression" dxfId="1845" priority="1401">
      <formula>IF(RIGHT(TEXT(AE557,"0.#"),1)=".",FALSE,TRUE)</formula>
    </cfRule>
    <cfRule type="expression" dxfId="1844" priority="1402">
      <formula>IF(RIGHT(TEXT(AE557,"0.#"),1)=".",TRUE,FALSE)</formula>
    </cfRule>
  </conditionalFormatting>
  <conditionalFormatting sqref="AE558">
    <cfRule type="expression" dxfId="1843" priority="1399">
      <formula>IF(RIGHT(TEXT(AE558,"0.#"),1)=".",FALSE,TRUE)</formula>
    </cfRule>
    <cfRule type="expression" dxfId="1842" priority="1400">
      <formula>IF(RIGHT(TEXT(AE558,"0.#"),1)=".",TRUE,FALSE)</formula>
    </cfRule>
  </conditionalFormatting>
  <conditionalFormatting sqref="AU556">
    <cfRule type="expression" dxfId="1841" priority="1391">
      <formula>IF(RIGHT(TEXT(AU556,"0.#"),1)=".",FALSE,TRUE)</formula>
    </cfRule>
    <cfRule type="expression" dxfId="1840" priority="1392">
      <formula>IF(RIGHT(TEXT(AU556,"0.#"),1)=".",TRUE,FALSE)</formula>
    </cfRule>
  </conditionalFormatting>
  <conditionalFormatting sqref="AU557">
    <cfRule type="expression" dxfId="1839" priority="1389">
      <formula>IF(RIGHT(TEXT(AU557,"0.#"),1)=".",FALSE,TRUE)</formula>
    </cfRule>
    <cfRule type="expression" dxfId="1838" priority="1390">
      <formula>IF(RIGHT(TEXT(AU557,"0.#"),1)=".",TRUE,FALSE)</formula>
    </cfRule>
  </conditionalFormatting>
  <conditionalFormatting sqref="AU558">
    <cfRule type="expression" dxfId="1837" priority="1387">
      <formula>IF(RIGHT(TEXT(AU558,"0.#"),1)=".",FALSE,TRUE)</formula>
    </cfRule>
    <cfRule type="expression" dxfId="1836" priority="1388">
      <formula>IF(RIGHT(TEXT(AU558,"0.#"),1)=".",TRUE,FALSE)</formula>
    </cfRule>
  </conditionalFormatting>
  <conditionalFormatting sqref="AQ557">
    <cfRule type="expression" dxfId="1835" priority="1379">
      <formula>IF(RIGHT(TEXT(AQ557,"0.#"),1)=".",FALSE,TRUE)</formula>
    </cfRule>
    <cfRule type="expression" dxfId="1834" priority="1380">
      <formula>IF(RIGHT(TEXT(AQ557,"0.#"),1)=".",TRUE,FALSE)</formula>
    </cfRule>
  </conditionalFormatting>
  <conditionalFormatting sqref="AQ558">
    <cfRule type="expression" dxfId="1833" priority="1377">
      <formula>IF(RIGHT(TEXT(AQ558,"0.#"),1)=".",FALSE,TRUE)</formula>
    </cfRule>
    <cfRule type="expression" dxfId="1832" priority="1378">
      <formula>IF(RIGHT(TEXT(AQ558,"0.#"),1)=".",TRUE,FALSE)</formula>
    </cfRule>
  </conditionalFormatting>
  <conditionalFormatting sqref="AQ556">
    <cfRule type="expression" dxfId="1831" priority="1375">
      <formula>IF(RIGHT(TEXT(AQ556,"0.#"),1)=".",FALSE,TRUE)</formula>
    </cfRule>
    <cfRule type="expression" dxfId="1830" priority="1376">
      <formula>IF(RIGHT(TEXT(AQ556,"0.#"),1)=".",TRUE,FALSE)</formula>
    </cfRule>
  </conditionalFormatting>
  <conditionalFormatting sqref="AE561">
    <cfRule type="expression" dxfId="1829" priority="1373">
      <formula>IF(RIGHT(TEXT(AE561,"0.#"),1)=".",FALSE,TRUE)</formula>
    </cfRule>
    <cfRule type="expression" dxfId="1828" priority="1374">
      <formula>IF(RIGHT(TEXT(AE561,"0.#"),1)=".",TRUE,FALSE)</formula>
    </cfRule>
  </conditionalFormatting>
  <conditionalFormatting sqref="AE562">
    <cfRule type="expression" dxfId="1827" priority="1371">
      <formula>IF(RIGHT(TEXT(AE562,"0.#"),1)=".",FALSE,TRUE)</formula>
    </cfRule>
    <cfRule type="expression" dxfId="1826" priority="1372">
      <formula>IF(RIGHT(TEXT(AE562,"0.#"),1)=".",TRUE,FALSE)</formula>
    </cfRule>
  </conditionalFormatting>
  <conditionalFormatting sqref="AE563">
    <cfRule type="expression" dxfId="1825" priority="1369">
      <formula>IF(RIGHT(TEXT(AE563,"0.#"),1)=".",FALSE,TRUE)</formula>
    </cfRule>
    <cfRule type="expression" dxfId="1824" priority="1370">
      <formula>IF(RIGHT(TEXT(AE563,"0.#"),1)=".",TRUE,FALSE)</formula>
    </cfRule>
  </conditionalFormatting>
  <conditionalFormatting sqref="AL1110:AO1139">
    <cfRule type="expression" dxfId="1823" priority="3025">
      <formula>IF(AND(AL1110&gt;=0, RIGHT(TEXT(AL1110,"0.#"),1)&lt;&gt;"."),TRUE,FALSE)</formula>
    </cfRule>
    <cfRule type="expression" dxfId="1822" priority="3026">
      <formula>IF(AND(AL1110&gt;=0, RIGHT(TEXT(AL1110,"0.#"),1)="."),TRUE,FALSE)</formula>
    </cfRule>
    <cfRule type="expression" dxfId="1821" priority="3027">
      <formula>IF(AND(AL1110&lt;0, RIGHT(TEXT(AL1110,"0.#"),1)&lt;&gt;"."),TRUE,FALSE)</formula>
    </cfRule>
    <cfRule type="expression" dxfId="1820" priority="3028">
      <formula>IF(AND(AL1110&lt;0, RIGHT(TEXT(AL1110,"0.#"),1)="."),TRUE,FALSE)</formula>
    </cfRule>
  </conditionalFormatting>
  <conditionalFormatting sqref="Y1110:Y1139">
    <cfRule type="expression" dxfId="1819" priority="3023">
      <formula>IF(RIGHT(TEXT(Y1110,"0.#"),1)=".",FALSE,TRUE)</formula>
    </cfRule>
    <cfRule type="expression" dxfId="1818" priority="3024">
      <formula>IF(RIGHT(TEXT(Y1110,"0.#"),1)=".",TRUE,FALSE)</formula>
    </cfRule>
  </conditionalFormatting>
  <conditionalFormatting sqref="AQ553">
    <cfRule type="expression" dxfId="1817" priority="1407">
      <formula>IF(RIGHT(TEXT(AQ553,"0.#"),1)=".",FALSE,TRUE)</formula>
    </cfRule>
    <cfRule type="expression" dxfId="1816" priority="1408">
      <formula>IF(RIGHT(TEXT(AQ553,"0.#"),1)=".",TRUE,FALSE)</formula>
    </cfRule>
  </conditionalFormatting>
  <conditionalFormatting sqref="AU552">
    <cfRule type="expression" dxfId="1815" priority="1419">
      <formula>IF(RIGHT(TEXT(AU552,"0.#"),1)=".",FALSE,TRUE)</formula>
    </cfRule>
    <cfRule type="expression" dxfId="1814" priority="1420">
      <formula>IF(RIGHT(TEXT(AU552,"0.#"),1)=".",TRUE,FALSE)</formula>
    </cfRule>
  </conditionalFormatting>
  <conditionalFormatting sqref="AE552">
    <cfRule type="expression" dxfId="1813" priority="1431">
      <formula>IF(RIGHT(TEXT(AE552,"0.#"),1)=".",FALSE,TRUE)</formula>
    </cfRule>
    <cfRule type="expression" dxfId="1812" priority="1432">
      <formula>IF(RIGHT(TEXT(AE552,"0.#"),1)=".",TRUE,FALSE)</formula>
    </cfRule>
  </conditionalFormatting>
  <conditionalFormatting sqref="AQ548">
    <cfRule type="expression" dxfId="1811" priority="1437">
      <formula>IF(RIGHT(TEXT(AQ548,"0.#"),1)=".",FALSE,TRUE)</formula>
    </cfRule>
    <cfRule type="expression" dxfId="1810" priority="1438">
      <formula>IF(RIGHT(TEXT(AQ548,"0.#"),1)=".",TRUE,FALSE)</formula>
    </cfRule>
  </conditionalFormatting>
  <conditionalFormatting sqref="AL846:AO846">
    <cfRule type="expression" dxfId="1809" priority="2977">
      <formula>IF(AND(AL846&gt;=0, RIGHT(TEXT(AL846,"0.#"),1)&lt;&gt;"."),TRUE,FALSE)</formula>
    </cfRule>
    <cfRule type="expression" dxfId="1808" priority="2978">
      <formula>IF(AND(AL846&gt;=0, RIGHT(TEXT(AL846,"0.#"),1)="."),TRUE,FALSE)</formula>
    </cfRule>
    <cfRule type="expression" dxfId="1807" priority="2979">
      <formula>IF(AND(AL846&lt;0, RIGHT(TEXT(AL846,"0.#"),1)&lt;&gt;"."),TRUE,FALSE)</formula>
    </cfRule>
    <cfRule type="expression" dxfId="1806" priority="2980">
      <formula>IF(AND(AL846&lt;0, RIGHT(TEXT(AL846,"0.#"),1)="."),TRUE,FALSE)</formula>
    </cfRule>
  </conditionalFormatting>
  <conditionalFormatting sqref="Y846">
    <cfRule type="expression" dxfId="1805" priority="2975">
      <formula>IF(RIGHT(TEXT(Y846,"0.#"),1)=".",FALSE,TRUE)</formula>
    </cfRule>
    <cfRule type="expression" dxfId="1804" priority="2976">
      <formula>IF(RIGHT(TEXT(Y846,"0.#"),1)=".",TRUE,FALSE)</formula>
    </cfRule>
  </conditionalFormatting>
  <conditionalFormatting sqref="AE492">
    <cfRule type="expression" dxfId="1803" priority="1763">
      <formula>IF(RIGHT(TEXT(AE492,"0.#"),1)=".",FALSE,TRUE)</formula>
    </cfRule>
    <cfRule type="expression" dxfId="1802" priority="1764">
      <formula>IF(RIGHT(TEXT(AE492,"0.#"),1)=".",TRUE,FALSE)</formula>
    </cfRule>
  </conditionalFormatting>
  <conditionalFormatting sqref="AE493">
    <cfRule type="expression" dxfId="1801" priority="1761">
      <formula>IF(RIGHT(TEXT(AE493,"0.#"),1)=".",FALSE,TRUE)</formula>
    </cfRule>
    <cfRule type="expression" dxfId="1800" priority="1762">
      <formula>IF(RIGHT(TEXT(AE493,"0.#"),1)=".",TRUE,FALSE)</formula>
    </cfRule>
  </conditionalFormatting>
  <conditionalFormatting sqref="AE494">
    <cfRule type="expression" dxfId="1799" priority="1759">
      <formula>IF(RIGHT(TEXT(AE494,"0.#"),1)=".",FALSE,TRUE)</formula>
    </cfRule>
    <cfRule type="expression" dxfId="1798" priority="1760">
      <formula>IF(RIGHT(TEXT(AE494,"0.#"),1)=".",TRUE,FALSE)</formula>
    </cfRule>
  </conditionalFormatting>
  <conditionalFormatting sqref="AQ493">
    <cfRule type="expression" dxfId="1797" priority="1739">
      <formula>IF(RIGHT(TEXT(AQ493,"0.#"),1)=".",FALSE,TRUE)</formula>
    </cfRule>
    <cfRule type="expression" dxfId="1796" priority="1740">
      <formula>IF(RIGHT(TEXT(AQ493,"0.#"),1)=".",TRUE,FALSE)</formula>
    </cfRule>
  </conditionalFormatting>
  <conditionalFormatting sqref="AQ494">
    <cfRule type="expression" dxfId="1795" priority="1737">
      <formula>IF(RIGHT(TEXT(AQ494,"0.#"),1)=".",FALSE,TRUE)</formula>
    </cfRule>
    <cfRule type="expression" dxfId="1794" priority="1738">
      <formula>IF(RIGHT(TEXT(AQ494,"0.#"),1)=".",TRUE,FALSE)</formula>
    </cfRule>
  </conditionalFormatting>
  <conditionalFormatting sqref="AQ492">
    <cfRule type="expression" dxfId="1793" priority="1735">
      <formula>IF(RIGHT(TEXT(AQ492,"0.#"),1)=".",FALSE,TRUE)</formula>
    </cfRule>
    <cfRule type="expression" dxfId="1792" priority="1736">
      <formula>IF(RIGHT(TEXT(AQ492,"0.#"),1)=".",TRUE,FALSE)</formula>
    </cfRule>
  </conditionalFormatting>
  <conditionalFormatting sqref="AU494">
    <cfRule type="expression" dxfId="1791" priority="1747">
      <formula>IF(RIGHT(TEXT(AU494,"0.#"),1)=".",FALSE,TRUE)</formula>
    </cfRule>
    <cfRule type="expression" dxfId="1790" priority="1748">
      <formula>IF(RIGHT(TEXT(AU494,"0.#"),1)=".",TRUE,FALSE)</formula>
    </cfRule>
  </conditionalFormatting>
  <conditionalFormatting sqref="AU492">
    <cfRule type="expression" dxfId="1789" priority="1751">
      <formula>IF(RIGHT(TEXT(AU492,"0.#"),1)=".",FALSE,TRUE)</formula>
    </cfRule>
    <cfRule type="expression" dxfId="1788" priority="1752">
      <formula>IF(RIGHT(TEXT(AU492,"0.#"),1)=".",TRUE,FALSE)</formula>
    </cfRule>
  </conditionalFormatting>
  <conditionalFormatting sqref="AU493">
    <cfRule type="expression" dxfId="1787" priority="1749">
      <formula>IF(RIGHT(TEXT(AU493,"0.#"),1)=".",FALSE,TRUE)</formula>
    </cfRule>
    <cfRule type="expression" dxfId="1786" priority="1750">
      <formula>IF(RIGHT(TEXT(AU493,"0.#"),1)=".",TRUE,FALSE)</formula>
    </cfRule>
  </conditionalFormatting>
  <conditionalFormatting sqref="AU583">
    <cfRule type="expression" dxfId="1785" priority="1267">
      <formula>IF(RIGHT(TEXT(AU583,"0.#"),1)=".",FALSE,TRUE)</formula>
    </cfRule>
    <cfRule type="expression" dxfId="1784" priority="1268">
      <formula>IF(RIGHT(TEXT(AU583,"0.#"),1)=".",TRUE,FALSE)</formula>
    </cfRule>
  </conditionalFormatting>
  <conditionalFormatting sqref="AU582">
    <cfRule type="expression" dxfId="1783" priority="1269">
      <formula>IF(RIGHT(TEXT(AU582,"0.#"),1)=".",FALSE,TRUE)</formula>
    </cfRule>
    <cfRule type="expression" dxfId="1782" priority="1270">
      <formula>IF(RIGHT(TEXT(AU582,"0.#"),1)=".",TRUE,FALSE)</formula>
    </cfRule>
  </conditionalFormatting>
  <conditionalFormatting sqref="AE499">
    <cfRule type="expression" dxfId="1781" priority="1729">
      <formula>IF(RIGHT(TEXT(AE499,"0.#"),1)=".",FALSE,TRUE)</formula>
    </cfRule>
    <cfRule type="expression" dxfId="1780" priority="1730">
      <formula>IF(RIGHT(TEXT(AE499,"0.#"),1)=".",TRUE,FALSE)</formula>
    </cfRule>
  </conditionalFormatting>
  <conditionalFormatting sqref="AE497">
    <cfRule type="expression" dxfId="1779" priority="1733">
      <formula>IF(RIGHT(TEXT(AE497,"0.#"),1)=".",FALSE,TRUE)</formula>
    </cfRule>
    <cfRule type="expression" dxfId="1778" priority="1734">
      <formula>IF(RIGHT(TEXT(AE497,"0.#"),1)=".",TRUE,FALSE)</formula>
    </cfRule>
  </conditionalFormatting>
  <conditionalFormatting sqref="AE498">
    <cfRule type="expression" dxfId="1777" priority="1731">
      <formula>IF(RIGHT(TEXT(AE498,"0.#"),1)=".",FALSE,TRUE)</formula>
    </cfRule>
    <cfRule type="expression" dxfId="1776" priority="1732">
      <formula>IF(RIGHT(TEXT(AE498,"0.#"),1)=".",TRUE,FALSE)</formula>
    </cfRule>
  </conditionalFormatting>
  <conditionalFormatting sqref="AU499">
    <cfRule type="expression" dxfId="1775" priority="1717">
      <formula>IF(RIGHT(TEXT(AU499,"0.#"),1)=".",FALSE,TRUE)</formula>
    </cfRule>
    <cfRule type="expression" dxfId="1774" priority="1718">
      <formula>IF(RIGHT(TEXT(AU499,"0.#"),1)=".",TRUE,FALSE)</formula>
    </cfRule>
  </conditionalFormatting>
  <conditionalFormatting sqref="AU497">
    <cfRule type="expression" dxfId="1773" priority="1721">
      <formula>IF(RIGHT(TEXT(AU497,"0.#"),1)=".",FALSE,TRUE)</formula>
    </cfRule>
    <cfRule type="expression" dxfId="1772" priority="1722">
      <formula>IF(RIGHT(TEXT(AU497,"0.#"),1)=".",TRUE,FALSE)</formula>
    </cfRule>
  </conditionalFormatting>
  <conditionalFormatting sqref="AU498">
    <cfRule type="expression" dxfId="1771" priority="1719">
      <formula>IF(RIGHT(TEXT(AU498,"0.#"),1)=".",FALSE,TRUE)</formula>
    </cfRule>
    <cfRule type="expression" dxfId="1770" priority="1720">
      <formula>IF(RIGHT(TEXT(AU498,"0.#"),1)=".",TRUE,FALSE)</formula>
    </cfRule>
  </conditionalFormatting>
  <conditionalFormatting sqref="AQ497">
    <cfRule type="expression" dxfId="1769" priority="1705">
      <formula>IF(RIGHT(TEXT(AQ497,"0.#"),1)=".",FALSE,TRUE)</formula>
    </cfRule>
    <cfRule type="expression" dxfId="1768" priority="1706">
      <formula>IF(RIGHT(TEXT(AQ497,"0.#"),1)=".",TRUE,FALSE)</formula>
    </cfRule>
  </conditionalFormatting>
  <conditionalFormatting sqref="AQ498">
    <cfRule type="expression" dxfId="1767" priority="1709">
      <formula>IF(RIGHT(TEXT(AQ498,"0.#"),1)=".",FALSE,TRUE)</formula>
    </cfRule>
    <cfRule type="expression" dxfId="1766" priority="1710">
      <formula>IF(RIGHT(TEXT(AQ498,"0.#"),1)=".",TRUE,FALSE)</formula>
    </cfRule>
  </conditionalFormatting>
  <conditionalFormatting sqref="AQ499">
    <cfRule type="expression" dxfId="1765" priority="1707">
      <formula>IF(RIGHT(TEXT(AQ499,"0.#"),1)=".",FALSE,TRUE)</formula>
    </cfRule>
    <cfRule type="expression" dxfId="1764" priority="1708">
      <formula>IF(RIGHT(TEXT(AQ499,"0.#"),1)=".",TRUE,FALSE)</formula>
    </cfRule>
  </conditionalFormatting>
  <conditionalFormatting sqref="AE504">
    <cfRule type="expression" dxfId="1763" priority="1699">
      <formula>IF(RIGHT(TEXT(AE504,"0.#"),1)=".",FALSE,TRUE)</formula>
    </cfRule>
    <cfRule type="expression" dxfId="1762" priority="1700">
      <formula>IF(RIGHT(TEXT(AE504,"0.#"),1)=".",TRUE,FALSE)</formula>
    </cfRule>
  </conditionalFormatting>
  <conditionalFormatting sqref="AE502">
    <cfRule type="expression" dxfId="1761" priority="1703">
      <formula>IF(RIGHT(TEXT(AE502,"0.#"),1)=".",FALSE,TRUE)</formula>
    </cfRule>
    <cfRule type="expression" dxfId="1760" priority="1704">
      <formula>IF(RIGHT(TEXT(AE502,"0.#"),1)=".",TRUE,FALSE)</formula>
    </cfRule>
  </conditionalFormatting>
  <conditionalFormatting sqref="AE503">
    <cfRule type="expression" dxfId="1759" priority="1701">
      <formula>IF(RIGHT(TEXT(AE503,"0.#"),1)=".",FALSE,TRUE)</formula>
    </cfRule>
    <cfRule type="expression" dxfId="1758" priority="1702">
      <formula>IF(RIGHT(TEXT(AE503,"0.#"),1)=".",TRUE,FALSE)</formula>
    </cfRule>
  </conditionalFormatting>
  <conditionalFormatting sqref="AU504">
    <cfRule type="expression" dxfId="1757" priority="1687">
      <formula>IF(RIGHT(TEXT(AU504,"0.#"),1)=".",FALSE,TRUE)</formula>
    </cfRule>
    <cfRule type="expression" dxfId="1756" priority="1688">
      <formula>IF(RIGHT(TEXT(AU504,"0.#"),1)=".",TRUE,FALSE)</formula>
    </cfRule>
  </conditionalFormatting>
  <conditionalFormatting sqref="AU502">
    <cfRule type="expression" dxfId="1755" priority="1691">
      <formula>IF(RIGHT(TEXT(AU502,"0.#"),1)=".",FALSE,TRUE)</formula>
    </cfRule>
    <cfRule type="expression" dxfId="1754" priority="1692">
      <formula>IF(RIGHT(TEXT(AU502,"0.#"),1)=".",TRUE,FALSE)</formula>
    </cfRule>
  </conditionalFormatting>
  <conditionalFormatting sqref="AU503">
    <cfRule type="expression" dxfId="1753" priority="1689">
      <formula>IF(RIGHT(TEXT(AU503,"0.#"),1)=".",FALSE,TRUE)</formula>
    </cfRule>
    <cfRule type="expression" dxfId="1752" priority="1690">
      <formula>IF(RIGHT(TEXT(AU503,"0.#"),1)=".",TRUE,FALSE)</formula>
    </cfRule>
  </conditionalFormatting>
  <conditionalFormatting sqref="AQ502">
    <cfRule type="expression" dxfId="1751" priority="1675">
      <formula>IF(RIGHT(TEXT(AQ502,"0.#"),1)=".",FALSE,TRUE)</formula>
    </cfRule>
    <cfRule type="expression" dxfId="1750" priority="1676">
      <formula>IF(RIGHT(TEXT(AQ502,"0.#"),1)=".",TRUE,FALSE)</formula>
    </cfRule>
  </conditionalFormatting>
  <conditionalFormatting sqref="AQ503">
    <cfRule type="expression" dxfId="1749" priority="1679">
      <formula>IF(RIGHT(TEXT(AQ503,"0.#"),1)=".",FALSE,TRUE)</formula>
    </cfRule>
    <cfRule type="expression" dxfId="1748" priority="1680">
      <formula>IF(RIGHT(TEXT(AQ503,"0.#"),1)=".",TRUE,FALSE)</formula>
    </cfRule>
  </conditionalFormatting>
  <conditionalFormatting sqref="AQ504">
    <cfRule type="expression" dxfId="1747" priority="1677">
      <formula>IF(RIGHT(TEXT(AQ504,"0.#"),1)=".",FALSE,TRUE)</formula>
    </cfRule>
    <cfRule type="expression" dxfId="1746" priority="1678">
      <formula>IF(RIGHT(TEXT(AQ504,"0.#"),1)=".",TRUE,FALSE)</formula>
    </cfRule>
  </conditionalFormatting>
  <conditionalFormatting sqref="AE509">
    <cfRule type="expression" dxfId="1745" priority="1669">
      <formula>IF(RIGHT(TEXT(AE509,"0.#"),1)=".",FALSE,TRUE)</formula>
    </cfRule>
    <cfRule type="expression" dxfId="1744" priority="1670">
      <formula>IF(RIGHT(TEXT(AE509,"0.#"),1)=".",TRUE,FALSE)</formula>
    </cfRule>
  </conditionalFormatting>
  <conditionalFormatting sqref="AE507">
    <cfRule type="expression" dxfId="1743" priority="1673">
      <formula>IF(RIGHT(TEXT(AE507,"0.#"),1)=".",FALSE,TRUE)</formula>
    </cfRule>
    <cfRule type="expression" dxfId="1742" priority="1674">
      <formula>IF(RIGHT(TEXT(AE507,"0.#"),1)=".",TRUE,FALSE)</formula>
    </cfRule>
  </conditionalFormatting>
  <conditionalFormatting sqref="AE508">
    <cfRule type="expression" dxfId="1741" priority="1671">
      <formula>IF(RIGHT(TEXT(AE508,"0.#"),1)=".",FALSE,TRUE)</formula>
    </cfRule>
    <cfRule type="expression" dxfId="1740" priority="1672">
      <formula>IF(RIGHT(TEXT(AE508,"0.#"),1)=".",TRUE,FALSE)</formula>
    </cfRule>
  </conditionalFormatting>
  <conditionalFormatting sqref="AU509">
    <cfRule type="expression" dxfId="1739" priority="1657">
      <formula>IF(RIGHT(TEXT(AU509,"0.#"),1)=".",FALSE,TRUE)</formula>
    </cfRule>
    <cfRule type="expression" dxfId="1738" priority="1658">
      <formula>IF(RIGHT(TEXT(AU509,"0.#"),1)=".",TRUE,FALSE)</formula>
    </cfRule>
  </conditionalFormatting>
  <conditionalFormatting sqref="AU507">
    <cfRule type="expression" dxfId="1737" priority="1661">
      <formula>IF(RIGHT(TEXT(AU507,"0.#"),1)=".",FALSE,TRUE)</formula>
    </cfRule>
    <cfRule type="expression" dxfId="1736" priority="1662">
      <formula>IF(RIGHT(TEXT(AU507,"0.#"),1)=".",TRUE,FALSE)</formula>
    </cfRule>
  </conditionalFormatting>
  <conditionalFormatting sqref="AU508">
    <cfRule type="expression" dxfId="1735" priority="1659">
      <formula>IF(RIGHT(TEXT(AU508,"0.#"),1)=".",FALSE,TRUE)</formula>
    </cfRule>
    <cfRule type="expression" dxfId="1734" priority="1660">
      <formula>IF(RIGHT(TEXT(AU508,"0.#"),1)=".",TRUE,FALSE)</formula>
    </cfRule>
  </conditionalFormatting>
  <conditionalFormatting sqref="AQ507">
    <cfRule type="expression" dxfId="1733" priority="1645">
      <formula>IF(RIGHT(TEXT(AQ507,"0.#"),1)=".",FALSE,TRUE)</formula>
    </cfRule>
    <cfRule type="expression" dxfId="1732" priority="1646">
      <formula>IF(RIGHT(TEXT(AQ507,"0.#"),1)=".",TRUE,FALSE)</formula>
    </cfRule>
  </conditionalFormatting>
  <conditionalFormatting sqref="AQ508">
    <cfRule type="expression" dxfId="1731" priority="1649">
      <formula>IF(RIGHT(TEXT(AQ508,"0.#"),1)=".",FALSE,TRUE)</formula>
    </cfRule>
    <cfRule type="expression" dxfId="1730" priority="1650">
      <formula>IF(RIGHT(TEXT(AQ508,"0.#"),1)=".",TRUE,FALSE)</formula>
    </cfRule>
  </conditionalFormatting>
  <conditionalFormatting sqref="AQ509">
    <cfRule type="expression" dxfId="1729" priority="1647">
      <formula>IF(RIGHT(TEXT(AQ509,"0.#"),1)=".",FALSE,TRUE)</formula>
    </cfRule>
    <cfRule type="expression" dxfId="1728" priority="1648">
      <formula>IF(RIGHT(TEXT(AQ509,"0.#"),1)=".",TRUE,FALSE)</formula>
    </cfRule>
  </conditionalFormatting>
  <conditionalFormatting sqref="AE465">
    <cfRule type="expression" dxfId="1727" priority="1939">
      <formula>IF(RIGHT(TEXT(AE465,"0.#"),1)=".",FALSE,TRUE)</formula>
    </cfRule>
    <cfRule type="expression" dxfId="1726" priority="1940">
      <formula>IF(RIGHT(TEXT(AE465,"0.#"),1)=".",TRUE,FALSE)</formula>
    </cfRule>
  </conditionalFormatting>
  <conditionalFormatting sqref="AE463">
    <cfRule type="expression" dxfId="1725" priority="1943">
      <formula>IF(RIGHT(TEXT(AE463,"0.#"),1)=".",FALSE,TRUE)</formula>
    </cfRule>
    <cfRule type="expression" dxfId="1724" priority="1944">
      <formula>IF(RIGHT(TEXT(AE463,"0.#"),1)=".",TRUE,FALSE)</formula>
    </cfRule>
  </conditionalFormatting>
  <conditionalFormatting sqref="AE464">
    <cfRule type="expression" dxfId="1723" priority="1941">
      <formula>IF(RIGHT(TEXT(AE464,"0.#"),1)=".",FALSE,TRUE)</formula>
    </cfRule>
    <cfRule type="expression" dxfId="1722" priority="1942">
      <formula>IF(RIGHT(TEXT(AE464,"0.#"),1)=".",TRUE,FALSE)</formula>
    </cfRule>
  </conditionalFormatting>
  <conditionalFormatting sqref="AM465">
    <cfRule type="expression" dxfId="1721" priority="1933">
      <formula>IF(RIGHT(TEXT(AM465,"0.#"),1)=".",FALSE,TRUE)</formula>
    </cfRule>
    <cfRule type="expression" dxfId="1720" priority="1934">
      <formula>IF(RIGHT(TEXT(AM465,"0.#"),1)=".",TRUE,FALSE)</formula>
    </cfRule>
  </conditionalFormatting>
  <conditionalFormatting sqref="AM463">
    <cfRule type="expression" dxfId="1719" priority="1937">
      <formula>IF(RIGHT(TEXT(AM463,"0.#"),1)=".",FALSE,TRUE)</formula>
    </cfRule>
    <cfRule type="expression" dxfId="1718" priority="1938">
      <formula>IF(RIGHT(TEXT(AM463,"0.#"),1)=".",TRUE,FALSE)</formula>
    </cfRule>
  </conditionalFormatting>
  <conditionalFormatting sqref="AM464">
    <cfRule type="expression" dxfId="1717" priority="1935">
      <formula>IF(RIGHT(TEXT(AM464,"0.#"),1)=".",FALSE,TRUE)</formula>
    </cfRule>
    <cfRule type="expression" dxfId="1716" priority="1936">
      <formula>IF(RIGHT(TEXT(AM464,"0.#"),1)=".",TRUE,FALSE)</formula>
    </cfRule>
  </conditionalFormatting>
  <conditionalFormatting sqref="AU465">
    <cfRule type="expression" dxfId="1715" priority="1927">
      <formula>IF(RIGHT(TEXT(AU465,"0.#"),1)=".",FALSE,TRUE)</formula>
    </cfRule>
    <cfRule type="expression" dxfId="1714" priority="1928">
      <formula>IF(RIGHT(TEXT(AU465,"0.#"),1)=".",TRUE,FALSE)</formula>
    </cfRule>
  </conditionalFormatting>
  <conditionalFormatting sqref="AU463">
    <cfRule type="expression" dxfId="1713" priority="1931">
      <formula>IF(RIGHT(TEXT(AU463,"0.#"),1)=".",FALSE,TRUE)</formula>
    </cfRule>
    <cfRule type="expression" dxfId="1712" priority="1932">
      <formula>IF(RIGHT(TEXT(AU463,"0.#"),1)=".",TRUE,FALSE)</formula>
    </cfRule>
  </conditionalFormatting>
  <conditionalFormatting sqref="AU464">
    <cfRule type="expression" dxfId="1711" priority="1929">
      <formula>IF(RIGHT(TEXT(AU464,"0.#"),1)=".",FALSE,TRUE)</formula>
    </cfRule>
    <cfRule type="expression" dxfId="1710" priority="1930">
      <formula>IF(RIGHT(TEXT(AU464,"0.#"),1)=".",TRUE,FALSE)</formula>
    </cfRule>
  </conditionalFormatting>
  <conditionalFormatting sqref="AI465">
    <cfRule type="expression" dxfId="1709" priority="1921">
      <formula>IF(RIGHT(TEXT(AI465,"0.#"),1)=".",FALSE,TRUE)</formula>
    </cfRule>
    <cfRule type="expression" dxfId="1708" priority="1922">
      <formula>IF(RIGHT(TEXT(AI465,"0.#"),1)=".",TRUE,FALSE)</formula>
    </cfRule>
  </conditionalFormatting>
  <conditionalFormatting sqref="AI463">
    <cfRule type="expression" dxfId="1707" priority="1925">
      <formula>IF(RIGHT(TEXT(AI463,"0.#"),1)=".",FALSE,TRUE)</formula>
    </cfRule>
    <cfRule type="expression" dxfId="1706" priority="1926">
      <formula>IF(RIGHT(TEXT(AI463,"0.#"),1)=".",TRUE,FALSE)</formula>
    </cfRule>
  </conditionalFormatting>
  <conditionalFormatting sqref="AI464">
    <cfRule type="expression" dxfId="1705" priority="1923">
      <formula>IF(RIGHT(TEXT(AI464,"0.#"),1)=".",FALSE,TRUE)</formula>
    </cfRule>
    <cfRule type="expression" dxfId="1704" priority="1924">
      <formula>IF(RIGHT(TEXT(AI464,"0.#"),1)=".",TRUE,FALSE)</formula>
    </cfRule>
  </conditionalFormatting>
  <conditionalFormatting sqref="AQ463">
    <cfRule type="expression" dxfId="1703" priority="1915">
      <formula>IF(RIGHT(TEXT(AQ463,"0.#"),1)=".",FALSE,TRUE)</formula>
    </cfRule>
    <cfRule type="expression" dxfId="1702" priority="1916">
      <formula>IF(RIGHT(TEXT(AQ463,"0.#"),1)=".",TRUE,FALSE)</formula>
    </cfRule>
  </conditionalFormatting>
  <conditionalFormatting sqref="AQ464">
    <cfRule type="expression" dxfId="1701" priority="1919">
      <formula>IF(RIGHT(TEXT(AQ464,"0.#"),1)=".",FALSE,TRUE)</formula>
    </cfRule>
    <cfRule type="expression" dxfId="1700" priority="1920">
      <formula>IF(RIGHT(TEXT(AQ464,"0.#"),1)=".",TRUE,FALSE)</formula>
    </cfRule>
  </conditionalFormatting>
  <conditionalFormatting sqref="AQ465">
    <cfRule type="expression" dxfId="1699" priority="1917">
      <formula>IF(RIGHT(TEXT(AQ465,"0.#"),1)=".",FALSE,TRUE)</formula>
    </cfRule>
    <cfRule type="expression" dxfId="1698" priority="1918">
      <formula>IF(RIGHT(TEXT(AQ465,"0.#"),1)=".",TRUE,FALSE)</formula>
    </cfRule>
  </conditionalFormatting>
  <conditionalFormatting sqref="AE470">
    <cfRule type="expression" dxfId="1697" priority="1909">
      <formula>IF(RIGHT(TEXT(AE470,"0.#"),1)=".",FALSE,TRUE)</formula>
    </cfRule>
    <cfRule type="expression" dxfId="1696" priority="1910">
      <formula>IF(RIGHT(TEXT(AE470,"0.#"),1)=".",TRUE,FALSE)</formula>
    </cfRule>
  </conditionalFormatting>
  <conditionalFormatting sqref="AE468">
    <cfRule type="expression" dxfId="1695" priority="1913">
      <formula>IF(RIGHT(TEXT(AE468,"0.#"),1)=".",FALSE,TRUE)</formula>
    </cfRule>
    <cfRule type="expression" dxfId="1694" priority="1914">
      <formula>IF(RIGHT(TEXT(AE468,"0.#"),1)=".",TRUE,FALSE)</formula>
    </cfRule>
  </conditionalFormatting>
  <conditionalFormatting sqref="AE469">
    <cfRule type="expression" dxfId="1693" priority="1911">
      <formula>IF(RIGHT(TEXT(AE469,"0.#"),1)=".",FALSE,TRUE)</formula>
    </cfRule>
    <cfRule type="expression" dxfId="1692" priority="1912">
      <formula>IF(RIGHT(TEXT(AE469,"0.#"),1)=".",TRUE,FALSE)</formula>
    </cfRule>
  </conditionalFormatting>
  <conditionalFormatting sqref="AM470">
    <cfRule type="expression" dxfId="1691" priority="1903">
      <formula>IF(RIGHT(TEXT(AM470,"0.#"),1)=".",FALSE,TRUE)</formula>
    </cfRule>
    <cfRule type="expression" dxfId="1690" priority="1904">
      <formula>IF(RIGHT(TEXT(AM470,"0.#"),1)=".",TRUE,FALSE)</formula>
    </cfRule>
  </conditionalFormatting>
  <conditionalFormatting sqref="AM468">
    <cfRule type="expression" dxfId="1689" priority="1907">
      <formula>IF(RIGHT(TEXT(AM468,"0.#"),1)=".",FALSE,TRUE)</formula>
    </cfRule>
    <cfRule type="expression" dxfId="1688" priority="1908">
      <formula>IF(RIGHT(TEXT(AM468,"0.#"),1)=".",TRUE,FALSE)</formula>
    </cfRule>
  </conditionalFormatting>
  <conditionalFormatting sqref="AM469">
    <cfRule type="expression" dxfId="1687" priority="1905">
      <formula>IF(RIGHT(TEXT(AM469,"0.#"),1)=".",FALSE,TRUE)</formula>
    </cfRule>
    <cfRule type="expression" dxfId="1686" priority="1906">
      <formula>IF(RIGHT(TEXT(AM469,"0.#"),1)=".",TRUE,FALSE)</formula>
    </cfRule>
  </conditionalFormatting>
  <conditionalFormatting sqref="AU470">
    <cfRule type="expression" dxfId="1685" priority="1897">
      <formula>IF(RIGHT(TEXT(AU470,"0.#"),1)=".",FALSE,TRUE)</formula>
    </cfRule>
    <cfRule type="expression" dxfId="1684" priority="1898">
      <formula>IF(RIGHT(TEXT(AU470,"0.#"),1)=".",TRUE,FALSE)</formula>
    </cfRule>
  </conditionalFormatting>
  <conditionalFormatting sqref="AU468">
    <cfRule type="expression" dxfId="1683" priority="1901">
      <formula>IF(RIGHT(TEXT(AU468,"0.#"),1)=".",FALSE,TRUE)</formula>
    </cfRule>
    <cfRule type="expression" dxfId="1682" priority="1902">
      <formula>IF(RIGHT(TEXT(AU468,"0.#"),1)=".",TRUE,FALSE)</formula>
    </cfRule>
  </conditionalFormatting>
  <conditionalFormatting sqref="AU469">
    <cfRule type="expression" dxfId="1681" priority="1899">
      <formula>IF(RIGHT(TEXT(AU469,"0.#"),1)=".",FALSE,TRUE)</formula>
    </cfRule>
    <cfRule type="expression" dxfId="1680" priority="1900">
      <formula>IF(RIGHT(TEXT(AU469,"0.#"),1)=".",TRUE,FALSE)</formula>
    </cfRule>
  </conditionalFormatting>
  <conditionalFormatting sqref="AI470">
    <cfRule type="expression" dxfId="1679" priority="1891">
      <formula>IF(RIGHT(TEXT(AI470,"0.#"),1)=".",FALSE,TRUE)</formula>
    </cfRule>
    <cfRule type="expression" dxfId="1678" priority="1892">
      <formula>IF(RIGHT(TEXT(AI470,"0.#"),1)=".",TRUE,FALSE)</formula>
    </cfRule>
  </conditionalFormatting>
  <conditionalFormatting sqref="AI468">
    <cfRule type="expression" dxfId="1677" priority="1895">
      <formula>IF(RIGHT(TEXT(AI468,"0.#"),1)=".",FALSE,TRUE)</formula>
    </cfRule>
    <cfRule type="expression" dxfId="1676" priority="1896">
      <formula>IF(RIGHT(TEXT(AI468,"0.#"),1)=".",TRUE,FALSE)</formula>
    </cfRule>
  </conditionalFormatting>
  <conditionalFormatting sqref="AI469">
    <cfRule type="expression" dxfId="1675" priority="1893">
      <formula>IF(RIGHT(TEXT(AI469,"0.#"),1)=".",FALSE,TRUE)</formula>
    </cfRule>
    <cfRule type="expression" dxfId="1674" priority="1894">
      <formula>IF(RIGHT(TEXT(AI469,"0.#"),1)=".",TRUE,FALSE)</formula>
    </cfRule>
  </conditionalFormatting>
  <conditionalFormatting sqref="AQ468">
    <cfRule type="expression" dxfId="1673" priority="1885">
      <formula>IF(RIGHT(TEXT(AQ468,"0.#"),1)=".",FALSE,TRUE)</formula>
    </cfRule>
    <cfRule type="expression" dxfId="1672" priority="1886">
      <formula>IF(RIGHT(TEXT(AQ468,"0.#"),1)=".",TRUE,FALSE)</formula>
    </cfRule>
  </conditionalFormatting>
  <conditionalFormatting sqref="AQ469">
    <cfRule type="expression" dxfId="1671" priority="1889">
      <formula>IF(RIGHT(TEXT(AQ469,"0.#"),1)=".",FALSE,TRUE)</formula>
    </cfRule>
    <cfRule type="expression" dxfId="1670" priority="1890">
      <formula>IF(RIGHT(TEXT(AQ469,"0.#"),1)=".",TRUE,FALSE)</formula>
    </cfRule>
  </conditionalFormatting>
  <conditionalFormatting sqref="AQ470">
    <cfRule type="expression" dxfId="1669" priority="1887">
      <formula>IF(RIGHT(TEXT(AQ470,"0.#"),1)=".",FALSE,TRUE)</formula>
    </cfRule>
    <cfRule type="expression" dxfId="1668" priority="1888">
      <formula>IF(RIGHT(TEXT(AQ470,"0.#"),1)=".",TRUE,FALSE)</formula>
    </cfRule>
  </conditionalFormatting>
  <conditionalFormatting sqref="AE475">
    <cfRule type="expression" dxfId="1667" priority="1879">
      <formula>IF(RIGHT(TEXT(AE475,"0.#"),1)=".",FALSE,TRUE)</formula>
    </cfRule>
    <cfRule type="expression" dxfId="1666" priority="1880">
      <formula>IF(RIGHT(TEXT(AE475,"0.#"),1)=".",TRUE,FALSE)</formula>
    </cfRule>
  </conditionalFormatting>
  <conditionalFormatting sqref="AE473">
    <cfRule type="expression" dxfId="1665" priority="1883">
      <formula>IF(RIGHT(TEXT(AE473,"0.#"),1)=".",FALSE,TRUE)</formula>
    </cfRule>
    <cfRule type="expression" dxfId="1664" priority="1884">
      <formula>IF(RIGHT(TEXT(AE473,"0.#"),1)=".",TRUE,FALSE)</formula>
    </cfRule>
  </conditionalFormatting>
  <conditionalFormatting sqref="AE474">
    <cfRule type="expression" dxfId="1663" priority="1881">
      <formula>IF(RIGHT(TEXT(AE474,"0.#"),1)=".",FALSE,TRUE)</formula>
    </cfRule>
    <cfRule type="expression" dxfId="1662" priority="1882">
      <formula>IF(RIGHT(TEXT(AE474,"0.#"),1)=".",TRUE,FALSE)</formula>
    </cfRule>
  </conditionalFormatting>
  <conditionalFormatting sqref="AM475">
    <cfRule type="expression" dxfId="1661" priority="1873">
      <formula>IF(RIGHT(TEXT(AM475,"0.#"),1)=".",FALSE,TRUE)</formula>
    </cfRule>
    <cfRule type="expression" dxfId="1660" priority="1874">
      <formula>IF(RIGHT(TEXT(AM475,"0.#"),1)=".",TRUE,FALSE)</formula>
    </cfRule>
  </conditionalFormatting>
  <conditionalFormatting sqref="AM473">
    <cfRule type="expression" dxfId="1659" priority="1877">
      <formula>IF(RIGHT(TEXT(AM473,"0.#"),1)=".",FALSE,TRUE)</formula>
    </cfRule>
    <cfRule type="expression" dxfId="1658" priority="1878">
      <formula>IF(RIGHT(TEXT(AM473,"0.#"),1)=".",TRUE,FALSE)</formula>
    </cfRule>
  </conditionalFormatting>
  <conditionalFormatting sqref="AM474">
    <cfRule type="expression" dxfId="1657" priority="1875">
      <formula>IF(RIGHT(TEXT(AM474,"0.#"),1)=".",FALSE,TRUE)</formula>
    </cfRule>
    <cfRule type="expression" dxfId="1656" priority="1876">
      <formula>IF(RIGHT(TEXT(AM474,"0.#"),1)=".",TRUE,FALSE)</formula>
    </cfRule>
  </conditionalFormatting>
  <conditionalFormatting sqref="AU475">
    <cfRule type="expression" dxfId="1655" priority="1867">
      <formula>IF(RIGHT(TEXT(AU475,"0.#"),1)=".",FALSE,TRUE)</formula>
    </cfRule>
    <cfRule type="expression" dxfId="1654" priority="1868">
      <formula>IF(RIGHT(TEXT(AU475,"0.#"),1)=".",TRUE,FALSE)</formula>
    </cfRule>
  </conditionalFormatting>
  <conditionalFormatting sqref="AU473">
    <cfRule type="expression" dxfId="1653" priority="1871">
      <formula>IF(RIGHT(TEXT(AU473,"0.#"),1)=".",FALSE,TRUE)</formula>
    </cfRule>
    <cfRule type="expression" dxfId="1652" priority="1872">
      <formula>IF(RIGHT(TEXT(AU473,"0.#"),1)=".",TRUE,FALSE)</formula>
    </cfRule>
  </conditionalFormatting>
  <conditionalFormatting sqref="AU474">
    <cfRule type="expression" dxfId="1651" priority="1869">
      <formula>IF(RIGHT(TEXT(AU474,"0.#"),1)=".",FALSE,TRUE)</formula>
    </cfRule>
    <cfRule type="expression" dxfId="1650" priority="1870">
      <formula>IF(RIGHT(TEXT(AU474,"0.#"),1)=".",TRUE,FALSE)</formula>
    </cfRule>
  </conditionalFormatting>
  <conditionalFormatting sqref="AI475">
    <cfRule type="expression" dxfId="1649" priority="1861">
      <formula>IF(RIGHT(TEXT(AI475,"0.#"),1)=".",FALSE,TRUE)</formula>
    </cfRule>
    <cfRule type="expression" dxfId="1648" priority="1862">
      <formula>IF(RIGHT(TEXT(AI475,"0.#"),1)=".",TRUE,FALSE)</formula>
    </cfRule>
  </conditionalFormatting>
  <conditionalFormatting sqref="AI473">
    <cfRule type="expression" dxfId="1647" priority="1865">
      <formula>IF(RIGHT(TEXT(AI473,"0.#"),1)=".",FALSE,TRUE)</formula>
    </cfRule>
    <cfRule type="expression" dxfId="1646" priority="1866">
      <formula>IF(RIGHT(TEXT(AI473,"0.#"),1)=".",TRUE,FALSE)</formula>
    </cfRule>
  </conditionalFormatting>
  <conditionalFormatting sqref="AI474">
    <cfRule type="expression" dxfId="1645" priority="1863">
      <formula>IF(RIGHT(TEXT(AI474,"0.#"),1)=".",FALSE,TRUE)</formula>
    </cfRule>
    <cfRule type="expression" dxfId="1644" priority="1864">
      <formula>IF(RIGHT(TEXT(AI474,"0.#"),1)=".",TRUE,FALSE)</formula>
    </cfRule>
  </conditionalFormatting>
  <conditionalFormatting sqref="AQ473">
    <cfRule type="expression" dxfId="1643" priority="1855">
      <formula>IF(RIGHT(TEXT(AQ473,"0.#"),1)=".",FALSE,TRUE)</formula>
    </cfRule>
    <cfRule type="expression" dxfId="1642" priority="1856">
      <formula>IF(RIGHT(TEXT(AQ473,"0.#"),1)=".",TRUE,FALSE)</formula>
    </cfRule>
  </conditionalFormatting>
  <conditionalFormatting sqref="AQ474">
    <cfRule type="expression" dxfId="1641" priority="1859">
      <formula>IF(RIGHT(TEXT(AQ474,"0.#"),1)=".",FALSE,TRUE)</formula>
    </cfRule>
    <cfRule type="expression" dxfId="1640" priority="1860">
      <formula>IF(RIGHT(TEXT(AQ474,"0.#"),1)=".",TRUE,FALSE)</formula>
    </cfRule>
  </conditionalFormatting>
  <conditionalFormatting sqref="AQ475">
    <cfRule type="expression" dxfId="1639" priority="1857">
      <formula>IF(RIGHT(TEXT(AQ475,"0.#"),1)=".",FALSE,TRUE)</formula>
    </cfRule>
    <cfRule type="expression" dxfId="1638" priority="1858">
      <formula>IF(RIGHT(TEXT(AQ475,"0.#"),1)=".",TRUE,FALSE)</formula>
    </cfRule>
  </conditionalFormatting>
  <conditionalFormatting sqref="AE480">
    <cfRule type="expression" dxfId="1637" priority="1849">
      <formula>IF(RIGHT(TEXT(AE480,"0.#"),1)=".",FALSE,TRUE)</formula>
    </cfRule>
    <cfRule type="expression" dxfId="1636" priority="1850">
      <formula>IF(RIGHT(TEXT(AE480,"0.#"),1)=".",TRUE,FALSE)</formula>
    </cfRule>
  </conditionalFormatting>
  <conditionalFormatting sqref="AE478">
    <cfRule type="expression" dxfId="1635" priority="1853">
      <formula>IF(RIGHT(TEXT(AE478,"0.#"),1)=".",FALSE,TRUE)</formula>
    </cfRule>
    <cfRule type="expression" dxfId="1634" priority="1854">
      <formula>IF(RIGHT(TEXT(AE478,"0.#"),1)=".",TRUE,FALSE)</formula>
    </cfRule>
  </conditionalFormatting>
  <conditionalFormatting sqref="AE479">
    <cfRule type="expression" dxfId="1633" priority="1851">
      <formula>IF(RIGHT(TEXT(AE479,"0.#"),1)=".",FALSE,TRUE)</formula>
    </cfRule>
    <cfRule type="expression" dxfId="1632" priority="1852">
      <formula>IF(RIGHT(TEXT(AE479,"0.#"),1)=".",TRUE,FALSE)</formula>
    </cfRule>
  </conditionalFormatting>
  <conditionalFormatting sqref="AM480">
    <cfRule type="expression" dxfId="1631" priority="1843">
      <formula>IF(RIGHT(TEXT(AM480,"0.#"),1)=".",FALSE,TRUE)</formula>
    </cfRule>
    <cfRule type="expression" dxfId="1630" priority="1844">
      <formula>IF(RIGHT(TEXT(AM480,"0.#"),1)=".",TRUE,FALSE)</formula>
    </cfRule>
  </conditionalFormatting>
  <conditionalFormatting sqref="AM478">
    <cfRule type="expression" dxfId="1629" priority="1847">
      <formula>IF(RIGHT(TEXT(AM478,"0.#"),1)=".",FALSE,TRUE)</formula>
    </cfRule>
    <cfRule type="expression" dxfId="1628" priority="1848">
      <formula>IF(RIGHT(TEXT(AM478,"0.#"),1)=".",TRUE,FALSE)</formula>
    </cfRule>
  </conditionalFormatting>
  <conditionalFormatting sqref="AM479">
    <cfRule type="expression" dxfId="1627" priority="1845">
      <formula>IF(RIGHT(TEXT(AM479,"0.#"),1)=".",FALSE,TRUE)</formula>
    </cfRule>
    <cfRule type="expression" dxfId="1626" priority="1846">
      <formula>IF(RIGHT(TEXT(AM479,"0.#"),1)=".",TRUE,FALSE)</formula>
    </cfRule>
  </conditionalFormatting>
  <conditionalFormatting sqref="AU480">
    <cfRule type="expression" dxfId="1625" priority="1837">
      <formula>IF(RIGHT(TEXT(AU480,"0.#"),1)=".",FALSE,TRUE)</formula>
    </cfRule>
    <cfRule type="expression" dxfId="1624" priority="1838">
      <formula>IF(RIGHT(TEXT(AU480,"0.#"),1)=".",TRUE,FALSE)</formula>
    </cfRule>
  </conditionalFormatting>
  <conditionalFormatting sqref="AU478">
    <cfRule type="expression" dxfId="1623" priority="1841">
      <formula>IF(RIGHT(TEXT(AU478,"0.#"),1)=".",FALSE,TRUE)</formula>
    </cfRule>
    <cfRule type="expression" dxfId="1622" priority="1842">
      <formula>IF(RIGHT(TEXT(AU478,"0.#"),1)=".",TRUE,FALSE)</formula>
    </cfRule>
  </conditionalFormatting>
  <conditionalFormatting sqref="AU479">
    <cfRule type="expression" dxfId="1621" priority="1839">
      <formula>IF(RIGHT(TEXT(AU479,"0.#"),1)=".",FALSE,TRUE)</formula>
    </cfRule>
    <cfRule type="expression" dxfId="1620" priority="1840">
      <formula>IF(RIGHT(TEXT(AU479,"0.#"),1)=".",TRUE,FALSE)</formula>
    </cfRule>
  </conditionalFormatting>
  <conditionalFormatting sqref="AI480">
    <cfRule type="expression" dxfId="1619" priority="1831">
      <formula>IF(RIGHT(TEXT(AI480,"0.#"),1)=".",FALSE,TRUE)</formula>
    </cfRule>
    <cfRule type="expression" dxfId="1618" priority="1832">
      <formula>IF(RIGHT(TEXT(AI480,"0.#"),1)=".",TRUE,FALSE)</formula>
    </cfRule>
  </conditionalFormatting>
  <conditionalFormatting sqref="AI478">
    <cfRule type="expression" dxfId="1617" priority="1835">
      <formula>IF(RIGHT(TEXT(AI478,"0.#"),1)=".",FALSE,TRUE)</formula>
    </cfRule>
    <cfRule type="expression" dxfId="1616" priority="1836">
      <formula>IF(RIGHT(TEXT(AI478,"0.#"),1)=".",TRUE,FALSE)</formula>
    </cfRule>
  </conditionalFormatting>
  <conditionalFormatting sqref="AI479">
    <cfRule type="expression" dxfId="1615" priority="1833">
      <formula>IF(RIGHT(TEXT(AI479,"0.#"),1)=".",FALSE,TRUE)</formula>
    </cfRule>
    <cfRule type="expression" dxfId="1614" priority="1834">
      <formula>IF(RIGHT(TEXT(AI479,"0.#"),1)=".",TRUE,FALSE)</formula>
    </cfRule>
  </conditionalFormatting>
  <conditionalFormatting sqref="AQ478">
    <cfRule type="expression" dxfId="1613" priority="1825">
      <formula>IF(RIGHT(TEXT(AQ478,"0.#"),1)=".",FALSE,TRUE)</formula>
    </cfRule>
    <cfRule type="expression" dxfId="1612" priority="1826">
      <formula>IF(RIGHT(TEXT(AQ478,"0.#"),1)=".",TRUE,FALSE)</formula>
    </cfRule>
  </conditionalFormatting>
  <conditionalFormatting sqref="AQ479">
    <cfRule type="expression" dxfId="1611" priority="1829">
      <formula>IF(RIGHT(TEXT(AQ479,"0.#"),1)=".",FALSE,TRUE)</formula>
    </cfRule>
    <cfRule type="expression" dxfId="1610" priority="1830">
      <formula>IF(RIGHT(TEXT(AQ479,"0.#"),1)=".",TRUE,FALSE)</formula>
    </cfRule>
  </conditionalFormatting>
  <conditionalFormatting sqref="AQ480">
    <cfRule type="expression" dxfId="1609" priority="1827">
      <formula>IF(RIGHT(TEXT(AQ480,"0.#"),1)=".",FALSE,TRUE)</formula>
    </cfRule>
    <cfRule type="expression" dxfId="1608" priority="1828">
      <formula>IF(RIGHT(TEXT(AQ480,"0.#"),1)=".",TRUE,FALSE)</formula>
    </cfRule>
  </conditionalFormatting>
  <conditionalFormatting sqref="AM47">
    <cfRule type="expression" dxfId="1607" priority="2119">
      <formula>IF(RIGHT(TEXT(AM47,"0.#"),1)=".",FALSE,TRUE)</formula>
    </cfRule>
    <cfRule type="expression" dxfId="1606" priority="2120">
      <formula>IF(RIGHT(TEXT(AM47,"0.#"),1)=".",TRUE,FALSE)</formula>
    </cfRule>
  </conditionalFormatting>
  <conditionalFormatting sqref="AI46">
    <cfRule type="expression" dxfId="1605" priority="2123">
      <formula>IF(RIGHT(TEXT(AI46,"0.#"),1)=".",FALSE,TRUE)</formula>
    </cfRule>
    <cfRule type="expression" dxfId="1604" priority="2124">
      <formula>IF(RIGHT(TEXT(AI46,"0.#"),1)=".",TRUE,FALSE)</formula>
    </cfRule>
  </conditionalFormatting>
  <conditionalFormatting sqref="AM46">
    <cfRule type="expression" dxfId="1603" priority="2121">
      <formula>IF(RIGHT(TEXT(AM46,"0.#"),1)=".",FALSE,TRUE)</formula>
    </cfRule>
    <cfRule type="expression" dxfId="1602" priority="2122">
      <formula>IF(RIGHT(TEXT(AM46,"0.#"),1)=".",TRUE,FALSE)</formula>
    </cfRule>
  </conditionalFormatting>
  <conditionalFormatting sqref="AU46:AU48">
    <cfRule type="expression" dxfId="1601" priority="2113">
      <formula>IF(RIGHT(TEXT(AU46,"0.#"),1)=".",FALSE,TRUE)</formula>
    </cfRule>
    <cfRule type="expression" dxfId="1600" priority="2114">
      <formula>IF(RIGHT(TEXT(AU46,"0.#"),1)=".",TRUE,FALSE)</formula>
    </cfRule>
  </conditionalFormatting>
  <conditionalFormatting sqref="AM48">
    <cfRule type="expression" dxfId="1599" priority="2117">
      <formula>IF(RIGHT(TEXT(AM48,"0.#"),1)=".",FALSE,TRUE)</formula>
    </cfRule>
    <cfRule type="expression" dxfId="1598" priority="2118">
      <formula>IF(RIGHT(TEXT(AM48,"0.#"),1)=".",TRUE,FALSE)</formula>
    </cfRule>
  </conditionalFormatting>
  <conditionalFormatting sqref="AQ46:AQ48">
    <cfRule type="expression" dxfId="1597" priority="2115">
      <formula>IF(RIGHT(TEXT(AQ46,"0.#"),1)=".",FALSE,TRUE)</formula>
    </cfRule>
    <cfRule type="expression" dxfId="1596" priority="2116">
      <formula>IF(RIGHT(TEXT(AQ46,"0.#"),1)=".",TRUE,FALSE)</formula>
    </cfRule>
  </conditionalFormatting>
  <conditionalFormatting sqref="AE146:AE147 AI146:AI147 AM146:AM147 AQ146:AQ147 AU146:AU147">
    <cfRule type="expression" dxfId="1595" priority="2107">
      <formula>IF(RIGHT(TEXT(AE146,"0.#"),1)=".",FALSE,TRUE)</formula>
    </cfRule>
    <cfRule type="expression" dxfId="1594" priority="2108">
      <formula>IF(RIGHT(TEXT(AE146,"0.#"),1)=".",TRUE,FALSE)</formula>
    </cfRule>
  </conditionalFormatting>
  <conditionalFormatting sqref="AE138:AE139 AI138:AI139 AM138:AM139 AQ138:AQ139 AU138:AU139">
    <cfRule type="expression" dxfId="1593" priority="2111">
      <formula>IF(RIGHT(TEXT(AE138,"0.#"),1)=".",FALSE,TRUE)</formula>
    </cfRule>
    <cfRule type="expression" dxfId="1592" priority="2112">
      <formula>IF(RIGHT(TEXT(AE138,"0.#"),1)=".",TRUE,FALSE)</formula>
    </cfRule>
  </conditionalFormatting>
  <conditionalFormatting sqref="AE142:AE143 AI142:AI143 AM142:AM143 AQ142:AQ143 AU142:AU143">
    <cfRule type="expression" dxfId="1591" priority="2109">
      <formula>IF(RIGHT(TEXT(AE142,"0.#"),1)=".",FALSE,TRUE)</formula>
    </cfRule>
    <cfRule type="expression" dxfId="1590" priority="2110">
      <formula>IF(RIGHT(TEXT(AE142,"0.#"),1)=".",TRUE,FALSE)</formula>
    </cfRule>
  </conditionalFormatting>
  <conditionalFormatting sqref="AE198:AE199 AI198:AI199 AM198:AM199 AQ198:AQ199 AU198:AU199">
    <cfRule type="expression" dxfId="1589" priority="2101">
      <formula>IF(RIGHT(TEXT(AE198,"0.#"),1)=".",FALSE,TRUE)</formula>
    </cfRule>
    <cfRule type="expression" dxfId="1588" priority="2102">
      <formula>IF(RIGHT(TEXT(AE198,"0.#"),1)=".",TRUE,FALSE)</formula>
    </cfRule>
  </conditionalFormatting>
  <conditionalFormatting sqref="AE150:AE151 AI150:AI151 AM150:AM151 AQ150:AQ151 AU150:AU151">
    <cfRule type="expression" dxfId="1587" priority="2105">
      <formula>IF(RIGHT(TEXT(AE150,"0.#"),1)=".",FALSE,TRUE)</formula>
    </cfRule>
    <cfRule type="expression" dxfId="1586" priority="2106">
      <formula>IF(RIGHT(TEXT(AE150,"0.#"),1)=".",TRUE,FALSE)</formula>
    </cfRule>
  </conditionalFormatting>
  <conditionalFormatting sqref="AE194:AE195 AI194:AI195 AM194:AM195 AQ194:AQ195 AU194:AU195">
    <cfRule type="expression" dxfId="1585" priority="2103">
      <formula>IF(RIGHT(TEXT(AE194,"0.#"),1)=".",FALSE,TRUE)</formula>
    </cfRule>
    <cfRule type="expression" dxfId="1584" priority="2104">
      <formula>IF(RIGHT(TEXT(AE194,"0.#"),1)=".",TRUE,FALSE)</formula>
    </cfRule>
  </conditionalFormatting>
  <conditionalFormatting sqref="AE210:AE211 AI210:AI211 AM210:AM211 AQ210:AQ211 AU210:AU211">
    <cfRule type="expression" dxfId="1583" priority="2095">
      <formula>IF(RIGHT(TEXT(AE210,"0.#"),1)=".",FALSE,TRUE)</formula>
    </cfRule>
    <cfRule type="expression" dxfId="1582" priority="2096">
      <formula>IF(RIGHT(TEXT(AE210,"0.#"),1)=".",TRUE,FALSE)</formula>
    </cfRule>
  </conditionalFormatting>
  <conditionalFormatting sqref="AE202:AE203 AI202:AI203 AM202:AM203 AQ202:AQ203 AU202:AU203">
    <cfRule type="expression" dxfId="1581" priority="2099">
      <formula>IF(RIGHT(TEXT(AE202,"0.#"),1)=".",FALSE,TRUE)</formula>
    </cfRule>
    <cfRule type="expression" dxfId="1580" priority="2100">
      <formula>IF(RIGHT(TEXT(AE202,"0.#"),1)=".",TRUE,FALSE)</formula>
    </cfRule>
  </conditionalFormatting>
  <conditionalFormatting sqref="AE206:AE207 AI206:AI207 AM206:AM207 AQ206:AQ207 AU206:AU207">
    <cfRule type="expression" dxfId="1579" priority="2097">
      <formula>IF(RIGHT(TEXT(AE206,"0.#"),1)=".",FALSE,TRUE)</formula>
    </cfRule>
    <cfRule type="expression" dxfId="1578" priority="2098">
      <formula>IF(RIGHT(TEXT(AE206,"0.#"),1)=".",TRUE,FALSE)</formula>
    </cfRule>
  </conditionalFormatting>
  <conditionalFormatting sqref="AE262:AE263 AI262:AI263 AM262:AM263 AQ262:AQ263 AU262:AU263">
    <cfRule type="expression" dxfId="1577" priority="2089">
      <formula>IF(RIGHT(TEXT(AE262,"0.#"),1)=".",FALSE,TRUE)</formula>
    </cfRule>
    <cfRule type="expression" dxfId="1576" priority="2090">
      <formula>IF(RIGHT(TEXT(AE262,"0.#"),1)=".",TRUE,FALSE)</formula>
    </cfRule>
  </conditionalFormatting>
  <conditionalFormatting sqref="AE254:AE255 AI254:AI255 AM254:AM255 AQ254:AQ255 AU254:AU255">
    <cfRule type="expression" dxfId="1575" priority="2093">
      <formula>IF(RIGHT(TEXT(AE254,"0.#"),1)=".",FALSE,TRUE)</formula>
    </cfRule>
    <cfRule type="expression" dxfId="1574" priority="2094">
      <formula>IF(RIGHT(TEXT(AE254,"0.#"),1)=".",TRUE,FALSE)</formula>
    </cfRule>
  </conditionalFormatting>
  <conditionalFormatting sqref="AE258:AE259 AI258:AI259 AM258:AM259 AQ258:AQ259 AU258:AU259">
    <cfRule type="expression" dxfId="1573" priority="2091">
      <formula>IF(RIGHT(TEXT(AE258,"0.#"),1)=".",FALSE,TRUE)</formula>
    </cfRule>
    <cfRule type="expression" dxfId="1572" priority="2092">
      <formula>IF(RIGHT(TEXT(AE258,"0.#"),1)=".",TRUE,FALSE)</formula>
    </cfRule>
  </conditionalFormatting>
  <conditionalFormatting sqref="AE314:AE315 AI314:AI315 AM314:AM315 AQ314:AQ315 AU314:AU315">
    <cfRule type="expression" dxfId="1571" priority="2083">
      <formula>IF(RIGHT(TEXT(AE314,"0.#"),1)=".",FALSE,TRUE)</formula>
    </cfRule>
    <cfRule type="expression" dxfId="1570" priority="2084">
      <formula>IF(RIGHT(TEXT(AE314,"0.#"),1)=".",TRUE,FALSE)</formula>
    </cfRule>
  </conditionalFormatting>
  <conditionalFormatting sqref="AE266:AE267 AI266:AI267 AM266:AM267 AQ266:AQ267 AU266:AU267">
    <cfRule type="expression" dxfId="1569" priority="2087">
      <formula>IF(RIGHT(TEXT(AE266,"0.#"),1)=".",FALSE,TRUE)</formula>
    </cfRule>
    <cfRule type="expression" dxfId="1568" priority="2088">
      <formula>IF(RIGHT(TEXT(AE266,"0.#"),1)=".",TRUE,FALSE)</formula>
    </cfRule>
  </conditionalFormatting>
  <conditionalFormatting sqref="AE270:AE271 AI270:AI271 AM270:AM271 AQ270:AQ271 AU270:AU271">
    <cfRule type="expression" dxfId="1567" priority="2085">
      <formula>IF(RIGHT(TEXT(AE270,"0.#"),1)=".",FALSE,TRUE)</formula>
    </cfRule>
    <cfRule type="expression" dxfId="1566" priority="2086">
      <formula>IF(RIGHT(TEXT(AE270,"0.#"),1)=".",TRUE,FALSE)</formula>
    </cfRule>
  </conditionalFormatting>
  <conditionalFormatting sqref="AE326:AE327 AI326:AI327 AM326:AM327 AQ326:AQ327 AU326:AU327">
    <cfRule type="expression" dxfId="1565" priority="2077">
      <formula>IF(RIGHT(TEXT(AE326,"0.#"),1)=".",FALSE,TRUE)</formula>
    </cfRule>
    <cfRule type="expression" dxfId="1564" priority="2078">
      <formula>IF(RIGHT(TEXT(AE326,"0.#"),1)=".",TRUE,FALSE)</formula>
    </cfRule>
  </conditionalFormatting>
  <conditionalFormatting sqref="AE318:AE319 AI318:AI319 AM318:AM319 AQ318:AQ319 AU318:AU319">
    <cfRule type="expression" dxfId="1563" priority="2081">
      <formula>IF(RIGHT(TEXT(AE318,"0.#"),1)=".",FALSE,TRUE)</formula>
    </cfRule>
    <cfRule type="expression" dxfId="1562" priority="2082">
      <formula>IF(RIGHT(TEXT(AE318,"0.#"),1)=".",TRUE,FALSE)</formula>
    </cfRule>
  </conditionalFormatting>
  <conditionalFormatting sqref="AE322:AE323 AI322:AI323 AM322:AM323 AQ322:AQ323 AU322:AU323">
    <cfRule type="expression" dxfId="1561" priority="2079">
      <formula>IF(RIGHT(TEXT(AE322,"0.#"),1)=".",FALSE,TRUE)</formula>
    </cfRule>
    <cfRule type="expression" dxfId="1560" priority="2080">
      <formula>IF(RIGHT(TEXT(AE322,"0.#"),1)=".",TRUE,FALSE)</formula>
    </cfRule>
  </conditionalFormatting>
  <conditionalFormatting sqref="AE378:AE379 AI378:AI379 AM378:AM379 AQ378:AQ379 AU378:AU379">
    <cfRule type="expression" dxfId="1559" priority="2071">
      <formula>IF(RIGHT(TEXT(AE378,"0.#"),1)=".",FALSE,TRUE)</formula>
    </cfRule>
    <cfRule type="expression" dxfId="1558" priority="2072">
      <formula>IF(RIGHT(TEXT(AE378,"0.#"),1)=".",TRUE,FALSE)</formula>
    </cfRule>
  </conditionalFormatting>
  <conditionalFormatting sqref="AE330:AE331 AI330:AI331 AM330:AM331 AQ330:AQ331 AU330:AU331">
    <cfRule type="expression" dxfId="1557" priority="2075">
      <formula>IF(RIGHT(TEXT(AE330,"0.#"),1)=".",FALSE,TRUE)</formula>
    </cfRule>
    <cfRule type="expression" dxfId="1556" priority="2076">
      <formula>IF(RIGHT(TEXT(AE330,"0.#"),1)=".",TRUE,FALSE)</formula>
    </cfRule>
  </conditionalFormatting>
  <conditionalFormatting sqref="AE374:AE375 AI374:AI375 AM374:AM375 AQ374:AQ375 AU374:AU375">
    <cfRule type="expression" dxfId="1555" priority="2073">
      <formula>IF(RIGHT(TEXT(AE374,"0.#"),1)=".",FALSE,TRUE)</formula>
    </cfRule>
    <cfRule type="expression" dxfId="1554" priority="2074">
      <formula>IF(RIGHT(TEXT(AE374,"0.#"),1)=".",TRUE,FALSE)</formula>
    </cfRule>
  </conditionalFormatting>
  <conditionalFormatting sqref="AE390:AE391 AI390:AI391 AM390:AM391 AQ390:AQ391 AU390:AU391">
    <cfRule type="expression" dxfId="1553" priority="2065">
      <formula>IF(RIGHT(TEXT(AE390,"0.#"),1)=".",FALSE,TRUE)</formula>
    </cfRule>
    <cfRule type="expression" dxfId="1552" priority="2066">
      <formula>IF(RIGHT(TEXT(AE390,"0.#"),1)=".",TRUE,FALSE)</formula>
    </cfRule>
  </conditionalFormatting>
  <conditionalFormatting sqref="AE382:AE383 AI382:AI383 AM382:AM383 AQ382:AQ383 AU382:AU383">
    <cfRule type="expression" dxfId="1551" priority="2069">
      <formula>IF(RIGHT(TEXT(AE382,"0.#"),1)=".",FALSE,TRUE)</formula>
    </cfRule>
    <cfRule type="expression" dxfId="1550" priority="2070">
      <formula>IF(RIGHT(TEXT(AE382,"0.#"),1)=".",TRUE,FALSE)</formula>
    </cfRule>
  </conditionalFormatting>
  <conditionalFormatting sqref="AE386:AE387 AI386:AI387 AM386:AM387 AQ386:AQ387 AU386:AU387">
    <cfRule type="expression" dxfId="1549" priority="2067">
      <formula>IF(RIGHT(TEXT(AE386,"0.#"),1)=".",FALSE,TRUE)</formula>
    </cfRule>
    <cfRule type="expression" dxfId="1548" priority="2068">
      <formula>IF(RIGHT(TEXT(AE386,"0.#"),1)=".",TRUE,FALSE)</formula>
    </cfRule>
  </conditionalFormatting>
  <conditionalFormatting sqref="AE440">
    <cfRule type="expression" dxfId="1547" priority="2059">
      <formula>IF(RIGHT(TEXT(AE440,"0.#"),1)=".",FALSE,TRUE)</formula>
    </cfRule>
    <cfRule type="expression" dxfId="1546" priority="2060">
      <formula>IF(RIGHT(TEXT(AE440,"0.#"),1)=".",TRUE,FALSE)</formula>
    </cfRule>
  </conditionalFormatting>
  <conditionalFormatting sqref="AE438">
    <cfRule type="expression" dxfId="1545" priority="2063">
      <formula>IF(RIGHT(TEXT(AE438,"0.#"),1)=".",FALSE,TRUE)</formula>
    </cfRule>
    <cfRule type="expression" dxfId="1544" priority="2064">
      <formula>IF(RIGHT(TEXT(AE438,"0.#"),1)=".",TRUE,FALSE)</formula>
    </cfRule>
  </conditionalFormatting>
  <conditionalFormatting sqref="AE439">
    <cfRule type="expression" dxfId="1543" priority="2061">
      <formula>IF(RIGHT(TEXT(AE439,"0.#"),1)=".",FALSE,TRUE)</formula>
    </cfRule>
    <cfRule type="expression" dxfId="1542" priority="2062">
      <formula>IF(RIGHT(TEXT(AE439,"0.#"),1)=".",TRUE,FALSE)</formula>
    </cfRule>
  </conditionalFormatting>
  <conditionalFormatting sqref="AM440">
    <cfRule type="expression" dxfId="1541" priority="2053">
      <formula>IF(RIGHT(TEXT(AM440,"0.#"),1)=".",FALSE,TRUE)</formula>
    </cfRule>
    <cfRule type="expression" dxfId="1540" priority="2054">
      <formula>IF(RIGHT(TEXT(AM440,"0.#"),1)=".",TRUE,FALSE)</formula>
    </cfRule>
  </conditionalFormatting>
  <conditionalFormatting sqref="AM438">
    <cfRule type="expression" dxfId="1539" priority="2057">
      <formula>IF(RIGHT(TEXT(AM438,"0.#"),1)=".",FALSE,TRUE)</formula>
    </cfRule>
    <cfRule type="expression" dxfId="1538" priority="2058">
      <formula>IF(RIGHT(TEXT(AM438,"0.#"),1)=".",TRUE,FALSE)</formula>
    </cfRule>
  </conditionalFormatting>
  <conditionalFormatting sqref="AM439">
    <cfRule type="expression" dxfId="1537" priority="2055">
      <formula>IF(RIGHT(TEXT(AM439,"0.#"),1)=".",FALSE,TRUE)</formula>
    </cfRule>
    <cfRule type="expression" dxfId="1536" priority="2056">
      <formula>IF(RIGHT(TEXT(AM439,"0.#"),1)=".",TRUE,FALSE)</formula>
    </cfRule>
  </conditionalFormatting>
  <conditionalFormatting sqref="AU440">
    <cfRule type="expression" dxfId="1535" priority="2047">
      <formula>IF(RIGHT(TEXT(AU440,"0.#"),1)=".",FALSE,TRUE)</formula>
    </cfRule>
    <cfRule type="expression" dxfId="1534" priority="2048">
      <formula>IF(RIGHT(TEXT(AU440,"0.#"),1)=".",TRUE,FALSE)</formula>
    </cfRule>
  </conditionalFormatting>
  <conditionalFormatting sqref="AU438">
    <cfRule type="expression" dxfId="1533" priority="2051">
      <formula>IF(RIGHT(TEXT(AU438,"0.#"),1)=".",FALSE,TRUE)</formula>
    </cfRule>
    <cfRule type="expression" dxfId="1532" priority="2052">
      <formula>IF(RIGHT(TEXT(AU438,"0.#"),1)=".",TRUE,FALSE)</formula>
    </cfRule>
  </conditionalFormatting>
  <conditionalFormatting sqref="AU439">
    <cfRule type="expression" dxfId="1531" priority="2049">
      <formula>IF(RIGHT(TEXT(AU439,"0.#"),1)=".",FALSE,TRUE)</formula>
    </cfRule>
    <cfRule type="expression" dxfId="1530" priority="2050">
      <formula>IF(RIGHT(TEXT(AU439,"0.#"),1)=".",TRUE,FALSE)</formula>
    </cfRule>
  </conditionalFormatting>
  <conditionalFormatting sqref="AI440">
    <cfRule type="expression" dxfId="1529" priority="2041">
      <formula>IF(RIGHT(TEXT(AI440,"0.#"),1)=".",FALSE,TRUE)</formula>
    </cfRule>
    <cfRule type="expression" dxfId="1528" priority="2042">
      <formula>IF(RIGHT(TEXT(AI440,"0.#"),1)=".",TRUE,FALSE)</formula>
    </cfRule>
  </conditionalFormatting>
  <conditionalFormatting sqref="AI438">
    <cfRule type="expression" dxfId="1527" priority="2045">
      <formula>IF(RIGHT(TEXT(AI438,"0.#"),1)=".",FALSE,TRUE)</formula>
    </cfRule>
    <cfRule type="expression" dxfId="1526" priority="2046">
      <formula>IF(RIGHT(TEXT(AI438,"0.#"),1)=".",TRUE,FALSE)</formula>
    </cfRule>
  </conditionalFormatting>
  <conditionalFormatting sqref="AI439">
    <cfRule type="expression" dxfId="1525" priority="2043">
      <formula>IF(RIGHT(TEXT(AI439,"0.#"),1)=".",FALSE,TRUE)</formula>
    </cfRule>
    <cfRule type="expression" dxfId="1524" priority="2044">
      <formula>IF(RIGHT(TEXT(AI439,"0.#"),1)=".",TRUE,FALSE)</formula>
    </cfRule>
  </conditionalFormatting>
  <conditionalFormatting sqref="AQ438">
    <cfRule type="expression" dxfId="1523" priority="2035">
      <formula>IF(RIGHT(TEXT(AQ438,"0.#"),1)=".",FALSE,TRUE)</formula>
    </cfRule>
    <cfRule type="expression" dxfId="1522" priority="2036">
      <formula>IF(RIGHT(TEXT(AQ438,"0.#"),1)=".",TRUE,FALSE)</formula>
    </cfRule>
  </conditionalFormatting>
  <conditionalFormatting sqref="AQ439">
    <cfRule type="expression" dxfId="1521" priority="2039">
      <formula>IF(RIGHT(TEXT(AQ439,"0.#"),1)=".",FALSE,TRUE)</formula>
    </cfRule>
    <cfRule type="expression" dxfId="1520" priority="2040">
      <formula>IF(RIGHT(TEXT(AQ439,"0.#"),1)=".",TRUE,FALSE)</formula>
    </cfRule>
  </conditionalFormatting>
  <conditionalFormatting sqref="AQ440">
    <cfRule type="expression" dxfId="1519" priority="2037">
      <formula>IF(RIGHT(TEXT(AQ440,"0.#"),1)=".",FALSE,TRUE)</formula>
    </cfRule>
    <cfRule type="expression" dxfId="1518" priority="2038">
      <formula>IF(RIGHT(TEXT(AQ440,"0.#"),1)=".",TRUE,FALSE)</formula>
    </cfRule>
  </conditionalFormatting>
  <conditionalFormatting sqref="AE445">
    <cfRule type="expression" dxfId="1517" priority="2029">
      <formula>IF(RIGHT(TEXT(AE445,"0.#"),1)=".",FALSE,TRUE)</formula>
    </cfRule>
    <cfRule type="expression" dxfId="1516" priority="2030">
      <formula>IF(RIGHT(TEXT(AE445,"0.#"),1)=".",TRUE,FALSE)</formula>
    </cfRule>
  </conditionalFormatting>
  <conditionalFormatting sqref="AE443">
    <cfRule type="expression" dxfId="1515" priority="2033">
      <formula>IF(RIGHT(TEXT(AE443,"0.#"),1)=".",FALSE,TRUE)</formula>
    </cfRule>
    <cfRule type="expression" dxfId="1514" priority="2034">
      <formula>IF(RIGHT(TEXT(AE443,"0.#"),1)=".",TRUE,FALSE)</formula>
    </cfRule>
  </conditionalFormatting>
  <conditionalFormatting sqref="AE444">
    <cfRule type="expression" dxfId="1513" priority="2031">
      <formula>IF(RIGHT(TEXT(AE444,"0.#"),1)=".",FALSE,TRUE)</formula>
    </cfRule>
    <cfRule type="expression" dxfId="1512" priority="2032">
      <formula>IF(RIGHT(TEXT(AE444,"0.#"),1)=".",TRUE,FALSE)</formula>
    </cfRule>
  </conditionalFormatting>
  <conditionalFormatting sqref="AM445">
    <cfRule type="expression" dxfId="1511" priority="2023">
      <formula>IF(RIGHT(TEXT(AM445,"0.#"),1)=".",FALSE,TRUE)</formula>
    </cfRule>
    <cfRule type="expression" dxfId="1510" priority="2024">
      <formula>IF(RIGHT(TEXT(AM445,"0.#"),1)=".",TRUE,FALSE)</formula>
    </cfRule>
  </conditionalFormatting>
  <conditionalFormatting sqref="AM443">
    <cfRule type="expression" dxfId="1509" priority="2027">
      <formula>IF(RIGHT(TEXT(AM443,"0.#"),1)=".",FALSE,TRUE)</formula>
    </cfRule>
    <cfRule type="expression" dxfId="1508" priority="2028">
      <formula>IF(RIGHT(TEXT(AM443,"0.#"),1)=".",TRUE,FALSE)</formula>
    </cfRule>
  </conditionalFormatting>
  <conditionalFormatting sqref="AM444">
    <cfRule type="expression" dxfId="1507" priority="2025">
      <formula>IF(RIGHT(TEXT(AM444,"0.#"),1)=".",FALSE,TRUE)</formula>
    </cfRule>
    <cfRule type="expression" dxfId="1506" priority="2026">
      <formula>IF(RIGHT(TEXT(AM444,"0.#"),1)=".",TRUE,FALSE)</formula>
    </cfRule>
  </conditionalFormatting>
  <conditionalFormatting sqref="AU445">
    <cfRule type="expression" dxfId="1505" priority="2017">
      <formula>IF(RIGHT(TEXT(AU445,"0.#"),1)=".",FALSE,TRUE)</formula>
    </cfRule>
    <cfRule type="expression" dxfId="1504" priority="2018">
      <formula>IF(RIGHT(TEXT(AU445,"0.#"),1)=".",TRUE,FALSE)</formula>
    </cfRule>
  </conditionalFormatting>
  <conditionalFormatting sqref="AU443">
    <cfRule type="expression" dxfId="1503" priority="2021">
      <formula>IF(RIGHT(TEXT(AU443,"0.#"),1)=".",FALSE,TRUE)</formula>
    </cfRule>
    <cfRule type="expression" dxfId="1502" priority="2022">
      <formula>IF(RIGHT(TEXT(AU443,"0.#"),1)=".",TRUE,FALSE)</formula>
    </cfRule>
  </conditionalFormatting>
  <conditionalFormatting sqref="AU444">
    <cfRule type="expression" dxfId="1501" priority="2019">
      <formula>IF(RIGHT(TEXT(AU444,"0.#"),1)=".",FALSE,TRUE)</formula>
    </cfRule>
    <cfRule type="expression" dxfId="1500" priority="2020">
      <formula>IF(RIGHT(TEXT(AU444,"0.#"),1)=".",TRUE,FALSE)</formula>
    </cfRule>
  </conditionalFormatting>
  <conditionalFormatting sqref="AI445">
    <cfRule type="expression" dxfId="1499" priority="2011">
      <formula>IF(RIGHT(TEXT(AI445,"0.#"),1)=".",FALSE,TRUE)</formula>
    </cfRule>
    <cfRule type="expression" dxfId="1498" priority="2012">
      <formula>IF(RIGHT(TEXT(AI445,"0.#"),1)=".",TRUE,FALSE)</formula>
    </cfRule>
  </conditionalFormatting>
  <conditionalFormatting sqref="AI443">
    <cfRule type="expression" dxfId="1497" priority="2015">
      <formula>IF(RIGHT(TEXT(AI443,"0.#"),1)=".",FALSE,TRUE)</formula>
    </cfRule>
    <cfRule type="expression" dxfId="1496" priority="2016">
      <formula>IF(RIGHT(TEXT(AI443,"0.#"),1)=".",TRUE,FALSE)</formula>
    </cfRule>
  </conditionalFormatting>
  <conditionalFormatting sqref="AI444">
    <cfRule type="expression" dxfId="1495" priority="2013">
      <formula>IF(RIGHT(TEXT(AI444,"0.#"),1)=".",FALSE,TRUE)</formula>
    </cfRule>
    <cfRule type="expression" dxfId="1494" priority="2014">
      <formula>IF(RIGHT(TEXT(AI444,"0.#"),1)=".",TRUE,FALSE)</formula>
    </cfRule>
  </conditionalFormatting>
  <conditionalFormatting sqref="AQ443">
    <cfRule type="expression" dxfId="1493" priority="2005">
      <formula>IF(RIGHT(TEXT(AQ443,"0.#"),1)=".",FALSE,TRUE)</formula>
    </cfRule>
    <cfRule type="expression" dxfId="1492" priority="2006">
      <formula>IF(RIGHT(TEXT(AQ443,"0.#"),1)=".",TRUE,FALSE)</formula>
    </cfRule>
  </conditionalFormatting>
  <conditionalFormatting sqref="AQ444">
    <cfRule type="expression" dxfId="1491" priority="2009">
      <formula>IF(RIGHT(TEXT(AQ444,"0.#"),1)=".",FALSE,TRUE)</formula>
    </cfRule>
    <cfRule type="expression" dxfId="1490" priority="2010">
      <formula>IF(RIGHT(TEXT(AQ444,"0.#"),1)=".",TRUE,FALSE)</formula>
    </cfRule>
  </conditionalFormatting>
  <conditionalFormatting sqref="AQ445">
    <cfRule type="expression" dxfId="1489" priority="2007">
      <formula>IF(RIGHT(TEXT(AQ445,"0.#"),1)=".",FALSE,TRUE)</formula>
    </cfRule>
    <cfRule type="expression" dxfId="1488" priority="2008">
      <formula>IF(RIGHT(TEXT(AQ445,"0.#"),1)=".",TRUE,FALSE)</formula>
    </cfRule>
  </conditionalFormatting>
  <conditionalFormatting sqref="Y888:Y907">
    <cfRule type="expression" dxfId="1487" priority="2235">
      <formula>IF(RIGHT(TEXT(Y888,"0.#"),1)=".",FALSE,TRUE)</formula>
    </cfRule>
    <cfRule type="expression" dxfId="1486" priority="2236">
      <formula>IF(RIGHT(TEXT(Y888,"0.#"),1)=".",TRUE,FALSE)</formula>
    </cfRule>
  </conditionalFormatting>
  <conditionalFormatting sqref="Y913:Y940">
    <cfRule type="expression" dxfId="1485" priority="2223">
      <formula>IF(RIGHT(TEXT(Y913,"0.#"),1)=".",FALSE,TRUE)</formula>
    </cfRule>
    <cfRule type="expression" dxfId="1484" priority="2224">
      <formula>IF(RIGHT(TEXT(Y913,"0.#"),1)=".",TRUE,FALSE)</formula>
    </cfRule>
  </conditionalFormatting>
  <conditionalFormatting sqref="Y949:Y973">
    <cfRule type="expression" dxfId="1483" priority="2211">
      <formula>IF(RIGHT(TEXT(Y949,"0.#"),1)=".",FALSE,TRUE)</formula>
    </cfRule>
    <cfRule type="expression" dxfId="1482" priority="2212">
      <formula>IF(RIGHT(TEXT(Y949,"0.#"),1)=".",TRUE,FALSE)</formula>
    </cfRule>
  </conditionalFormatting>
  <conditionalFormatting sqref="Y985:Y1006">
    <cfRule type="expression" dxfId="1481" priority="2199">
      <formula>IF(RIGHT(TEXT(Y985,"0.#"),1)=".",FALSE,TRUE)</formula>
    </cfRule>
    <cfRule type="expression" dxfId="1480" priority="2200">
      <formula>IF(RIGHT(TEXT(Y985,"0.#"),1)=".",TRUE,FALSE)</formula>
    </cfRule>
  </conditionalFormatting>
  <conditionalFormatting sqref="Y1012:Y1039">
    <cfRule type="expression" dxfId="1479" priority="2187">
      <formula>IF(RIGHT(TEXT(Y1012,"0.#"),1)=".",FALSE,TRUE)</formula>
    </cfRule>
    <cfRule type="expression" dxfId="1478" priority="2188">
      <formula>IF(RIGHT(TEXT(Y1012,"0.#"),1)=".",TRUE,FALSE)</formula>
    </cfRule>
  </conditionalFormatting>
  <conditionalFormatting sqref="W23">
    <cfRule type="expression" dxfId="1477" priority="2471">
      <formula>IF(RIGHT(TEXT(W23,"0.#"),1)=".",FALSE,TRUE)</formula>
    </cfRule>
    <cfRule type="expression" dxfId="1476" priority="2472">
      <formula>IF(RIGHT(TEXT(W23,"0.#"),1)=".",TRUE,FALSE)</formula>
    </cfRule>
  </conditionalFormatting>
  <conditionalFormatting sqref="W24:W27">
    <cfRule type="expression" dxfId="1475" priority="2469">
      <formula>IF(RIGHT(TEXT(W24,"0.#"),1)=".",FALSE,TRUE)</formula>
    </cfRule>
    <cfRule type="expression" dxfId="1474" priority="2470">
      <formula>IF(RIGHT(TEXT(W24,"0.#"),1)=".",TRUE,FALSE)</formula>
    </cfRule>
  </conditionalFormatting>
  <conditionalFormatting sqref="W28">
    <cfRule type="expression" dxfId="1473" priority="2461">
      <formula>IF(RIGHT(TEXT(W28,"0.#"),1)=".",FALSE,TRUE)</formula>
    </cfRule>
    <cfRule type="expression" dxfId="1472" priority="2462">
      <formula>IF(RIGHT(TEXT(W28,"0.#"),1)=".",TRUE,FALSE)</formula>
    </cfRule>
  </conditionalFormatting>
  <conditionalFormatting sqref="P23">
    <cfRule type="expression" dxfId="1471" priority="2459">
      <formula>IF(RIGHT(TEXT(P23,"0.#"),1)=".",FALSE,TRUE)</formula>
    </cfRule>
    <cfRule type="expression" dxfId="1470" priority="2460">
      <formula>IF(RIGHT(TEXT(P23,"0.#"),1)=".",TRUE,FALSE)</formula>
    </cfRule>
  </conditionalFormatting>
  <conditionalFormatting sqref="P24:P27">
    <cfRule type="expression" dxfId="1469" priority="2457">
      <formula>IF(RIGHT(TEXT(P24,"0.#"),1)=".",FALSE,TRUE)</formula>
    </cfRule>
    <cfRule type="expression" dxfId="1468" priority="2458">
      <formula>IF(RIGHT(TEXT(P24,"0.#"),1)=".",TRUE,FALSE)</formula>
    </cfRule>
  </conditionalFormatting>
  <conditionalFormatting sqref="P28">
    <cfRule type="expression" dxfId="1467" priority="2455">
      <formula>IF(RIGHT(TEXT(P28,"0.#"),1)=".",FALSE,TRUE)</formula>
    </cfRule>
    <cfRule type="expression" dxfId="1466" priority="2456">
      <formula>IF(RIGHT(TEXT(P28,"0.#"),1)=".",TRUE,FALSE)</formula>
    </cfRule>
  </conditionalFormatting>
  <conditionalFormatting sqref="AQ114">
    <cfRule type="expression" dxfId="1465" priority="2439">
      <formula>IF(RIGHT(TEXT(AQ114,"0.#"),1)=".",FALSE,TRUE)</formula>
    </cfRule>
    <cfRule type="expression" dxfId="1464" priority="2440">
      <formula>IF(RIGHT(TEXT(AQ114,"0.#"),1)=".",TRUE,FALSE)</formula>
    </cfRule>
  </conditionalFormatting>
  <conditionalFormatting sqref="AQ104">
    <cfRule type="expression" dxfId="1463" priority="2453">
      <formula>IF(RIGHT(TEXT(AQ104,"0.#"),1)=".",FALSE,TRUE)</formula>
    </cfRule>
    <cfRule type="expression" dxfId="1462" priority="2454">
      <formula>IF(RIGHT(TEXT(AQ104,"0.#"),1)=".",TRUE,FALSE)</formula>
    </cfRule>
  </conditionalFormatting>
  <conditionalFormatting sqref="AQ105">
    <cfRule type="expression" dxfId="1461" priority="2451">
      <formula>IF(RIGHT(TEXT(AQ105,"0.#"),1)=".",FALSE,TRUE)</formula>
    </cfRule>
    <cfRule type="expression" dxfId="1460" priority="2452">
      <formula>IF(RIGHT(TEXT(AQ105,"0.#"),1)=".",TRUE,FALSE)</formula>
    </cfRule>
  </conditionalFormatting>
  <conditionalFormatting sqref="AQ107">
    <cfRule type="expression" dxfId="1459" priority="2449">
      <formula>IF(RIGHT(TEXT(AQ107,"0.#"),1)=".",FALSE,TRUE)</formula>
    </cfRule>
    <cfRule type="expression" dxfId="1458" priority="2450">
      <formula>IF(RIGHT(TEXT(AQ107,"0.#"),1)=".",TRUE,FALSE)</formula>
    </cfRule>
  </conditionalFormatting>
  <conditionalFormatting sqref="AQ108">
    <cfRule type="expression" dxfId="1457" priority="2447">
      <formula>IF(RIGHT(TEXT(AQ108,"0.#"),1)=".",FALSE,TRUE)</formula>
    </cfRule>
    <cfRule type="expression" dxfId="1456" priority="2448">
      <formula>IF(RIGHT(TEXT(AQ108,"0.#"),1)=".",TRUE,FALSE)</formula>
    </cfRule>
  </conditionalFormatting>
  <conditionalFormatting sqref="AQ110">
    <cfRule type="expression" dxfId="1455" priority="2445">
      <formula>IF(RIGHT(TEXT(AQ110,"0.#"),1)=".",FALSE,TRUE)</formula>
    </cfRule>
    <cfRule type="expression" dxfId="1454" priority="2446">
      <formula>IF(RIGHT(TEXT(AQ110,"0.#"),1)=".",TRUE,FALSE)</formula>
    </cfRule>
  </conditionalFormatting>
  <conditionalFormatting sqref="AQ111">
    <cfRule type="expression" dxfId="1453" priority="2443">
      <formula>IF(RIGHT(TEXT(AQ111,"0.#"),1)=".",FALSE,TRUE)</formula>
    </cfRule>
    <cfRule type="expression" dxfId="1452" priority="2444">
      <formula>IF(RIGHT(TEXT(AQ111,"0.#"),1)=".",TRUE,FALSE)</formula>
    </cfRule>
  </conditionalFormatting>
  <conditionalFormatting sqref="AQ113">
    <cfRule type="expression" dxfId="1451" priority="2441">
      <formula>IF(RIGHT(TEXT(AQ113,"0.#"),1)=".",FALSE,TRUE)</formula>
    </cfRule>
    <cfRule type="expression" dxfId="1450" priority="2442">
      <formula>IF(RIGHT(TEXT(AQ113,"0.#"),1)=".",TRUE,FALSE)</formula>
    </cfRule>
  </conditionalFormatting>
  <conditionalFormatting sqref="AE67">
    <cfRule type="expression" dxfId="1449" priority="2371">
      <formula>IF(RIGHT(TEXT(AE67,"0.#"),1)=".",FALSE,TRUE)</formula>
    </cfRule>
    <cfRule type="expression" dxfId="1448" priority="2372">
      <formula>IF(RIGHT(TEXT(AE67,"0.#"),1)=".",TRUE,FALSE)</formula>
    </cfRule>
  </conditionalFormatting>
  <conditionalFormatting sqref="AE68">
    <cfRule type="expression" dxfId="1447" priority="2369">
      <formula>IF(RIGHT(TEXT(AE68,"0.#"),1)=".",FALSE,TRUE)</formula>
    </cfRule>
    <cfRule type="expression" dxfId="1446" priority="2370">
      <formula>IF(RIGHT(TEXT(AE68,"0.#"),1)=".",TRUE,FALSE)</formula>
    </cfRule>
  </conditionalFormatting>
  <conditionalFormatting sqref="AE69">
    <cfRule type="expression" dxfId="1445" priority="2367">
      <formula>IF(RIGHT(TEXT(AE69,"0.#"),1)=".",FALSE,TRUE)</formula>
    </cfRule>
    <cfRule type="expression" dxfId="1444" priority="2368">
      <formula>IF(RIGHT(TEXT(AE69,"0.#"),1)=".",TRUE,FALSE)</formula>
    </cfRule>
  </conditionalFormatting>
  <conditionalFormatting sqref="AI69">
    <cfRule type="expression" dxfId="1443" priority="2365">
      <formula>IF(RIGHT(TEXT(AI69,"0.#"),1)=".",FALSE,TRUE)</formula>
    </cfRule>
    <cfRule type="expression" dxfId="1442" priority="2366">
      <formula>IF(RIGHT(TEXT(AI69,"0.#"),1)=".",TRUE,FALSE)</formula>
    </cfRule>
  </conditionalFormatting>
  <conditionalFormatting sqref="AI68">
    <cfRule type="expression" dxfId="1441" priority="2363">
      <formula>IF(RIGHT(TEXT(AI68,"0.#"),1)=".",FALSE,TRUE)</formula>
    </cfRule>
    <cfRule type="expression" dxfId="1440" priority="2364">
      <formula>IF(RIGHT(TEXT(AI68,"0.#"),1)=".",TRUE,FALSE)</formula>
    </cfRule>
  </conditionalFormatting>
  <conditionalFormatting sqref="AI67">
    <cfRule type="expression" dxfId="1439" priority="2361">
      <formula>IF(RIGHT(TEXT(AI67,"0.#"),1)=".",FALSE,TRUE)</formula>
    </cfRule>
    <cfRule type="expression" dxfId="1438" priority="2362">
      <formula>IF(RIGHT(TEXT(AI67,"0.#"),1)=".",TRUE,FALSE)</formula>
    </cfRule>
  </conditionalFormatting>
  <conditionalFormatting sqref="AQ67 AQ69">
    <cfRule type="expression" dxfId="1437" priority="2353">
      <formula>IF(RIGHT(TEXT(AQ67,"0.#"),1)=".",FALSE,TRUE)</formula>
    </cfRule>
    <cfRule type="expression" dxfId="1436" priority="2354">
      <formula>IF(RIGHT(TEXT(AQ67,"0.#"),1)=".",TRUE,FALSE)</formula>
    </cfRule>
  </conditionalFormatting>
  <conditionalFormatting sqref="AU67 AU69">
    <cfRule type="expression" dxfId="1435" priority="2351">
      <formula>IF(RIGHT(TEXT(AU67,"0.#"),1)=".",FALSE,TRUE)</formula>
    </cfRule>
    <cfRule type="expression" dxfId="1434" priority="2352">
      <formula>IF(RIGHT(TEXT(AU67,"0.#"),1)=".",TRUE,FALSE)</formula>
    </cfRule>
  </conditionalFormatting>
  <conditionalFormatting sqref="AE70">
    <cfRule type="expression" dxfId="1433" priority="2349">
      <formula>IF(RIGHT(TEXT(AE70,"0.#"),1)=".",FALSE,TRUE)</formula>
    </cfRule>
    <cfRule type="expression" dxfId="1432" priority="2350">
      <formula>IF(RIGHT(TEXT(AE70,"0.#"),1)=".",TRUE,FALSE)</formula>
    </cfRule>
  </conditionalFormatting>
  <conditionalFormatting sqref="AE71">
    <cfRule type="expression" dxfId="1431" priority="2347">
      <formula>IF(RIGHT(TEXT(AE71,"0.#"),1)=".",FALSE,TRUE)</formula>
    </cfRule>
    <cfRule type="expression" dxfId="1430" priority="2348">
      <formula>IF(RIGHT(TEXT(AE71,"0.#"),1)=".",TRUE,FALSE)</formula>
    </cfRule>
  </conditionalFormatting>
  <conditionalFormatting sqref="AE72">
    <cfRule type="expression" dxfId="1429" priority="2345">
      <formula>IF(RIGHT(TEXT(AE72,"0.#"),1)=".",FALSE,TRUE)</formula>
    </cfRule>
    <cfRule type="expression" dxfId="1428" priority="2346">
      <formula>IF(RIGHT(TEXT(AE72,"0.#"),1)=".",TRUE,FALSE)</formula>
    </cfRule>
  </conditionalFormatting>
  <conditionalFormatting sqref="AI72">
    <cfRule type="expression" dxfId="1427" priority="2343">
      <formula>IF(RIGHT(TEXT(AI72,"0.#"),1)=".",FALSE,TRUE)</formula>
    </cfRule>
    <cfRule type="expression" dxfId="1426" priority="2344">
      <formula>IF(RIGHT(TEXT(AI72,"0.#"),1)=".",TRUE,FALSE)</formula>
    </cfRule>
  </conditionalFormatting>
  <conditionalFormatting sqref="AI71">
    <cfRule type="expression" dxfId="1425" priority="2341">
      <formula>IF(RIGHT(TEXT(AI71,"0.#"),1)=".",FALSE,TRUE)</formula>
    </cfRule>
    <cfRule type="expression" dxfId="1424" priority="2342">
      <formula>IF(RIGHT(TEXT(AI71,"0.#"),1)=".",TRUE,FALSE)</formula>
    </cfRule>
  </conditionalFormatting>
  <conditionalFormatting sqref="AI70">
    <cfRule type="expression" dxfId="1423" priority="2339">
      <formula>IF(RIGHT(TEXT(AI70,"0.#"),1)=".",FALSE,TRUE)</formula>
    </cfRule>
    <cfRule type="expression" dxfId="1422" priority="2340">
      <formula>IF(RIGHT(TEXT(AI70,"0.#"),1)=".",TRUE,FALSE)</formula>
    </cfRule>
  </conditionalFormatting>
  <conditionalFormatting sqref="AQ70 AQ72">
    <cfRule type="expression" dxfId="1421" priority="2331">
      <formula>IF(RIGHT(TEXT(AQ70,"0.#"),1)=".",FALSE,TRUE)</formula>
    </cfRule>
    <cfRule type="expression" dxfId="1420" priority="2332">
      <formula>IF(RIGHT(TEXT(AQ70,"0.#"),1)=".",TRUE,FALSE)</formula>
    </cfRule>
  </conditionalFormatting>
  <conditionalFormatting sqref="AU70 AU72">
    <cfRule type="expression" dxfId="1419" priority="2329">
      <formula>IF(RIGHT(TEXT(AU70,"0.#"),1)=".",FALSE,TRUE)</formula>
    </cfRule>
    <cfRule type="expression" dxfId="1418" priority="2330">
      <formula>IF(RIGHT(TEXT(AU70,"0.#"),1)=".",TRUE,FALSE)</formula>
    </cfRule>
  </conditionalFormatting>
  <conditionalFormatting sqref="AU656">
    <cfRule type="expression" dxfId="1417" priority="847">
      <formula>IF(RIGHT(TEXT(AU656,"0.#"),1)=".",FALSE,TRUE)</formula>
    </cfRule>
    <cfRule type="expression" dxfId="1416" priority="848">
      <formula>IF(RIGHT(TEXT(AU656,"0.#"),1)=".",TRUE,FALSE)</formula>
    </cfRule>
  </conditionalFormatting>
  <conditionalFormatting sqref="AQ655">
    <cfRule type="expression" dxfId="1415" priority="839">
      <formula>IF(RIGHT(TEXT(AQ655,"0.#"),1)=".",FALSE,TRUE)</formula>
    </cfRule>
    <cfRule type="expression" dxfId="1414" priority="840">
      <formula>IF(RIGHT(TEXT(AQ655,"0.#"),1)=".",TRUE,FALSE)</formula>
    </cfRule>
  </conditionalFormatting>
  <conditionalFormatting sqref="AI696">
    <cfRule type="expression" dxfId="1413" priority="631">
      <formula>IF(RIGHT(TEXT(AI696,"0.#"),1)=".",FALSE,TRUE)</formula>
    </cfRule>
    <cfRule type="expression" dxfId="1412" priority="632">
      <formula>IF(RIGHT(TEXT(AI696,"0.#"),1)=".",TRUE,FALSE)</formula>
    </cfRule>
  </conditionalFormatting>
  <conditionalFormatting sqref="AQ694">
    <cfRule type="expression" dxfId="1411" priority="625">
      <formula>IF(RIGHT(TEXT(AQ694,"0.#"),1)=".",FALSE,TRUE)</formula>
    </cfRule>
    <cfRule type="expression" dxfId="1410" priority="626">
      <formula>IF(RIGHT(TEXT(AQ694,"0.#"),1)=".",TRUE,FALSE)</formula>
    </cfRule>
  </conditionalFormatting>
  <conditionalFormatting sqref="AL888:AO907">
    <cfRule type="expression" dxfId="1409" priority="2237">
      <formula>IF(AND(AL888&gt;=0, RIGHT(TEXT(AL888,"0.#"),1)&lt;&gt;"."),TRUE,FALSE)</formula>
    </cfRule>
    <cfRule type="expression" dxfId="1408" priority="2238">
      <formula>IF(AND(AL888&gt;=0, RIGHT(TEXT(AL888,"0.#"),1)="."),TRUE,FALSE)</formula>
    </cfRule>
    <cfRule type="expression" dxfId="1407" priority="2239">
      <formula>IF(AND(AL888&lt;0, RIGHT(TEXT(AL888,"0.#"),1)&lt;&gt;"."),TRUE,FALSE)</formula>
    </cfRule>
    <cfRule type="expression" dxfId="1406" priority="2240">
      <formula>IF(AND(AL888&lt;0, RIGHT(TEXT(AL888,"0.#"),1)="."),TRUE,FALSE)</formula>
    </cfRule>
  </conditionalFormatting>
  <conditionalFormatting sqref="AL913:AO940">
    <cfRule type="expression" dxfId="1405" priority="2225">
      <formula>IF(AND(AL913&gt;=0, RIGHT(TEXT(AL913,"0.#"),1)&lt;&gt;"."),TRUE,FALSE)</formula>
    </cfRule>
    <cfRule type="expression" dxfId="1404" priority="2226">
      <formula>IF(AND(AL913&gt;=0, RIGHT(TEXT(AL913,"0.#"),1)="."),TRUE,FALSE)</formula>
    </cfRule>
    <cfRule type="expression" dxfId="1403" priority="2227">
      <formula>IF(AND(AL913&lt;0, RIGHT(TEXT(AL913,"0.#"),1)&lt;&gt;"."),TRUE,FALSE)</formula>
    </cfRule>
    <cfRule type="expression" dxfId="1402" priority="2228">
      <formula>IF(AND(AL913&lt;0, RIGHT(TEXT(AL913,"0.#"),1)="."),TRUE,FALSE)</formula>
    </cfRule>
  </conditionalFormatting>
  <conditionalFormatting sqref="AL949:AO973">
    <cfRule type="expression" dxfId="1401" priority="2213">
      <formula>IF(AND(AL949&gt;=0, RIGHT(TEXT(AL949,"0.#"),1)&lt;&gt;"."),TRUE,FALSE)</formula>
    </cfRule>
    <cfRule type="expression" dxfId="1400" priority="2214">
      <formula>IF(AND(AL949&gt;=0, RIGHT(TEXT(AL949,"0.#"),1)="."),TRUE,FALSE)</formula>
    </cfRule>
    <cfRule type="expression" dxfId="1399" priority="2215">
      <formula>IF(AND(AL949&lt;0, RIGHT(TEXT(AL949,"0.#"),1)&lt;&gt;"."),TRUE,FALSE)</formula>
    </cfRule>
    <cfRule type="expression" dxfId="1398" priority="2216">
      <formula>IF(AND(AL949&lt;0, RIGHT(TEXT(AL949,"0.#"),1)="."),TRUE,FALSE)</formula>
    </cfRule>
  </conditionalFormatting>
  <conditionalFormatting sqref="AL985:AO1006">
    <cfRule type="expression" dxfId="1397" priority="2201">
      <formula>IF(AND(AL985&gt;=0, RIGHT(TEXT(AL985,"0.#"),1)&lt;&gt;"."),TRUE,FALSE)</formula>
    </cfRule>
    <cfRule type="expression" dxfId="1396" priority="2202">
      <formula>IF(AND(AL985&gt;=0, RIGHT(TEXT(AL985,"0.#"),1)="."),TRUE,FALSE)</formula>
    </cfRule>
    <cfRule type="expression" dxfId="1395" priority="2203">
      <formula>IF(AND(AL985&lt;0, RIGHT(TEXT(AL985,"0.#"),1)&lt;&gt;"."),TRUE,FALSE)</formula>
    </cfRule>
    <cfRule type="expression" dxfId="1394" priority="2204">
      <formula>IF(AND(AL985&lt;0, RIGHT(TEXT(AL985,"0.#"),1)="."),TRUE,FALSE)</formula>
    </cfRule>
  </conditionalFormatting>
  <conditionalFormatting sqref="AL1012:AO1039">
    <cfRule type="expression" dxfId="1393" priority="2189">
      <formula>IF(AND(AL1012&gt;=0, RIGHT(TEXT(AL1012,"0.#"),1)&lt;&gt;"."),TRUE,FALSE)</formula>
    </cfRule>
    <cfRule type="expression" dxfId="1392" priority="2190">
      <formula>IF(AND(AL1012&gt;=0, RIGHT(TEXT(AL1012,"0.#"),1)="."),TRUE,FALSE)</formula>
    </cfRule>
    <cfRule type="expression" dxfId="1391" priority="2191">
      <formula>IF(AND(AL1012&lt;0, RIGHT(TEXT(AL1012,"0.#"),1)&lt;&gt;"."),TRUE,FALSE)</formula>
    </cfRule>
    <cfRule type="expression" dxfId="1390" priority="2192">
      <formula>IF(AND(AL1012&lt;0, RIGHT(TEXT(AL1012,"0.#"),1)="."),TRUE,FALSE)</formula>
    </cfRule>
  </conditionalFormatting>
  <conditionalFormatting sqref="AL1011:AO1011">
    <cfRule type="expression" dxfId="1389" priority="2183">
      <formula>IF(AND(AL1011&gt;=0, RIGHT(TEXT(AL1011,"0.#"),1)&lt;&gt;"."),TRUE,FALSE)</formula>
    </cfRule>
    <cfRule type="expression" dxfId="1388" priority="2184">
      <formula>IF(AND(AL1011&gt;=0, RIGHT(TEXT(AL1011,"0.#"),1)="."),TRUE,FALSE)</formula>
    </cfRule>
    <cfRule type="expression" dxfId="1387" priority="2185">
      <formula>IF(AND(AL1011&lt;0, RIGHT(TEXT(AL1011,"0.#"),1)&lt;&gt;"."),TRUE,FALSE)</formula>
    </cfRule>
    <cfRule type="expression" dxfId="1386" priority="2186">
      <formula>IF(AND(AL1011&lt;0, RIGHT(TEXT(AL1011,"0.#"),1)="."),TRUE,FALSE)</formula>
    </cfRule>
  </conditionalFormatting>
  <conditionalFormatting sqref="Y1011">
    <cfRule type="expression" dxfId="1385" priority="2181">
      <formula>IF(RIGHT(TEXT(Y1011,"0.#"),1)=".",FALSE,TRUE)</formula>
    </cfRule>
    <cfRule type="expression" dxfId="1384" priority="2182">
      <formula>IF(RIGHT(TEXT(Y1011,"0.#"),1)=".",TRUE,FALSE)</formula>
    </cfRule>
  </conditionalFormatting>
  <conditionalFormatting sqref="AL1045:AO1072">
    <cfRule type="expression" dxfId="1383" priority="2177">
      <formula>IF(AND(AL1045&gt;=0, RIGHT(TEXT(AL1045,"0.#"),1)&lt;&gt;"."),TRUE,FALSE)</formula>
    </cfRule>
    <cfRule type="expression" dxfId="1382" priority="2178">
      <formula>IF(AND(AL1045&gt;=0, RIGHT(TEXT(AL1045,"0.#"),1)="."),TRUE,FALSE)</formula>
    </cfRule>
    <cfRule type="expression" dxfId="1381" priority="2179">
      <formula>IF(AND(AL1045&lt;0, RIGHT(TEXT(AL1045,"0.#"),1)&lt;&gt;"."),TRUE,FALSE)</formula>
    </cfRule>
    <cfRule type="expression" dxfId="1380" priority="2180">
      <formula>IF(AND(AL1045&lt;0, RIGHT(TEXT(AL1045,"0.#"),1)="."),TRUE,FALSE)</formula>
    </cfRule>
  </conditionalFormatting>
  <conditionalFormatting sqref="Y1045:Y1072">
    <cfRule type="expression" dxfId="1379" priority="2175">
      <formula>IF(RIGHT(TEXT(Y1045,"0.#"),1)=".",FALSE,TRUE)</formula>
    </cfRule>
    <cfRule type="expression" dxfId="1378" priority="2176">
      <formula>IF(RIGHT(TEXT(Y1045,"0.#"),1)=".",TRUE,FALSE)</formula>
    </cfRule>
  </conditionalFormatting>
  <conditionalFormatting sqref="AL1043:AO1044">
    <cfRule type="expression" dxfId="1377" priority="2171">
      <formula>IF(AND(AL1043&gt;=0, RIGHT(TEXT(AL1043,"0.#"),1)&lt;&gt;"."),TRUE,FALSE)</formula>
    </cfRule>
    <cfRule type="expression" dxfId="1376" priority="2172">
      <formula>IF(AND(AL1043&gt;=0, RIGHT(TEXT(AL1043,"0.#"),1)="."),TRUE,FALSE)</formula>
    </cfRule>
    <cfRule type="expression" dxfId="1375" priority="2173">
      <formula>IF(AND(AL1043&lt;0, RIGHT(TEXT(AL1043,"0.#"),1)&lt;&gt;"."),TRUE,FALSE)</formula>
    </cfRule>
    <cfRule type="expression" dxfId="1374" priority="2174">
      <formula>IF(AND(AL1043&lt;0, RIGHT(TEXT(AL1043,"0.#"),1)="."),TRUE,FALSE)</formula>
    </cfRule>
  </conditionalFormatting>
  <conditionalFormatting sqref="Y1043:Y1044">
    <cfRule type="expression" dxfId="1373" priority="2169">
      <formula>IF(RIGHT(TEXT(Y1043,"0.#"),1)=".",FALSE,TRUE)</formula>
    </cfRule>
    <cfRule type="expression" dxfId="1372" priority="2170">
      <formula>IF(RIGHT(TEXT(Y1043,"0.#"),1)=".",TRUE,FALSE)</formula>
    </cfRule>
  </conditionalFormatting>
  <conditionalFormatting sqref="AL1078:AO1105">
    <cfRule type="expression" dxfId="1371" priority="2165">
      <formula>IF(AND(AL1078&gt;=0, RIGHT(TEXT(AL1078,"0.#"),1)&lt;&gt;"."),TRUE,FALSE)</formula>
    </cfRule>
    <cfRule type="expression" dxfId="1370" priority="2166">
      <formula>IF(AND(AL1078&gt;=0, RIGHT(TEXT(AL1078,"0.#"),1)="."),TRUE,FALSE)</formula>
    </cfRule>
    <cfRule type="expression" dxfId="1369" priority="2167">
      <formula>IF(AND(AL1078&lt;0, RIGHT(TEXT(AL1078,"0.#"),1)&lt;&gt;"."),TRUE,FALSE)</formula>
    </cfRule>
    <cfRule type="expression" dxfId="1368" priority="2168">
      <formula>IF(AND(AL1078&lt;0, RIGHT(TEXT(AL1078,"0.#"),1)="."),TRUE,FALSE)</formula>
    </cfRule>
  </conditionalFormatting>
  <conditionalFormatting sqref="Y1078:Y1105">
    <cfRule type="expression" dxfId="1367" priority="2163">
      <formula>IF(RIGHT(TEXT(Y1078,"0.#"),1)=".",FALSE,TRUE)</formula>
    </cfRule>
    <cfRule type="expression" dxfId="1366" priority="2164">
      <formula>IF(RIGHT(TEXT(Y1078,"0.#"),1)=".",TRUE,FALSE)</formula>
    </cfRule>
  </conditionalFormatting>
  <conditionalFormatting sqref="AL1076:AO1077">
    <cfRule type="expression" dxfId="1365" priority="2159">
      <formula>IF(AND(AL1076&gt;=0, RIGHT(TEXT(AL1076,"0.#"),1)&lt;&gt;"."),TRUE,FALSE)</formula>
    </cfRule>
    <cfRule type="expression" dxfId="1364" priority="2160">
      <formula>IF(AND(AL1076&gt;=0, RIGHT(TEXT(AL1076,"0.#"),1)="."),TRUE,FALSE)</formula>
    </cfRule>
    <cfRule type="expression" dxfId="1363" priority="2161">
      <formula>IF(AND(AL1076&lt;0, RIGHT(TEXT(AL1076,"0.#"),1)&lt;&gt;"."),TRUE,FALSE)</formula>
    </cfRule>
    <cfRule type="expression" dxfId="1362" priority="2162">
      <formula>IF(AND(AL1076&lt;0, RIGHT(TEXT(AL1076,"0.#"),1)="."),TRUE,FALSE)</formula>
    </cfRule>
  </conditionalFormatting>
  <conditionalFormatting sqref="Y1076:Y1077">
    <cfRule type="expression" dxfId="1361" priority="2157">
      <formula>IF(RIGHT(TEXT(Y1076,"0.#"),1)=".",FALSE,TRUE)</formula>
    </cfRule>
    <cfRule type="expression" dxfId="1360" priority="2158">
      <formula>IF(RIGHT(TEXT(Y1076,"0.#"),1)=".",TRUE,FALSE)</formula>
    </cfRule>
  </conditionalFormatting>
  <conditionalFormatting sqref="AE39">
    <cfRule type="expression" dxfId="1359" priority="2155">
      <formula>IF(RIGHT(TEXT(AE39,"0.#"),1)=".",FALSE,TRUE)</formula>
    </cfRule>
    <cfRule type="expression" dxfId="1358" priority="2156">
      <formula>IF(RIGHT(TEXT(AE39,"0.#"),1)=".",TRUE,FALSE)</formula>
    </cfRule>
  </conditionalFormatting>
  <conditionalFormatting sqref="AM41">
    <cfRule type="expression" dxfId="1357" priority="2139">
      <formula>IF(RIGHT(TEXT(AM41,"0.#"),1)=".",FALSE,TRUE)</formula>
    </cfRule>
    <cfRule type="expression" dxfId="1356" priority="2140">
      <formula>IF(RIGHT(TEXT(AM41,"0.#"),1)=".",TRUE,FALSE)</formula>
    </cfRule>
  </conditionalFormatting>
  <conditionalFormatting sqref="AE40">
    <cfRule type="expression" dxfId="1355" priority="2153">
      <formula>IF(RIGHT(TEXT(AE40,"0.#"),1)=".",FALSE,TRUE)</formula>
    </cfRule>
    <cfRule type="expression" dxfId="1354" priority="2154">
      <formula>IF(RIGHT(TEXT(AE40,"0.#"),1)=".",TRUE,FALSE)</formula>
    </cfRule>
  </conditionalFormatting>
  <conditionalFormatting sqref="AE41">
    <cfRule type="expression" dxfId="1353" priority="2151">
      <formula>IF(RIGHT(TEXT(AE41,"0.#"),1)=".",FALSE,TRUE)</formula>
    </cfRule>
    <cfRule type="expression" dxfId="1352" priority="2152">
      <formula>IF(RIGHT(TEXT(AE41,"0.#"),1)=".",TRUE,FALSE)</formula>
    </cfRule>
  </conditionalFormatting>
  <conditionalFormatting sqref="AI41">
    <cfRule type="expression" dxfId="1351" priority="2149">
      <formula>IF(RIGHT(TEXT(AI41,"0.#"),1)=".",FALSE,TRUE)</formula>
    </cfRule>
    <cfRule type="expression" dxfId="1350" priority="2150">
      <formula>IF(RIGHT(TEXT(AI41,"0.#"),1)=".",TRUE,FALSE)</formula>
    </cfRule>
  </conditionalFormatting>
  <conditionalFormatting sqref="AI40">
    <cfRule type="expression" dxfId="1349" priority="2147">
      <formula>IF(RIGHT(TEXT(AI40,"0.#"),1)=".",FALSE,TRUE)</formula>
    </cfRule>
    <cfRule type="expression" dxfId="1348" priority="2148">
      <formula>IF(RIGHT(TEXT(AI40,"0.#"),1)=".",TRUE,FALSE)</formula>
    </cfRule>
  </conditionalFormatting>
  <conditionalFormatting sqref="AI39">
    <cfRule type="expression" dxfId="1347" priority="2145">
      <formula>IF(RIGHT(TEXT(AI39,"0.#"),1)=".",FALSE,TRUE)</formula>
    </cfRule>
    <cfRule type="expression" dxfId="1346" priority="2146">
      <formula>IF(RIGHT(TEXT(AI39,"0.#"),1)=".",TRUE,FALSE)</formula>
    </cfRule>
  </conditionalFormatting>
  <conditionalFormatting sqref="AM39">
    <cfRule type="expression" dxfId="1345" priority="2143">
      <formula>IF(RIGHT(TEXT(AM39,"0.#"),1)=".",FALSE,TRUE)</formula>
    </cfRule>
    <cfRule type="expression" dxfId="1344" priority="2144">
      <formula>IF(RIGHT(TEXT(AM39,"0.#"),1)=".",TRUE,FALSE)</formula>
    </cfRule>
  </conditionalFormatting>
  <conditionalFormatting sqref="AM40">
    <cfRule type="expression" dxfId="1343" priority="2141">
      <formula>IF(RIGHT(TEXT(AM40,"0.#"),1)=".",FALSE,TRUE)</formula>
    </cfRule>
    <cfRule type="expression" dxfId="1342" priority="2142">
      <formula>IF(RIGHT(TEXT(AM40,"0.#"),1)=".",TRUE,FALSE)</formula>
    </cfRule>
  </conditionalFormatting>
  <conditionalFormatting sqref="AQ39:AQ41">
    <cfRule type="expression" dxfId="1341" priority="2137">
      <formula>IF(RIGHT(TEXT(AQ39,"0.#"),1)=".",FALSE,TRUE)</formula>
    </cfRule>
    <cfRule type="expression" dxfId="1340" priority="2138">
      <formula>IF(RIGHT(TEXT(AQ39,"0.#"),1)=".",TRUE,FALSE)</formula>
    </cfRule>
  </conditionalFormatting>
  <conditionalFormatting sqref="AU39:AU41">
    <cfRule type="expression" dxfId="1339" priority="2135">
      <formula>IF(RIGHT(TEXT(AU39,"0.#"),1)=".",FALSE,TRUE)</formula>
    </cfRule>
    <cfRule type="expression" dxfId="1338" priority="2136">
      <formula>IF(RIGHT(TEXT(AU39,"0.#"),1)=".",TRUE,FALSE)</formula>
    </cfRule>
  </conditionalFormatting>
  <conditionalFormatting sqref="AE46">
    <cfRule type="expression" dxfId="1337" priority="2133">
      <formula>IF(RIGHT(TEXT(AE46,"0.#"),1)=".",FALSE,TRUE)</formula>
    </cfRule>
    <cfRule type="expression" dxfId="1336" priority="2134">
      <formula>IF(RIGHT(TEXT(AE46,"0.#"),1)=".",TRUE,FALSE)</formula>
    </cfRule>
  </conditionalFormatting>
  <conditionalFormatting sqref="AE47">
    <cfRule type="expression" dxfId="1335" priority="2131">
      <formula>IF(RIGHT(TEXT(AE47,"0.#"),1)=".",FALSE,TRUE)</formula>
    </cfRule>
    <cfRule type="expression" dxfId="1334" priority="2132">
      <formula>IF(RIGHT(TEXT(AE47,"0.#"),1)=".",TRUE,FALSE)</formula>
    </cfRule>
  </conditionalFormatting>
  <conditionalFormatting sqref="AE48">
    <cfRule type="expression" dxfId="1333" priority="2129">
      <formula>IF(RIGHT(TEXT(AE48,"0.#"),1)=".",FALSE,TRUE)</formula>
    </cfRule>
    <cfRule type="expression" dxfId="1332" priority="2130">
      <formula>IF(RIGHT(TEXT(AE48,"0.#"),1)=".",TRUE,FALSE)</formula>
    </cfRule>
  </conditionalFormatting>
  <conditionalFormatting sqref="AI48">
    <cfRule type="expression" dxfId="1331" priority="2127">
      <formula>IF(RIGHT(TEXT(AI48,"0.#"),1)=".",FALSE,TRUE)</formula>
    </cfRule>
    <cfRule type="expression" dxfId="1330" priority="2128">
      <formula>IF(RIGHT(TEXT(AI48,"0.#"),1)=".",TRUE,FALSE)</formula>
    </cfRule>
  </conditionalFormatting>
  <conditionalFormatting sqref="AI47">
    <cfRule type="expression" dxfId="1329" priority="2125">
      <formula>IF(RIGHT(TEXT(AI47,"0.#"),1)=".",FALSE,TRUE)</formula>
    </cfRule>
    <cfRule type="expression" dxfId="1328" priority="2126">
      <formula>IF(RIGHT(TEXT(AI47,"0.#"),1)=".",TRUE,FALSE)</formula>
    </cfRule>
  </conditionalFormatting>
  <conditionalFormatting sqref="AE448">
    <cfRule type="expression" dxfId="1327" priority="2003">
      <formula>IF(RIGHT(TEXT(AE448,"0.#"),1)=".",FALSE,TRUE)</formula>
    </cfRule>
    <cfRule type="expression" dxfId="1326" priority="2004">
      <formula>IF(RIGHT(TEXT(AE448,"0.#"),1)=".",TRUE,FALSE)</formula>
    </cfRule>
  </conditionalFormatting>
  <conditionalFormatting sqref="AM450">
    <cfRule type="expression" dxfId="1325" priority="1993">
      <formula>IF(RIGHT(TEXT(AM450,"0.#"),1)=".",FALSE,TRUE)</formula>
    </cfRule>
    <cfRule type="expression" dxfId="1324" priority="1994">
      <formula>IF(RIGHT(TEXT(AM450,"0.#"),1)=".",TRUE,FALSE)</formula>
    </cfRule>
  </conditionalFormatting>
  <conditionalFormatting sqref="AE449">
    <cfRule type="expression" dxfId="1323" priority="2001">
      <formula>IF(RIGHT(TEXT(AE449,"0.#"),1)=".",FALSE,TRUE)</formula>
    </cfRule>
    <cfRule type="expression" dxfId="1322" priority="2002">
      <formula>IF(RIGHT(TEXT(AE449,"0.#"),1)=".",TRUE,FALSE)</formula>
    </cfRule>
  </conditionalFormatting>
  <conditionalFormatting sqref="AE450">
    <cfRule type="expression" dxfId="1321" priority="1999">
      <formula>IF(RIGHT(TEXT(AE450,"0.#"),1)=".",FALSE,TRUE)</formula>
    </cfRule>
    <cfRule type="expression" dxfId="1320" priority="2000">
      <formula>IF(RIGHT(TEXT(AE450,"0.#"),1)=".",TRUE,FALSE)</formula>
    </cfRule>
  </conditionalFormatting>
  <conditionalFormatting sqref="AM448">
    <cfRule type="expression" dxfId="1319" priority="1997">
      <formula>IF(RIGHT(TEXT(AM448,"0.#"),1)=".",FALSE,TRUE)</formula>
    </cfRule>
    <cfRule type="expression" dxfId="1318" priority="1998">
      <formula>IF(RIGHT(TEXT(AM448,"0.#"),1)=".",TRUE,FALSE)</formula>
    </cfRule>
  </conditionalFormatting>
  <conditionalFormatting sqref="AM449">
    <cfRule type="expression" dxfId="1317" priority="1995">
      <formula>IF(RIGHT(TEXT(AM449,"0.#"),1)=".",FALSE,TRUE)</formula>
    </cfRule>
    <cfRule type="expression" dxfId="1316" priority="1996">
      <formula>IF(RIGHT(TEXT(AM449,"0.#"),1)=".",TRUE,FALSE)</formula>
    </cfRule>
  </conditionalFormatting>
  <conditionalFormatting sqref="AU448">
    <cfRule type="expression" dxfId="1315" priority="1991">
      <formula>IF(RIGHT(TEXT(AU448,"0.#"),1)=".",FALSE,TRUE)</formula>
    </cfRule>
    <cfRule type="expression" dxfId="1314" priority="1992">
      <formula>IF(RIGHT(TEXT(AU448,"0.#"),1)=".",TRUE,FALSE)</formula>
    </cfRule>
  </conditionalFormatting>
  <conditionalFormatting sqref="AU449">
    <cfRule type="expression" dxfId="1313" priority="1989">
      <formula>IF(RIGHT(TEXT(AU449,"0.#"),1)=".",FALSE,TRUE)</formula>
    </cfRule>
    <cfRule type="expression" dxfId="1312" priority="1990">
      <formula>IF(RIGHT(TEXT(AU449,"0.#"),1)=".",TRUE,FALSE)</formula>
    </cfRule>
  </conditionalFormatting>
  <conditionalFormatting sqref="AU450">
    <cfRule type="expression" dxfId="1311" priority="1987">
      <formula>IF(RIGHT(TEXT(AU450,"0.#"),1)=".",FALSE,TRUE)</formula>
    </cfRule>
    <cfRule type="expression" dxfId="1310" priority="1988">
      <formula>IF(RIGHT(TEXT(AU450,"0.#"),1)=".",TRUE,FALSE)</formula>
    </cfRule>
  </conditionalFormatting>
  <conditionalFormatting sqref="AI450">
    <cfRule type="expression" dxfId="1309" priority="1981">
      <formula>IF(RIGHT(TEXT(AI450,"0.#"),1)=".",FALSE,TRUE)</formula>
    </cfRule>
    <cfRule type="expression" dxfId="1308" priority="1982">
      <formula>IF(RIGHT(TEXT(AI450,"0.#"),1)=".",TRUE,FALSE)</formula>
    </cfRule>
  </conditionalFormatting>
  <conditionalFormatting sqref="AI448">
    <cfRule type="expression" dxfId="1307" priority="1985">
      <formula>IF(RIGHT(TEXT(AI448,"0.#"),1)=".",FALSE,TRUE)</formula>
    </cfRule>
    <cfRule type="expression" dxfId="1306" priority="1986">
      <formula>IF(RIGHT(TEXT(AI448,"0.#"),1)=".",TRUE,FALSE)</formula>
    </cfRule>
  </conditionalFormatting>
  <conditionalFormatting sqref="AI449">
    <cfRule type="expression" dxfId="1305" priority="1983">
      <formula>IF(RIGHT(TEXT(AI449,"0.#"),1)=".",FALSE,TRUE)</formula>
    </cfRule>
    <cfRule type="expression" dxfId="1304" priority="1984">
      <formula>IF(RIGHT(TEXT(AI449,"0.#"),1)=".",TRUE,FALSE)</formula>
    </cfRule>
  </conditionalFormatting>
  <conditionalFormatting sqref="AQ449">
    <cfRule type="expression" dxfId="1303" priority="1979">
      <formula>IF(RIGHT(TEXT(AQ449,"0.#"),1)=".",FALSE,TRUE)</formula>
    </cfRule>
    <cfRule type="expression" dxfId="1302" priority="1980">
      <formula>IF(RIGHT(TEXT(AQ449,"0.#"),1)=".",TRUE,FALSE)</formula>
    </cfRule>
  </conditionalFormatting>
  <conditionalFormatting sqref="AQ450">
    <cfRule type="expression" dxfId="1301" priority="1977">
      <formula>IF(RIGHT(TEXT(AQ450,"0.#"),1)=".",FALSE,TRUE)</formula>
    </cfRule>
    <cfRule type="expression" dxfId="1300" priority="1978">
      <formula>IF(RIGHT(TEXT(AQ450,"0.#"),1)=".",TRUE,FALSE)</formula>
    </cfRule>
  </conditionalFormatting>
  <conditionalFormatting sqref="AQ448">
    <cfRule type="expression" dxfId="1299" priority="1975">
      <formula>IF(RIGHT(TEXT(AQ448,"0.#"),1)=".",FALSE,TRUE)</formula>
    </cfRule>
    <cfRule type="expression" dxfId="1298" priority="1976">
      <formula>IF(RIGHT(TEXT(AQ448,"0.#"),1)=".",TRUE,FALSE)</formula>
    </cfRule>
  </conditionalFormatting>
  <conditionalFormatting sqref="AE453">
    <cfRule type="expression" dxfId="1297" priority="1973">
      <formula>IF(RIGHT(TEXT(AE453,"0.#"),1)=".",FALSE,TRUE)</formula>
    </cfRule>
    <cfRule type="expression" dxfId="1296" priority="1974">
      <formula>IF(RIGHT(TEXT(AE453,"0.#"),1)=".",TRUE,FALSE)</formula>
    </cfRule>
  </conditionalFormatting>
  <conditionalFormatting sqref="AM455">
    <cfRule type="expression" dxfId="1295" priority="1963">
      <formula>IF(RIGHT(TEXT(AM455,"0.#"),1)=".",FALSE,TRUE)</formula>
    </cfRule>
    <cfRule type="expression" dxfId="1294" priority="1964">
      <formula>IF(RIGHT(TEXT(AM455,"0.#"),1)=".",TRUE,FALSE)</formula>
    </cfRule>
  </conditionalFormatting>
  <conditionalFormatting sqref="AE454">
    <cfRule type="expression" dxfId="1293" priority="1971">
      <formula>IF(RIGHT(TEXT(AE454,"0.#"),1)=".",FALSE,TRUE)</formula>
    </cfRule>
    <cfRule type="expression" dxfId="1292" priority="1972">
      <formula>IF(RIGHT(TEXT(AE454,"0.#"),1)=".",TRUE,FALSE)</formula>
    </cfRule>
  </conditionalFormatting>
  <conditionalFormatting sqref="AE455">
    <cfRule type="expression" dxfId="1291" priority="1969">
      <formula>IF(RIGHT(TEXT(AE455,"0.#"),1)=".",FALSE,TRUE)</formula>
    </cfRule>
    <cfRule type="expression" dxfId="1290" priority="1970">
      <formula>IF(RIGHT(TEXT(AE455,"0.#"),1)=".",TRUE,FALSE)</formula>
    </cfRule>
  </conditionalFormatting>
  <conditionalFormatting sqref="AM453">
    <cfRule type="expression" dxfId="1289" priority="1967">
      <formula>IF(RIGHT(TEXT(AM453,"0.#"),1)=".",FALSE,TRUE)</formula>
    </cfRule>
    <cfRule type="expression" dxfId="1288" priority="1968">
      <formula>IF(RIGHT(TEXT(AM453,"0.#"),1)=".",TRUE,FALSE)</formula>
    </cfRule>
  </conditionalFormatting>
  <conditionalFormatting sqref="AM454">
    <cfRule type="expression" dxfId="1287" priority="1965">
      <formula>IF(RIGHT(TEXT(AM454,"0.#"),1)=".",FALSE,TRUE)</formula>
    </cfRule>
    <cfRule type="expression" dxfId="1286" priority="1966">
      <formula>IF(RIGHT(TEXT(AM454,"0.#"),1)=".",TRUE,FALSE)</formula>
    </cfRule>
  </conditionalFormatting>
  <conditionalFormatting sqref="AU453">
    <cfRule type="expression" dxfId="1285" priority="1961">
      <formula>IF(RIGHT(TEXT(AU453,"0.#"),1)=".",FALSE,TRUE)</formula>
    </cfRule>
    <cfRule type="expression" dxfId="1284" priority="1962">
      <formula>IF(RIGHT(TEXT(AU453,"0.#"),1)=".",TRUE,FALSE)</formula>
    </cfRule>
  </conditionalFormatting>
  <conditionalFormatting sqref="AU454">
    <cfRule type="expression" dxfId="1283" priority="1959">
      <formula>IF(RIGHT(TEXT(AU454,"0.#"),1)=".",FALSE,TRUE)</formula>
    </cfRule>
    <cfRule type="expression" dxfId="1282" priority="1960">
      <formula>IF(RIGHT(TEXT(AU454,"0.#"),1)=".",TRUE,FALSE)</formula>
    </cfRule>
  </conditionalFormatting>
  <conditionalFormatting sqref="AU455">
    <cfRule type="expression" dxfId="1281" priority="1957">
      <formula>IF(RIGHT(TEXT(AU455,"0.#"),1)=".",FALSE,TRUE)</formula>
    </cfRule>
    <cfRule type="expression" dxfId="1280" priority="1958">
      <formula>IF(RIGHT(TEXT(AU455,"0.#"),1)=".",TRUE,FALSE)</formula>
    </cfRule>
  </conditionalFormatting>
  <conditionalFormatting sqref="AI455">
    <cfRule type="expression" dxfId="1279" priority="1951">
      <formula>IF(RIGHT(TEXT(AI455,"0.#"),1)=".",FALSE,TRUE)</formula>
    </cfRule>
    <cfRule type="expression" dxfId="1278" priority="1952">
      <formula>IF(RIGHT(TEXT(AI455,"0.#"),1)=".",TRUE,FALSE)</formula>
    </cfRule>
  </conditionalFormatting>
  <conditionalFormatting sqref="AI453">
    <cfRule type="expression" dxfId="1277" priority="1955">
      <formula>IF(RIGHT(TEXT(AI453,"0.#"),1)=".",FALSE,TRUE)</formula>
    </cfRule>
    <cfRule type="expression" dxfId="1276" priority="1956">
      <formula>IF(RIGHT(TEXT(AI453,"0.#"),1)=".",TRUE,FALSE)</formula>
    </cfRule>
  </conditionalFormatting>
  <conditionalFormatting sqref="AI454">
    <cfRule type="expression" dxfId="1275" priority="1953">
      <formula>IF(RIGHT(TEXT(AI454,"0.#"),1)=".",FALSE,TRUE)</formula>
    </cfRule>
    <cfRule type="expression" dxfId="1274" priority="1954">
      <formula>IF(RIGHT(TEXT(AI454,"0.#"),1)=".",TRUE,FALSE)</formula>
    </cfRule>
  </conditionalFormatting>
  <conditionalFormatting sqref="AQ454">
    <cfRule type="expression" dxfId="1273" priority="1949">
      <formula>IF(RIGHT(TEXT(AQ454,"0.#"),1)=".",FALSE,TRUE)</formula>
    </cfRule>
    <cfRule type="expression" dxfId="1272" priority="1950">
      <formula>IF(RIGHT(TEXT(AQ454,"0.#"),1)=".",TRUE,FALSE)</formula>
    </cfRule>
  </conditionalFormatting>
  <conditionalFormatting sqref="AQ455">
    <cfRule type="expression" dxfId="1271" priority="1947">
      <formula>IF(RIGHT(TEXT(AQ455,"0.#"),1)=".",FALSE,TRUE)</formula>
    </cfRule>
    <cfRule type="expression" dxfId="1270" priority="1948">
      <formula>IF(RIGHT(TEXT(AQ455,"0.#"),1)=".",TRUE,FALSE)</formula>
    </cfRule>
  </conditionalFormatting>
  <conditionalFormatting sqref="AQ453">
    <cfRule type="expression" dxfId="1269" priority="1945">
      <formula>IF(RIGHT(TEXT(AQ453,"0.#"),1)=".",FALSE,TRUE)</formula>
    </cfRule>
    <cfRule type="expression" dxfId="1268" priority="1946">
      <formula>IF(RIGHT(TEXT(AQ453,"0.#"),1)=".",TRUE,FALSE)</formula>
    </cfRule>
  </conditionalFormatting>
  <conditionalFormatting sqref="AE487">
    <cfRule type="expression" dxfId="1267" priority="1823">
      <formula>IF(RIGHT(TEXT(AE487,"0.#"),1)=".",FALSE,TRUE)</formula>
    </cfRule>
    <cfRule type="expression" dxfId="1266" priority="1824">
      <formula>IF(RIGHT(TEXT(AE487,"0.#"),1)=".",TRUE,FALSE)</formula>
    </cfRule>
  </conditionalFormatting>
  <conditionalFormatting sqref="AE488">
    <cfRule type="expression" dxfId="1265" priority="1821">
      <formula>IF(RIGHT(TEXT(AE488,"0.#"),1)=".",FALSE,TRUE)</formula>
    </cfRule>
    <cfRule type="expression" dxfId="1264" priority="1822">
      <formula>IF(RIGHT(TEXT(AE488,"0.#"),1)=".",TRUE,FALSE)</formula>
    </cfRule>
  </conditionalFormatting>
  <conditionalFormatting sqref="AE489">
    <cfRule type="expression" dxfId="1263" priority="1819">
      <formula>IF(RIGHT(TEXT(AE489,"0.#"),1)=".",FALSE,TRUE)</formula>
    </cfRule>
    <cfRule type="expression" dxfId="1262" priority="1820">
      <formula>IF(RIGHT(TEXT(AE489,"0.#"),1)=".",TRUE,FALSE)</formula>
    </cfRule>
  </conditionalFormatting>
  <conditionalFormatting sqref="AU487">
    <cfRule type="expression" dxfId="1261" priority="1811">
      <formula>IF(RIGHT(TEXT(AU487,"0.#"),1)=".",FALSE,TRUE)</formula>
    </cfRule>
    <cfRule type="expression" dxfId="1260" priority="1812">
      <formula>IF(RIGHT(TEXT(AU487,"0.#"),1)=".",TRUE,FALSE)</formula>
    </cfRule>
  </conditionalFormatting>
  <conditionalFormatting sqref="AU488">
    <cfRule type="expression" dxfId="1259" priority="1809">
      <formula>IF(RIGHT(TEXT(AU488,"0.#"),1)=".",FALSE,TRUE)</formula>
    </cfRule>
    <cfRule type="expression" dxfId="1258" priority="1810">
      <formula>IF(RIGHT(TEXT(AU488,"0.#"),1)=".",TRUE,FALSE)</formula>
    </cfRule>
  </conditionalFormatting>
  <conditionalFormatting sqref="AU489">
    <cfRule type="expression" dxfId="1257" priority="1807">
      <formula>IF(RIGHT(TEXT(AU489,"0.#"),1)=".",FALSE,TRUE)</formula>
    </cfRule>
    <cfRule type="expression" dxfId="1256" priority="1808">
      <formula>IF(RIGHT(TEXT(AU489,"0.#"),1)=".",TRUE,FALSE)</formula>
    </cfRule>
  </conditionalFormatting>
  <conditionalFormatting sqref="AQ488">
    <cfRule type="expression" dxfId="1255" priority="1799">
      <formula>IF(RIGHT(TEXT(AQ488,"0.#"),1)=".",FALSE,TRUE)</formula>
    </cfRule>
    <cfRule type="expression" dxfId="1254" priority="1800">
      <formula>IF(RIGHT(TEXT(AQ488,"0.#"),1)=".",TRUE,FALSE)</formula>
    </cfRule>
  </conditionalFormatting>
  <conditionalFormatting sqref="AQ489">
    <cfRule type="expression" dxfId="1253" priority="1797">
      <formula>IF(RIGHT(TEXT(AQ489,"0.#"),1)=".",FALSE,TRUE)</formula>
    </cfRule>
    <cfRule type="expression" dxfId="1252" priority="1798">
      <formula>IF(RIGHT(TEXT(AQ489,"0.#"),1)=".",TRUE,FALSE)</formula>
    </cfRule>
  </conditionalFormatting>
  <conditionalFormatting sqref="AQ487">
    <cfRule type="expression" dxfId="1251" priority="1795">
      <formula>IF(RIGHT(TEXT(AQ487,"0.#"),1)=".",FALSE,TRUE)</formula>
    </cfRule>
    <cfRule type="expression" dxfId="1250" priority="1796">
      <formula>IF(RIGHT(TEXT(AQ487,"0.#"),1)=".",TRUE,FALSE)</formula>
    </cfRule>
  </conditionalFormatting>
  <conditionalFormatting sqref="AE512">
    <cfRule type="expression" dxfId="1249" priority="1793">
      <formula>IF(RIGHT(TEXT(AE512,"0.#"),1)=".",FALSE,TRUE)</formula>
    </cfRule>
    <cfRule type="expression" dxfId="1248" priority="1794">
      <formula>IF(RIGHT(TEXT(AE512,"0.#"),1)=".",TRUE,FALSE)</formula>
    </cfRule>
  </conditionalFormatting>
  <conditionalFormatting sqref="AE513">
    <cfRule type="expression" dxfId="1247" priority="1791">
      <formula>IF(RIGHT(TEXT(AE513,"0.#"),1)=".",FALSE,TRUE)</formula>
    </cfRule>
    <cfRule type="expression" dxfId="1246" priority="1792">
      <formula>IF(RIGHT(TEXT(AE513,"0.#"),1)=".",TRUE,FALSE)</formula>
    </cfRule>
  </conditionalFormatting>
  <conditionalFormatting sqref="AE514">
    <cfRule type="expression" dxfId="1245" priority="1789">
      <formula>IF(RIGHT(TEXT(AE514,"0.#"),1)=".",FALSE,TRUE)</formula>
    </cfRule>
    <cfRule type="expression" dxfId="1244" priority="1790">
      <formula>IF(RIGHT(TEXT(AE514,"0.#"),1)=".",TRUE,FALSE)</formula>
    </cfRule>
  </conditionalFormatting>
  <conditionalFormatting sqref="AU512">
    <cfRule type="expression" dxfId="1243" priority="1781">
      <formula>IF(RIGHT(TEXT(AU512,"0.#"),1)=".",FALSE,TRUE)</formula>
    </cfRule>
    <cfRule type="expression" dxfId="1242" priority="1782">
      <formula>IF(RIGHT(TEXT(AU512,"0.#"),1)=".",TRUE,FALSE)</formula>
    </cfRule>
  </conditionalFormatting>
  <conditionalFormatting sqref="AU513">
    <cfRule type="expression" dxfId="1241" priority="1779">
      <formula>IF(RIGHT(TEXT(AU513,"0.#"),1)=".",FALSE,TRUE)</formula>
    </cfRule>
    <cfRule type="expression" dxfId="1240" priority="1780">
      <formula>IF(RIGHT(TEXT(AU513,"0.#"),1)=".",TRUE,FALSE)</formula>
    </cfRule>
  </conditionalFormatting>
  <conditionalFormatting sqref="AU514">
    <cfRule type="expression" dxfId="1239" priority="1777">
      <formula>IF(RIGHT(TEXT(AU514,"0.#"),1)=".",FALSE,TRUE)</formula>
    </cfRule>
    <cfRule type="expression" dxfId="1238" priority="1778">
      <formula>IF(RIGHT(TEXT(AU514,"0.#"),1)=".",TRUE,FALSE)</formula>
    </cfRule>
  </conditionalFormatting>
  <conditionalFormatting sqref="AQ513">
    <cfRule type="expression" dxfId="1237" priority="1769">
      <formula>IF(RIGHT(TEXT(AQ513,"0.#"),1)=".",FALSE,TRUE)</formula>
    </cfRule>
    <cfRule type="expression" dxfId="1236" priority="1770">
      <formula>IF(RIGHT(TEXT(AQ513,"0.#"),1)=".",TRUE,FALSE)</formula>
    </cfRule>
  </conditionalFormatting>
  <conditionalFormatting sqref="AQ514">
    <cfRule type="expression" dxfId="1235" priority="1767">
      <formula>IF(RIGHT(TEXT(AQ514,"0.#"),1)=".",FALSE,TRUE)</formula>
    </cfRule>
    <cfRule type="expression" dxfId="1234" priority="1768">
      <formula>IF(RIGHT(TEXT(AQ514,"0.#"),1)=".",TRUE,FALSE)</formula>
    </cfRule>
  </conditionalFormatting>
  <conditionalFormatting sqref="AQ512">
    <cfRule type="expression" dxfId="1233" priority="1765">
      <formula>IF(RIGHT(TEXT(AQ512,"0.#"),1)=".",FALSE,TRUE)</formula>
    </cfRule>
    <cfRule type="expression" dxfId="1232" priority="1766">
      <formula>IF(RIGHT(TEXT(AQ512,"0.#"),1)=".",TRUE,FALSE)</formula>
    </cfRule>
  </conditionalFormatting>
  <conditionalFormatting sqref="AE517">
    <cfRule type="expression" dxfId="1231" priority="1643">
      <formula>IF(RIGHT(TEXT(AE517,"0.#"),1)=".",FALSE,TRUE)</formula>
    </cfRule>
    <cfRule type="expression" dxfId="1230" priority="1644">
      <formula>IF(RIGHT(TEXT(AE517,"0.#"),1)=".",TRUE,FALSE)</formula>
    </cfRule>
  </conditionalFormatting>
  <conditionalFormatting sqref="AE518">
    <cfRule type="expression" dxfId="1229" priority="1641">
      <formula>IF(RIGHT(TEXT(AE518,"0.#"),1)=".",FALSE,TRUE)</formula>
    </cfRule>
    <cfRule type="expression" dxfId="1228" priority="1642">
      <formula>IF(RIGHT(TEXT(AE518,"0.#"),1)=".",TRUE,FALSE)</formula>
    </cfRule>
  </conditionalFormatting>
  <conditionalFormatting sqref="AE519">
    <cfRule type="expression" dxfId="1227" priority="1639">
      <formula>IF(RIGHT(TEXT(AE519,"0.#"),1)=".",FALSE,TRUE)</formula>
    </cfRule>
    <cfRule type="expression" dxfId="1226" priority="1640">
      <formula>IF(RIGHT(TEXT(AE519,"0.#"),1)=".",TRUE,FALSE)</formula>
    </cfRule>
  </conditionalFormatting>
  <conditionalFormatting sqref="AU517">
    <cfRule type="expression" dxfId="1225" priority="1631">
      <formula>IF(RIGHT(TEXT(AU517,"0.#"),1)=".",FALSE,TRUE)</formula>
    </cfRule>
    <cfRule type="expression" dxfId="1224" priority="1632">
      <formula>IF(RIGHT(TEXT(AU517,"0.#"),1)=".",TRUE,FALSE)</formula>
    </cfRule>
  </conditionalFormatting>
  <conditionalFormatting sqref="AU519">
    <cfRule type="expression" dxfId="1223" priority="1627">
      <formula>IF(RIGHT(TEXT(AU519,"0.#"),1)=".",FALSE,TRUE)</formula>
    </cfRule>
    <cfRule type="expression" dxfId="1222" priority="1628">
      <formula>IF(RIGHT(TEXT(AU519,"0.#"),1)=".",TRUE,FALSE)</formula>
    </cfRule>
  </conditionalFormatting>
  <conditionalFormatting sqref="AQ518">
    <cfRule type="expression" dxfId="1221" priority="1619">
      <formula>IF(RIGHT(TEXT(AQ518,"0.#"),1)=".",FALSE,TRUE)</formula>
    </cfRule>
    <cfRule type="expression" dxfId="1220" priority="1620">
      <formula>IF(RIGHT(TEXT(AQ518,"0.#"),1)=".",TRUE,FALSE)</formula>
    </cfRule>
  </conditionalFormatting>
  <conditionalFormatting sqref="AQ519">
    <cfRule type="expression" dxfId="1219" priority="1617">
      <formula>IF(RIGHT(TEXT(AQ519,"0.#"),1)=".",FALSE,TRUE)</formula>
    </cfRule>
    <cfRule type="expression" dxfId="1218" priority="1618">
      <formula>IF(RIGHT(TEXT(AQ519,"0.#"),1)=".",TRUE,FALSE)</formula>
    </cfRule>
  </conditionalFormatting>
  <conditionalFormatting sqref="AQ517">
    <cfRule type="expression" dxfId="1217" priority="1615">
      <formula>IF(RIGHT(TEXT(AQ517,"0.#"),1)=".",FALSE,TRUE)</formula>
    </cfRule>
    <cfRule type="expression" dxfId="1216" priority="1616">
      <formula>IF(RIGHT(TEXT(AQ517,"0.#"),1)=".",TRUE,FALSE)</formula>
    </cfRule>
  </conditionalFormatting>
  <conditionalFormatting sqref="AE522">
    <cfRule type="expression" dxfId="1215" priority="1613">
      <formula>IF(RIGHT(TEXT(AE522,"0.#"),1)=".",FALSE,TRUE)</formula>
    </cfRule>
    <cfRule type="expression" dxfId="1214" priority="1614">
      <formula>IF(RIGHT(TEXT(AE522,"0.#"),1)=".",TRUE,FALSE)</formula>
    </cfRule>
  </conditionalFormatting>
  <conditionalFormatting sqref="AE523">
    <cfRule type="expression" dxfId="1213" priority="1611">
      <formula>IF(RIGHT(TEXT(AE523,"0.#"),1)=".",FALSE,TRUE)</formula>
    </cfRule>
    <cfRule type="expression" dxfId="1212" priority="1612">
      <formula>IF(RIGHT(TEXT(AE523,"0.#"),1)=".",TRUE,FALSE)</formula>
    </cfRule>
  </conditionalFormatting>
  <conditionalFormatting sqref="AE524">
    <cfRule type="expression" dxfId="1211" priority="1609">
      <formula>IF(RIGHT(TEXT(AE524,"0.#"),1)=".",FALSE,TRUE)</formula>
    </cfRule>
    <cfRule type="expression" dxfId="1210" priority="1610">
      <formula>IF(RIGHT(TEXT(AE524,"0.#"),1)=".",TRUE,FALSE)</formula>
    </cfRule>
  </conditionalFormatting>
  <conditionalFormatting sqref="AU522">
    <cfRule type="expression" dxfId="1209" priority="1601">
      <formula>IF(RIGHT(TEXT(AU522,"0.#"),1)=".",FALSE,TRUE)</formula>
    </cfRule>
    <cfRule type="expression" dxfId="1208" priority="1602">
      <formula>IF(RIGHT(TEXT(AU522,"0.#"),1)=".",TRUE,FALSE)</formula>
    </cfRule>
  </conditionalFormatting>
  <conditionalFormatting sqref="AU523">
    <cfRule type="expression" dxfId="1207" priority="1599">
      <formula>IF(RIGHT(TEXT(AU523,"0.#"),1)=".",FALSE,TRUE)</formula>
    </cfRule>
    <cfRule type="expression" dxfId="1206" priority="1600">
      <formula>IF(RIGHT(TEXT(AU523,"0.#"),1)=".",TRUE,FALSE)</formula>
    </cfRule>
  </conditionalFormatting>
  <conditionalFormatting sqref="AU524">
    <cfRule type="expression" dxfId="1205" priority="1597">
      <formula>IF(RIGHT(TEXT(AU524,"0.#"),1)=".",FALSE,TRUE)</formula>
    </cfRule>
    <cfRule type="expression" dxfId="1204" priority="1598">
      <formula>IF(RIGHT(TEXT(AU524,"0.#"),1)=".",TRUE,FALSE)</formula>
    </cfRule>
  </conditionalFormatting>
  <conditionalFormatting sqref="AQ523">
    <cfRule type="expression" dxfId="1203" priority="1589">
      <formula>IF(RIGHT(TEXT(AQ523,"0.#"),1)=".",FALSE,TRUE)</formula>
    </cfRule>
    <cfRule type="expression" dxfId="1202" priority="1590">
      <formula>IF(RIGHT(TEXT(AQ523,"0.#"),1)=".",TRUE,FALSE)</formula>
    </cfRule>
  </conditionalFormatting>
  <conditionalFormatting sqref="AQ524">
    <cfRule type="expression" dxfId="1201" priority="1587">
      <formula>IF(RIGHT(TEXT(AQ524,"0.#"),1)=".",FALSE,TRUE)</formula>
    </cfRule>
    <cfRule type="expression" dxfId="1200" priority="1588">
      <formula>IF(RIGHT(TEXT(AQ524,"0.#"),1)=".",TRUE,FALSE)</formula>
    </cfRule>
  </conditionalFormatting>
  <conditionalFormatting sqref="AQ522">
    <cfRule type="expression" dxfId="1199" priority="1585">
      <formula>IF(RIGHT(TEXT(AQ522,"0.#"),1)=".",FALSE,TRUE)</formula>
    </cfRule>
    <cfRule type="expression" dxfId="1198" priority="1586">
      <formula>IF(RIGHT(TEXT(AQ522,"0.#"),1)=".",TRUE,FALSE)</formula>
    </cfRule>
  </conditionalFormatting>
  <conditionalFormatting sqref="AE527">
    <cfRule type="expression" dxfId="1197" priority="1583">
      <formula>IF(RIGHT(TEXT(AE527,"0.#"),1)=".",FALSE,TRUE)</formula>
    </cfRule>
    <cfRule type="expression" dxfId="1196" priority="1584">
      <formula>IF(RIGHT(TEXT(AE527,"0.#"),1)=".",TRUE,FALSE)</formula>
    </cfRule>
  </conditionalFormatting>
  <conditionalFormatting sqref="AE528">
    <cfRule type="expression" dxfId="1195" priority="1581">
      <formula>IF(RIGHT(TEXT(AE528,"0.#"),1)=".",FALSE,TRUE)</formula>
    </cfRule>
    <cfRule type="expression" dxfId="1194" priority="1582">
      <formula>IF(RIGHT(TEXT(AE528,"0.#"),1)=".",TRUE,FALSE)</formula>
    </cfRule>
  </conditionalFormatting>
  <conditionalFormatting sqref="AE529">
    <cfRule type="expression" dxfId="1193" priority="1579">
      <formula>IF(RIGHT(TEXT(AE529,"0.#"),1)=".",FALSE,TRUE)</formula>
    </cfRule>
    <cfRule type="expression" dxfId="1192" priority="1580">
      <formula>IF(RIGHT(TEXT(AE529,"0.#"),1)=".",TRUE,FALSE)</formula>
    </cfRule>
  </conditionalFormatting>
  <conditionalFormatting sqref="AU527">
    <cfRule type="expression" dxfId="1191" priority="1571">
      <formula>IF(RIGHT(TEXT(AU527,"0.#"),1)=".",FALSE,TRUE)</formula>
    </cfRule>
    <cfRule type="expression" dxfId="1190" priority="1572">
      <formula>IF(RIGHT(TEXT(AU527,"0.#"),1)=".",TRUE,FALSE)</formula>
    </cfRule>
  </conditionalFormatting>
  <conditionalFormatting sqref="AU528">
    <cfRule type="expression" dxfId="1189" priority="1569">
      <formula>IF(RIGHT(TEXT(AU528,"0.#"),1)=".",FALSE,TRUE)</formula>
    </cfRule>
    <cfRule type="expression" dxfId="1188" priority="1570">
      <formula>IF(RIGHT(TEXT(AU528,"0.#"),1)=".",TRUE,FALSE)</formula>
    </cfRule>
  </conditionalFormatting>
  <conditionalFormatting sqref="AU529">
    <cfRule type="expression" dxfId="1187" priority="1567">
      <formula>IF(RIGHT(TEXT(AU529,"0.#"),1)=".",FALSE,TRUE)</formula>
    </cfRule>
    <cfRule type="expression" dxfId="1186" priority="1568">
      <formula>IF(RIGHT(TEXT(AU529,"0.#"),1)=".",TRUE,FALSE)</formula>
    </cfRule>
  </conditionalFormatting>
  <conditionalFormatting sqref="AQ528">
    <cfRule type="expression" dxfId="1185" priority="1559">
      <formula>IF(RIGHT(TEXT(AQ528,"0.#"),1)=".",FALSE,TRUE)</formula>
    </cfRule>
    <cfRule type="expression" dxfId="1184" priority="1560">
      <formula>IF(RIGHT(TEXT(AQ528,"0.#"),1)=".",TRUE,FALSE)</formula>
    </cfRule>
  </conditionalFormatting>
  <conditionalFormatting sqref="AQ529">
    <cfRule type="expression" dxfId="1183" priority="1557">
      <formula>IF(RIGHT(TEXT(AQ529,"0.#"),1)=".",FALSE,TRUE)</formula>
    </cfRule>
    <cfRule type="expression" dxfId="1182" priority="1558">
      <formula>IF(RIGHT(TEXT(AQ529,"0.#"),1)=".",TRUE,FALSE)</formula>
    </cfRule>
  </conditionalFormatting>
  <conditionalFormatting sqref="AQ527">
    <cfRule type="expression" dxfId="1181" priority="1555">
      <formula>IF(RIGHT(TEXT(AQ527,"0.#"),1)=".",FALSE,TRUE)</formula>
    </cfRule>
    <cfRule type="expression" dxfId="1180" priority="1556">
      <formula>IF(RIGHT(TEXT(AQ527,"0.#"),1)=".",TRUE,FALSE)</formula>
    </cfRule>
  </conditionalFormatting>
  <conditionalFormatting sqref="AE532">
    <cfRule type="expression" dxfId="1179" priority="1553">
      <formula>IF(RIGHT(TEXT(AE532,"0.#"),1)=".",FALSE,TRUE)</formula>
    </cfRule>
    <cfRule type="expression" dxfId="1178" priority="1554">
      <formula>IF(RIGHT(TEXT(AE532,"0.#"),1)=".",TRUE,FALSE)</formula>
    </cfRule>
  </conditionalFormatting>
  <conditionalFormatting sqref="AM534">
    <cfRule type="expression" dxfId="1177" priority="1543">
      <formula>IF(RIGHT(TEXT(AM534,"0.#"),1)=".",FALSE,TRUE)</formula>
    </cfRule>
    <cfRule type="expression" dxfId="1176" priority="1544">
      <formula>IF(RIGHT(TEXT(AM534,"0.#"),1)=".",TRUE,FALSE)</formula>
    </cfRule>
  </conditionalFormatting>
  <conditionalFormatting sqref="AE533">
    <cfRule type="expression" dxfId="1175" priority="1551">
      <formula>IF(RIGHT(TEXT(AE533,"0.#"),1)=".",FALSE,TRUE)</formula>
    </cfRule>
    <cfRule type="expression" dxfId="1174" priority="1552">
      <formula>IF(RIGHT(TEXT(AE533,"0.#"),1)=".",TRUE,FALSE)</formula>
    </cfRule>
  </conditionalFormatting>
  <conditionalFormatting sqref="AE534">
    <cfRule type="expression" dxfId="1173" priority="1549">
      <formula>IF(RIGHT(TEXT(AE534,"0.#"),1)=".",FALSE,TRUE)</formula>
    </cfRule>
    <cfRule type="expression" dxfId="1172" priority="1550">
      <formula>IF(RIGHT(TEXT(AE534,"0.#"),1)=".",TRUE,FALSE)</formula>
    </cfRule>
  </conditionalFormatting>
  <conditionalFormatting sqref="AM532">
    <cfRule type="expression" dxfId="1171" priority="1547">
      <formula>IF(RIGHT(TEXT(AM532,"0.#"),1)=".",FALSE,TRUE)</formula>
    </cfRule>
    <cfRule type="expression" dxfId="1170" priority="1548">
      <formula>IF(RIGHT(TEXT(AM532,"0.#"),1)=".",TRUE,FALSE)</formula>
    </cfRule>
  </conditionalFormatting>
  <conditionalFormatting sqref="AM533">
    <cfRule type="expression" dxfId="1169" priority="1545">
      <formula>IF(RIGHT(TEXT(AM533,"0.#"),1)=".",FALSE,TRUE)</formula>
    </cfRule>
    <cfRule type="expression" dxfId="1168" priority="1546">
      <formula>IF(RIGHT(TEXT(AM533,"0.#"),1)=".",TRUE,FALSE)</formula>
    </cfRule>
  </conditionalFormatting>
  <conditionalFormatting sqref="AU532">
    <cfRule type="expression" dxfId="1167" priority="1541">
      <formula>IF(RIGHT(TEXT(AU532,"0.#"),1)=".",FALSE,TRUE)</formula>
    </cfRule>
    <cfRule type="expression" dxfId="1166" priority="1542">
      <formula>IF(RIGHT(TEXT(AU532,"0.#"),1)=".",TRUE,FALSE)</formula>
    </cfRule>
  </conditionalFormatting>
  <conditionalFormatting sqref="AU533">
    <cfRule type="expression" dxfId="1165" priority="1539">
      <formula>IF(RIGHT(TEXT(AU533,"0.#"),1)=".",FALSE,TRUE)</formula>
    </cfRule>
    <cfRule type="expression" dxfId="1164" priority="1540">
      <formula>IF(RIGHT(TEXT(AU533,"0.#"),1)=".",TRUE,FALSE)</formula>
    </cfRule>
  </conditionalFormatting>
  <conditionalFormatting sqref="AU534">
    <cfRule type="expression" dxfId="1163" priority="1537">
      <formula>IF(RIGHT(TEXT(AU534,"0.#"),1)=".",FALSE,TRUE)</formula>
    </cfRule>
    <cfRule type="expression" dxfId="1162" priority="1538">
      <formula>IF(RIGHT(TEXT(AU534,"0.#"),1)=".",TRUE,FALSE)</formula>
    </cfRule>
  </conditionalFormatting>
  <conditionalFormatting sqref="AI534">
    <cfRule type="expression" dxfId="1161" priority="1531">
      <formula>IF(RIGHT(TEXT(AI534,"0.#"),1)=".",FALSE,TRUE)</formula>
    </cfRule>
    <cfRule type="expression" dxfId="1160" priority="1532">
      <formula>IF(RIGHT(TEXT(AI534,"0.#"),1)=".",TRUE,FALSE)</formula>
    </cfRule>
  </conditionalFormatting>
  <conditionalFormatting sqref="AI532">
    <cfRule type="expression" dxfId="1159" priority="1535">
      <formula>IF(RIGHT(TEXT(AI532,"0.#"),1)=".",FALSE,TRUE)</formula>
    </cfRule>
    <cfRule type="expression" dxfId="1158" priority="1536">
      <formula>IF(RIGHT(TEXT(AI532,"0.#"),1)=".",TRUE,FALSE)</formula>
    </cfRule>
  </conditionalFormatting>
  <conditionalFormatting sqref="AI533">
    <cfRule type="expression" dxfId="1157" priority="1533">
      <formula>IF(RIGHT(TEXT(AI533,"0.#"),1)=".",FALSE,TRUE)</formula>
    </cfRule>
    <cfRule type="expression" dxfId="1156" priority="1534">
      <formula>IF(RIGHT(TEXT(AI533,"0.#"),1)=".",TRUE,FALSE)</formula>
    </cfRule>
  </conditionalFormatting>
  <conditionalFormatting sqref="AQ533">
    <cfRule type="expression" dxfId="1155" priority="1529">
      <formula>IF(RIGHT(TEXT(AQ533,"0.#"),1)=".",FALSE,TRUE)</formula>
    </cfRule>
    <cfRule type="expression" dxfId="1154" priority="1530">
      <formula>IF(RIGHT(TEXT(AQ533,"0.#"),1)=".",TRUE,FALSE)</formula>
    </cfRule>
  </conditionalFormatting>
  <conditionalFormatting sqref="AQ534">
    <cfRule type="expression" dxfId="1153" priority="1527">
      <formula>IF(RIGHT(TEXT(AQ534,"0.#"),1)=".",FALSE,TRUE)</formula>
    </cfRule>
    <cfRule type="expression" dxfId="1152" priority="1528">
      <formula>IF(RIGHT(TEXT(AQ534,"0.#"),1)=".",TRUE,FALSE)</formula>
    </cfRule>
  </conditionalFormatting>
  <conditionalFormatting sqref="AQ532">
    <cfRule type="expression" dxfId="1151" priority="1525">
      <formula>IF(RIGHT(TEXT(AQ532,"0.#"),1)=".",FALSE,TRUE)</formula>
    </cfRule>
    <cfRule type="expression" dxfId="1150" priority="1526">
      <formula>IF(RIGHT(TEXT(AQ532,"0.#"),1)=".",TRUE,FALSE)</formula>
    </cfRule>
  </conditionalFormatting>
  <conditionalFormatting sqref="AE541">
    <cfRule type="expression" dxfId="1149" priority="1523">
      <formula>IF(RIGHT(TEXT(AE541,"0.#"),1)=".",FALSE,TRUE)</formula>
    </cfRule>
    <cfRule type="expression" dxfId="1148" priority="1524">
      <formula>IF(RIGHT(TEXT(AE541,"0.#"),1)=".",TRUE,FALSE)</formula>
    </cfRule>
  </conditionalFormatting>
  <conditionalFormatting sqref="AE542">
    <cfRule type="expression" dxfId="1147" priority="1521">
      <formula>IF(RIGHT(TEXT(AE542,"0.#"),1)=".",FALSE,TRUE)</formula>
    </cfRule>
    <cfRule type="expression" dxfId="1146" priority="1522">
      <formula>IF(RIGHT(TEXT(AE542,"0.#"),1)=".",TRUE,FALSE)</formula>
    </cfRule>
  </conditionalFormatting>
  <conditionalFormatting sqref="AE543">
    <cfRule type="expression" dxfId="1145" priority="1519">
      <formula>IF(RIGHT(TEXT(AE543,"0.#"),1)=".",FALSE,TRUE)</formula>
    </cfRule>
    <cfRule type="expression" dxfId="1144" priority="1520">
      <formula>IF(RIGHT(TEXT(AE543,"0.#"),1)=".",TRUE,FALSE)</formula>
    </cfRule>
  </conditionalFormatting>
  <conditionalFormatting sqref="AU541">
    <cfRule type="expression" dxfId="1143" priority="1511">
      <formula>IF(RIGHT(TEXT(AU541,"0.#"),1)=".",FALSE,TRUE)</formula>
    </cfRule>
    <cfRule type="expression" dxfId="1142" priority="1512">
      <formula>IF(RIGHT(TEXT(AU541,"0.#"),1)=".",TRUE,FALSE)</formula>
    </cfRule>
  </conditionalFormatting>
  <conditionalFormatting sqref="AU542">
    <cfRule type="expression" dxfId="1141" priority="1509">
      <formula>IF(RIGHT(TEXT(AU542,"0.#"),1)=".",FALSE,TRUE)</formula>
    </cfRule>
    <cfRule type="expression" dxfId="1140" priority="1510">
      <formula>IF(RIGHT(TEXT(AU542,"0.#"),1)=".",TRUE,FALSE)</formula>
    </cfRule>
  </conditionalFormatting>
  <conditionalFormatting sqref="AU543">
    <cfRule type="expression" dxfId="1139" priority="1507">
      <formula>IF(RIGHT(TEXT(AU543,"0.#"),1)=".",FALSE,TRUE)</formula>
    </cfRule>
    <cfRule type="expression" dxfId="1138" priority="1508">
      <formula>IF(RIGHT(TEXT(AU543,"0.#"),1)=".",TRUE,FALSE)</formula>
    </cfRule>
  </conditionalFormatting>
  <conditionalFormatting sqref="AQ542">
    <cfRule type="expression" dxfId="1137" priority="1499">
      <formula>IF(RIGHT(TEXT(AQ542,"0.#"),1)=".",FALSE,TRUE)</formula>
    </cfRule>
    <cfRule type="expression" dxfId="1136" priority="1500">
      <formula>IF(RIGHT(TEXT(AQ542,"0.#"),1)=".",TRUE,FALSE)</formula>
    </cfRule>
  </conditionalFormatting>
  <conditionalFormatting sqref="AQ543">
    <cfRule type="expression" dxfId="1135" priority="1497">
      <formula>IF(RIGHT(TEXT(AQ543,"0.#"),1)=".",FALSE,TRUE)</formula>
    </cfRule>
    <cfRule type="expression" dxfId="1134" priority="1498">
      <formula>IF(RIGHT(TEXT(AQ543,"0.#"),1)=".",TRUE,FALSE)</formula>
    </cfRule>
  </conditionalFormatting>
  <conditionalFormatting sqref="AQ541">
    <cfRule type="expression" dxfId="1133" priority="1495">
      <formula>IF(RIGHT(TEXT(AQ541,"0.#"),1)=".",FALSE,TRUE)</formula>
    </cfRule>
    <cfRule type="expression" dxfId="1132" priority="1496">
      <formula>IF(RIGHT(TEXT(AQ541,"0.#"),1)=".",TRUE,FALSE)</formula>
    </cfRule>
  </conditionalFormatting>
  <conditionalFormatting sqref="AE566">
    <cfRule type="expression" dxfId="1131" priority="1493">
      <formula>IF(RIGHT(TEXT(AE566,"0.#"),1)=".",FALSE,TRUE)</formula>
    </cfRule>
    <cfRule type="expression" dxfId="1130" priority="1494">
      <formula>IF(RIGHT(TEXT(AE566,"0.#"),1)=".",TRUE,FALSE)</formula>
    </cfRule>
  </conditionalFormatting>
  <conditionalFormatting sqref="AE567">
    <cfRule type="expression" dxfId="1129" priority="1491">
      <formula>IF(RIGHT(TEXT(AE567,"0.#"),1)=".",FALSE,TRUE)</formula>
    </cfRule>
    <cfRule type="expression" dxfId="1128" priority="1492">
      <formula>IF(RIGHT(TEXT(AE567,"0.#"),1)=".",TRUE,FALSE)</formula>
    </cfRule>
  </conditionalFormatting>
  <conditionalFormatting sqref="AE568">
    <cfRule type="expression" dxfId="1127" priority="1489">
      <formula>IF(RIGHT(TEXT(AE568,"0.#"),1)=".",FALSE,TRUE)</formula>
    </cfRule>
    <cfRule type="expression" dxfId="1126" priority="1490">
      <formula>IF(RIGHT(TEXT(AE568,"0.#"),1)=".",TRUE,FALSE)</formula>
    </cfRule>
  </conditionalFormatting>
  <conditionalFormatting sqref="AU566">
    <cfRule type="expression" dxfId="1125" priority="1481">
      <formula>IF(RIGHT(TEXT(AU566,"0.#"),1)=".",FALSE,TRUE)</formula>
    </cfRule>
    <cfRule type="expression" dxfId="1124" priority="1482">
      <formula>IF(RIGHT(TEXT(AU566,"0.#"),1)=".",TRUE,FALSE)</formula>
    </cfRule>
  </conditionalFormatting>
  <conditionalFormatting sqref="AU567">
    <cfRule type="expression" dxfId="1123" priority="1479">
      <formula>IF(RIGHT(TEXT(AU567,"0.#"),1)=".",FALSE,TRUE)</formula>
    </cfRule>
    <cfRule type="expression" dxfId="1122" priority="1480">
      <formula>IF(RIGHT(TEXT(AU567,"0.#"),1)=".",TRUE,FALSE)</formula>
    </cfRule>
  </conditionalFormatting>
  <conditionalFormatting sqref="AU568">
    <cfRule type="expression" dxfId="1121" priority="1477">
      <formula>IF(RIGHT(TEXT(AU568,"0.#"),1)=".",FALSE,TRUE)</formula>
    </cfRule>
    <cfRule type="expression" dxfId="1120" priority="1478">
      <formula>IF(RIGHT(TEXT(AU568,"0.#"),1)=".",TRUE,FALSE)</formula>
    </cfRule>
  </conditionalFormatting>
  <conditionalFormatting sqref="AQ567">
    <cfRule type="expression" dxfId="1119" priority="1469">
      <formula>IF(RIGHT(TEXT(AQ567,"0.#"),1)=".",FALSE,TRUE)</formula>
    </cfRule>
    <cfRule type="expression" dxfId="1118" priority="1470">
      <formula>IF(RIGHT(TEXT(AQ567,"0.#"),1)=".",TRUE,FALSE)</formula>
    </cfRule>
  </conditionalFormatting>
  <conditionalFormatting sqref="AQ568">
    <cfRule type="expression" dxfId="1117" priority="1467">
      <formula>IF(RIGHT(TEXT(AQ568,"0.#"),1)=".",FALSE,TRUE)</formula>
    </cfRule>
    <cfRule type="expression" dxfId="1116" priority="1468">
      <formula>IF(RIGHT(TEXT(AQ568,"0.#"),1)=".",TRUE,FALSE)</formula>
    </cfRule>
  </conditionalFormatting>
  <conditionalFormatting sqref="AQ566">
    <cfRule type="expression" dxfId="1115" priority="1465">
      <formula>IF(RIGHT(TEXT(AQ566,"0.#"),1)=".",FALSE,TRUE)</formula>
    </cfRule>
    <cfRule type="expression" dxfId="1114" priority="1466">
      <formula>IF(RIGHT(TEXT(AQ566,"0.#"),1)=".",TRUE,FALSE)</formula>
    </cfRule>
  </conditionalFormatting>
  <conditionalFormatting sqref="AE546">
    <cfRule type="expression" dxfId="1113" priority="1463">
      <formula>IF(RIGHT(TEXT(AE546,"0.#"),1)=".",FALSE,TRUE)</formula>
    </cfRule>
    <cfRule type="expression" dxfId="1112" priority="1464">
      <formula>IF(RIGHT(TEXT(AE546,"0.#"),1)=".",TRUE,FALSE)</formula>
    </cfRule>
  </conditionalFormatting>
  <conditionalFormatting sqref="AE547">
    <cfRule type="expression" dxfId="1111" priority="1461">
      <formula>IF(RIGHT(TEXT(AE547,"0.#"),1)=".",FALSE,TRUE)</formula>
    </cfRule>
    <cfRule type="expression" dxfId="1110" priority="1462">
      <formula>IF(RIGHT(TEXT(AE547,"0.#"),1)=".",TRUE,FALSE)</formula>
    </cfRule>
  </conditionalFormatting>
  <conditionalFormatting sqref="AE548">
    <cfRule type="expression" dxfId="1109" priority="1459">
      <formula>IF(RIGHT(TEXT(AE548,"0.#"),1)=".",FALSE,TRUE)</formula>
    </cfRule>
    <cfRule type="expression" dxfId="1108" priority="1460">
      <formula>IF(RIGHT(TEXT(AE548,"0.#"),1)=".",TRUE,FALSE)</formula>
    </cfRule>
  </conditionalFormatting>
  <conditionalFormatting sqref="AU546">
    <cfRule type="expression" dxfId="1107" priority="1451">
      <formula>IF(RIGHT(TEXT(AU546,"0.#"),1)=".",FALSE,TRUE)</formula>
    </cfRule>
    <cfRule type="expression" dxfId="1106" priority="1452">
      <formula>IF(RIGHT(TEXT(AU546,"0.#"),1)=".",TRUE,FALSE)</formula>
    </cfRule>
  </conditionalFormatting>
  <conditionalFormatting sqref="AU547">
    <cfRule type="expression" dxfId="1105" priority="1449">
      <formula>IF(RIGHT(TEXT(AU547,"0.#"),1)=".",FALSE,TRUE)</formula>
    </cfRule>
    <cfRule type="expression" dxfId="1104" priority="1450">
      <formula>IF(RIGHT(TEXT(AU547,"0.#"),1)=".",TRUE,FALSE)</formula>
    </cfRule>
  </conditionalFormatting>
  <conditionalFormatting sqref="AU548">
    <cfRule type="expression" dxfId="1103" priority="1447">
      <formula>IF(RIGHT(TEXT(AU548,"0.#"),1)=".",FALSE,TRUE)</formula>
    </cfRule>
    <cfRule type="expression" dxfId="1102" priority="1448">
      <formula>IF(RIGHT(TEXT(AU548,"0.#"),1)=".",TRUE,FALSE)</formula>
    </cfRule>
  </conditionalFormatting>
  <conditionalFormatting sqref="AQ547">
    <cfRule type="expression" dxfId="1101" priority="1439">
      <formula>IF(RIGHT(TEXT(AQ547,"0.#"),1)=".",FALSE,TRUE)</formula>
    </cfRule>
    <cfRule type="expression" dxfId="1100" priority="1440">
      <formula>IF(RIGHT(TEXT(AQ547,"0.#"),1)=".",TRUE,FALSE)</formula>
    </cfRule>
  </conditionalFormatting>
  <conditionalFormatting sqref="AQ546">
    <cfRule type="expression" dxfId="1099" priority="1435">
      <formula>IF(RIGHT(TEXT(AQ546,"0.#"),1)=".",FALSE,TRUE)</formula>
    </cfRule>
    <cfRule type="expression" dxfId="1098" priority="1436">
      <formula>IF(RIGHT(TEXT(AQ546,"0.#"),1)=".",TRUE,FALSE)</formula>
    </cfRule>
  </conditionalFormatting>
  <conditionalFormatting sqref="AE551">
    <cfRule type="expression" dxfId="1097" priority="1433">
      <formula>IF(RIGHT(TEXT(AE551,"0.#"),1)=".",FALSE,TRUE)</formula>
    </cfRule>
    <cfRule type="expression" dxfId="1096" priority="1434">
      <formula>IF(RIGHT(TEXT(AE551,"0.#"),1)=".",TRUE,FALSE)</formula>
    </cfRule>
  </conditionalFormatting>
  <conditionalFormatting sqref="AE553">
    <cfRule type="expression" dxfId="1095" priority="1429">
      <formula>IF(RIGHT(TEXT(AE553,"0.#"),1)=".",FALSE,TRUE)</formula>
    </cfRule>
    <cfRule type="expression" dxfId="1094" priority="1430">
      <formula>IF(RIGHT(TEXT(AE553,"0.#"),1)=".",TRUE,FALSE)</formula>
    </cfRule>
  </conditionalFormatting>
  <conditionalFormatting sqref="AU551">
    <cfRule type="expression" dxfId="1093" priority="1421">
      <formula>IF(RIGHT(TEXT(AU551,"0.#"),1)=".",FALSE,TRUE)</formula>
    </cfRule>
    <cfRule type="expression" dxfId="1092" priority="1422">
      <formula>IF(RIGHT(TEXT(AU551,"0.#"),1)=".",TRUE,FALSE)</formula>
    </cfRule>
  </conditionalFormatting>
  <conditionalFormatting sqref="AU553">
    <cfRule type="expression" dxfId="1091" priority="1417">
      <formula>IF(RIGHT(TEXT(AU553,"0.#"),1)=".",FALSE,TRUE)</formula>
    </cfRule>
    <cfRule type="expression" dxfId="1090" priority="1418">
      <formula>IF(RIGHT(TEXT(AU553,"0.#"),1)=".",TRUE,FALSE)</formula>
    </cfRule>
  </conditionalFormatting>
  <conditionalFormatting sqref="AQ552">
    <cfRule type="expression" dxfId="1089" priority="1409">
      <formula>IF(RIGHT(TEXT(AQ552,"0.#"),1)=".",FALSE,TRUE)</formula>
    </cfRule>
    <cfRule type="expression" dxfId="1088" priority="1410">
      <formula>IF(RIGHT(TEXT(AQ552,"0.#"),1)=".",TRUE,FALSE)</formula>
    </cfRule>
  </conditionalFormatting>
  <conditionalFormatting sqref="AU561">
    <cfRule type="expression" dxfId="1087" priority="1361">
      <formula>IF(RIGHT(TEXT(AU561,"0.#"),1)=".",FALSE,TRUE)</formula>
    </cfRule>
    <cfRule type="expression" dxfId="1086" priority="1362">
      <formula>IF(RIGHT(TEXT(AU561,"0.#"),1)=".",TRUE,FALSE)</formula>
    </cfRule>
  </conditionalFormatting>
  <conditionalFormatting sqref="AU562">
    <cfRule type="expression" dxfId="1085" priority="1359">
      <formula>IF(RIGHT(TEXT(AU562,"0.#"),1)=".",FALSE,TRUE)</formula>
    </cfRule>
    <cfRule type="expression" dxfId="1084" priority="1360">
      <formula>IF(RIGHT(TEXT(AU562,"0.#"),1)=".",TRUE,FALSE)</formula>
    </cfRule>
  </conditionalFormatting>
  <conditionalFormatting sqref="AU563">
    <cfRule type="expression" dxfId="1083" priority="1357">
      <formula>IF(RIGHT(TEXT(AU563,"0.#"),1)=".",FALSE,TRUE)</formula>
    </cfRule>
    <cfRule type="expression" dxfId="1082" priority="1358">
      <formula>IF(RIGHT(TEXT(AU563,"0.#"),1)=".",TRUE,FALSE)</formula>
    </cfRule>
  </conditionalFormatting>
  <conditionalFormatting sqref="AQ562">
    <cfRule type="expression" dxfId="1081" priority="1349">
      <formula>IF(RIGHT(TEXT(AQ562,"0.#"),1)=".",FALSE,TRUE)</formula>
    </cfRule>
    <cfRule type="expression" dxfId="1080" priority="1350">
      <formula>IF(RIGHT(TEXT(AQ562,"0.#"),1)=".",TRUE,FALSE)</formula>
    </cfRule>
  </conditionalFormatting>
  <conditionalFormatting sqref="AQ563">
    <cfRule type="expression" dxfId="1079" priority="1347">
      <formula>IF(RIGHT(TEXT(AQ563,"0.#"),1)=".",FALSE,TRUE)</formula>
    </cfRule>
    <cfRule type="expression" dxfId="1078" priority="1348">
      <formula>IF(RIGHT(TEXT(AQ563,"0.#"),1)=".",TRUE,FALSE)</formula>
    </cfRule>
  </conditionalFormatting>
  <conditionalFormatting sqref="AQ561">
    <cfRule type="expression" dxfId="1077" priority="1345">
      <formula>IF(RIGHT(TEXT(AQ561,"0.#"),1)=".",FALSE,TRUE)</formula>
    </cfRule>
    <cfRule type="expression" dxfId="1076" priority="1346">
      <formula>IF(RIGHT(TEXT(AQ561,"0.#"),1)=".",TRUE,FALSE)</formula>
    </cfRule>
  </conditionalFormatting>
  <conditionalFormatting sqref="AE571">
    <cfRule type="expression" dxfId="1075" priority="1343">
      <formula>IF(RIGHT(TEXT(AE571,"0.#"),1)=".",FALSE,TRUE)</formula>
    </cfRule>
    <cfRule type="expression" dxfId="1074" priority="1344">
      <formula>IF(RIGHT(TEXT(AE571,"0.#"),1)=".",TRUE,FALSE)</formula>
    </cfRule>
  </conditionalFormatting>
  <conditionalFormatting sqref="AE572">
    <cfRule type="expression" dxfId="1073" priority="1341">
      <formula>IF(RIGHT(TEXT(AE572,"0.#"),1)=".",FALSE,TRUE)</formula>
    </cfRule>
    <cfRule type="expression" dxfId="1072" priority="1342">
      <formula>IF(RIGHT(TEXT(AE572,"0.#"),1)=".",TRUE,FALSE)</formula>
    </cfRule>
  </conditionalFormatting>
  <conditionalFormatting sqref="AE573">
    <cfRule type="expression" dxfId="1071" priority="1339">
      <formula>IF(RIGHT(TEXT(AE573,"0.#"),1)=".",FALSE,TRUE)</formula>
    </cfRule>
    <cfRule type="expression" dxfId="1070" priority="1340">
      <formula>IF(RIGHT(TEXT(AE573,"0.#"),1)=".",TRUE,FALSE)</formula>
    </cfRule>
  </conditionalFormatting>
  <conditionalFormatting sqref="AU571">
    <cfRule type="expression" dxfId="1069" priority="1331">
      <formula>IF(RIGHT(TEXT(AU571,"0.#"),1)=".",FALSE,TRUE)</formula>
    </cfRule>
    <cfRule type="expression" dxfId="1068" priority="1332">
      <formula>IF(RIGHT(TEXT(AU571,"0.#"),1)=".",TRUE,FALSE)</formula>
    </cfRule>
  </conditionalFormatting>
  <conditionalFormatting sqref="AU572">
    <cfRule type="expression" dxfId="1067" priority="1329">
      <formula>IF(RIGHT(TEXT(AU572,"0.#"),1)=".",FALSE,TRUE)</formula>
    </cfRule>
    <cfRule type="expression" dxfId="1066" priority="1330">
      <formula>IF(RIGHT(TEXT(AU572,"0.#"),1)=".",TRUE,FALSE)</formula>
    </cfRule>
  </conditionalFormatting>
  <conditionalFormatting sqref="AU573">
    <cfRule type="expression" dxfId="1065" priority="1327">
      <formula>IF(RIGHT(TEXT(AU573,"0.#"),1)=".",FALSE,TRUE)</formula>
    </cfRule>
    <cfRule type="expression" dxfId="1064" priority="1328">
      <formula>IF(RIGHT(TEXT(AU573,"0.#"),1)=".",TRUE,FALSE)</formula>
    </cfRule>
  </conditionalFormatting>
  <conditionalFormatting sqref="AQ572">
    <cfRule type="expression" dxfId="1063" priority="1319">
      <formula>IF(RIGHT(TEXT(AQ572,"0.#"),1)=".",FALSE,TRUE)</formula>
    </cfRule>
    <cfRule type="expression" dxfId="1062" priority="1320">
      <formula>IF(RIGHT(TEXT(AQ572,"0.#"),1)=".",TRUE,FALSE)</formula>
    </cfRule>
  </conditionalFormatting>
  <conditionalFormatting sqref="AQ573">
    <cfRule type="expression" dxfId="1061" priority="1317">
      <formula>IF(RIGHT(TEXT(AQ573,"0.#"),1)=".",FALSE,TRUE)</formula>
    </cfRule>
    <cfRule type="expression" dxfId="1060" priority="1318">
      <formula>IF(RIGHT(TEXT(AQ573,"0.#"),1)=".",TRUE,FALSE)</formula>
    </cfRule>
  </conditionalFormatting>
  <conditionalFormatting sqref="AQ571">
    <cfRule type="expression" dxfId="1059" priority="1315">
      <formula>IF(RIGHT(TEXT(AQ571,"0.#"),1)=".",FALSE,TRUE)</formula>
    </cfRule>
    <cfRule type="expression" dxfId="1058" priority="1316">
      <formula>IF(RIGHT(TEXT(AQ571,"0.#"),1)=".",TRUE,FALSE)</formula>
    </cfRule>
  </conditionalFormatting>
  <conditionalFormatting sqref="AE576">
    <cfRule type="expression" dxfId="1057" priority="1313">
      <formula>IF(RIGHT(TEXT(AE576,"0.#"),1)=".",FALSE,TRUE)</formula>
    </cfRule>
    <cfRule type="expression" dxfId="1056" priority="1314">
      <formula>IF(RIGHT(TEXT(AE576,"0.#"),1)=".",TRUE,FALSE)</formula>
    </cfRule>
  </conditionalFormatting>
  <conditionalFormatting sqref="AE577">
    <cfRule type="expression" dxfId="1055" priority="1311">
      <formula>IF(RIGHT(TEXT(AE577,"0.#"),1)=".",FALSE,TRUE)</formula>
    </cfRule>
    <cfRule type="expression" dxfId="1054" priority="1312">
      <formula>IF(RIGHT(TEXT(AE577,"0.#"),1)=".",TRUE,FALSE)</formula>
    </cfRule>
  </conditionalFormatting>
  <conditionalFormatting sqref="AE578">
    <cfRule type="expression" dxfId="1053" priority="1309">
      <formula>IF(RIGHT(TEXT(AE578,"0.#"),1)=".",FALSE,TRUE)</formula>
    </cfRule>
    <cfRule type="expression" dxfId="1052" priority="1310">
      <formula>IF(RIGHT(TEXT(AE578,"0.#"),1)=".",TRUE,FALSE)</formula>
    </cfRule>
  </conditionalFormatting>
  <conditionalFormatting sqref="AU576">
    <cfRule type="expression" dxfId="1051" priority="1301">
      <formula>IF(RIGHT(TEXT(AU576,"0.#"),1)=".",FALSE,TRUE)</formula>
    </cfRule>
    <cfRule type="expression" dxfId="1050" priority="1302">
      <formula>IF(RIGHT(TEXT(AU576,"0.#"),1)=".",TRUE,FALSE)</formula>
    </cfRule>
  </conditionalFormatting>
  <conditionalFormatting sqref="AU577">
    <cfRule type="expression" dxfId="1049" priority="1299">
      <formula>IF(RIGHT(TEXT(AU577,"0.#"),1)=".",FALSE,TRUE)</formula>
    </cfRule>
    <cfRule type="expression" dxfId="1048" priority="1300">
      <formula>IF(RIGHT(TEXT(AU577,"0.#"),1)=".",TRUE,FALSE)</formula>
    </cfRule>
  </conditionalFormatting>
  <conditionalFormatting sqref="AU578">
    <cfRule type="expression" dxfId="1047" priority="1297">
      <formula>IF(RIGHT(TEXT(AU578,"0.#"),1)=".",FALSE,TRUE)</formula>
    </cfRule>
    <cfRule type="expression" dxfId="1046" priority="1298">
      <formula>IF(RIGHT(TEXT(AU578,"0.#"),1)=".",TRUE,FALSE)</formula>
    </cfRule>
  </conditionalFormatting>
  <conditionalFormatting sqref="AQ577">
    <cfRule type="expression" dxfId="1045" priority="1289">
      <formula>IF(RIGHT(TEXT(AQ577,"0.#"),1)=".",FALSE,TRUE)</formula>
    </cfRule>
    <cfRule type="expression" dxfId="1044" priority="1290">
      <formula>IF(RIGHT(TEXT(AQ577,"0.#"),1)=".",TRUE,FALSE)</formula>
    </cfRule>
  </conditionalFormatting>
  <conditionalFormatting sqref="AQ578">
    <cfRule type="expression" dxfId="1043" priority="1287">
      <formula>IF(RIGHT(TEXT(AQ578,"0.#"),1)=".",FALSE,TRUE)</formula>
    </cfRule>
    <cfRule type="expression" dxfId="1042" priority="1288">
      <formula>IF(RIGHT(TEXT(AQ578,"0.#"),1)=".",TRUE,FALSE)</formula>
    </cfRule>
  </conditionalFormatting>
  <conditionalFormatting sqref="AQ576">
    <cfRule type="expression" dxfId="1041" priority="1285">
      <formula>IF(RIGHT(TEXT(AQ576,"0.#"),1)=".",FALSE,TRUE)</formula>
    </cfRule>
    <cfRule type="expression" dxfId="1040" priority="1286">
      <formula>IF(RIGHT(TEXT(AQ576,"0.#"),1)=".",TRUE,FALSE)</formula>
    </cfRule>
  </conditionalFormatting>
  <conditionalFormatting sqref="AE581">
    <cfRule type="expression" dxfId="1039" priority="1283">
      <formula>IF(RIGHT(TEXT(AE581,"0.#"),1)=".",FALSE,TRUE)</formula>
    </cfRule>
    <cfRule type="expression" dxfId="1038" priority="1284">
      <formula>IF(RIGHT(TEXT(AE581,"0.#"),1)=".",TRUE,FALSE)</formula>
    </cfRule>
  </conditionalFormatting>
  <conditionalFormatting sqref="AE582">
    <cfRule type="expression" dxfId="1037" priority="1281">
      <formula>IF(RIGHT(TEXT(AE582,"0.#"),1)=".",FALSE,TRUE)</formula>
    </cfRule>
    <cfRule type="expression" dxfId="1036" priority="1282">
      <formula>IF(RIGHT(TEXT(AE582,"0.#"),1)=".",TRUE,FALSE)</formula>
    </cfRule>
  </conditionalFormatting>
  <conditionalFormatting sqref="AE583">
    <cfRule type="expression" dxfId="1035" priority="1279">
      <formula>IF(RIGHT(TEXT(AE583,"0.#"),1)=".",FALSE,TRUE)</formula>
    </cfRule>
    <cfRule type="expression" dxfId="1034" priority="1280">
      <formula>IF(RIGHT(TEXT(AE583,"0.#"),1)=".",TRUE,FALSE)</formula>
    </cfRule>
  </conditionalFormatting>
  <conditionalFormatting sqref="AU581">
    <cfRule type="expression" dxfId="1033" priority="1271">
      <formula>IF(RIGHT(TEXT(AU581,"0.#"),1)=".",FALSE,TRUE)</formula>
    </cfRule>
    <cfRule type="expression" dxfId="1032" priority="1272">
      <formula>IF(RIGHT(TEXT(AU581,"0.#"),1)=".",TRUE,FALSE)</formula>
    </cfRule>
  </conditionalFormatting>
  <conditionalFormatting sqref="AQ582">
    <cfRule type="expression" dxfId="1031" priority="1259">
      <formula>IF(RIGHT(TEXT(AQ582,"0.#"),1)=".",FALSE,TRUE)</formula>
    </cfRule>
    <cfRule type="expression" dxfId="1030" priority="1260">
      <formula>IF(RIGHT(TEXT(AQ582,"0.#"),1)=".",TRUE,FALSE)</formula>
    </cfRule>
  </conditionalFormatting>
  <conditionalFormatting sqref="AQ583">
    <cfRule type="expression" dxfId="1029" priority="1257">
      <formula>IF(RIGHT(TEXT(AQ583,"0.#"),1)=".",FALSE,TRUE)</formula>
    </cfRule>
    <cfRule type="expression" dxfId="1028" priority="1258">
      <formula>IF(RIGHT(TEXT(AQ583,"0.#"),1)=".",TRUE,FALSE)</formula>
    </cfRule>
  </conditionalFormatting>
  <conditionalFormatting sqref="AQ581">
    <cfRule type="expression" dxfId="1027" priority="1255">
      <formula>IF(RIGHT(TEXT(AQ581,"0.#"),1)=".",FALSE,TRUE)</formula>
    </cfRule>
    <cfRule type="expression" dxfId="1026" priority="1256">
      <formula>IF(RIGHT(TEXT(AQ581,"0.#"),1)=".",TRUE,FALSE)</formula>
    </cfRule>
  </conditionalFormatting>
  <conditionalFormatting sqref="AE586">
    <cfRule type="expression" dxfId="1025" priority="1253">
      <formula>IF(RIGHT(TEXT(AE586,"0.#"),1)=".",FALSE,TRUE)</formula>
    </cfRule>
    <cfRule type="expression" dxfId="1024" priority="1254">
      <formula>IF(RIGHT(TEXT(AE586,"0.#"),1)=".",TRUE,FALSE)</formula>
    </cfRule>
  </conditionalFormatting>
  <conditionalFormatting sqref="AM588">
    <cfRule type="expression" dxfId="1023" priority="1243">
      <formula>IF(RIGHT(TEXT(AM588,"0.#"),1)=".",FALSE,TRUE)</formula>
    </cfRule>
    <cfRule type="expression" dxfId="1022" priority="1244">
      <formula>IF(RIGHT(TEXT(AM588,"0.#"),1)=".",TRUE,FALSE)</formula>
    </cfRule>
  </conditionalFormatting>
  <conditionalFormatting sqref="AE587">
    <cfRule type="expression" dxfId="1021" priority="1251">
      <formula>IF(RIGHT(TEXT(AE587,"0.#"),1)=".",FALSE,TRUE)</formula>
    </cfRule>
    <cfRule type="expression" dxfId="1020" priority="1252">
      <formula>IF(RIGHT(TEXT(AE587,"0.#"),1)=".",TRUE,FALSE)</formula>
    </cfRule>
  </conditionalFormatting>
  <conditionalFormatting sqref="AE588">
    <cfRule type="expression" dxfId="1019" priority="1249">
      <formula>IF(RIGHT(TEXT(AE588,"0.#"),1)=".",FALSE,TRUE)</formula>
    </cfRule>
    <cfRule type="expression" dxfId="1018" priority="1250">
      <formula>IF(RIGHT(TEXT(AE588,"0.#"),1)=".",TRUE,FALSE)</formula>
    </cfRule>
  </conditionalFormatting>
  <conditionalFormatting sqref="AM586">
    <cfRule type="expression" dxfId="1017" priority="1247">
      <formula>IF(RIGHT(TEXT(AM586,"0.#"),1)=".",FALSE,TRUE)</formula>
    </cfRule>
    <cfRule type="expression" dxfId="1016" priority="1248">
      <formula>IF(RIGHT(TEXT(AM586,"0.#"),1)=".",TRUE,FALSE)</formula>
    </cfRule>
  </conditionalFormatting>
  <conditionalFormatting sqref="AM587">
    <cfRule type="expression" dxfId="1015" priority="1245">
      <formula>IF(RIGHT(TEXT(AM587,"0.#"),1)=".",FALSE,TRUE)</formula>
    </cfRule>
    <cfRule type="expression" dxfId="1014" priority="1246">
      <formula>IF(RIGHT(TEXT(AM587,"0.#"),1)=".",TRUE,FALSE)</formula>
    </cfRule>
  </conditionalFormatting>
  <conditionalFormatting sqref="AU586">
    <cfRule type="expression" dxfId="1013" priority="1241">
      <formula>IF(RIGHT(TEXT(AU586,"0.#"),1)=".",FALSE,TRUE)</formula>
    </cfRule>
    <cfRule type="expression" dxfId="1012" priority="1242">
      <formula>IF(RIGHT(TEXT(AU586,"0.#"),1)=".",TRUE,FALSE)</formula>
    </cfRule>
  </conditionalFormatting>
  <conditionalFormatting sqref="AU587">
    <cfRule type="expression" dxfId="1011" priority="1239">
      <formula>IF(RIGHT(TEXT(AU587,"0.#"),1)=".",FALSE,TRUE)</formula>
    </cfRule>
    <cfRule type="expression" dxfId="1010" priority="1240">
      <formula>IF(RIGHT(TEXT(AU587,"0.#"),1)=".",TRUE,FALSE)</formula>
    </cfRule>
  </conditionalFormatting>
  <conditionalFormatting sqref="AU588">
    <cfRule type="expression" dxfId="1009" priority="1237">
      <formula>IF(RIGHT(TEXT(AU588,"0.#"),1)=".",FALSE,TRUE)</formula>
    </cfRule>
    <cfRule type="expression" dxfId="1008" priority="1238">
      <formula>IF(RIGHT(TEXT(AU588,"0.#"),1)=".",TRUE,FALSE)</formula>
    </cfRule>
  </conditionalFormatting>
  <conditionalFormatting sqref="AI588">
    <cfRule type="expression" dxfId="1007" priority="1231">
      <formula>IF(RIGHT(TEXT(AI588,"0.#"),1)=".",FALSE,TRUE)</formula>
    </cfRule>
    <cfRule type="expression" dxfId="1006" priority="1232">
      <formula>IF(RIGHT(TEXT(AI588,"0.#"),1)=".",TRUE,FALSE)</formula>
    </cfRule>
  </conditionalFormatting>
  <conditionalFormatting sqref="AI586">
    <cfRule type="expression" dxfId="1005" priority="1235">
      <formula>IF(RIGHT(TEXT(AI586,"0.#"),1)=".",FALSE,TRUE)</formula>
    </cfRule>
    <cfRule type="expression" dxfId="1004" priority="1236">
      <formula>IF(RIGHT(TEXT(AI586,"0.#"),1)=".",TRUE,FALSE)</formula>
    </cfRule>
  </conditionalFormatting>
  <conditionalFormatting sqref="AI587">
    <cfRule type="expression" dxfId="1003" priority="1233">
      <formula>IF(RIGHT(TEXT(AI587,"0.#"),1)=".",FALSE,TRUE)</formula>
    </cfRule>
    <cfRule type="expression" dxfId="1002" priority="1234">
      <formula>IF(RIGHT(TEXT(AI587,"0.#"),1)=".",TRUE,FALSE)</formula>
    </cfRule>
  </conditionalFormatting>
  <conditionalFormatting sqref="AQ587">
    <cfRule type="expression" dxfId="1001" priority="1229">
      <formula>IF(RIGHT(TEXT(AQ587,"0.#"),1)=".",FALSE,TRUE)</formula>
    </cfRule>
    <cfRule type="expression" dxfId="1000" priority="1230">
      <formula>IF(RIGHT(TEXT(AQ587,"0.#"),1)=".",TRUE,FALSE)</formula>
    </cfRule>
  </conditionalFormatting>
  <conditionalFormatting sqref="AQ588">
    <cfRule type="expression" dxfId="999" priority="1227">
      <formula>IF(RIGHT(TEXT(AQ588,"0.#"),1)=".",FALSE,TRUE)</formula>
    </cfRule>
    <cfRule type="expression" dxfId="998" priority="1228">
      <formula>IF(RIGHT(TEXT(AQ588,"0.#"),1)=".",TRUE,FALSE)</formula>
    </cfRule>
  </conditionalFormatting>
  <conditionalFormatting sqref="AQ586">
    <cfRule type="expression" dxfId="997" priority="1225">
      <formula>IF(RIGHT(TEXT(AQ586,"0.#"),1)=".",FALSE,TRUE)</formula>
    </cfRule>
    <cfRule type="expression" dxfId="996" priority="1226">
      <formula>IF(RIGHT(TEXT(AQ586,"0.#"),1)=".",TRUE,FALSE)</formula>
    </cfRule>
  </conditionalFormatting>
  <conditionalFormatting sqref="AE595">
    <cfRule type="expression" dxfId="995" priority="1223">
      <formula>IF(RIGHT(TEXT(AE595,"0.#"),1)=".",FALSE,TRUE)</formula>
    </cfRule>
    <cfRule type="expression" dxfId="994" priority="1224">
      <formula>IF(RIGHT(TEXT(AE595,"0.#"),1)=".",TRUE,FALSE)</formula>
    </cfRule>
  </conditionalFormatting>
  <conditionalFormatting sqref="AE596">
    <cfRule type="expression" dxfId="993" priority="1221">
      <formula>IF(RIGHT(TEXT(AE596,"0.#"),1)=".",FALSE,TRUE)</formula>
    </cfRule>
    <cfRule type="expression" dxfId="992" priority="1222">
      <formula>IF(RIGHT(TEXT(AE596,"0.#"),1)=".",TRUE,FALSE)</formula>
    </cfRule>
  </conditionalFormatting>
  <conditionalFormatting sqref="AE597">
    <cfRule type="expression" dxfId="991" priority="1219">
      <formula>IF(RIGHT(TEXT(AE597,"0.#"),1)=".",FALSE,TRUE)</formula>
    </cfRule>
    <cfRule type="expression" dxfId="990" priority="1220">
      <formula>IF(RIGHT(TEXT(AE597,"0.#"),1)=".",TRUE,FALSE)</formula>
    </cfRule>
  </conditionalFormatting>
  <conditionalFormatting sqref="AU595">
    <cfRule type="expression" dxfId="989" priority="1211">
      <formula>IF(RIGHT(TEXT(AU595,"0.#"),1)=".",FALSE,TRUE)</formula>
    </cfRule>
    <cfRule type="expression" dxfId="988" priority="1212">
      <formula>IF(RIGHT(TEXT(AU595,"0.#"),1)=".",TRUE,FALSE)</formula>
    </cfRule>
  </conditionalFormatting>
  <conditionalFormatting sqref="AU596">
    <cfRule type="expression" dxfId="987" priority="1209">
      <formula>IF(RIGHT(TEXT(AU596,"0.#"),1)=".",FALSE,TRUE)</formula>
    </cfRule>
    <cfRule type="expression" dxfId="986" priority="1210">
      <formula>IF(RIGHT(TEXT(AU596,"0.#"),1)=".",TRUE,FALSE)</formula>
    </cfRule>
  </conditionalFormatting>
  <conditionalFormatting sqref="AU597">
    <cfRule type="expression" dxfId="985" priority="1207">
      <formula>IF(RIGHT(TEXT(AU597,"0.#"),1)=".",FALSE,TRUE)</formula>
    </cfRule>
    <cfRule type="expression" dxfId="984" priority="1208">
      <formula>IF(RIGHT(TEXT(AU597,"0.#"),1)=".",TRUE,FALSE)</formula>
    </cfRule>
  </conditionalFormatting>
  <conditionalFormatting sqref="AQ596">
    <cfRule type="expression" dxfId="983" priority="1199">
      <formula>IF(RIGHT(TEXT(AQ596,"0.#"),1)=".",FALSE,TRUE)</formula>
    </cfRule>
    <cfRule type="expression" dxfId="982" priority="1200">
      <formula>IF(RIGHT(TEXT(AQ596,"0.#"),1)=".",TRUE,FALSE)</formula>
    </cfRule>
  </conditionalFormatting>
  <conditionalFormatting sqref="AQ597">
    <cfRule type="expression" dxfId="981" priority="1197">
      <formula>IF(RIGHT(TEXT(AQ597,"0.#"),1)=".",FALSE,TRUE)</formula>
    </cfRule>
    <cfRule type="expression" dxfId="980" priority="1198">
      <formula>IF(RIGHT(TEXT(AQ597,"0.#"),1)=".",TRUE,FALSE)</formula>
    </cfRule>
  </conditionalFormatting>
  <conditionalFormatting sqref="AQ595">
    <cfRule type="expression" dxfId="979" priority="1195">
      <formula>IF(RIGHT(TEXT(AQ595,"0.#"),1)=".",FALSE,TRUE)</formula>
    </cfRule>
    <cfRule type="expression" dxfId="978" priority="1196">
      <formula>IF(RIGHT(TEXT(AQ595,"0.#"),1)=".",TRUE,FALSE)</formula>
    </cfRule>
  </conditionalFormatting>
  <conditionalFormatting sqref="AE620">
    <cfRule type="expression" dxfId="977" priority="1193">
      <formula>IF(RIGHT(TEXT(AE620,"0.#"),1)=".",FALSE,TRUE)</formula>
    </cfRule>
    <cfRule type="expression" dxfId="976" priority="1194">
      <formula>IF(RIGHT(TEXT(AE620,"0.#"),1)=".",TRUE,FALSE)</formula>
    </cfRule>
  </conditionalFormatting>
  <conditionalFormatting sqref="AE621">
    <cfRule type="expression" dxfId="975" priority="1191">
      <formula>IF(RIGHT(TEXT(AE621,"0.#"),1)=".",FALSE,TRUE)</formula>
    </cfRule>
    <cfRule type="expression" dxfId="974" priority="1192">
      <formula>IF(RIGHT(TEXT(AE621,"0.#"),1)=".",TRUE,FALSE)</formula>
    </cfRule>
  </conditionalFormatting>
  <conditionalFormatting sqref="AE622">
    <cfRule type="expression" dxfId="973" priority="1189">
      <formula>IF(RIGHT(TEXT(AE622,"0.#"),1)=".",FALSE,TRUE)</formula>
    </cfRule>
    <cfRule type="expression" dxfId="972" priority="1190">
      <formula>IF(RIGHT(TEXT(AE622,"0.#"),1)=".",TRUE,FALSE)</formula>
    </cfRule>
  </conditionalFormatting>
  <conditionalFormatting sqref="AU620">
    <cfRule type="expression" dxfId="971" priority="1181">
      <formula>IF(RIGHT(TEXT(AU620,"0.#"),1)=".",FALSE,TRUE)</formula>
    </cfRule>
    <cfRule type="expression" dxfId="970" priority="1182">
      <formula>IF(RIGHT(TEXT(AU620,"0.#"),1)=".",TRUE,FALSE)</formula>
    </cfRule>
  </conditionalFormatting>
  <conditionalFormatting sqref="AU621">
    <cfRule type="expression" dxfId="969" priority="1179">
      <formula>IF(RIGHT(TEXT(AU621,"0.#"),1)=".",FALSE,TRUE)</formula>
    </cfRule>
    <cfRule type="expression" dxfId="968" priority="1180">
      <formula>IF(RIGHT(TEXT(AU621,"0.#"),1)=".",TRUE,FALSE)</formula>
    </cfRule>
  </conditionalFormatting>
  <conditionalFormatting sqref="AU622">
    <cfRule type="expression" dxfId="967" priority="1177">
      <formula>IF(RIGHT(TEXT(AU622,"0.#"),1)=".",FALSE,TRUE)</formula>
    </cfRule>
    <cfRule type="expression" dxfId="966" priority="1178">
      <formula>IF(RIGHT(TEXT(AU622,"0.#"),1)=".",TRUE,FALSE)</formula>
    </cfRule>
  </conditionalFormatting>
  <conditionalFormatting sqref="AQ621">
    <cfRule type="expression" dxfId="965" priority="1169">
      <formula>IF(RIGHT(TEXT(AQ621,"0.#"),1)=".",FALSE,TRUE)</formula>
    </cfRule>
    <cfRule type="expression" dxfId="964" priority="1170">
      <formula>IF(RIGHT(TEXT(AQ621,"0.#"),1)=".",TRUE,FALSE)</formula>
    </cfRule>
  </conditionalFormatting>
  <conditionalFormatting sqref="AQ622">
    <cfRule type="expression" dxfId="963" priority="1167">
      <formula>IF(RIGHT(TEXT(AQ622,"0.#"),1)=".",FALSE,TRUE)</formula>
    </cfRule>
    <cfRule type="expression" dxfId="962" priority="1168">
      <formula>IF(RIGHT(TEXT(AQ622,"0.#"),1)=".",TRUE,FALSE)</formula>
    </cfRule>
  </conditionalFormatting>
  <conditionalFormatting sqref="AQ620">
    <cfRule type="expression" dxfId="961" priority="1165">
      <formula>IF(RIGHT(TEXT(AQ620,"0.#"),1)=".",FALSE,TRUE)</formula>
    </cfRule>
    <cfRule type="expression" dxfId="960" priority="1166">
      <formula>IF(RIGHT(TEXT(AQ620,"0.#"),1)=".",TRUE,FALSE)</formula>
    </cfRule>
  </conditionalFormatting>
  <conditionalFormatting sqref="AE600">
    <cfRule type="expression" dxfId="959" priority="1163">
      <formula>IF(RIGHT(TEXT(AE600,"0.#"),1)=".",FALSE,TRUE)</formula>
    </cfRule>
    <cfRule type="expression" dxfId="958" priority="1164">
      <formula>IF(RIGHT(TEXT(AE600,"0.#"),1)=".",TRUE,FALSE)</formula>
    </cfRule>
  </conditionalFormatting>
  <conditionalFormatting sqref="AE601">
    <cfRule type="expression" dxfId="957" priority="1161">
      <formula>IF(RIGHT(TEXT(AE601,"0.#"),1)=".",FALSE,TRUE)</formula>
    </cfRule>
    <cfRule type="expression" dxfId="956" priority="1162">
      <formula>IF(RIGHT(TEXT(AE601,"0.#"),1)=".",TRUE,FALSE)</formula>
    </cfRule>
  </conditionalFormatting>
  <conditionalFormatting sqref="AE602">
    <cfRule type="expression" dxfId="955" priority="1159">
      <formula>IF(RIGHT(TEXT(AE602,"0.#"),1)=".",FALSE,TRUE)</formula>
    </cfRule>
    <cfRule type="expression" dxfId="954" priority="1160">
      <formula>IF(RIGHT(TEXT(AE602,"0.#"),1)=".",TRUE,FALSE)</formula>
    </cfRule>
  </conditionalFormatting>
  <conditionalFormatting sqref="AU600">
    <cfRule type="expression" dxfId="953" priority="1151">
      <formula>IF(RIGHT(TEXT(AU600,"0.#"),1)=".",FALSE,TRUE)</formula>
    </cfRule>
    <cfRule type="expression" dxfId="952" priority="1152">
      <formula>IF(RIGHT(TEXT(AU600,"0.#"),1)=".",TRUE,FALSE)</formula>
    </cfRule>
  </conditionalFormatting>
  <conditionalFormatting sqref="AU601">
    <cfRule type="expression" dxfId="951" priority="1149">
      <formula>IF(RIGHT(TEXT(AU601,"0.#"),1)=".",FALSE,TRUE)</formula>
    </cfRule>
    <cfRule type="expression" dxfId="950" priority="1150">
      <formula>IF(RIGHT(TEXT(AU601,"0.#"),1)=".",TRUE,FALSE)</formula>
    </cfRule>
  </conditionalFormatting>
  <conditionalFormatting sqref="AU602">
    <cfRule type="expression" dxfId="949" priority="1147">
      <formula>IF(RIGHT(TEXT(AU602,"0.#"),1)=".",FALSE,TRUE)</formula>
    </cfRule>
    <cfRule type="expression" dxfId="948" priority="1148">
      <formula>IF(RIGHT(TEXT(AU602,"0.#"),1)=".",TRUE,FALSE)</formula>
    </cfRule>
  </conditionalFormatting>
  <conditionalFormatting sqref="AQ601">
    <cfRule type="expression" dxfId="947" priority="1139">
      <formula>IF(RIGHT(TEXT(AQ601,"0.#"),1)=".",FALSE,TRUE)</formula>
    </cfRule>
    <cfRule type="expression" dxfId="946" priority="1140">
      <formula>IF(RIGHT(TEXT(AQ601,"0.#"),1)=".",TRUE,FALSE)</formula>
    </cfRule>
  </conditionalFormatting>
  <conditionalFormatting sqref="AQ602">
    <cfRule type="expression" dxfId="945" priority="1137">
      <formula>IF(RIGHT(TEXT(AQ602,"0.#"),1)=".",FALSE,TRUE)</formula>
    </cfRule>
    <cfRule type="expression" dxfId="944" priority="1138">
      <formula>IF(RIGHT(TEXT(AQ602,"0.#"),1)=".",TRUE,FALSE)</formula>
    </cfRule>
  </conditionalFormatting>
  <conditionalFormatting sqref="AQ600">
    <cfRule type="expression" dxfId="943" priority="1135">
      <formula>IF(RIGHT(TEXT(AQ600,"0.#"),1)=".",FALSE,TRUE)</formula>
    </cfRule>
    <cfRule type="expression" dxfId="942" priority="1136">
      <formula>IF(RIGHT(TEXT(AQ600,"0.#"),1)=".",TRUE,FALSE)</formula>
    </cfRule>
  </conditionalFormatting>
  <conditionalFormatting sqref="AE605">
    <cfRule type="expression" dxfId="941" priority="1133">
      <formula>IF(RIGHT(TEXT(AE605,"0.#"),1)=".",FALSE,TRUE)</formula>
    </cfRule>
    <cfRule type="expression" dxfId="940" priority="1134">
      <formula>IF(RIGHT(TEXT(AE605,"0.#"),1)=".",TRUE,FALSE)</formula>
    </cfRule>
  </conditionalFormatting>
  <conditionalFormatting sqref="AE606">
    <cfRule type="expression" dxfId="939" priority="1131">
      <formula>IF(RIGHT(TEXT(AE606,"0.#"),1)=".",FALSE,TRUE)</formula>
    </cfRule>
    <cfRule type="expression" dxfId="938" priority="1132">
      <formula>IF(RIGHT(TEXT(AE606,"0.#"),1)=".",TRUE,FALSE)</formula>
    </cfRule>
  </conditionalFormatting>
  <conditionalFormatting sqref="AE607">
    <cfRule type="expression" dxfId="937" priority="1129">
      <formula>IF(RIGHT(TEXT(AE607,"0.#"),1)=".",FALSE,TRUE)</formula>
    </cfRule>
    <cfRule type="expression" dxfId="936" priority="1130">
      <formula>IF(RIGHT(TEXT(AE607,"0.#"),1)=".",TRUE,FALSE)</formula>
    </cfRule>
  </conditionalFormatting>
  <conditionalFormatting sqref="AU605">
    <cfRule type="expression" dxfId="935" priority="1121">
      <formula>IF(RIGHT(TEXT(AU605,"0.#"),1)=".",FALSE,TRUE)</formula>
    </cfRule>
    <cfRule type="expression" dxfId="934" priority="1122">
      <formula>IF(RIGHT(TEXT(AU605,"0.#"),1)=".",TRUE,FALSE)</formula>
    </cfRule>
  </conditionalFormatting>
  <conditionalFormatting sqref="AU606">
    <cfRule type="expression" dxfId="933" priority="1119">
      <formula>IF(RIGHT(TEXT(AU606,"0.#"),1)=".",FALSE,TRUE)</formula>
    </cfRule>
    <cfRule type="expression" dxfId="932" priority="1120">
      <formula>IF(RIGHT(TEXT(AU606,"0.#"),1)=".",TRUE,FALSE)</formula>
    </cfRule>
  </conditionalFormatting>
  <conditionalFormatting sqref="AU607">
    <cfRule type="expression" dxfId="931" priority="1117">
      <formula>IF(RIGHT(TEXT(AU607,"0.#"),1)=".",FALSE,TRUE)</formula>
    </cfRule>
    <cfRule type="expression" dxfId="930" priority="1118">
      <formula>IF(RIGHT(TEXT(AU607,"0.#"),1)=".",TRUE,FALSE)</formula>
    </cfRule>
  </conditionalFormatting>
  <conditionalFormatting sqref="AQ606">
    <cfRule type="expression" dxfId="929" priority="1109">
      <formula>IF(RIGHT(TEXT(AQ606,"0.#"),1)=".",FALSE,TRUE)</formula>
    </cfRule>
    <cfRule type="expression" dxfId="928" priority="1110">
      <formula>IF(RIGHT(TEXT(AQ606,"0.#"),1)=".",TRUE,FALSE)</formula>
    </cfRule>
  </conditionalFormatting>
  <conditionalFormatting sqref="AQ607">
    <cfRule type="expression" dxfId="927" priority="1107">
      <formula>IF(RIGHT(TEXT(AQ607,"0.#"),1)=".",FALSE,TRUE)</formula>
    </cfRule>
    <cfRule type="expression" dxfId="926" priority="1108">
      <formula>IF(RIGHT(TEXT(AQ607,"0.#"),1)=".",TRUE,FALSE)</formula>
    </cfRule>
  </conditionalFormatting>
  <conditionalFormatting sqref="AQ605">
    <cfRule type="expression" dxfId="925" priority="1105">
      <formula>IF(RIGHT(TEXT(AQ605,"0.#"),1)=".",FALSE,TRUE)</formula>
    </cfRule>
    <cfRule type="expression" dxfId="924" priority="1106">
      <formula>IF(RIGHT(TEXT(AQ605,"0.#"),1)=".",TRUE,FALSE)</formula>
    </cfRule>
  </conditionalFormatting>
  <conditionalFormatting sqref="AE610">
    <cfRule type="expression" dxfId="923" priority="1103">
      <formula>IF(RIGHT(TEXT(AE610,"0.#"),1)=".",FALSE,TRUE)</formula>
    </cfRule>
    <cfRule type="expression" dxfId="922" priority="1104">
      <formula>IF(RIGHT(TEXT(AE610,"0.#"),1)=".",TRUE,FALSE)</formula>
    </cfRule>
  </conditionalFormatting>
  <conditionalFormatting sqref="AE611">
    <cfRule type="expression" dxfId="921" priority="1101">
      <formula>IF(RIGHT(TEXT(AE611,"0.#"),1)=".",FALSE,TRUE)</formula>
    </cfRule>
    <cfRule type="expression" dxfId="920" priority="1102">
      <formula>IF(RIGHT(TEXT(AE611,"0.#"),1)=".",TRUE,FALSE)</formula>
    </cfRule>
  </conditionalFormatting>
  <conditionalFormatting sqref="AE612">
    <cfRule type="expression" dxfId="919" priority="1099">
      <formula>IF(RIGHT(TEXT(AE612,"0.#"),1)=".",FALSE,TRUE)</formula>
    </cfRule>
    <cfRule type="expression" dxfId="918" priority="1100">
      <formula>IF(RIGHT(TEXT(AE612,"0.#"),1)=".",TRUE,FALSE)</formula>
    </cfRule>
  </conditionalFormatting>
  <conditionalFormatting sqref="AU610">
    <cfRule type="expression" dxfId="917" priority="1091">
      <formula>IF(RIGHT(TEXT(AU610,"0.#"),1)=".",FALSE,TRUE)</formula>
    </cfRule>
    <cfRule type="expression" dxfId="916" priority="1092">
      <formula>IF(RIGHT(TEXT(AU610,"0.#"),1)=".",TRUE,FALSE)</formula>
    </cfRule>
  </conditionalFormatting>
  <conditionalFormatting sqref="AU611">
    <cfRule type="expression" dxfId="915" priority="1089">
      <formula>IF(RIGHT(TEXT(AU611,"0.#"),1)=".",FALSE,TRUE)</formula>
    </cfRule>
    <cfRule type="expression" dxfId="914" priority="1090">
      <formula>IF(RIGHT(TEXT(AU611,"0.#"),1)=".",TRUE,FALSE)</formula>
    </cfRule>
  </conditionalFormatting>
  <conditionalFormatting sqref="AU612">
    <cfRule type="expression" dxfId="913" priority="1087">
      <formula>IF(RIGHT(TEXT(AU612,"0.#"),1)=".",FALSE,TRUE)</formula>
    </cfRule>
    <cfRule type="expression" dxfId="912" priority="1088">
      <formula>IF(RIGHT(TEXT(AU612,"0.#"),1)=".",TRUE,FALSE)</formula>
    </cfRule>
  </conditionalFormatting>
  <conditionalFormatting sqref="AQ611">
    <cfRule type="expression" dxfId="911" priority="1079">
      <formula>IF(RIGHT(TEXT(AQ611,"0.#"),1)=".",FALSE,TRUE)</formula>
    </cfRule>
    <cfRule type="expression" dxfId="910" priority="1080">
      <formula>IF(RIGHT(TEXT(AQ611,"0.#"),1)=".",TRUE,FALSE)</formula>
    </cfRule>
  </conditionalFormatting>
  <conditionalFormatting sqref="AQ612">
    <cfRule type="expression" dxfId="909" priority="1077">
      <formula>IF(RIGHT(TEXT(AQ612,"0.#"),1)=".",FALSE,TRUE)</formula>
    </cfRule>
    <cfRule type="expression" dxfId="908" priority="1078">
      <formula>IF(RIGHT(TEXT(AQ612,"0.#"),1)=".",TRUE,FALSE)</formula>
    </cfRule>
  </conditionalFormatting>
  <conditionalFormatting sqref="AQ610">
    <cfRule type="expression" dxfId="907" priority="1075">
      <formula>IF(RIGHT(TEXT(AQ610,"0.#"),1)=".",FALSE,TRUE)</formula>
    </cfRule>
    <cfRule type="expression" dxfId="906" priority="1076">
      <formula>IF(RIGHT(TEXT(AQ610,"0.#"),1)=".",TRUE,FALSE)</formula>
    </cfRule>
  </conditionalFormatting>
  <conditionalFormatting sqref="AE615">
    <cfRule type="expression" dxfId="905" priority="1073">
      <formula>IF(RIGHT(TEXT(AE615,"0.#"),1)=".",FALSE,TRUE)</formula>
    </cfRule>
    <cfRule type="expression" dxfId="904" priority="1074">
      <formula>IF(RIGHT(TEXT(AE615,"0.#"),1)=".",TRUE,FALSE)</formula>
    </cfRule>
  </conditionalFormatting>
  <conditionalFormatting sqref="AE616">
    <cfRule type="expression" dxfId="903" priority="1071">
      <formula>IF(RIGHT(TEXT(AE616,"0.#"),1)=".",FALSE,TRUE)</formula>
    </cfRule>
    <cfRule type="expression" dxfId="902" priority="1072">
      <formula>IF(RIGHT(TEXT(AE616,"0.#"),1)=".",TRUE,FALSE)</formula>
    </cfRule>
  </conditionalFormatting>
  <conditionalFormatting sqref="AE617">
    <cfRule type="expression" dxfId="901" priority="1069">
      <formula>IF(RIGHT(TEXT(AE617,"0.#"),1)=".",FALSE,TRUE)</formula>
    </cfRule>
    <cfRule type="expression" dxfId="900" priority="1070">
      <formula>IF(RIGHT(TEXT(AE617,"0.#"),1)=".",TRUE,FALSE)</formula>
    </cfRule>
  </conditionalFormatting>
  <conditionalFormatting sqref="AU615">
    <cfRule type="expression" dxfId="899" priority="1061">
      <formula>IF(RIGHT(TEXT(AU615,"0.#"),1)=".",FALSE,TRUE)</formula>
    </cfRule>
    <cfRule type="expression" dxfId="898" priority="1062">
      <formula>IF(RIGHT(TEXT(AU615,"0.#"),1)=".",TRUE,FALSE)</formula>
    </cfRule>
  </conditionalFormatting>
  <conditionalFormatting sqref="AU616">
    <cfRule type="expression" dxfId="897" priority="1059">
      <formula>IF(RIGHT(TEXT(AU616,"0.#"),1)=".",FALSE,TRUE)</formula>
    </cfRule>
    <cfRule type="expression" dxfId="896" priority="1060">
      <formula>IF(RIGHT(TEXT(AU616,"0.#"),1)=".",TRUE,FALSE)</formula>
    </cfRule>
  </conditionalFormatting>
  <conditionalFormatting sqref="AU617">
    <cfRule type="expression" dxfId="895" priority="1057">
      <formula>IF(RIGHT(TEXT(AU617,"0.#"),1)=".",FALSE,TRUE)</formula>
    </cfRule>
    <cfRule type="expression" dxfId="894" priority="1058">
      <formula>IF(RIGHT(TEXT(AU617,"0.#"),1)=".",TRUE,FALSE)</formula>
    </cfRule>
  </conditionalFormatting>
  <conditionalFormatting sqref="AQ616">
    <cfRule type="expression" dxfId="893" priority="1049">
      <formula>IF(RIGHT(TEXT(AQ616,"0.#"),1)=".",FALSE,TRUE)</formula>
    </cfRule>
    <cfRule type="expression" dxfId="892" priority="1050">
      <formula>IF(RIGHT(TEXT(AQ616,"0.#"),1)=".",TRUE,FALSE)</formula>
    </cfRule>
  </conditionalFormatting>
  <conditionalFormatting sqref="AQ617">
    <cfRule type="expression" dxfId="891" priority="1047">
      <formula>IF(RIGHT(TEXT(AQ617,"0.#"),1)=".",FALSE,TRUE)</formula>
    </cfRule>
    <cfRule type="expression" dxfId="890" priority="1048">
      <formula>IF(RIGHT(TEXT(AQ617,"0.#"),1)=".",TRUE,FALSE)</formula>
    </cfRule>
  </conditionalFormatting>
  <conditionalFormatting sqref="AQ615">
    <cfRule type="expression" dxfId="889" priority="1045">
      <formula>IF(RIGHT(TEXT(AQ615,"0.#"),1)=".",FALSE,TRUE)</formula>
    </cfRule>
    <cfRule type="expression" dxfId="888" priority="1046">
      <formula>IF(RIGHT(TEXT(AQ615,"0.#"),1)=".",TRUE,FALSE)</formula>
    </cfRule>
  </conditionalFormatting>
  <conditionalFormatting sqref="AE625">
    <cfRule type="expression" dxfId="887" priority="1043">
      <formula>IF(RIGHT(TEXT(AE625,"0.#"),1)=".",FALSE,TRUE)</formula>
    </cfRule>
    <cfRule type="expression" dxfId="886" priority="1044">
      <formula>IF(RIGHT(TEXT(AE625,"0.#"),1)=".",TRUE,FALSE)</formula>
    </cfRule>
  </conditionalFormatting>
  <conditionalFormatting sqref="AE626">
    <cfRule type="expression" dxfId="885" priority="1041">
      <formula>IF(RIGHT(TEXT(AE626,"0.#"),1)=".",FALSE,TRUE)</formula>
    </cfRule>
    <cfRule type="expression" dxfId="884" priority="1042">
      <formula>IF(RIGHT(TEXT(AE626,"0.#"),1)=".",TRUE,FALSE)</formula>
    </cfRule>
  </conditionalFormatting>
  <conditionalFormatting sqref="AE627">
    <cfRule type="expression" dxfId="883" priority="1039">
      <formula>IF(RIGHT(TEXT(AE627,"0.#"),1)=".",FALSE,TRUE)</formula>
    </cfRule>
    <cfRule type="expression" dxfId="882" priority="1040">
      <formula>IF(RIGHT(TEXT(AE627,"0.#"),1)=".",TRUE,FALSE)</formula>
    </cfRule>
  </conditionalFormatting>
  <conditionalFormatting sqref="AU625">
    <cfRule type="expression" dxfId="881" priority="1031">
      <formula>IF(RIGHT(TEXT(AU625,"0.#"),1)=".",FALSE,TRUE)</formula>
    </cfRule>
    <cfRule type="expression" dxfId="880" priority="1032">
      <formula>IF(RIGHT(TEXT(AU625,"0.#"),1)=".",TRUE,FALSE)</formula>
    </cfRule>
  </conditionalFormatting>
  <conditionalFormatting sqref="AU626">
    <cfRule type="expression" dxfId="879" priority="1029">
      <formula>IF(RIGHT(TEXT(AU626,"0.#"),1)=".",FALSE,TRUE)</formula>
    </cfRule>
    <cfRule type="expression" dxfId="878" priority="1030">
      <formula>IF(RIGHT(TEXT(AU626,"0.#"),1)=".",TRUE,FALSE)</formula>
    </cfRule>
  </conditionalFormatting>
  <conditionalFormatting sqref="AU627">
    <cfRule type="expression" dxfId="877" priority="1027">
      <formula>IF(RIGHT(TEXT(AU627,"0.#"),1)=".",FALSE,TRUE)</formula>
    </cfRule>
    <cfRule type="expression" dxfId="876" priority="1028">
      <formula>IF(RIGHT(TEXT(AU627,"0.#"),1)=".",TRUE,FALSE)</formula>
    </cfRule>
  </conditionalFormatting>
  <conditionalFormatting sqref="AQ626">
    <cfRule type="expression" dxfId="875" priority="1019">
      <formula>IF(RIGHT(TEXT(AQ626,"0.#"),1)=".",FALSE,TRUE)</formula>
    </cfRule>
    <cfRule type="expression" dxfId="874" priority="1020">
      <formula>IF(RIGHT(TEXT(AQ626,"0.#"),1)=".",TRUE,FALSE)</formula>
    </cfRule>
  </conditionalFormatting>
  <conditionalFormatting sqref="AQ627">
    <cfRule type="expression" dxfId="873" priority="1017">
      <formula>IF(RIGHT(TEXT(AQ627,"0.#"),1)=".",FALSE,TRUE)</formula>
    </cfRule>
    <cfRule type="expression" dxfId="872" priority="1018">
      <formula>IF(RIGHT(TEXT(AQ627,"0.#"),1)=".",TRUE,FALSE)</formula>
    </cfRule>
  </conditionalFormatting>
  <conditionalFormatting sqref="AQ625">
    <cfRule type="expression" dxfId="871" priority="1015">
      <formula>IF(RIGHT(TEXT(AQ625,"0.#"),1)=".",FALSE,TRUE)</formula>
    </cfRule>
    <cfRule type="expression" dxfId="870" priority="1016">
      <formula>IF(RIGHT(TEXT(AQ625,"0.#"),1)=".",TRUE,FALSE)</formula>
    </cfRule>
  </conditionalFormatting>
  <conditionalFormatting sqref="AE630">
    <cfRule type="expression" dxfId="869" priority="1013">
      <formula>IF(RIGHT(TEXT(AE630,"0.#"),1)=".",FALSE,TRUE)</formula>
    </cfRule>
    <cfRule type="expression" dxfId="868" priority="1014">
      <formula>IF(RIGHT(TEXT(AE630,"0.#"),1)=".",TRUE,FALSE)</formula>
    </cfRule>
  </conditionalFormatting>
  <conditionalFormatting sqref="AE631">
    <cfRule type="expression" dxfId="867" priority="1011">
      <formula>IF(RIGHT(TEXT(AE631,"0.#"),1)=".",FALSE,TRUE)</formula>
    </cfRule>
    <cfRule type="expression" dxfId="866" priority="1012">
      <formula>IF(RIGHT(TEXT(AE631,"0.#"),1)=".",TRUE,FALSE)</formula>
    </cfRule>
  </conditionalFormatting>
  <conditionalFormatting sqref="AE632">
    <cfRule type="expression" dxfId="865" priority="1009">
      <formula>IF(RIGHT(TEXT(AE632,"0.#"),1)=".",FALSE,TRUE)</formula>
    </cfRule>
    <cfRule type="expression" dxfId="864" priority="1010">
      <formula>IF(RIGHT(TEXT(AE632,"0.#"),1)=".",TRUE,FALSE)</formula>
    </cfRule>
  </conditionalFormatting>
  <conditionalFormatting sqref="AU630">
    <cfRule type="expression" dxfId="863" priority="1001">
      <formula>IF(RIGHT(TEXT(AU630,"0.#"),1)=".",FALSE,TRUE)</formula>
    </cfRule>
    <cfRule type="expression" dxfId="862" priority="1002">
      <formula>IF(RIGHT(TEXT(AU630,"0.#"),1)=".",TRUE,FALSE)</formula>
    </cfRule>
  </conditionalFormatting>
  <conditionalFormatting sqref="AU631">
    <cfRule type="expression" dxfId="861" priority="999">
      <formula>IF(RIGHT(TEXT(AU631,"0.#"),1)=".",FALSE,TRUE)</formula>
    </cfRule>
    <cfRule type="expression" dxfId="860" priority="1000">
      <formula>IF(RIGHT(TEXT(AU631,"0.#"),1)=".",TRUE,FALSE)</formula>
    </cfRule>
  </conditionalFormatting>
  <conditionalFormatting sqref="AU632">
    <cfRule type="expression" dxfId="859" priority="997">
      <formula>IF(RIGHT(TEXT(AU632,"0.#"),1)=".",FALSE,TRUE)</formula>
    </cfRule>
    <cfRule type="expression" dxfId="858" priority="998">
      <formula>IF(RIGHT(TEXT(AU632,"0.#"),1)=".",TRUE,FALSE)</formula>
    </cfRule>
  </conditionalFormatting>
  <conditionalFormatting sqref="AQ631">
    <cfRule type="expression" dxfId="857" priority="989">
      <formula>IF(RIGHT(TEXT(AQ631,"0.#"),1)=".",FALSE,TRUE)</formula>
    </cfRule>
    <cfRule type="expression" dxfId="856" priority="990">
      <formula>IF(RIGHT(TEXT(AQ631,"0.#"),1)=".",TRUE,FALSE)</formula>
    </cfRule>
  </conditionalFormatting>
  <conditionalFormatting sqref="AQ632">
    <cfRule type="expression" dxfId="855" priority="987">
      <formula>IF(RIGHT(TEXT(AQ632,"0.#"),1)=".",FALSE,TRUE)</formula>
    </cfRule>
    <cfRule type="expression" dxfId="854" priority="988">
      <formula>IF(RIGHT(TEXT(AQ632,"0.#"),1)=".",TRUE,FALSE)</formula>
    </cfRule>
  </conditionalFormatting>
  <conditionalFormatting sqref="AQ630">
    <cfRule type="expression" dxfId="853" priority="985">
      <formula>IF(RIGHT(TEXT(AQ630,"0.#"),1)=".",FALSE,TRUE)</formula>
    </cfRule>
    <cfRule type="expression" dxfId="852" priority="986">
      <formula>IF(RIGHT(TEXT(AQ630,"0.#"),1)=".",TRUE,FALSE)</formula>
    </cfRule>
  </conditionalFormatting>
  <conditionalFormatting sqref="AE635">
    <cfRule type="expression" dxfId="851" priority="983">
      <formula>IF(RIGHT(TEXT(AE635,"0.#"),1)=".",FALSE,TRUE)</formula>
    </cfRule>
    <cfRule type="expression" dxfId="850" priority="984">
      <formula>IF(RIGHT(TEXT(AE635,"0.#"),1)=".",TRUE,FALSE)</formula>
    </cfRule>
  </conditionalFormatting>
  <conditionalFormatting sqref="AE636">
    <cfRule type="expression" dxfId="849" priority="981">
      <formula>IF(RIGHT(TEXT(AE636,"0.#"),1)=".",FALSE,TRUE)</formula>
    </cfRule>
    <cfRule type="expression" dxfId="848" priority="982">
      <formula>IF(RIGHT(TEXT(AE636,"0.#"),1)=".",TRUE,FALSE)</formula>
    </cfRule>
  </conditionalFormatting>
  <conditionalFormatting sqref="AE637">
    <cfRule type="expression" dxfId="847" priority="979">
      <formula>IF(RIGHT(TEXT(AE637,"0.#"),1)=".",FALSE,TRUE)</formula>
    </cfRule>
    <cfRule type="expression" dxfId="846" priority="980">
      <formula>IF(RIGHT(TEXT(AE637,"0.#"),1)=".",TRUE,FALSE)</formula>
    </cfRule>
  </conditionalFormatting>
  <conditionalFormatting sqref="AU635">
    <cfRule type="expression" dxfId="845" priority="971">
      <formula>IF(RIGHT(TEXT(AU635,"0.#"),1)=".",FALSE,TRUE)</formula>
    </cfRule>
    <cfRule type="expression" dxfId="844" priority="972">
      <formula>IF(RIGHT(TEXT(AU635,"0.#"),1)=".",TRUE,FALSE)</formula>
    </cfRule>
  </conditionalFormatting>
  <conditionalFormatting sqref="AU636">
    <cfRule type="expression" dxfId="843" priority="969">
      <formula>IF(RIGHT(TEXT(AU636,"0.#"),1)=".",FALSE,TRUE)</formula>
    </cfRule>
    <cfRule type="expression" dxfId="842" priority="970">
      <formula>IF(RIGHT(TEXT(AU636,"0.#"),1)=".",TRUE,FALSE)</formula>
    </cfRule>
  </conditionalFormatting>
  <conditionalFormatting sqref="AU637">
    <cfRule type="expression" dxfId="841" priority="967">
      <formula>IF(RIGHT(TEXT(AU637,"0.#"),1)=".",FALSE,TRUE)</formula>
    </cfRule>
    <cfRule type="expression" dxfId="840" priority="968">
      <formula>IF(RIGHT(TEXT(AU637,"0.#"),1)=".",TRUE,FALSE)</formula>
    </cfRule>
  </conditionalFormatting>
  <conditionalFormatting sqref="AQ636">
    <cfRule type="expression" dxfId="839" priority="959">
      <formula>IF(RIGHT(TEXT(AQ636,"0.#"),1)=".",FALSE,TRUE)</formula>
    </cfRule>
    <cfRule type="expression" dxfId="838" priority="960">
      <formula>IF(RIGHT(TEXT(AQ636,"0.#"),1)=".",TRUE,FALSE)</formula>
    </cfRule>
  </conditionalFormatting>
  <conditionalFormatting sqref="AQ637">
    <cfRule type="expression" dxfId="837" priority="957">
      <formula>IF(RIGHT(TEXT(AQ637,"0.#"),1)=".",FALSE,TRUE)</formula>
    </cfRule>
    <cfRule type="expression" dxfId="836" priority="958">
      <formula>IF(RIGHT(TEXT(AQ637,"0.#"),1)=".",TRUE,FALSE)</formula>
    </cfRule>
  </conditionalFormatting>
  <conditionalFormatting sqref="AQ635">
    <cfRule type="expression" dxfId="835" priority="955">
      <formula>IF(RIGHT(TEXT(AQ635,"0.#"),1)=".",FALSE,TRUE)</formula>
    </cfRule>
    <cfRule type="expression" dxfId="834" priority="956">
      <formula>IF(RIGHT(TEXT(AQ635,"0.#"),1)=".",TRUE,FALSE)</formula>
    </cfRule>
  </conditionalFormatting>
  <conditionalFormatting sqref="AE640">
    <cfRule type="expression" dxfId="833" priority="953">
      <formula>IF(RIGHT(TEXT(AE640,"0.#"),1)=".",FALSE,TRUE)</formula>
    </cfRule>
    <cfRule type="expression" dxfId="832" priority="954">
      <formula>IF(RIGHT(TEXT(AE640,"0.#"),1)=".",TRUE,FALSE)</formula>
    </cfRule>
  </conditionalFormatting>
  <conditionalFormatting sqref="AM642">
    <cfRule type="expression" dxfId="831" priority="943">
      <formula>IF(RIGHT(TEXT(AM642,"0.#"),1)=".",FALSE,TRUE)</formula>
    </cfRule>
    <cfRule type="expression" dxfId="830" priority="944">
      <formula>IF(RIGHT(TEXT(AM642,"0.#"),1)=".",TRUE,FALSE)</formula>
    </cfRule>
  </conditionalFormatting>
  <conditionalFormatting sqref="AE641">
    <cfRule type="expression" dxfId="829" priority="951">
      <formula>IF(RIGHT(TEXT(AE641,"0.#"),1)=".",FALSE,TRUE)</formula>
    </cfRule>
    <cfRule type="expression" dxfId="828" priority="952">
      <formula>IF(RIGHT(TEXT(AE641,"0.#"),1)=".",TRUE,FALSE)</formula>
    </cfRule>
  </conditionalFormatting>
  <conditionalFormatting sqref="AE642">
    <cfRule type="expression" dxfId="827" priority="949">
      <formula>IF(RIGHT(TEXT(AE642,"0.#"),1)=".",FALSE,TRUE)</formula>
    </cfRule>
    <cfRule type="expression" dxfId="826" priority="950">
      <formula>IF(RIGHT(TEXT(AE642,"0.#"),1)=".",TRUE,FALSE)</formula>
    </cfRule>
  </conditionalFormatting>
  <conditionalFormatting sqref="AM640">
    <cfRule type="expression" dxfId="825" priority="947">
      <formula>IF(RIGHT(TEXT(AM640,"0.#"),1)=".",FALSE,TRUE)</formula>
    </cfRule>
    <cfRule type="expression" dxfId="824" priority="948">
      <formula>IF(RIGHT(TEXT(AM640,"0.#"),1)=".",TRUE,FALSE)</formula>
    </cfRule>
  </conditionalFormatting>
  <conditionalFormatting sqref="AM641">
    <cfRule type="expression" dxfId="823" priority="945">
      <formula>IF(RIGHT(TEXT(AM641,"0.#"),1)=".",FALSE,TRUE)</formula>
    </cfRule>
    <cfRule type="expression" dxfId="822" priority="946">
      <formula>IF(RIGHT(TEXT(AM641,"0.#"),1)=".",TRUE,FALSE)</formula>
    </cfRule>
  </conditionalFormatting>
  <conditionalFormatting sqref="AU640">
    <cfRule type="expression" dxfId="821" priority="941">
      <formula>IF(RIGHT(TEXT(AU640,"0.#"),1)=".",FALSE,TRUE)</formula>
    </cfRule>
    <cfRule type="expression" dxfId="820" priority="942">
      <formula>IF(RIGHT(TEXT(AU640,"0.#"),1)=".",TRUE,FALSE)</formula>
    </cfRule>
  </conditionalFormatting>
  <conditionalFormatting sqref="AU641">
    <cfRule type="expression" dxfId="819" priority="939">
      <formula>IF(RIGHT(TEXT(AU641,"0.#"),1)=".",FALSE,TRUE)</formula>
    </cfRule>
    <cfRule type="expression" dxfId="818" priority="940">
      <formula>IF(RIGHT(TEXT(AU641,"0.#"),1)=".",TRUE,FALSE)</formula>
    </cfRule>
  </conditionalFormatting>
  <conditionalFormatting sqref="AU642">
    <cfRule type="expression" dxfId="817" priority="937">
      <formula>IF(RIGHT(TEXT(AU642,"0.#"),1)=".",FALSE,TRUE)</formula>
    </cfRule>
    <cfRule type="expression" dxfId="816" priority="938">
      <formula>IF(RIGHT(TEXT(AU642,"0.#"),1)=".",TRUE,FALSE)</formula>
    </cfRule>
  </conditionalFormatting>
  <conditionalFormatting sqref="AI642">
    <cfRule type="expression" dxfId="815" priority="931">
      <formula>IF(RIGHT(TEXT(AI642,"0.#"),1)=".",FALSE,TRUE)</formula>
    </cfRule>
    <cfRule type="expression" dxfId="814" priority="932">
      <formula>IF(RIGHT(TEXT(AI642,"0.#"),1)=".",TRUE,FALSE)</formula>
    </cfRule>
  </conditionalFormatting>
  <conditionalFormatting sqref="AI640">
    <cfRule type="expression" dxfId="813" priority="935">
      <formula>IF(RIGHT(TEXT(AI640,"0.#"),1)=".",FALSE,TRUE)</formula>
    </cfRule>
    <cfRule type="expression" dxfId="812" priority="936">
      <formula>IF(RIGHT(TEXT(AI640,"0.#"),1)=".",TRUE,FALSE)</formula>
    </cfRule>
  </conditionalFormatting>
  <conditionalFormatting sqref="AI641">
    <cfRule type="expression" dxfId="811" priority="933">
      <formula>IF(RIGHT(TEXT(AI641,"0.#"),1)=".",FALSE,TRUE)</formula>
    </cfRule>
    <cfRule type="expression" dxfId="810" priority="934">
      <formula>IF(RIGHT(TEXT(AI641,"0.#"),1)=".",TRUE,FALSE)</formula>
    </cfRule>
  </conditionalFormatting>
  <conditionalFormatting sqref="AQ641">
    <cfRule type="expression" dxfId="809" priority="929">
      <formula>IF(RIGHT(TEXT(AQ641,"0.#"),1)=".",FALSE,TRUE)</formula>
    </cfRule>
    <cfRule type="expression" dxfId="808" priority="930">
      <formula>IF(RIGHT(TEXT(AQ641,"0.#"),1)=".",TRUE,FALSE)</formula>
    </cfRule>
  </conditionalFormatting>
  <conditionalFormatting sqref="AQ642">
    <cfRule type="expression" dxfId="807" priority="927">
      <formula>IF(RIGHT(TEXT(AQ642,"0.#"),1)=".",FALSE,TRUE)</formula>
    </cfRule>
    <cfRule type="expression" dxfId="806" priority="928">
      <formula>IF(RIGHT(TEXT(AQ642,"0.#"),1)=".",TRUE,FALSE)</formula>
    </cfRule>
  </conditionalFormatting>
  <conditionalFormatting sqref="AQ640">
    <cfRule type="expression" dxfId="805" priority="925">
      <formula>IF(RIGHT(TEXT(AQ640,"0.#"),1)=".",FALSE,TRUE)</formula>
    </cfRule>
    <cfRule type="expression" dxfId="804" priority="926">
      <formula>IF(RIGHT(TEXT(AQ640,"0.#"),1)=".",TRUE,FALSE)</formula>
    </cfRule>
  </conditionalFormatting>
  <conditionalFormatting sqref="AE649">
    <cfRule type="expression" dxfId="803" priority="923">
      <formula>IF(RIGHT(TEXT(AE649,"0.#"),1)=".",FALSE,TRUE)</formula>
    </cfRule>
    <cfRule type="expression" dxfId="802" priority="924">
      <formula>IF(RIGHT(TEXT(AE649,"0.#"),1)=".",TRUE,FALSE)</formula>
    </cfRule>
  </conditionalFormatting>
  <conditionalFormatting sqref="AE650">
    <cfRule type="expression" dxfId="801" priority="921">
      <formula>IF(RIGHT(TEXT(AE650,"0.#"),1)=".",FALSE,TRUE)</formula>
    </cfRule>
    <cfRule type="expression" dxfId="800" priority="922">
      <formula>IF(RIGHT(TEXT(AE650,"0.#"),1)=".",TRUE,FALSE)</formula>
    </cfRule>
  </conditionalFormatting>
  <conditionalFormatting sqref="AE651">
    <cfRule type="expression" dxfId="799" priority="919">
      <formula>IF(RIGHT(TEXT(AE651,"0.#"),1)=".",FALSE,TRUE)</formula>
    </cfRule>
    <cfRule type="expression" dxfId="798" priority="920">
      <formula>IF(RIGHT(TEXT(AE651,"0.#"),1)=".",TRUE,FALSE)</formula>
    </cfRule>
  </conditionalFormatting>
  <conditionalFormatting sqref="AU649">
    <cfRule type="expression" dxfId="797" priority="911">
      <formula>IF(RIGHT(TEXT(AU649,"0.#"),1)=".",FALSE,TRUE)</formula>
    </cfRule>
    <cfRule type="expression" dxfId="796" priority="912">
      <formula>IF(RIGHT(TEXT(AU649,"0.#"),1)=".",TRUE,FALSE)</formula>
    </cfRule>
  </conditionalFormatting>
  <conditionalFormatting sqref="AU650">
    <cfRule type="expression" dxfId="795" priority="909">
      <formula>IF(RIGHT(TEXT(AU650,"0.#"),1)=".",FALSE,TRUE)</formula>
    </cfRule>
    <cfRule type="expression" dxfId="794" priority="910">
      <formula>IF(RIGHT(TEXT(AU650,"0.#"),1)=".",TRUE,FALSE)</formula>
    </cfRule>
  </conditionalFormatting>
  <conditionalFormatting sqref="AU651">
    <cfRule type="expression" dxfId="793" priority="907">
      <formula>IF(RIGHT(TEXT(AU651,"0.#"),1)=".",FALSE,TRUE)</formula>
    </cfRule>
    <cfRule type="expression" dxfId="792" priority="908">
      <formula>IF(RIGHT(TEXT(AU651,"0.#"),1)=".",TRUE,FALSE)</formula>
    </cfRule>
  </conditionalFormatting>
  <conditionalFormatting sqref="AQ650">
    <cfRule type="expression" dxfId="791" priority="899">
      <formula>IF(RIGHT(TEXT(AQ650,"0.#"),1)=".",FALSE,TRUE)</formula>
    </cfRule>
    <cfRule type="expression" dxfId="790" priority="900">
      <formula>IF(RIGHT(TEXT(AQ650,"0.#"),1)=".",TRUE,FALSE)</formula>
    </cfRule>
  </conditionalFormatting>
  <conditionalFormatting sqref="AQ651">
    <cfRule type="expression" dxfId="789" priority="897">
      <formula>IF(RIGHT(TEXT(AQ651,"0.#"),1)=".",FALSE,TRUE)</formula>
    </cfRule>
    <cfRule type="expression" dxfId="788" priority="898">
      <formula>IF(RIGHT(TEXT(AQ651,"0.#"),1)=".",TRUE,FALSE)</formula>
    </cfRule>
  </conditionalFormatting>
  <conditionalFormatting sqref="AQ649">
    <cfRule type="expression" dxfId="787" priority="895">
      <formula>IF(RIGHT(TEXT(AQ649,"0.#"),1)=".",FALSE,TRUE)</formula>
    </cfRule>
    <cfRule type="expression" dxfId="786" priority="896">
      <formula>IF(RIGHT(TEXT(AQ649,"0.#"),1)=".",TRUE,FALSE)</formula>
    </cfRule>
  </conditionalFormatting>
  <conditionalFormatting sqref="AE674">
    <cfRule type="expression" dxfId="785" priority="893">
      <formula>IF(RIGHT(TEXT(AE674,"0.#"),1)=".",FALSE,TRUE)</formula>
    </cfRule>
    <cfRule type="expression" dxfId="784" priority="894">
      <formula>IF(RIGHT(TEXT(AE674,"0.#"),1)=".",TRUE,FALSE)</formula>
    </cfRule>
  </conditionalFormatting>
  <conditionalFormatting sqref="AE675">
    <cfRule type="expression" dxfId="783" priority="891">
      <formula>IF(RIGHT(TEXT(AE675,"0.#"),1)=".",FALSE,TRUE)</formula>
    </cfRule>
    <cfRule type="expression" dxfId="782" priority="892">
      <formula>IF(RIGHT(TEXT(AE675,"0.#"),1)=".",TRUE,FALSE)</formula>
    </cfRule>
  </conditionalFormatting>
  <conditionalFormatting sqref="AE676">
    <cfRule type="expression" dxfId="781" priority="889">
      <formula>IF(RIGHT(TEXT(AE676,"0.#"),1)=".",FALSE,TRUE)</formula>
    </cfRule>
    <cfRule type="expression" dxfId="780" priority="890">
      <formula>IF(RIGHT(TEXT(AE676,"0.#"),1)=".",TRUE,FALSE)</formula>
    </cfRule>
  </conditionalFormatting>
  <conditionalFormatting sqref="AU674">
    <cfRule type="expression" dxfId="779" priority="881">
      <formula>IF(RIGHT(TEXT(AU674,"0.#"),1)=".",FALSE,TRUE)</formula>
    </cfRule>
    <cfRule type="expression" dxfId="778" priority="882">
      <formula>IF(RIGHT(TEXT(AU674,"0.#"),1)=".",TRUE,FALSE)</formula>
    </cfRule>
  </conditionalFormatting>
  <conditionalFormatting sqref="AU675">
    <cfRule type="expression" dxfId="777" priority="879">
      <formula>IF(RIGHT(TEXT(AU675,"0.#"),1)=".",FALSE,TRUE)</formula>
    </cfRule>
    <cfRule type="expression" dxfId="776" priority="880">
      <formula>IF(RIGHT(TEXT(AU675,"0.#"),1)=".",TRUE,FALSE)</formula>
    </cfRule>
  </conditionalFormatting>
  <conditionalFormatting sqref="AU676">
    <cfRule type="expression" dxfId="775" priority="877">
      <formula>IF(RIGHT(TEXT(AU676,"0.#"),1)=".",FALSE,TRUE)</formula>
    </cfRule>
    <cfRule type="expression" dxfId="774" priority="878">
      <formula>IF(RIGHT(TEXT(AU676,"0.#"),1)=".",TRUE,FALSE)</formula>
    </cfRule>
  </conditionalFormatting>
  <conditionalFormatting sqref="AQ675">
    <cfRule type="expression" dxfId="773" priority="869">
      <formula>IF(RIGHT(TEXT(AQ675,"0.#"),1)=".",FALSE,TRUE)</formula>
    </cfRule>
    <cfRule type="expression" dxfId="772" priority="870">
      <formula>IF(RIGHT(TEXT(AQ675,"0.#"),1)=".",TRUE,FALSE)</formula>
    </cfRule>
  </conditionalFormatting>
  <conditionalFormatting sqref="AQ676">
    <cfRule type="expression" dxfId="771" priority="867">
      <formula>IF(RIGHT(TEXT(AQ676,"0.#"),1)=".",FALSE,TRUE)</formula>
    </cfRule>
    <cfRule type="expression" dxfId="770" priority="868">
      <formula>IF(RIGHT(TEXT(AQ676,"0.#"),1)=".",TRUE,FALSE)</formula>
    </cfRule>
  </conditionalFormatting>
  <conditionalFormatting sqref="AQ674">
    <cfRule type="expression" dxfId="769" priority="865">
      <formula>IF(RIGHT(TEXT(AQ674,"0.#"),1)=".",FALSE,TRUE)</formula>
    </cfRule>
    <cfRule type="expression" dxfId="768" priority="866">
      <formula>IF(RIGHT(TEXT(AQ674,"0.#"),1)=".",TRUE,FALSE)</formula>
    </cfRule>
  </conditionalFormatting>
  <conditionalFormatting sqref="AE654">
    <cfRule type="expression" dxfId="767" priority="863">
      <formula>IF(RIGHT(TEXT(AE654,"0.#"),1)=".",FALSE,TRUE)</formula>
    </cfRule>
    <cfRule type="expression" dxfId="766" priority="864">
      <formula>IF(RIGHT(TEXT(AE654,"0.#"),1)=".",TRUE,FALSE)</formula>
    </cfRule>
  </conditionalFormatting>
  <conditionalFormatting sqref="AE655">
    <cfRule type="expression" dxfId="765" priority="861">
      <formula>IF(RIGHT(TEXT(AE655,"0.#"),1)=".",FALSE,TRUE)</formula>
    </cfRule>
    <cfRule type="expression" dxfId="764" priority="862">
      <formula>IF(RIGHT(TEXT(AE655,"0.#"),1)=".",TRUE,FALSE)</formula>
    </cfRule>
  </conditionalFormatting>
  <conditionalFormatting sqref="AE656">
    <cfRule type="expression" dxfId="763" priority="859">
      <formula>IF(RIGHT(TEXT(AE656,"0.#"),1)=".",FALSE,TRUE)</formula>
    </cfRule>
    <cfRule type="expression" dxfId="762" priority="860">
      <formula>IF(RIGHT(TEXT(AE656,"0.#"),1)=".",TRUE,FALSE)</formula>
    </cfRule>
  </conditionalFormatting>
  <conditionalFormatting sqref="AU654">
    <cfRule type="expression" dxfId="761" priority="851">
      <formula>IF(RIGHT(TEXT(AU654,"0.#"),1)=".",FALSE,TRUE)</formula>
    </cfRule>
    <cfRule type="expression" dxfId="760" priority="852">
      <formula>IF(RIGHT(TEXT(AU654,"0.#"),1)=".",TRUE,FALSE)</formula>
    </cfRule>
  </conditionalFormatting>
  <conditionalFormatting sqref="AU655">
    <cfRule type="expression" dxfId="759" priority="849">
      <formula>IF(RIGHT(TEXT(AU655,"0.#"),1)=".",FALSE,TRUE)</formula>
    </cfRule>
    <cfRule type="expression" dxfId="758" priority="850">
      <formula>IF(RIGHT(TEXT(AU655,"0.#"),1)=".",TRUE,FALSE)</formula>
    </cfRule>
  </conditionalFormatting>
  <conditionalFormatting sqref="AQ656">
    <cfRule type="expression" dxfId="757" priority="837">
      <formula>IF(RIGHT(TEXT(AQ656,"0.#"),1)=".",FALSE,TRUE)</formula>
    </cfRule>
    <cfRule type="expression" dxfId="756" priority="838">
      <formula>IF(RIGHT(TEXT(AQ656,"0.#"),1)=".",TRUE,FALSE)</formula>
    </cfRule>
  </conditionalFormatting>
  <conditionalFormatting sqref="AQ654">
    <cfRule type="expression" dxfId="755" priority="835">
      <formula>IF(RIGHT(TEXT(AQ654,"0.#"),1)=".",FALSE,TRUE)</formula>
    </cfRule>
    <cfRule type="expression" dxfId="754" priority="836">
      <formula>IF(RIGHT(TEXT(AQ654,"0.#"),1)=".",TRUE,FALSE)</formula>
    </cfRule>
  </conditionalFormatting>
  <conditionalFormatting sqref="AE659">
    <cfRule type="expression" dxfId="753" priority="833">
      <formula>IF(RIGHT(TEXT(AE659,"0.#"),1)=".",FALSE,TRUE)</formula>
    </cfRule>
    <cfRule type="expression" dxfId="752" priority="834">
      <formula>IF(RIGHT(TEXT(AE659,"0.#"),1)=".",TRUE,FALSE)</formula>
    </cfRule>
  </conditionalFormatting>
  <conditionalFormatting sqref="AE660">
    <cfRule type="expression" dxfId="751" priority="831">
      <formula>IF(RIGHT(TEXT(AE660,"0.#"),1)=".",FALSE,TRUE)</formula>
    </cfRule>
    <cfRule type="expression" dxfId="750" priority="832">
      <formula>IF(RIGHT(TEXT(AE660,"0.#"),1)=".",TRUE,FALSE)</formula>
    </cfRule>
  </conditionalFormatting>
  <conditionalFormatting sqref="AE661">
    <cfRule type="expression" dxfId="749" priority="829">
      <formula>IF(RIGHT(TEXT(AE661,"0.#"),1)=".",FALSE,TRUE)</formula>
    </cfRule>
    <cfRule type="expression" dxfId="748" priority="830">
      <formula>IF(RIGHT(TEXT(AE661,"0.#"),1)=".",TRUE,FALSE)</formula>
    </cfRule>
  </conditionalFormatting>
  <conditionalFormatting sqref="AU659">
    <cfRule type="expression" dxfId="747" priority="821">
      <formula>IF(RIGHT(TEXT(AU659,"0.#"),1)=".",FALSE,TRUE)</formula>
    </cfRule>
    <cfRule type="expression" dxfId="746" priority="822">
      <formula>IF(RIGHT(TEXT(AU659,"0.#"),1)=".",TRUE,FALSE)</formula>
    </cfRule>
  </conditionalFormatting>
  <conditionalFormatting sqref="AU660">
    <cfRule type="expression" dxfId="745" priority="819">
      <formula>IF(RIGHT(TEXT(AU660,"0.#"),1)=".",FALSE,TRUE)</formula>
    </cfRule>
    <cfRule type="expression" dxfId="744" priority="820">
      <formula>IF(RIGHT(TEXT(AU660,"0.#"),1)=".",TRUE,FALSE)</formula>
    </cfRule>
  </conditionalFormatting>
  <conditionalFormatting sqref="AU661">
    <cfRule type="expression" dxfId="743" priority="817">
      <formula>IF(RIGHT(TEXT(AU661,"0.#"),1)=".",FALSE,TRUE)</formula>
    </cfRule>
    <cfRule type="expression" dxfId="742" priority="818">
      <formula>IF(RIGHT(TEXT(AU661,"0.#"),1)=".",TRUE,FALSE)</formula>
    </cfRule>
  </conditionalFormatting>
  <conditionalFormatting sqref="AQ660">
    <cfRule type="expression" dxfId="741" priority="809">
      <formula>IF(RIGHT(TEXT(AQ660,"0.#"),1)=".",FALSE,TRUE)</formula>
    </cfRule>
    <cfRule type="expression" dxfId="740" priority="810">
      <formula>IF(RIGHT(TEXT(AQ660,"0.#"),1)=".",TRUE,FALSE)</formula>
    </cfRule>
  </conditionalFormatting>
  <conditionalFormatting sqref="AQ661">
    <cfRule type="expression" dxfId="739" priority="807">
      <formula>IF(RIGHT(TEXT(AQ661,"0.#"),1)=".",FALSE,TRUE)</formula>
    </cfRule>
    <cfRule type="expression" dxfId="738" priority="808">
      <formula>IF(RIGHT(TEXT(AQ661,"0.#"),1)=".",TRUE,FALSE)</formula>
    </cfRule>
  </conditionalFormatting>
  <conditionalFormatting sqref="AQ659">
    <cfRule type="expression" dxfId="737" priority="805">
      <formula>IF(RIGHT(TEXT(AQ659,"0.#"),1)=".",FALSE,TRUE)</formula>
    </cfRule>
    <cfRule type="expression" dxfId="736" priority="806">
      <formula>IF(RIGHT(TEXT(AQ659,"0.#"),1)=".",TRUE,FALSE)</formula>
    </cfRule>
  </conditionalFormatting>
  <conditionalFormatting sqref="AE664">
    <cfRule type="expression" dxfId="735" priority="803">
      <formula>IF(RIGHT(TEXT(AE664,"0.#"),1)=".",FALSE,TRUE)</formula>
    </cfRule>
    <cfRule type="expression" dxfId="734" priority="804">
      <formula>IF(RIGHT(TEXT(AE664,"0.#"),1)=".",TRUE,FALSE)</formula>
    </cfRule>
  </conditionalFormatting>
  <conditionalFormatting sqref="AE665">
    <cfRule type="expression" dxfId="733" priority="801">
      <formula>IF(RIGHT(TEXT(AE665,"0.#"),1)=".",FALSE,TRUE)</formula>
    </cfRule>
    <cfRule type="expression" dxfId="732" priority="802">
      <formula>IF(RIGHT(TEXT(AE665,"0.#"),1)=".",TRUE,FALSE)</formula>
    </cfRule>
  </conditionalFormatting>
  <conditionalFormatting sqref="AE666">
    <cfRule type="expression" dxfId="731" priority="799">
      <formula>IF(RIGHT(TEXT(AE666,"0.#"),1)=".",FALSE,TRUE)</formula>
    </cfRule>
    <cfRule type="expression" dxfId="730" priority="800">
      <formula>IF(RIGHT(TEXT(AE666,"0.#"),1)=".",TRUE,FALSE)</formula>
    </cfRule>
  </conditionalFormatting>
  <conditionalFormatting sqref="AU664">
    <cfRule type="expression" dxfId="729" priority="791">
      <formula>IF(RIGHT(TEXT(AU664,"0.#"),1)=".",FALSE,TRUE)</formula>
    </cfRule>
    <cfRule type="expression" dxfId="728" priority="792">
      <formula>IF(RIGHT(TEXT(AU664,"0.#"),1)=".",TRUE,FALSE)</formula>
    </cfRule>
  </conditionalFormatting>
  <conditionalFormatting sqref="AU665">
    <cfRule type="expression" dxfId="727" priority="789">
      <formula>IF(RIGHT(TEXT(AU665,"0.#"),1)=".",FALSE,TRUE)</formula>
    </cfRule>
    <cfRule type="expression" dxfId="726" priority="790">
      <formula>IF(RIGHT(TEXT(AU665,"0.#"),1)=".",TRUE,FALSE)</formula>
    </cfRule>
  </conditionalFormatting>
  <conditionalFormatting sqref="AU666">
    <cfRule type="expression" dxfId="725" priority="787">
      <formula>IF(RIGHT(TEXT(AU666,"0.#"),1)=".",FALSE,TRUE)</formula>
    </cfRule>
    <cfRule type="expression" dxfId="724" priority="788">
      <formula>IF(RIGHT(TEXT(AU666,"0.#"),1)=".",TRUE,FALSE)</formula>
    </cfRule>
  </conditionalFormatting>
  <conditionalFormatting sqref="AQ665">
    <cfRule type="expression" dxfId="723" priority="779">
      <formula>IF(RIGHT(TEXT(AQ665,"0.#"),1)=".",FALSE,TRUE)</formula>
    </cfRule>
    <cfRule type="expression" dxfId="722" priority="780">
      <formula>IF(RIGHT(TEXT(AQ665,"0.#"),1)=".",TRUE,FALSE)</formula>
    </cfRule>
  </conditionalFormatting>
  <conditionalFormatting sqref="AQ666">
    <cfRule type="expression" dxfId="721" priority="777">
      <formula>IF(RIGHT(TEXT(AQ666,"0.#"),1)=".",FALSE,TRUE)</formula>
    </cfRule>
    <cfRule type="expression" dxfId="720" priority="778">
      <formula>IF(RIGHT(TEXT(AQ666,"0.#"),1)=".",TRUE,FALSE)</formula>
    </cfRule>
  </conditionalFormatting>
  <conditionalFormatting sqref="AQ664">
    <cfRule type="expression" dxfId="719" priority="775">
      <formula>IF(RIGHT(TEXT(AQ664,"0.#"),1)=".",FALSE,TRUE)</formula>
    </cfRule>
    <cfRule type="expression" dxfId="718" priority="776">
      <formula>IF(RIGHT(TEXT(AQ664,"0.#"),1)=".",TRUE,FALSE)</formula>
    </cfRule>
  </conditionalFormatting>
  <conditionalFormatting sqref="AE669">
    <cfRule type="expression" dxfId="717" priority="773">
      <formula>IF(RIGHT(TEXT(AE669,"0.#"),1)=".",FALSE,TRUE)</formula>
    </cfRule>
    <cfRule type="expression" dxfId="716" priority="774">
      <formula>IF(RIGHT(TEXT(AE669,"0.#"),1)=".",TRUE,FALSE)</formula>
    </cfRule>
  </conditionalFormatting>
  <conditionalFormatting sqref="AE670">
    <cfRule type="expression" dxfId="715" priority="771">
      <formula>IF(RIGHT(TEXT(AE670,"0.#"),1)=".",FALSE,TRUE)</formula>
    </cfRule>
    <cfRule type="expression" dxfId="714" priority="772">
      <formula>IF(RIGHT(TEXT(AE670,"0.#"),1)=".",TRUE,FALSE)</formula>
    </cfRule>
  </conditionalFormatting>
  <conditionalFormatting sqref="AE671">
    <cfRule type="expression" dxfId="713" priority="769">
      <formula>IF(RIGHT(TEXT(AE671,"0.#"),1)=".",FALSE,TRUE)</formula>
    </cfRule>
    <cfRule type="expression" dxfId="712" priority="770">
      <formula>IF(RIGHT(TEXT(AE671,"0.#"),1)=".",TRUE,FALSE)</formula>
    </cfRule>
  </conditionalFormatting>
  <conditionalFormatting sqref="AU669">
    <cfRule type="expression" dxfId="711" priority="761">
      <formula>IF(RIGHT(TEXT(AU669,"0.#"),1)=".",FALSE,TRUE)</formula>
    </cfRule>
    <cfRule type="expression" dxfId="710" priority="762">
      <formula>IF(RIGHT(TEXT(AU669,"0.#"),1)=".",TRUE,FALSE)</formula>
    </cfRule>
  </conditionalFormatting>
  <conditionalFormatting sqref="AU670">
    <cfRule type="expression" dxfId="709" priority="759">
      <formula>IF(RIGHT(TEXT(AU670,"0.#"),1)=".",FALSE,TRUE)</formula>
    </cfRule>
    <cfRule type="expression" dxfId="708" priority="760">
      <formula>IF(RIGHT(TEXT(AU670,"0.#"),1)=".",TRUE,FALSE)</formula>
    </cfRule>
  </conditionalFormatting>
  <conditionalFormatting sqref="AU671">
    <cfRule type="expression" dxfId="707" priority="757">
      <formula>IF(RIGHT(TEXT(AU671,"0.#"),1)=".",FALSE,TRUE)</formula>
    </cfRule>
    <cfRule type="expression" dxfId="706" priority="758">
      <formula>IF(RIGHT(TEXT(AU671,"0.#"),1)=".",TRUE,FALSE)</formula>
    </cfRule>
  </conditionalFormatting>
  <conditionalFormatting sqref="AQ670">
    <cfRule type="expression" dxfId="705" priority="749">
      <formula>IF(RIGHT(TEXT(AQ670,"0.#"),1)=".",FALSE,TRUE)</formula>
    </cfRule>
    <cfRule type="expression" dxfId="704" priority="750">
      <formula>IF(RIGHT(TEXT(AQ670,"0.#"),1)=".",TRUE,FALSE)</formula>
    </cfRule>
  </conditionalFormatting>
  <conditionalFormatting sqref="AQ671">
    <cfRule type="expression" dxfId="703" priority="747">
      <formula>IF(RIGHT(TEXT(AQ671,"0.#"),1)=".",FALSE,TRUE)</formula>
    </cfRule>
    <cfRule type="expression" dxfId="702" priority="748">
      <formula>IF(RIGHT(TEXT(AQ671,"0.#"),1)=".",TRUE,FALSE)</formula>
    </cfRule>
  </conditionalFormatting>
  <conditionalFormatting sqref="AQ669">
    <cfRule type="expression" dxfId="701" priority="745">
      <formula>IF(RIGHT(TEXT(AQ669,"0.#"),1)=".",FALSE,TRUE)</formula>
    </cfRule>
    <cfRule type="expression" dxfId="700" priority="746">
      <formula>IF(RIGHT(TEXT(AQ669,"0.#"),1)=".",TRUE,FALSE)</formula>
    </cfRule>
  </conditionalFormatting>
  <conditionalFormatting sqref="AE679">
    <cfRule type="expression" dxfId="699" priority="743">
      <formula>IF(RIGHT(TEXT(AE679,"0.#"),1)=".",FALSE,TRUE)</formula>
    </cfRule>
    <cfRule type="expression" dxfId="698" priority="744">
      <formula>IF(RIGHT(TEXT(AE679,"0.#"),1)=".",TRUE,FALSE)</formula>
    </cfRule>
  </conditionalFormatting>
  <conditionalFormatting sqref="AE680">
    <cfRule type="expression" dxfId="697" priority="741">
      <formula>IF(RIGHT(TEXT(AE680,"0.#"),1)=".",FALSE,TRUE)</formula>
    </cfRule>
    <cfRule type="expression" dxfId="696" priority="742">
      <formula>IF(RIGHT(TEXT(AE680,"0.#"),1)=".",TRUE,FALSE)</formula>
    </cfRule>
  </conditionalFormatting>
  <conditionalFormatting sqref="AE681">
    <cfRule type="expression" dxfId="695" priority="739">
      <formula>IF(RIGHT(TEXT(AE681,"0.#"),1)=".",FALSE,TRUE)</formula>
    </cfRule>
    <cfRule type="expression" dxfId="694" priority="740">
      <formula>IF(RIGHT(TEXT(AE681,"0.#"),1)=".",TRUE,FALSE)</formula>
    </cfRule>
  </conditionalFormatting>
  <conditionalFormatting sqref="AU679">
    <cfRule type="expression" dxfId="693" priority="731">
      <formula>IF(RIGHT(TEXT(AU679,"0.#"),1)=".",FALSE,TRUE)</formula>
    </cfRule>
    <cfRule type="expression" dxfId="692" priority="732">
      <formula>IF(RIGHT(TEXT(AU679,"0.#"),1)=".",TRUE,FALSE)</formula>
    </cfRule>
  </conditionalFormatting>
  <conditionalFormatting sqref="AU680">
    <cfRule type="expression" dxfId="691" priority="729">
      <formula>IF(RIGHT(TEXT(AU680,"0.#"),1)=".",FALSE,TRUE)</formula>
    </cfRule>
    <cfRule type="expression" dxfId="690" priority="730">
      <formula>IF(RIGHT(TEXT(AU680,"0.#"),1)=".",TRUE,FALSE)</formula>
    </cfRule>
  </conditionalFormatting>
  <conditionalFormatting sqref="AU681">
    <cfRule type="expression" dxfId="689" priority="727">
      <formula>IF(RIGHT(TEXT(AU681,"0.#"),1)=".",FALSE,TRUE)</formula>
    </cfRule>
    <cfRule type="expression" dxfId="688" priority="728">
      <formula>IF(RIGHT(TEXT(AU681,"0.#"),1)=".",TRUE,FALSE)</formula>
    </cfRule>
  </conditionalFormatting>
  <conditionalFormatting sqref="AQ680">
    <cfRule type="expression" dxfId="687" priority="719">
      <formula>IF(RIGHT(TEXT(AQ680,"0.#"),1)=".",FALSE,TRUE)</formula>
    </cfRule>
    <cfRule type="expression" dxfId="686" priority="720">
      <formula>IF(RIGHT(TEXT(AQ680,"0.#"),1)=".",TRUE,FALSE)</formula>
    </cfRule>
  </conditionalFormatting>
  <conditionalFormatting sqref="AQ681">
    <cfRule type="expression" dxfId="685" priority="717">
      <formula>IF(RIGHT(TEXT(AQ681,"0.#"),1)=".",FALSE,TRUE)</formula>
    </cfRule>
    <cfRule type="expression" dxfId="684" priority="718">
      <formula>IF(RIGHT(TEXT(AQ681,"0.#"),1)=".",TRUE,FALSE)</formula>
    </cfRule>
  </conditionalFormatting>
  <conditionalFormatting sqref="AQ679">
    <cfRule type="expression" dxfId="683" priority="715">
      <formula>IF(RIGHT(TEXT(AQ679,"0.#"),1)=".",FALSE,TRUE)</formula>
    </cfRule>
    <cfRule type="expression" dxfId="682" priority="716">
      <formula>IF(RIGHT(TEXT(AQ679,"0.#"),1)=".",TRUE,FALSE)</formula>
    </cfRule>
  </conditionalFormatting>
  <conditionalFormatting sqref="AE684">
    <cfRule type="expression" dxfId="681" priority="713">
      <formula>IF(RIGHT(TEXT(AE684,"0.#"),1)=".",FALSE,TRUE)</formula>
    </cfRule>
    <cfRule type="expression" dxfId="680" priority="714">
      <formula>IF(RIGHT(TEXT(AE684,"0.#"),1)=".",TRUE,FALSE)</formula>
    </cfRule>
  </conditionalFormatting>
  <conditionalFormatting sqref="AE685">
    <cfRule type="expression" dxfId="679" priority="711">
      <formula>IF(RIGHT(TEXT(AE685,"0.#"),1)=".",FALSE,TRUE)</formula>
    </cfRule>
    <cfRule type="expression" dxfId="678" priority="712">
      <formula>IF(RIGHT(TEXT(AE685,"0.#"),1)=".",TRUE,FALSE)</formula>
    </cfRule>
  </conditionalFormatting>
  <conditionalFormatting sqref="AE686">
    <cfRule type="expression" dxfId="677" priority="709">
      <formula>IF(RIGHT(TEXT(AE686,"0.#"),1)=".",FALSE,TRUE)</formula>
    </cfRule>
    <cfRule type="expression" dxfId="676" priority="710">
      <formula>IF(RIGHT(TEXT(AE686,"0.#"),1)=".",TRUE,FALSE)</formula>
    </cfRule>
  </conditionalFormatting>
  <conditionalFormatting sqref="AU684">
    <cfRule type="expression" dxfId="675" priority="701">
      <formula>IF(RIGHT(TEXT(AU684,"0.#"),1)=".",FALSE,TRUE)</formula>
    </cfRule>
    <cfRule type="expression" dxfId="674" priority="702">
      <formula>IF(RIGHT(TEXT(AU684,"0.#"),1)=".",TRUE,FALSE)</formula>
    </cfRule>
  </conditionalFormatting>
  <conditionalFormatting sqref="AU685">
    <cfRule type="expression" dxfId="673" priority="699">
      <formula>IF(RIGHT(TEXT(AU685,"0.#"),1)=".",FALSE,TRUE)</formula>
    </cfRule>
    <cfRule type="expression" dxfId="672" priority="700">
      <formula>IF(RIGHT(TEXT(AU685,"0.#"),1)=".",TRUE,FALSE)</formula>
    </cfRule>
  </conditionalFormatting>
  <conditionalFormatting sqref="AU686">
    <cfRule type="expression" dxfId="671" priority="697">
      <formula>IF(RIGHT(TEXT(AU686,"0.#"),1)=".",FALSE,TRUE)</formula>
    </cfRule>
    <cfRule type="expression" dxfId="670" priority="698">
      <formula>IF(RIGHT(TEXT(AU686,"0.#"),1)=".",TRUE,FALSE)</formula>
    </cfRule>
  </conditionalFormatting>
  <conditionalFormatting sqref="AQ685">
    <cfRule type="expression" dxfId="669" priority="689">
      <formula>IF(RIGHT(TEXT(AQ685,"0.#"),1)=".",FALSE,TRUE)</formula>
    </cfRule>
    <cfRule type="expression" dxfId="668" priority="690">
      <formula>IF(RIGHT(TEXT(AQ685,"0.#"),1)=".",TRUE,FALSE)</formula>
    </cfRule>
  </conditionalFormatting>
  <conditionalFormatting sqref="AQ686">
    <cfRule type="expression" dxfId="667" priority="687">
      <formula>IF(RIGHT(TEXT(AQ686,"0.#"),1)=".",FALSE,TRUE)</formula>
    </cfRule>
    <cfRule type="expression" dxfId="666" priority="688">
      <formula>IF(RIGHT(TEXT(AQ686,"0.#"),1)=".",TRUE,FALSE)</formula>
    </cfRule>
  </conditionalFormatting>
  <conditionalFormatting sqref="AQ684">
    <cfRule type="expression" dxfId="665" priority="685">
      <formula>IF(RIGHT(TEXT(AQ684,"0.#"),1)=".",FALSE,TRUE)</formula>
    </cfRule>
    <cfRule type="expression" dxfId="664" priority="686">
      <formula>IF(RIGHT(TEXT(AQ684,"0.#"),1)=".",TRUE,FALSE)</formula>
    </cfRule>
  </conditionalFormatting>
  <conditionalFormatting sqref="AE689">
    <cfRule type="expression" dxfId="663" priority="683">
      <formula>IF(RIGHT(TEXT(AE689,"0.#"),1)=".",FALSE,TRUE)</formula>
    </cfRule>
    <cfRule type="expression" dxfId="662" priority="684">
      <formula>IF(RIGHT(TEXT(AE689,"0.#"),1)=".",TRUE,FALSE)</formula>
    </cfRule>
  </conditionalFormatting>
  <conditionalFormatting sqref="AE690">
    <cfRule type="expression" dxfId="661" priority="681">
      <formula>IF(RIGHT(TEXT(AE690,"0.#"),1)=".",FALSE,TRUE)</formula>
    </cfRule>
    <cfRule type="expression" dxfId="660" priority="682">
      <formula>IF(RIGHT(TEXT(AE690,"0.#"),1)=".",TRUE,FALSE)</formula>
    </cfRule>
  </conditionalFormatting>
  <conditionalFormatting sqref="AE691">
    <cfRule type="expression" dxfId="659" priority="679">
      <formula>IF(RIGHT(TEXT(AE691,"0.#"),1)=".",FALSE,TRUE)</formula>
    </cfRule>
    <cfRule type="expression" dxfId="658" priority="680">
      <formula>IF(RIGHT(TEXT(AE691,"0.#"),1)=".",TRUE,FALSE)</formula>
    </cfRule>
  </conditionalFormatting>
  <conditionalFormatting sqref="AU689">
    <cfRule type="expression" dxfId="657" priority="671">
      <formula>IF(RIGHT(TEXT(AU689,"0.#"),1)=".",FALSE,TRUE)</formula>
    </cfRule>
    <cfRule type="expression" dxfId="656" priority="672">
      <formula>IF(RIGHT(TEXT(AU689,"0.#"),1)=".",TRUE,FALSE)</formula>
    </cfRule>
  </conditionalFormatting>
  <conditionalFormatting sqref="AU690">
    <cfRule type="expression" dxfId="655" priority="669">
      <formula>IF(RIGHT(TEXT(AU690,"0.#"),1)=".",FALSE,TRUE)</formula>
    </cfRule>
    <cfRule type="expression" dxfId="654" priority="670">
      <formula>IF(RIGHT(TEXT(AU690,"0.#"),1)=".",TRUE,FALSE)</formula>
    </cfRule>
  </conditionalFormatting>
  <conditionalFormatting sqref="AU691">
    <cfRule type="expression" dxfId="653" priority="667">
      <formula>IF(RIGHT(TEXT(AU691,"0.#"),1)=".",FALSE,TRUE)</formula>
    </cfRule>
    <cfRule type="expression" dxfId="652" priority="668">
      <formula>IF(RIGHT(TEXT(AU691,"0.#"),1)=".",TRUE,FALSE)</formula>
    </cfRule>
  </conditionalFormatting>
  <conditionalFormatting sqref="AQ690">
    <cfRule type="expression" dxfId="651" priority="659">
      <formula>IF(RIGHT(TEXT(AQ690,"0.#"),1)=".",FALSE,TRUE)</formula>
    </cfRule>
    <cfRule type="expression" dxfId="650" priority="660">
      <formula>IF(RIGHT(TEXT(AQ690,"0.#"),1)=".",TRUE,FALSE)</formula>
    </cfRule>
  </conditionalFormatting>
  <conditionalFormatting sqref="AQ691">
    <cfRule type="expression" dxfId="649" priority="657">
      <formula>IF(RIGHT(TEXT(AQ691,"0.#"),1)=".",FALSE,TRUE)</formula>
    </cfRule>
    <cfRule type="expression" dxfId="648" priority="658">
      <formula>IF(RIGHT(TEXT(AQ691,"0.#"),1)=".",TRUE,FALSE)</formula>
    </cfRule>
  </conditionalFormatting>
  <conditionalFormatting sqref="AQ689">
    <cfRule type="expression" dxfId="647" priority="655">
      <formula>IF(RIGHT(TEXT(AQ689,"0.#"),1)=".",FALSE,TRUE)</formula>
    </cfRule>
    <cfRule type="expression" dxfId="646" priority="656">
      <formula>IF(RIGHT(TEXT(AQ689,"0.#"),1)=".",TRUE,FALSE)</formula>
    </cfRule>
  </conditionalFormatting>
  <conditionalFormatting sqref="AE694">
    <cfRule type="expression" dxfId="645" priority="653">
      <formula>IF(RIGHT(TEXT(AE694,"0.#"),1)=".",FALSE,TRUE)</formula>
    </cfRule>
    <cfRule type="expression" dxfId="644" priority="654">
      <formula>IF(RIGHT(TEXT(AE694,"0.#"),1)=".",TRUE,FALSE)</formula>
    </cfRule>
  </conditionalFormatting>
  <conditionalFormatting sqref="AM696">
    <cfRule type="expression" dxfId="643" priority="643">
      <formula>IF(RIGHT(TEXT(AM696,"0.#"),1)=".",FALSE,TRUE)</formula>
    </cfRule>
    <cfRule type="expression" dxfId="642" priority="644">
      <formula>IF(RIGHT(TEXT(AM696,"0.#"),1)=".",TRUE,FALSE)</formula>
    </cfRule>
  </conditionalFormatting>
  <conditionalFormatting sqref="AE695">
    <cfRule type="expression" dxfId="641" priority="651">
      <formula>IF(RIGHT(TEXT(AE695,"0.#"),1)=".",FALSE,TRUE)</formula>
    </cfRule>
    <cfRule type="expression" dxfId="640" priority="652">
      <formula>IF(RIGHT(TEXT(AE695,"0.#"),1)=".",TRUE,FALSE)</formula>
    </cfRule>
  </conditionalFormatting>
  <conditionalFormatting sqref="AE696">
    <cfRule type="expression" dxfId="639" priority="649">
      <formula>IF(RIGHT(TEXT(AE696,"0.#"),1)=".",FALSE,TRUE)</formula>
    </cfRule>
    <cfRule type="expression" dxfId="638" priority="650">
      <formula>IF(RIGHT(TEXT(AE696,"0.#"),1)=".",TRUE,FALSE)</formula>
    </cfRule>
  </conditionalFormatting>
  <conditionalFormatting sqref="AM694">
    <cfRule type="expression" dxfId="637" priority="647">
      <formula>IF(RIGHT(TEXT(AM694,"0.#"),1)=".",FALSE,TRUE)</formula>
    </cfRule>
    <cfRule type="expression" dxfId="636" priority="648">
      <formula>IF(RIGHT(TEXT(AM694,"0.#"),1)=".",TRUE,FALSE)</formula>
    </cfRule>
  </conditionalFormatting>
  <conditionalFormatting sqref="AM695">
    <cfRule type="expression" dxfId="635" priority="645">
      <formula>IF(RIGHT(TEXT(AM695,"0.#"),1)=".",FALSE,TRUE)</formula>
    </cfRule>
    <cfRule type="expression" dxfId="634" priority="646">
      <formula>IF(RIGHT(TEXT(AM695,"0.#"),1)=".",TRUE,FALSE)</formula>
    </cfRule>
  </conditionalFormatting>
  <conditionalFormatting sqref="AU694">
    <cfRule type="expression" dxfId="633" priority="641">
      <formula>IF(RIGHT(TEXT(AU694,"0.#"),1)=".",FALSE,TRUE)</formula>
    </cfRule>
    <cfRule type="expression" dxfId="632" priority="642">
      <formula>IF(RIGHT(TEXT(AU694,"0.#"),1)=".",TRUE,FALSE)</formula>
    </cfRule>
  </conditionalFormatting>
  <conditionalFormatting sqref="AU695">
    <cfRule type="expression" dxfId="631" priority="639">
      <formula>IF(RIGHT(TEXT(AU695,"0.#"),1)=".",FALSE,TRUE)</formula>
    </cfRule>
    <cfRule type="expression" dxfId="630" priority="640">
      <formula>IF(RIGHT(TEXT(AU695,"0.#"),1)=".",TRUE,FALSE)</formula>
    </cfRule>
  </conditionalFormatting>
  <conditionalFormatting sqref="AU696">
    <cfRule type="expression" dxfId="629" priority="637">
      <formula>IF(RIGHT(TEXT(AU696,"0.#"),1)=".",FALSE,TRUE)</formula>
    </cfRule>
    <cfRule type="expression" dxfId="628" priority="638">
      <formula>IF(RIGHT(TEXT(AU696,"0.#"),1)=".",TRUE,FALSE)</formula>
    </cfRule>
  </conditionalFormatting>
  <conditionalFormatting sqref="AI694">
    <cfRule type="expression" dxfId="627" priority="635">
      <formula>IF(RIGHT(TEXT(AI694,"0.#"),1)=".",FALSE,TRUE)</formula>
    </cfRule>
    <cfRule type="expression" dxfId="626" priority="636">
      <formula>IF(RIGHT(TEXT(AI694,"0.#"),1)=".",TRUE,FALSE)</formula>
    </cfRule>
  </conditionalFormatting>
  <conditionalFormatting sqref="AI695">
    <cfRule type="expression" dxfId="625" priority="633">
      <formula>IF(RIGHT(TEXT(AI695,"0.#"),1)=".",FALSE,TRUE)</formula>
    </cfRule>
    <cfRule type="expression" dxfId="624" priority="634">
      <formula>IF(RIGHT(TEXT(AI695,"0.#"),1)=".",TRUE,FALSE)</formula>
    </cfRule>
  </conditionalFormatting>
  <conditionalFormatting sqref="AQ695">
    <cfRule type="expression" dxfId="623" priority="629">
      <formula>IF(RIGHT(TEXT(AQ695,"0.#"),1)=".",FALSE,TRUE)</formula>
    </cfRule>
    <cfRule type="expression" dxfId="622" priority="630">
      <formula>IF(RIGHT(TEXT(AQ695,"0.#"),1)=".",TRUE,FALSE)</formula>
    </cfRule>
  </conditionalFormatting>
  <conditionalFormatting sqref="AQ696">
    <cfRule type="expression" dxfId="621" priority="627">
      <formula>IF(RIGHT(TEXT(AQ696,"0.#"),1)=".",FALSE,TRUE)</formula>
    </cfRule>
    <cfRule type="expression" dxfId="620" priority="628">
      <formula>IF(RIGHT(TEXT(AQ696,"0.#"),1)=".",TRUE,FALSE)</formula>
    </cfRule>
  </conditionalFormatting>
  <conditionalFormatting sqref="AU101">
    <cfRule type="expression" dxfId="619" priority="623">
      <formula>IF(RIGHT(TEXT(AU101,"0.#"),1)=".",FALSE,TRUE)</formula>
    </cfRule>
    <cfRule type="expression" dxfId="618" priority="624">
      <formula>IF(RIGHT(TEXT(AU101,"0.#"),1)=".",TRUE,FALSE)</formula>
    </cfRule>
  </conditionalFormatting>
  <conditionalFormatting sqref="AU102">
    <cfRule type="expression" dxfId="617" priority="621">
      <formula>IF(RIGHT(TEXT(AU102,"0.#"),1)=".",FALSE,TRUE)</formula>
    </cfRule>
    <cfRule type="expression" dxfId="616" priority="622">
      <formula>IF(RIGHT(TEXT(AU102,"0.#"),1)=".",TRUE,FALSE)</formula>
    </cfRule>
  </conditionalFormatting>
  <conditionalFormatting sqref="AU104">
    <cfRule type="expression" dxfId="615" priority="617">
      <formula>IF(RIGHT(TEXT(AU104,"0.#"),1)=".",FALSE,TRUE)</formula>
    </cfRule>
    <cfRule type="expression" dxfId="614" priority="618">
      <formula>IF(RIGHT(TEXT(AU104,"0.#"),1)=".",TRUE,FALSE)</formula>
    </cfRule>
  </conditionalFormatting>
  <conditionalFormatting sqref="AU105">
    <cfRule type="expression" dxfId="613" priority="615">
      <formula>IF(RIGHT(TEXT(AU105,"0.#"),1)=".",FALSE,TRUE)</formula>
    </cfRule>
    <cfRule type="expression" dxfId="612" priority="616">
      <formula>IF(RIGHT(TEXT(AU105,"0.#"),1)=".",TRUE,FALSE)</formula>
    </cfRule>
  </conditionalFormatting>
  <conditionalFormatting sqref="AU107">
    <cfRule type="expression" dxfId="611" priority="611">
      <formula>IF(RIGHT(TEXT(AU107,"0.#"),1)=".",FALSE,TRUE)</formula>
    </cfRule>
    <cfRule type="expression" dxfId="610" priority="612">
      <formula>IF(RIGHT(TEXT(AU107,"0.#"),1)=".",TRUE,FALSE)</formula>
    </cfRule>
  </conditionalFormatting>
  <conditionalFormatting sqref="AU108">
    <cfRule type="expression" dxfId="609" priority="609">
      <formula>IF(RIGHT(TEXT(AU108,"0.#"),1)=".",FALSE,TRUE)</formula>
    </cfRule>
    <cfRule type="expression" dxfId="608" priority="610">
      <formula>IF(RIGHT(TEXT(AU108,"0.#"),1)=".",TRUE,FALSE)</formula>
    </cfRule>
  </conditionalFormatting>
  <conditionalFormatting sqref="AU110">
    <cfRule type="expression" dxfId="607" priority="607">
      <formula>IF(RIGHT(TEXT(AU110,"0.#"),1)=".",FALSE,TRUE)</formula>
    </cfRule>
    <cfRule type="expression" dxfId="606" priority="608">
      <formula>IF(RIGHT(TEXT(AU110,"0.#"),1)=".",TRUE,FALSE)</formula>
    </cfRule>
  </conditionalFormatting>
  <conditionalFormatting sqref="AU111">
    <cfRule type="expression" dxfId="605" priority="605">
      <formula>IF(RIGHT(TEXT(AU111,"0.#"),1)=".",FALSE,TRUE)</formula>
    </cfRule>
    <cfRule type="expression" dxfId="604" priority="606">
      <formula>IF(RIGHT(TEXT(AU111,"0.#"),1)=".",TRUE,FALSE)</formula>
    </cfRule>
  </conditionalFormatting>
  <conditionalFormatting sqref="AU113">
    <cfRule type="expression" dxfId="603" priority="603">
      <formula>IF(RIGHT(TEXT(AU113,"0.#"),1)=".",FALSE,TRUE)</formula>
    </cfRule>
    <cfRule type="expression" dxfId="602" priority="604">
      <formula>IF(RIGHT(TEXT(AU113,"0.#"),1)=".",TRUE,FALSE)</formula>
    </cfRule>
  </conditionalFormatting>
  <conditionalFormatting sqref="AU114">
    <cfRule type="expression" dxfId="601" priority="601">
      <formula>IF(RIGHT(TEXT(AU114,"0.#"),1)=".",FALSE,TRUE)</formula>
    </cfRule>
    <cfRule type="expression" dxfId="600" priority="602">
      <formula>IF(RIGHT(TEXT(AU114,"0.#"),1)=".",TRUE,FALSE)</formula>
    </cfRule>
  </conditionalFormatting>
  <conditionalFormatting sqref="AM489">
    <cfRule type="expression" dxfId="599" priority="595">
      <formula>IF(RIGHT(TEXT(AM489,"0.#"),1)=".",FALSE,TRUE)</formula>
    </cfRule>
    <cfRule type="expression" dxfId="598" priority="596">
      <formula>IF(RIGHT(TEXT(AM489,"0.#"),1)=".",TRUE,FALSE)</formula>
    </cfRule>
  </conditionalFormatting>
  <conditionalFormatting sqref="AM487">
    <cfRule type="expression" dxfId="597" priority="599">
      <formula>IF(RIGHT(TEXT(AM487,"0.#"),1)=".",FALSE,TRUE)</formula>
    </cfRule>
    <cfRule type="expression" dxfId="596" priority="600">
      <formula>IF(RIGHT(TEXT(AM487,"0.#"),1)=".",TRUE,FALSE)</formula>
    </cfRule>
  </conditionalFormatting>
  <conditionalFormatting sqref="AM488">
    <cfRule type="expression" dxfId="595" priority="597">
      <formula>IF(RIGHT(TEXT(AM488,"0.#"),1)=".",FALSE,TRUE)</formula>
    </cfRule>
    <cfRule type="expression" dxfId="594" priority="598">
      <formula>IF(RIGHT(TEXT(AM488,"0.#"),1)=".",TRUE,FALSE)</formula>
    </cfRule>
  </conditionalFormatting>
  <conditionalFormatting sqref="AI489">
    <cfRule type="expression" dxfId="593" priority="589">
      <formula>IF(RIGHT(TEXT(AI489,"0.#"),1)=".",FALSE,TRUE)</formula>
    </cfRule>
    <cfRule type="expression" dxfId="592" priority="590">
      <formula>IF(RIGHT(TEXT(AI489,"0.#"),1)=".",TRUE,FALSE)</formula>
    </cfRule>
  </conditionalFormatting>
  <conditionalFormatting sqref="AI487">
    <cfRule type="expression" dxfId="591" priority="593">
      <formula>IF(RIGHT(TEXT(AI487,"0.#"),1)=".",FALSE,TRUE)</formula>
    </cfRule>
    <cfRule type="expression" dxfId="590" priority="594">
      <formula>IF(RIGHT(TEXT(AI487,"0.#"),1)=".",TRUE,FALSE)</formula>
    </cfRule>
  </conditionalFormatting>
  <conditionalFormatting sqref="AI488">
    <cfRule type="expression" dxfId="589" priority="591">
      <formula>IF(RIGHT(TEXT(AI488,"0.#"),1)=".",FALSE,TRUE)</formula>
    </cfRule>
    <cfRule type="expression" dxfId="588" priority="592">
      <formula>IF(RIGHT(TEXT(AI488,"0.#"),1)=".",TRUE,FALSE)</formula>
    </cfRule>
  </conditionalFormatting>
  <conditionalFormatting sqref="AM514">
    <cfRule type="expression" dxfId="587" priority="583">
      <formula>IF(RIGHT(TEXT(AM514,"0.#"),1)=".",FALSE,TRUE)</formula>
    </cfRule>
    <cfRule type="expression" dxfId="586" priority="584">
      <formula>IF(RIGHT(TEXT(AM514,"0.#"),1)=".",TRUE,FALSE)</formula>
    </cfRule>
  </conditionalFormatting>
  <conditionalFormatting sqref="AM512">
    <cfRule type="expression" dxfId="585" priority="587">
      <formula>IF(RIGHT(TEXT(AM512,"0.#"),1)=".",FALSE,TRUE)</formula>
    </cfRule>
    <cfRule type="expression" dxfId="584" priority="588">
      <formula>IF(RIGHT(TEXT(AM512,"0.#"),1)=".",TRUE,FALSE)</formula>
    </cfRule>
  </conditionalFormatting>
  <conditionalFormatting sqref="AM513">
    <cfRule type="expression" dxfId="583" priority="585">
      <formula>IF(RIGHT(TEXT(AM513,"0.#"),1)=".",FALSE,TRUE)</formula>
    </cfRule>
    <cfRule type="expression" dxfId="582" priority="586">
      <formula>IF(RIGHT(TEXT(AM513,"0.#"),1)=".",TRUE,FALSE)</formula>
    </cfRule>
  </conditionalFormatting>
  <conditionalFormatting sqref="AI514">
    <cfRule type="expression" dxfId="581" priority="577">
      <formula>IF(RIGHT(TEXT(AI514,"0.#"),1)=".",FALSE,TRUE)</formula>
    </cfRule>
    <cfRule type="expression" dxfId="580" priority="578">
      <formula>IF(RIGHT(TEXT(AI514,"0.#"),1)=".",TRUE,FALSE)</formula>
    </cfRule>
  </conditionalFormatting>
  <conditionalFormatting sqref="AI512">
    <cfRule type="expression" dxfId="579" priority="581">
      <formula>IF(RIGHT(TEXT(AI512,"0.#"),1)=".",FALSE,TRUE)</formula>
    </cfRule>
    <cfRule type="expression" dxfId="578" priority="582">
      <formula>IF(RIGHT(TEXT(AI512,"0.#"),1)=".",TRUE,FALSE)</formula>
    </cfRule>
  </conditionalFormatting>
  <conditionalFormatting sqref="AI513">
    <cfRule type="expression" dxfId="577" priority="579">
      <formula>IF(RIGHT(TEXT(AI513,"0.#"),1)=".",FALSE,TRUE)</formula>
    </cfRule>
    <cfRule type="expression" dxfId="576" priority="580">
      <formula>IF(RIGHT(TEXT(AI513,"0.#"),1)=".",TRUE,FALSE)</formula>
    </cfRule>
  </conditionalFormatting>
  <conditionalFormatting sqref="AM519">
    <cfRule type="expression" dxfId="575" priority="523">
      <formula>IF(RIGHT(TEXT(AM519,"0.#"),1)=".",FALSE,TRUE)</formula>
    </cfRule>
    <cfRule type="expression" dxfId="574" priority="524">
      <formula>IF(RIGHT(TEXT(AM519,"0.#"),1)=".",TRUE,FALSE)</formula>
    </cfRule>
  </conditionalFormatting>
  <conditionalFormatting sqref="AM517">
    <cfRule type="expression" dxfId="573" priority="527">
      <formula>IF(RIGHT(TEXT(AM517,"0.#"),1)=".",FALSE,TRUE)</formula>
    </cfRule>
    <cfRule type="expression" dxfId="572" priority="528">
      <formula>IF(RIGHT(TEXT(AM517,"0.#"),1)=".",TRUE,FALSE)</formula>
    </cfRule>
  </conditionalFormatting>
  <conditionalFormatting sqref="AM518">
    <cfRule type="expression" dxfId="571" priority="525">
      <formula>IF(RIGHT(TEXT(AM518,"0.#"),1)=".",FALSE,TRUE)</formula>
    </cfRule>
    <cfRule type="expression" dxfId="570" priority="526">
      <formula>IF(RIGHT(TEXT(AM518,"0.#"),1)=".",TRUE,FALSE)</formula>
    </cfRule>
  </conditionalFormatting>
  <conditionalFormatting sqref="AI519">
    <cfRule type="expression" dxfId="569" priority="517">
      <formula>IF(RIGHT(TEXT(AI519,"0.#"),1)=".",FALSE,TRUE)</formula>
    </cfRule>
    <cfRule type="expression" dxfId="568" priority="518">
      <formula>IF(RIGHT(TEXT(AI519,"0.#"),1)=".",TRUE,FALSE)</formula>
    </cfRule>
  </conditionalFormatting>
  <conditionalFormatting sqref="AI517">
    <cfRule type="expression" dxfId="567" priority="521">
      <formula>IF(RIGHT(TEXT(AI517,"0.#"),1)=".",FALSE,TRUE)</formula>
    </cfRule>
    <cfRule type="expression" dxfId="566" priority="522">
      <formula>IF(RIGHT(TEXT(AI517,"0.#"),1)=".",TRUE,FALSE)</formula>
    </cfRule>
  </conditionalFormatting>
  <conditionalFormatting sqref="AI518">
    <cfRule type="expression" dxfId="565" priority="519">
      <formula>IF(RIGHT(TEXT(AI518,"0.#"),1)=".",FALSE,TRUE)</formula>
    </cfRule>
    <cfRule type="expression" dxfId="564" priority="520">
      <formula>IF(RIGHT(TEXT(AI518,"0.#"),1)=".",TRUE,FALSE)</formula>
    </cfRule>
  </conditionalFormatting>
  <conditionalFormatting sqref="AM524">
    <cfRule type="expression" dxfId="563" priority="511">
      <formula>IF(RIGHT(TEXT(AM524,"0.#"),1)=".",FALSE,TRUE)</formula>
    </cfRule>
    <cfRule type="expression" dxfId="562" priority="512">
      <formula>IF(RIGHT(TEXT(AM524,"0.#"),1)=".",TRUE,FALSE)</formula>
    </cfRule>
  </conditionalFormatting>
  <conditionalFormatting sqref="AM522">
    <cfRule type="expression" dxfId="561" priority="515">
      <formula>IF(RIGHT(TEXT(AM522,"0.#"),1)=".",FALSE,TRUE)</formula>
    </cfRule>
    <cfRule type="expression" dxfId="560" priority="516">
      <formula>IF(RIGHT(TEXT(AM522,"0.#"),1)=".",TRUE,FALSE)</formula>
    </cfRule>
  </conditionalFormatting>
  <conditionalFormatting sqref="AM523">
    <cfRule type="expression" dxfId="559" priority="513">
      <formula>IF(RIGHT(TEXT(AM523,"0.#"),1)=".",FALSE,TRUE)</formula>
    </cfRule>
    <cfRule type="expression" dxfId="558" priority="514">
      <formula>IF(RIGHT(TEXT(AM523,"0.#"),1)=".",TRUE,FALSE)</formula>
    </cfRule>
  </conditionalFormatting>
  <conditionalFormatting sqref="AI524">
    <cfRule type="expression" dxfId="557" priority="505">
      <formula>IF(RIGHT(TEXT(AI524,"0.#"),1)=".",FALSE,TRUE)</formula>
    </cfRule>
    <cfRule type="expression" dxfId="556" priority="506">
      <formula>IF(RIGHT(TEXT(AI524,"0.#"),1)=".",TRUE,FALSE)</formula>
    </cfRule>
  </conditionalFormatting>
  <conditionalFormatting sqref="AI522">
    <cfRule type="expression" dxfId="555" priority="509">
      <formula>IF(RIGHT(TEXT(AI522,"0.#"),1)=".",FALSE,TRUE)</formula>
    </cfRule>
    <cfRule type="expression" dxfId="554" priority="510">
      <formula>IF(RIGHT(TEXT(AI522,"0.#"),1)=".",TRUE,FALSE)</formula>
    </cfRule>
  </conditionalFormatting>
  <conditionalFormatting sqref="AI523">
    <cfRule type="expression" dxfId="553" priority="507">
      <formula>IF(RIGHT(TEXT(AI523,"0.#"),1)=".",FALSE,TRUE)</formula>
    </cfRule>
    <cfRule type="expression" dxfId="552" priority="508">
      <formula>IF(RIGHT(TEXT(AI523,"0.#"),1)=".",TRUE,FALSE)</formula>
    </cfRule>
  </conditionalFormatting>
  <conditionalFormatting sqref="AM529">
    <cfRule type="expression" dxfId="551" priority="499">
      <formula>IF(RIGHT(TEXT(AM529,"0.#"),1)=".",FALSE,TRUE)</formula>
    </cfRule>
    <cfRule type="expression" dxfId="550" priority="500">
      <formula>IF(RIGHT(TEXT(AM529,"0.#"),1)=".",TRUE,FALSE)</formula>
    </cfRule>
  </conditionalFormatting>
  <conditionalFormatting sqref="AM527">
    <cfRule type="expression" dxfId="549" priority="503">
      <formula>IF(RIGHT(TEXT(AM527,"0.#"),1)=".",FALSE,TRUE)</formula>
    </cfRule>
    <cfRule type="expression" dxfId="548" priority="504">
      <formula>IF(RIGHT(TEXT(AM527,"0.#"),1)=".",TRUE,FALSE)</formula>
    </cfRule>
  </conditionalFormatting>
  <conditionalFormatting sqref="AM528">
    <cfRule type="expression" dxfId="547" priority="501">
      <formula>IF(RIGHT(TEXT(AM528,"0.#"),1)=".",FALSE,TRUE)</formula>
    </cfRule>
    <cfRule type="expression" dxfId="546" priority="502">
      <formula>IF(RIGHT(TEXT(AM528,"0.#"),1)=".",TRUE,FALSE)</formula>
    </cfRule>
  </conditionalFormatting>
  <conditionalFormatting sqref="AI529">
    <cfRule type="expression" dxfId="545" priority="493">
      <formula>IF(RIGHT(TEXT(AI529,"0.#"),1)=".",FALSE,TRUE)</formula>
    </cfRule>
    <cfRule type="expression" dxfId="544" priority="494">
      <formula>IF(RIGHT(TEXT(AI529,"0.#"),1)=".",TRUE,FALSE)</formula>
    </cfRule>
  </conditionalFormatting>
  <conditionalFormatting sqref="AI527">
    <cfRule type="expression" dxfId="543" priority="497">
      <formula>IF(RIGHT(TEXT(AI527,"0.#"),1)=".",FALSE,TRUE)</formula>
    </cfRule>
    <cfRule type="expression" dxfId="542" priority="498">
      <formula>IF(RIGHT(TEXT(AI527,"0.#"),1)=".",TRUE,FALSE)</formula>
    </cfRule>
  </conditionalFormatting>
  <conditionalFormatting sqref="AI528">
    <cfRule type="expression" dxfId="541" priority="495">
      <formula>IF(RIGHT(TEXT(AI528,"0.#"),1)=".",FALSE,TRUE)</formula>
    </cfRule>
    <cfRule type="expression" dxfId="540" priority="496">
      <formula>IF(RIGHT(TEXT(AI528,"0.#"),1)=".",TRUE,FALSE)</formula>
    </cfRule>
  </conditionalFormatting>
  <conditionalFormatting sqref="AM494">
    <cfRule type="expression" dxfId="539" priority="571">
      <formula>IF(RIGHT(TEXT(AM494,"0.#"),1)=".",FALSE,TRUE)</formula>
    </cfRule>
    <cfRule type="expression" dxfId="538" priority="572">
      <formula>IF(RIGHT(TEXT(AM494,"0.#"),1)=".",TRUE,FALSE)</formula>
    </cfRule>
  </conditionalFormatting>
  <conditionalFormatting sqref="AM492">
    <cfRule type="expression" dxfId="537" priority="575">
      <formula>IF(RIGHT(TEXT(AM492,"0.#"),1)=".",FALSE,TRUE)</formula>
    </cfRule>
    <cfRule type="expression" dxfId="536" priority="576">
      <formula>IF(RIGHT(TEXT(AM492,"0.#"),1)=".",TRUE,FALSE)</formula>
    </cfRule>
  </conditionalFormatting>
  <conditionalFormatting sqref="AM493">
    <cfRule type="expression" dxfId="535" priority="573">
      <formula>IF(RIGHT(TEXT(AM493,"0.#"),1)=".",FALSE,TRUE)</formula>
    </cfRule>
    <cfRule type="expression" dxfId="534" priority="574">
      <formula>IF(RIGHT(TEXT(AM493,"0.#"),1)=".",TRUE,FALSE)</formula>
    </cfRule>
  </conditionalFormatting>
  <conditionalFormatting sqref="AI494">
    <cfRule type="expression" dxfId="533" priority="565">
      <formula>IF(RIGHT(TEXT(AI494,"0.#"),1)=".",FALSE,TRUE)</formula>
    </cfRule>
    <cfRule type="expression" dxfId="532" priority="566">
      <formula>IF(RIGHT(TEXT(AI494,"0.#"),1)=".",TRUE,FALSE)</formula>
    </cfRule>
  </conditionalFormatting>
  <conditionalFormatting sqref="AI492">
    <cfRule type="expression" dxfId="531" priority="569">
      <formula>IF(RIGHT(TEXT(AI492,"0.#"),1)=".",FALSE,TRUE)</formula>
    </cfRule>
    <cfRule type="expression" dxfId="530" priority="570">
      <formula>IF(RIGHT(TEXT(AI492,"0.#"),1)=".",TRUE,FALSE)</formula>
    </cfRule>
  </conditionalFormatting>
  <conditionalFormatting sqref="AI493">
    <cfRule type="expression" dxfId="529" priority="567">
      <formula>IF(RIGHT(TEXT(AI493,"0.#"),1)=".",FALSE,TRUE)</formula>
    </cfRule>
    <cfRule type="expression" dxfId="528" priority="568">
      <formula>IF(RIGHT(TEXT(AI493,"0.#"),1)=".",TRUE,FALSE)</formula>
    </cfRule>
  </conditionalFormatting>
  <conditionalFormatting sqref="AM499">
    <cfRule type="expression" dxfId="527" priority="559">
      <formula>IF(RIGHT(TEXT(AM499,"0.#"),1)=".",FALSE,TRUE)</formula>
    </cfRule>
    <cfRule type="expression" dxfId="526" priority="560">
      <formula>IF(RIGHT(TEXT(AM499,"0.#"),1)=".",TRUE,FALSE)</formula>
    </cfRule>
  </conditionalFormatting>
  <conditionalFormatting sqref="AM497">
    <cfRule type="expression" dxfId="525" priority="563">
      <formula>IF(RIGHT(TEXT(AM497,"0.#"),1)=".",FALSE,TRUE)</formula>
    </cfRule>
    <cfRule type="expression" dxfId="524" priority="564">
      <formula>IF(RIGHT(TEXT(AM497,"0.#"),1)=".",TRUE,FALSE)</formula>
    </cfRule>
  </conditionalFormatting>
  <conditionalFormatting sqref="AM498">
    <cfRule type="expression" dxfId="523" priority="561">
      <formula>IF(RIGHT(TEXT(AM498,"0.#"),1)=".",FALSE,TRUE)</formula>
    </cfRule>
    <cfRule type="expression" dxfId="522" priority="562">
      <formula>IF(RIGHT(TEXT(AM498,"0.#"),1)=".",TRUE,FALSE)</formula>
    </cfRule>
  </conditionalFormatting>
  <conditionalFormatting sqref="AI499">
    <cfRule type="expression" dxfId="521" priority="553">
      <formula>IF(RIGHT(TEXT(AI499,"0.#"),1)=".",FALSE,TRUE)</formula>
    </cfRule>
    <cfRule type="expression" dxfId="520" priority="554">
      <formula>IF(RIGHT(TEXT(AI499,"0.#"),1)=".",TRUE,FALSE)</formula>
    </cfRule>
  </conditionalFormatting>
  <conditionalFormatting sqref="AI497">
    <cfRule type="expression" dxfId="519" priority="557">
      <formula>IF(RIGHT(TEXT(AI497,"0.#"),1)=".",FALSE,TRUE)</formula>
    </cfRule>
    <cfRule type="expression" dxfId="518" priority="558">
      <formula>IF(RIGHT(TEXT(AI497,"0.#"),1)=".",TRUE,FALSE)</formula>
    </cfRule>
  </conditionalFormatting>
  <conditionalFormatting sqref="AI498">
    <cfRule type="expression" dxfId="517" priority="555">
      <formula>IF(RIGHT(TEXT(AI498,"0.#"),1)=".",FALSE,TRUE)</formula>
    </cfRule>
    <cfRule type="expression" dxfId="516" priority="556">
      <formula>IF(RIGHT(TEXT(AI498,"0.#"),1)=".",TRUE,FALSE)</formula>
    </cfRule>
  </conditionalFormatting>
  <conditionalFormatting sqref="AM504">
    <cfRule type="expression" dxfId="515" priority="547">
      <formula>IF(RIGHT(TEXT(AM504,"0.#"),1)=".",FALSE,TRUE)</formula>
    </cfRule>
    <cfRule type="expression" dxfId="514" priority="548">
      <formula>IF(RIGHT(TEXT(AM504,"0.#"),1)=".",TRUE,FALSE)</formula>
    </cfRule>
  </conditionalFormatting>
  <conditionalFormatting sqref="AM502">
    <cfRule type="expression" dxfId="513" priority="551">
      <formula>IF(RIGHT(TEXT(AM502,"0.#"),1)=".",FALSE,TRUE)</formula>
    </cfRule>
    <cfRule type="expression" dxfId="512" priority="552">
      <formula>IF(RIGHT(TEXT(AM502,"0.#"),1)=".",TRUE,FALSE)</formula>
    </cfRule>
  </conditionalFormatting>
  <conditionalFormatting sqref="AM503">
    <cfRule type="expression" dxfId="511" priority="549">
      <formula>IF(RIGHT(TEXT(AM503,"0.#"),1)=".",FALSE,TRUE)</formula>
    </cfRule>
    <cfRule type="expression" dxfId="510" priority="550">
      <formula>IF(RIGHT(TEXT(AM503,"0.#"),1)=".",TRUE,FALSE)</formula>
    </cfRule>
  </conditionalFormatting>
  <conditionalFormatting sqref="AI504">
    <cfRule type="expression" dxfId="509" priority="541">
      <formula>IF(RIGHT(TEXT(AI504,"0.#"),1)=".",FALSE,TRUE)</formula>
    </cfRule>
    <cfRule type="expression" dxfId="508" priority="542">
      <formula>IF(RIGHT(TEXT(AI504,"0.#"),1)=".",TRUE,FALSE)</formula>
    </cfRule>
  </conditionalFormatting>
  <conditionalFormatting sqref="AI502">
    <cfRule type="expression" dxfId="507" priority="545">
      <formula>IF(RIGHT(TEXT(AI502,"0.#"),1)=".",FALSE,TRUE)</formula>
    </cfRule>
    <cfRule type="expression" dxfId="506" priority="546">
      <formula>IF(RIGHT(TEXT(AI502,"0.#"),1)=".",TRUE,FALSE)</formula>
    </cfRule>
  </conditionalFormatting>
  <conditionalFormatting sqref="AI503">
    <cfRule type="expression" dxfId="505" priority="543">
      <formula>IF(RIGHT(TEXT(AI503,"0.#"),1)=".",FALSE,TRUE)</formula>
    </cfRule>
    <cfRule type="expression" dxfId="504" priority="544">
      <formula>IF(RIGHT(TEXT(AI503,"0.#"),1)=".",TRUE,FALSE)</formula>
    </cfRule>
  </conditionalFormatting>
  <conditionalFormatting sqref="AM509">
    <cfRule type="expression" dxfId="503" priority="535">
      <formula>IF(RIGHT(TEXT(AM509,"0.#"),1)=".",FALSE,TRUE)</formula>
    </cfRule>
    <cfRule type="expression" dxfId="502" priority="536">
      <formula>IF(RIGHT(TEXT(AM509,"0.#"),1)=".",TRUE,FALSE)</formula>
    </cfRule>
  </conditionalFormatting>
  <conditionalFormatting sqref="AM507">
    <cfRule type="expression" dxfId="501" priority="539">
      <formula>IF(RIGHT(TEXT(AM507,"0.#"),1)=".",FALSE,TRUE)</formula>
    </cfRule>
    <cfRule type="expression" dxfId="500" priority="540">
      <formula>IF(RIGHT(TEXT(AM507,"0.#"),1)=".",TRUE,FALSE)</formula>
    </cfRule>
  </conditionalFormatting>
  <conditionalFormatting sqref="AM508">
    <cfRule type="expression" dxfId="499" priority="537">
      <formula>IF(RIGHT(TEXT(AM508,"0.#"),1)=".",FALSE,TRUE)</formula>
    </cfRule>
    <cfRule type="expression" dxfId="498" priority="538">
      <formula>IF(RIGHT(TEXT(AM508,"0.#"),1)=".",TRUE,FALSE)</formula>
    </cfRule>
  </conditionalFormatting>
  <conditionalFormatting sqref="AI509">
    <cfRule type="expression" dxfId="497" priority="529">
      <formula>IF(RIGHT(TEXT(AI509,"0.#"),1)=".",FALSE,TRUE)</formula>
    </cfRule>
    <cfRule type="expression" dxfId="496" priority="530">
      <formula>IF(RIGHT(TEXT(AI509,"0.#"),1)=".",TRUE,FALSE)</formula>
    </cfRule>
  </conditionalFormatting>
  <conditionalFormatting sqref="AI507">
    <cfRule type="expression" dxfId="495" priority="533">
      <formula>IF(RIGHT(TEXT(AI507,"0.#"),1)=".",FALSE,TRUE)</formula>
    </cfRule>
    <cfRule type="expression" dxfId="494" priority="534">
      <formula>IF(RIGHT(TEXT(AI507,"0.#"),1)=".",TRUE,FALSE)</formula>
    </cfRule>
  </conditionalFormatting>
  <conditionalFormatting sqref="AI508">
    <cfRule type="expression" dxfId="493" priority="531">
      <formula>IF(RIGHT(TEXT(AI508,"0.#"),1)=".",FALSE,TRUE)</formula>
    </cfRule>
    <cfRule type="expression" dxfId="492" priority="532">
      <formula>IF(RIGHT(TEXT(AI508,"0.#"),1)=".",TRUE,FALSE)</formula>
    </cfRule>
  </conditionalFormatting>
  <conditionalFormatting sqref="AM543">
    <cfRule type="expression" dxfId="491" priority="487">
      <formula>IF(RIGHT(TEXT(AM543,"0.#"),1)=".",FALSE,TRUE)</formula>
    </cfRule>
    <cfRule type="expression" dxfId="490" priority="488">
      <formula>IF(RIGHT(TEXT(AM543,"0.#"),1)=".",TRUE,FALSE)</formula>
    </cfRule>
  </conditionalFormatting>
  <conditionalFormatting sqref="AM541">
    <cfRule type="expression" dxfId="489" priority="491">
      <formula>IF(RIGHT(TEXT(AM541,"0.#"),1)=".",FALSE,TRUE)</formula>
    </cfRule>
    <cfRule type="expression" dxfId="488" priority="492">
      <formula>IF(RIGHT(TEXT(AM541,"0.#"),1)=".",TRUE,FALSE)</formula>
    </cfRule>
  </conditionalFormatting>
  <conditionalFormatting sqref="AM542">
    <cfRule type="expression" dxfId="487" priority="489">
      <formula>IF(RIGHT(TEXT(AM542,"0.#"),1)=".",FALSE,TRUE)</formula>
    </cfRule>
    <cfRule type="expression" dxfId="486" priority="490">
      <formula>IF(RIGHT(TEXT(AM542,"0.#"),1)=".",TRUE,FALSE)</formula>
    </cfRule>
  </conditionalFormatting>
  <conditionalFormatting sqref="AI543">
    <cfRule type="expression" dxfId="485" priority="481">
      <formula>IF(RIGHT(TEXT(AI543,"0.#"),1)=".",FALSE,TRUE)</formula>
    </cfRule>
    <cfRule type="expression" dxfId="484" priority="482">
      <formula>IF(RIGHT(TEXT(AI543,"0.#"),1)=".",TRUE,FALSE)</formula>
    </cfRule>
  </conditionalFormatting>
  <conditionalFormatting sqref="AI541">
    <cfRule type="expression" dxfId="483" priority="485">
      <formula>IF(RIGHT(TEXT(AI541,"0.#"),1)=".",FALSE,TRUE)</formula>
    </cfRule>
    <cfRule type="expression" dxfId="482" priority="486">
      <formula>IF(RIGHT(TEXT(AI541,"0.#"),1)=".",TRUE,FALSE)</formula>
    </cfRule>
  </conditionalFormatting>
  <conditionalFormatting sqref="AI542">
    <cfRule type="expression" dxfId="481" priority="483">
      <formula>IF(RIGHT(TEXT(AI542,"0.#"),1)=".",FALSE,TRUE)</formula>
    </cfRule>
    <cfRule type="expression" dxfId="480" priority="484">
      <formula>IF(RIGHT(TEXT(AI542,"0.#"),1)=".",TRUE,FALSE)</formula>
    </cfRule>
  </conditionalFormatting>
  <conditionalFormatting sqref="AM568">
    <cfRule type="expression" dxfId="479" priority="475">
      <formula>IF(RIGHT(TEXT(AM568,"0.#"),1)=".",FALSE,TRUE)</formula>
    </cfRule>
    <cfRule type="expression" dxfId="478" priority="476">
      <formula>IF(RIGHT(TEXT(AM568,"0.#"),1)=".",TRUE,FALSE)</formula>
    </cfRule>
  </conditionalFormatting>
  <conditionalFormatting sqref="AM566">
    <cfRule type="expression" dxfId="477" priority="479">
      <formula>IF(RIGHT(TEXT(AM566,"0.#"),1)=".",FALSE,TRUE)</formula>
    </cfRule>
    <cfRule type="expression" dxfId="476" priority="480">
      <formula>IF(RIGHT(TEXT(AM566,"0.#"),1)=".",TRUE,FALSE)</formula>
    </cfRule>
  </conditionalFormatting>
  <conditionalFormatting sqref="AM567">
    <cfRule type="expression" dxfId="475" priority="477">
      <formula>IF(RIGHT(TEXT(AM567,"0.#"),1)=".",FALSE,TRUE)</formula>
    </cfRule>
    <cfRule type="expression" dxfId="474" priority="478">
      <formula>IF(RIGHT(TEXT(AM567,"0.#"),1)=".",TRUE,FALSE)</formula>
    </cfRule>
  </conditionalFormatting>
  <conditionalFormatting sqref="AI568">
    <cfRule type="expression" dxfId="473" priority="469">
      <formula>IF(RIGHT(TEXT(AI568,"0.#"),1)=".",FALSE,TRUE)</formula>
    </cfRule>
    <cfRule type="expression" dxfId="472" priority="470">
      <formula>IF(RIGHT(TEXT(AI568,"0.#"),1)=".",TRUE,FALSE)</formula>
    </cfRule>
  </conditionalFormatting>
  <conditionalFormatting sqref="AI566">
    <cfRule type="expression" dxfId="471" priority="473">
      <formula>IF(RIGHT(TEXT(AI566,"0.#"),1)=".",FALSE,TRUE)</formula>
    </cfRule>
    <cfRule type="expression" dxfId="470" priority="474">
      <formula>IF(RIGHT(TEXT(AI566,"0.#"),1)=".",TRUE,FALSE)</formula>
    </cfRule>
  </conditionalFormatting>
  <conditionalFormatting sqref="AI567">
    <cfRule type="expression" dxfId="469" priority="471">
      <formula>IF(RIGHT(TEXT(AI567,"0.#"),1)=".",FALSE,TRUE)</formula>
    </cfRule>
    <cfRule type="expression" dxfId="468" priority="472">
      <formula>IF(RIGHT(TEXT(AI567,"0.#"),1)=".",TRUE,FALSE)</formula>
    </cfRule>
  </conditionalFormatting>
  <conditionalFormatting sqref="AM573">
    <cfRule type="expression" dxfId="467" priority="415">
      <formula>IF(RIGHT(TEXT(AM573,"0.#"),1)=".",FALSE,TRUE)</formula>
    </cfRule>
    <cfRule type="expression" dxfId="466" priority="416">
      <formula>IF(RIGHT(TEXT(AM573,"0.#"),1)=".",TRUE,FALSE)</formula>
    </cfRule>
  </conditionalFormatting>
  <conditionalFormatting sqref="AM571">
    <cfRule type="expression" dxfId="465" priority="419">
      <formula>IF(RIGHT(TEXT(AM571,"0.#"),1)=".",FALSE,TRUE)</formula>
    </cfRule>
    <cfRule type="expression" dxfId="464" priority="420">
      <formula>IF(RIGHT(TEXT(AM571,"0.#"),1)=".",TRUE,FALSE)</formula>
    </cfRule>
  </conditionalFormatting>
  <conditionalFormatting sqref="AM572">
    <cfRule type="expression" dxfId="463" priority="417">
      <formula>IF(RIGHT(TEXT(AM572,"0.#"),1)=".",FALSE,TRUE)</formula>
    </cfRule>
    <cfRule type="expression" dxfId="462" priority="418">
      <formula>IF(RIGHT(TEXT(AM572,"0.#"),1)=".",TRUE,FALSE)</formula>
    </cfRule>
  </conditionalFormatting>
  <conditionalFormatting sqref="AI573">
    <cfRule type="expression" dxfId="461" priority="409">
      <formula>IF(RIGHT(TEXT(AI573,"0.#"),1)=".",FALSE,TRUE)</formula>
    </cfRule>
    <cfRule type="expression" dxfId="460" priority="410">
      <formula>IF(RIGHT(TEXT(AI573,"0.#"),1)=".",TRUE,FALSE)</formula>
    </cfRule>
  </conditionalFormatting>
  <conditionalFormatting sqref="AI571">
    <cfRule type="expression" dxfId="459" priority="413">
      <formula>IF(RIGHT(TEXT(AI571,"0.#"),1)=".",FALSE,TRUE)</formula>
    </cfRule>
    <cfRule type="expression" dxfId="458" priority="414">
      <formula>IF(RIGHT(TEXT(AI571,"0.#"),1)=".",TRUE,FALSE)</formula>
    </cfRule>
  </conditionalFormatting>
  <conditionalFormatting sqref="AI572">
    <cfRule type="expression" dxfId="457" priority="411">
      <formula>IF(RIGHT(TEXT(AI572,"0.#"),1)=".",FALSE,TRUE)</formula>
    </cfRule>
    <cfRule type="expression" dxfId="456" priority="412">
      <formula>IF(RIGHT(TEXT(AI572,"0.#"),1)=".",TRUE,FALSE)</formula>
    </cfRule>
  </conditionalFormatting>
  <conditionalFormatting sqref="AM578">
    <cfRule type="expression" dxfId="455" priority="403">
      <formula>IF(RIGHT(TEXT(AM578,"0.#"),1)=".",FALSE,TRUE)</formula>
    </cfRule>
    <cfRule type="expression" dxfId="454" priority="404">
      <formula>IF(RIGHT(TEXT(AM578,"0.#"),1)=".",TRUE,FALSE)</formula>
    </cfRule>
  </conditionalFormatting>
  <conditionalFormatting sqref="AM576">
    <cfRule type="expression" dxfId="453" priority="407">
      <formula>IF(RIGHT(TEXT(AM576,"0.#"),1)=".",FALSE,TRUE)</formula>
    </cfRule>
    <cfRule type="expression" dxfId="452" priority="408">
      <formula>IF(RIGHT(TEXT(AM576,"0.#"),1)=".",TRUE,FALSE)</formula>
    </cfRule>
  </conditionalFormatting>
  <conditionalFormatting sqref="AM577">
    <cfRule type="expression" dxfId="451" priority="405">
      <formula>IF(RIGHT(TEXT(AM577,"0.#"),1)=".",FALSE,TRUE)</formula>
    </cfRule>
    <cfRule type="expression" dxfId="450" priority="406">
      <formula>IF(RIGHT(TEXT(AM577,"0.#"),1)=".",TRUE,FALSE)</formula>
    </cfRule>
  </conditionalFormatting>
  <conditionalFormatting sqref="AI578">
    <cfRule type="expression" dxfId="449" priority="397">
      <formula>IF(RIGHT(TEXT(AI578,"0.#"),1)=".",FALSE,TRUE)</formula>
    </cfRule>
    <cfRule type="expression" dxfId="448" priority="398">
      <formula>IF(RIGHT(TEXT(AI578,"0.#"),1)=".",TRUE,FALSE)</formula>
    </cfRule>
  </conditionalFormatting>
  <conditionalFormatting sqref="AI576">
    <cfRule type="expression" dxfId="447" priority="401">
      <formula>IF(RIGHT(TEXT(AI576,"0.#"),1)=".",FALSE,TRUE)</formula>
    </cfRule>
    <cfRule type="expression" dxfId="446" priority="402">
      <formula>IF(RIGHT(TEXT(AI576,"0.#"),1)=".",TRUE,FALSE)</formula>
    </cfRule>
  </conditionalFormatting>
  <conditionalFormatting sqref="AI577">
    <cfRule type="expression" dxfId="445" priority="399">
      <formula>IF(RIGHT(TEXT(AI577,"0.#"),1)=".",FALSE,TRUE)</formula>
    </cfRule>
    <cfRule type="expression" dxfId="444" priority="400">
      <formula>IF(RIGHT(TEXT(AI577,"0.#"),1)=".",TRUE,FALSE)</formula>
    </cfRule>
  </conditionalFormatting>
  <conditionalFormatting sqref="AM583">
    <cfRule type="expression" dxfId="443" priority="391">
      <formula>IF(RIGHT(TEXT(AM583,"0.#"),1)=".",FALSE,TRUE)</formula>
    </cfRule>
    <cfRule type="expression" dxfId="442" priority="392">
      <formula>IF(RIGHT(TEXT(AM583,"0.#"),1)=".",TRUE,FALSE)</formula>
    </cfRule>
  </conditionalFormatting>
  <conditionalFormatting sqref="AM581">
    <cfRule type="expression" dxfId="441" priority="395">
      <formula>IF(RIGHT(TEXT(AM581,"0.#"),1)=".",FALSE,TRUE)</formula>
    </cfRule>
    <cfRule type="expression" dxfId="440" priority="396">
      <formula>IF(RIGHT(TEXT(AM581,"0.#"),1)=".",TRUE,FALSE)</formula>
    </cfRule>
  </conditionalFormatting>
  <conditionalFormatting sqref="AM582">
    <cfRule type="expression" dxfId="439" priority="393">
      <formula>IF(RIGHT(TEXT(AM582,"0.#"),1)=".",FALSE,TRUE)</formula>
    </cfRule>
    <cfRule type="expression" dxfId="438" priority="394">
      <formula>IF(RIGHT(TEXT(AM582,"0.#"),1)=".",TRUE,FALSE)</formula>
    </cfRule>
  </conditionalFormatting>
  <conditionalFormatting sqref="AI583">
    <cfRule type="expression" dxfId="437" priority="385">
      <formula>IF(RIGHT(TEXT(AI583,"0.#"),1)=".",FALSE,TRUE)</formula>
    </cfRule>
    <cfRule type="expression" dxfId="436" priority="386">
      <formula>IF(RIGHT(TEXT(AI583,"0.#"),1)=".",TRUE,FALSE)</formula>
    </cfRule>
  </conditionalFormatting>
  <conditionalFormatting sqref="AI581">
    <cfRule type="expression" dxfId="435" priority="389">
      <formula>IF(RIGHT(TEXT(AI581,"0.#"),1)=".",FALSE,TRUE)</formula>
    </cfRule>
    <cfRule type="expression" dxfId="434" priority="390">
      <formula>IF(RIGHT(TEXT(AI581,"0.#"),1)=".",TRUE,FALSE)</formula>
    </cfRule>
  </conditionalFormatting>
  <conditionalFormatting sqref="AI582">
    <cfRule type="expression" dxfId="433" priority="387">
      <formula>IF(RIGHT(TEXT(AI582,"0.#"),1)=".",FALSE,TRUE)</formula>
    </cfRule>
    <cfRule type="expression" dxfId="432" priority="388">
      <formula>IF(RIGHT(TEXT(AI582,"0.#"),1)=".",TRUE,FALSE)</formula>
    </cfRule>
  </conditionalFormatting>
  <conditionalFormatting sqref="AM548">
    <cfRule type="expression" dxfId="431" priority="463">
      <formula>IF(RIGHT(TEXT(AM548,"0.#"),1)=".",FALSE,TRUE)</formula>
    </cfRule>
    <cfRule type="expression" dxfId="430" priority="464">
      <formula>IF(RIGHT(TEXT(AM548,"0.#"),1)=".",TRUE,FALSE)</formula>
    </cfRule>
  </conditionalFormatting>
  <conditionalFormatting sqref="AM546">
    <cfRule type="expression" dxfId="429" priority="467">
      <formula>IF(RIGHT(TEXT(AM546,"0.#"),1)=".",FALSE,TRUE)</formula>
    </cfRule>
    <cfRule type="expression" dxfId="428" priority="468">
      <formula>IF(RIGHT(TEXT(AM546,"0.#"),1)=".",TRUE,FALSE)</formula>
    </cfRule>
  </conditionalFormatting>
  <conditionalFormatting sqref="AM547">
    <cfRule type="expression" dxfId="427" priority="465">
      <formula>IF(RIGHT(TEXT(AM547,"0.#"),1)=".",FALSE,TRUE)</formula>
    </cfRule>
    <cfRule type="expression" dxfId="426" priority="466">
      <formula>IF(RIGHT(TEXT(AM547,"0.#"),1)=".",TRUE,FALSE)</formula>
    </cfRule>
  </conditionalFormatting>
  <conditionalFormatting sqref="AI548">
    <cfRule type="expression" dxfId="425" priority="457">
      <formula>IF(RIGHT(TEXT(AI548,"0.#"),1)=".",FALSE,TRUE)</formula>
    </cfRule>
    <cfRule type="expression" dxfId="424" priority="458">
      <formula>IF(RIGHT(TEXT(AI548,"0.#"),1)=".",TRUE,FALSE)</formula>
    </cfRule>
  </conditionalFormatting>
  <conditionalFormatting sqref="AI546">
    <cfRule type="expression" dxfId="423" priority="461">
      <formula>IF(RIGHT(TEXT(AI546,"0.#"),1)=".",FALSE,TRUE)</formula>
    </cfRule>
    <cfRule type="expression" dxfId="422" priority="462">
      <formula>IF(RIGHT(TEXT(AI546,"0.#"),1)=".",TRUE,FALSE)</formula>
    </cfRule>
  </conditionalFormatting>
  <conditionalFormatting sqref="AI547">
    <cfRule type="expression" dxfId="421" priority="459">
      <formula>IF(RIGHT(TEXT(AI547,"0.#"),1)=".",FALSE,TRUE)</formula>
    </cfRule>
    <cfRule type="expression" dxfId="420" priority="460">
      <formula>IF(RIGHT(TEXT(AI547,"0.#"),1)=".",TRUE,FALSE)</formula>
    </cfRule>
  </conditionalFormatting>
  <conditionalFormatting sqref="AM553">
    <cfRule type="expression" dxfId="419" priority="451">
      <formula>IF(RIGHT(TEXT(AM553,"0.#"),1)=".",FALSE,TRUE)</formula>
    </cfRule>
    <cfRule type="expression" dxfId="418" priority="452">
      <formula>IF(RIGHT(TEXT(AM553,"0.#"),1)=".",TRUE,FALSE)</formula>
    </cfRule>
  </conditionalFormatting>
  <conditionalFormatting sqref="AM551">
    <cfRule type="expression" dxfId="417" priority="455">
      <formula>IF(RIGHT(TEXT(AM551,"0.#"),1)=".",FALSE,TRUE)</formula>
    </cfRule>
    <cfRule type="expression" dxfId="416" priority="456">
      <formula>IF(RIGHT(TEXT(AM551,"0.#"),1)=".",TRUE,FALSE)</formula>
    </cfRule>
  </conditionalFormatting>
  <conditionalFormatting sqref="AM552">
    <cfRule type="expression" dxfId="415" priority="453">
      <formula>IF(RIGHT(TEXT(AM552,"0.#"),1)=".",FALSE,TRUE)</formula>
    </cfRule>
    <cfRule type="expression" dxfId="414" priority="454">
      <formula>IF(RIGHT(TEXT(AM552,"0.#"),1)=".",TRUE,FALSE)</formula>
    </cfRule>
  </conditionalFormatting>
  <conditionalFormatting sqref="AI553">
    <cfRule type="expression" dxfId="413" priority="445">
      <formula>IF(RIGHT(TEXT(AI553,"0.#"),1)=".",FALSE,TRUE)</formula>
    </cfRule>
    <cfRule type="expression" dxfId="412" priority="446">
      <formula>IF(RIGHT(TEXT(AI553,"0.#"),1)=".",TRUE,FALSE)</formula>
    </cfRule>
  </conditionalFormatting>
  <conditionalFormatting sqref="AI551">
    <cfRule type="expression" dxfId="411" priority="449">
      <formula>IF(RIGHT(TEXT(AI551,"0.#"),1)=".",FALSE,TRUE)</formula>
    </cfRule>
    <cfRule type="expression" dxfId="410" priority="450">
      <formula>IF(RIGHT(TEXT(AI551,"0.#"),1)=".",TRUE,FALSE)</formula>
    </cfRule>
  </conditionalFormatting>
  <conditionalFormatting sqref="AI552">
    <cfRule type="expression" dxfId="409" priority="447">
      <formula>IF(RIGHT(TEXT(AI552,"0.#"),1)=".",FALSE,TRUE)</formula>
    </cfRule>
    <cfRule type="expression" dxfId="408" priority="448">
      <formula>IF(RIGHT(TEXT(AI552,"0.#"),1)=".",TRUE,FALSE)</formula>
    </cfRule>
  </conditionalFormatting>
  <conditionalFormatting sqref="AM558">
    <cfRule type="expression" dxfId="407" priority="439">
      <formula>IF(RIGHT(TEXT(AM558,"0.#"),1)=".",FALSE,TRUE)</formula>
    </cfRule>
    <cfRule type="expression" dxfId="406" priority="440">
      <formula>IF(RIGHT(TEXT(AM558,"0.#"),1)=".",TRUE,FALSE)</formula>
    </cfRule>
  </conditionalFormatting>
  <conditionalFormatting sqref="AM556">
    <cfRule type="expression" dxfId="405" priority="443">
      <formula>IF(RIGHT(TEXT(AM556,"0.#"),1)=".",FALSE,TRUE)</formula>
    </cfRule>
    <cfRule type="expression" dxfId="404" priority="444">
      <formula>IF(RIGHT(TEXT(AM556,"0.#"),1)=".",TRUE,FALSE)</formula>
    </cfRule>
  </conditionalFormatting>
  <conditionalFormatting sqref="AM557">
    <cfRule type="expression" dxfId="403" priority="441">
      <formula>IF(RIGHT(TEXT(AM557,"0.#"),1)=".",FALSE,TRUE)</formula>
    </cfRule>
    <cfRule type="expression" dxfId="402" priority="442">
      <formula>IF(RIGHT(TEXT(AM557,"0.#"),1)=".",TRUE,FALSE)</formula>
    </cfRule>
  </conditionalFormatting>
  <conditionalFormatting sqref="AI558">
    <cfRule type="expression" dxfId="401" priority="433">
      <formula>IF(RIGHT(TEXT(AI558,"0.#"),1)=".",FALSE,TRUE)</formula>
    </cfRule>
    <cfRule type="expression" dxfId="400" priority="434">
      <formula>IF(RIGHT(TEXT(AI558,"0.#"),1)=".",TRUE,FALSE)</formula>
    </cfRule>
  </conditionalFormatting>
  <conditionalFormatting sqref="AI556">
    <cfRule type="expression" dxfId="399" priority="437">
      <formula>IF(RIGHT(TEXT(AI556,"0.#"),1)=".",FALSE,TRUE)</formula>
    </cfRule>
    <cfRule type="expression" dxfId="398" priority="438">
      <formula>IF(RIGHT(TEXT(AI556,"0.#"),1)=".",TRUE,FALSE)</formula>
    </cfRule>
  </conditionalFormatting>
  <conditionalFormatting sqref="AI557">
    <cfRule type="expression" dxfId="397" priority="435">
      <formula>IF(RIGHT(TEXT(AI557,"0.#"),1)=".",FALSE,TRUE)</formula>
    </cfRule>
    <cfRule type="expression" dxfId="396" priority="436">
      <formula>IF(RIGHT(TEXT(AI557,"0.#"),1)=".",TRUE,FALSE)</formula>
    </cfRule>
  </conditionalFormatting>
  <conditionalFormatting sqref="AM563">
    <cfRule type="expression" dxfId="395" priority="427">
      <formula>IF(RIGHT(TEXT(AM563,"0.#"),1)=".",FALSE,TRUE)</formula>
    </cfRule>
    <cfRule type="expression" dxfId="394" priority="428">
      <formula>IF(RIGHT(TEXT(AM563,"0.#"),1)=".",TRUE,FALSE)</formula>
    </cfRule>
  </conditionalFormatting>
  <conditionalFormatting sqref="AM561">
    <cfRule type="expression" dxfId="393" priority="431">
      <formula>IF(RIGHT(TEXT(AM561,"0.#"),1)=".",FALSE,TRUE)</formula>
    </cfRule>
    <cfRule type="expression" dxfId="392" priority="432">
      <formula>IF(RIGHT(TEXT(AM561,"0.#"),1)=".",TRUE,FALSE)</formula>
    </cfRule>
  </conditionalFormatting>
  <conditionalFormatting sqref="AM562">
    <cfRule type="expression" dxfId="391" priority="429">
      <formula>IF(RIGHT(TEXT(AM562,"0.#"),1)=".",FALSE,TRUE)</formula>
    </cfRule>
    <cfRule type="expression" dxfId="390" priority="430">
      <formula>IF(RIGHT(TEXT(AM562,"0.#"),1)=".",TRUE,FALSE)</formula>
    </cfRule>
  </conditionalFormatting>
  <conditionalFormatting sqref="AI563">
    <cfRule type="expression" dxfId="389" priority="421">
      <formula>IF(RIGHT(TEXT(AI563,"0.#"),1)=".",FALSE,TRUE)</formula>
    </cfRule>
    <cfRule type="expression" dxfId="388" priority="422">
      <formula>IF(RIGHT(TEXT(AI563,"0.#"),1)=".",TRUE,FALSE)</formula>
    </cfRule>
  </conditionalFormatting>
  <conditionalFormatting sqref="AI561">
    <cfRule type="expression" dxfId="387" priority="425">
      <formula>IF(RIGHT(TEXT(AI561,"0.#"),1)=".",FALSE,TRUE)</formula>
    </cfRule>
    <cfRule type="expression" dxfId="386" priority="426">
      <formula>IF(RIGHT(TEXT(AI561,"0.#"),1)=".",TRUE,FALSE)</formula>
    </cfRule>
  </conditionalFormatting>
  <conditionalFormatting sqref="AI562">
    <cfRule type="expression" dxfId="385" priority="423">
      <formula>IF(RIGHT(TEXT(AI562,"0.#"),1)=".",FALSE,TRUE)</formula>
    </cfRule>
    <cfRule type="expression" dxfId="384" priority="424">
      <formula>IF(RIGHT(TEXT(AI562,"0.#"),1)=".",TRUE,FALSE)</formula>
    </cfRule>
  </conditionalFormatting>
  <conditionalFormatting sqref="AM597">
    <cfRule type="expression" dxfId="383" priority="379">
      <formula>IF(RIGHT(TEXT(AM597,"0.#"),1)=".",FALSE,TRUE)</formula>
    </cfRule>
    <cfRule type="expression" dxfId="382" priority="380">
      <formula>IF(RIGHT(TEXT(AM597,"0.#"),1)=".",TRUE,FALSE)</formula>
    </cfRule>
  </conditionalFormatting>
  <conditionalFormatting sqref="AM595">
    <cfRule type="expression" dxfId="381" priority="383">
      <formula>IF(RIGHT(TEXT(AM595,"0.#"),1)=".",FALSE,TRUE)</formula>
    </cfRule>
    <cfRule type="expression" dxfId="380" priority="384">
      <formula>IF(RIGHT(TEXT(AM595,"0.#"),1)=".",TRUE,FALSE)</formula>
    </cfRule>
  </conditionalFormatting>
  <conditionalFormatting sqref="AM596">
    <cfRule type="expression" dxfId="379" priority="381">
      <formula>IF(RIGHT(TEXT(AM596,"0.#"),1)=".",FALSE,TRUE)</formula>
    </cfRule>
    <cfRule type="expression" dxfId="378" priority="382">
      <formula>IF(RIGHT(TEXT(AM596,"0.#"),1)=".",TRUE,FALSE)</formula>
    </cfRule>
  </conditionalFormatting>
  <conditionalFormatting sqref="AI597">
    <cfRule type="expression" dxfId="377" priority="373">
      <formula>IF(RIGHT(TEXT(AI597,"0.#"),1)=".",FALSE,TRUE)</formula>
    </cfRule>
    <cfRule type="expression" dxfId="376" priority="374">
      <formula>IF(RIGHT(TEXT(AI597,"0.#"),1)=".",TRUE,FALSE)</formula>
    </cfRule>
  </conditionalFormatting>
  <conditionalFormatting sqref="AI595">
    <cfRule type="expression" dxfId="375" priority="377">
      <formula>IF(RIGHT(TEXT(AI595,"0.#"),1)=".",FALSE,TRUE)</formula>
    </cfRule>
    <cfRule type="expression" dxfId="374" priority="378">
      <formula>IF(RIGHT(TEXT(AI595,"0.#"),1)=".",TRUE,FALSE)</formula>
    </cfRule>
  </conditionalFormatting>
  <conditionalFormatting sqref="AI596">
    <cfRule type="expression" dxfId="373" priority="375">
      <formula>IF(RIGHT(TEXT(AI596,"0.#"),1)=".",FALSE,TRUE)</formula>
    </cfRule>
    <cfRule type="expression" dxfId="372" priority="376">
      <formula>IF(RIGHT(TEXT(AI596,"0.#"),1)=".",TRUE,FALSE)</formula>
    </cfRule>
  </conditionalFormatting>
  <conditionalFormatting sqref="AM622">
    <cfRule type="expression" dxfId="371" priority="367">
      <formula>IF(RIGHT(TEXT(AM622,"0.#"),1)=".",FALSE,TRUE)</formula>
    </cfRule>
    <cfRule type="expression" dxfId="370" priority="368">
      <formula>IF(RIGHT(TEXT(AM622,"0.#"),1)=".",TRUE,FALSE)</formula>
    </cfRule>
  </conditionalFormatting>
  <conditionalFormatting sqref="AM620">
    <cfRule type="expression" dxfId="369" priority="371">
      <formula>IF(RIGHT(TEXT(AM620,"0.#"),1)=".",FALSE,TRUE)</formula>
    </cfRule>
    <cfRule type="expression" dxfId="368" priority="372">
      <formula>IF(RIGHT(TEXT(AM620,"0.#"),1)=".",TRUE,FALSE)</formula>
    </cfRule>
  </conditionalFormatting>
  <conditionalFormatting sqref="AM621">
    <cfRule type="expression" dxfId="367" priority="369">
      <formula>IF(RIGHT(TEXT(AM621,"0.#"),1)=".",FALSE,TRUE)</formula>
    </cfRule>
    <cfRule type="expression" dxfId="366" priority="370">
      <formula>IF(RIGHT(TEXT(AM621,"0.#"),1)=".",TRUE,FALSE)</formula>
    </cfRule>
  </conditionalFormatting>
  <conditionalFormatting sqref="AI622">
    <cfRule type="expression" dxfId="365" priority="361">
      <formula>IF(RIGHT(TEXT(AI622,"0.#"),1)=".",FALSE,TRUE)</formula>
    </cfRule>
    <cfRule type="expression" dxfId="364" priority="362">
      <formula>IF(RIGHT(TEXT(AI622,"0.#"),1)=".",TRUE,FALSE)</formula>
    </cfRule>
  </conditionalFormatting>
  <conditionalFormatting sqref="AI620">
    <cfRule type="expression" dxfId="363" priority="365">
      <formula>IF(RIGHT(TEXT(AI620,"0.#"),1)=".",FALSE,TRUE)</formula>
    </cfRule>
    <cfRule type="expression" dxfId="362" priority="366">
      <formula>IF(RIGHT(TEXT(AI620,"0.#"),1)=".",TRUE,FALSE)</formula>
    </cfRule>
  </conditionalFormatting>
  <conditionalFormatting sqref="AI621">
    <cfRule type="expression" dxfId="361" priority="363">
      <formula>IF(RIGHT(TEXT(AI621,"0.#"),1)=".",FALSE,TRUE)</formula>
    </cfRule>
    <cfRule type="expression" dxfId="360" priority="364">
      <formula>IF(RIGHT(TEXT(AI621,"0.#"),1)=".",TRUE,FALSE)</formula>
    </cfRule>
  </conditionalFormatting>
  <conditionalFormatting sqref="AM627">
    <cfRule type="expression" dxfId="359" priority="307">
      <formula>IF(RIGHT(TEXT(AM627,"0.#"),1)=".",FALSE,TRUE)</formula>
    </cfRule>
    <cfRule type="expression" dxfId="358" priority="308">
      <formula>IF(RIGHT(TEXT(AM627,"0.#"),1)=".",TRUE,FALSE)</formula>
    </cfRule>
  </conditionalFormatting>
  <conditionalFormatting sqref="AM625">
    <cfRule type="expression" dxfId="357" priority="311">
      <formula>IF(RIGHT(TEXT(AM625,"0.#"),1)=".",FALSE,TRUE)</formula>
    </cfRule>
    <cfRule type="expression" dxfId="356" priority="312">
      <formula>IF(RIGHT(TEXT(AM625,"0.#"),1)=".",TRUE,FALSE)</formula>
    </cfRule>
  </conditionalFormatting>
  <conditionalFormatting sqref="AM626">
    <cfRule type="expression" dxfId="355" priority="309">
      <formula>IF(RIGHT(TEXT(AM626,"0.#"),1)=".",FALSE,TRUE)</formula>
    </cfRule>
    <cfRule type="expression" dxfId="354" priority="310">
      <formula>IF(RIGHT(TEXT(AM626,"0.#"),1)=".",TRUE,FALSE)</formula>
    </cfRule>
  </conditionalFormatting>
  <conditionalFormatting sqref="AI627">
    <cfRule type="expression" dxfId="353" priority="301">
      <formula>IF(RIGHT(TEXT(AI627,"0.#"),1)=".",FALSE,TRUE)</formula>
    </cfRule>
    <cfRule type="expression" dxfId="352" priority="302">
      <formula>IF(RIGHT(TEXT(AI627,"0.#"),1)=".",TRUE,FALSE)</formula>
    </cfRule>
  </conditionalFormatting>
  <conditionalFormatting sqref="AI625">
    <cfRule type="expression" dxfId="351" priority="305">
      <formula>IF(RIGHT(TEXT(AI625,"0.#"),1)=".",FALSE,TRUE)</formula>
    </cfRule>
    <cfRule type="expression" dxfId="350" priority="306">
      <formula>IF(RIGHT(TEXT(AI625,"0.#"),1)=".",TRUE,FALSE)</formula>
    </cfRule>
  </conditionalFormatting>
  <conditionalFormatting sqref="AI626">
    <cfRule type="expression" dxfId="349" priority="303">
      <formula>IF(RIGHT(TEXT(AI626,"0.#"),1)=".",FALSE,TRUE)</formula>
    </cfRule>
    <cfRule type="expression" dxfId="348" priority="304">
      <formula>IF(RIGHT(TEXT(AI626,"0.#"),1)=".",TRUE,FALSE)</formula>
    </cfRule>
  </conditionalFormatting>
  <conditionalFormatting sqref="AM632">
    <cfRule type="expression" dxfId="347" priority="295">
      <formula>IF(RIGHT(TEXT(AM632,"0.#"),1)=".",FALSE,TRUE)</formula>
    </cfRule>
    <cfRule type="expression" dxfId="346" priority="296">
      <formula>IF(RIGHT(TEXT(AM632,"0.#"),1)=".",TRUE,FALSE)</formula>
    </cfRule>
  </conditionalFormatting>
  <conditionalFormatting sqref="AM630">
    <cfRule type="expression" dxfId="345" priority="299">
      <formula>IF(RIGHT(TEXT(AM630,"0.#"),1)=".",FALSE,TRUE)</formula>
    </cfRule>
    <cfRule type="expression" dxfId="344" priority="300">
      <formula>IF(RIGHT(TEXT(AM630,"0.#"),1)=".",TRUE,FALSE)</formula>
    </cfRule>
  </conditionalFormatting>
  <conditionalFormatting sqref="AM631">
    <cfRule type="expression" dxfId="343" priority="297">
      <formula>IF(RIGHT(TEXT(AM631,"0.#"),1)=".",FALSE,TRUE)</formula>
    </cfRule>
    <cfRule type="expression" dxfId="342" priority="298">
      <formula>IF(RIGHT(TEXT(AM631,"0.#"),1)=".",TRUE,FALSE)</formula>
    </cfRule>
  </conditionalFormatting>
  <conditionalFormatting sqref="AI632">
    <cfRule type="expression" dxfId="341" priority="289">
      <formula>IF(RIGHT(TEXT(AI632,"0.#"),1)=".",FALSE,TRUE)</formula>
    </cfRule>
    <cfRule type="expression" dxfId="340" priority="290">
      <formula>IF(RIGHT(TEXT(AI632,"0.#"),1)=".",TRUE,FALSE)</formula>
    </cfRule>
  </conditionalFormatting>
  <conditionalFormatting sqref="AI630">
    <cfRule type="expression" dxfId="339" priority="293">
      <formula>IF(RIGHT(TEXT(AI630,"0.#"),1)=".",FALSE,TRUE)</formula>
    </cfRule>
    <cfRule type="expression" dxfId="338" priority="294">
      <formula>IF(RIGHT(TEXT(AI630,"0.#"),1)=".",TRUE,FALSE)</formula>
    </cfRule>
  </conditionalFormatting>
  <conditionalFormatting sqref="AI631">
    <cfRule type="expression" dxfId="337" priority="291">
      <formula>IF(RIGHT(TEXT(AI631,"0.#"),1)=".",FALSE,TRUE)</formula>
    </cfRule>
    <cfRule type="expression" dxfId="336" priority="292">
      <formula>IF(RIGHT(TEXT(AI631,"0.#"),1)=".",TRUE,FALSE)</formula>
    </cfRule>
  </conditionalFormatting>
  <conditionalFormatting sqref="AM637">
    <cfRule type="expression" dxfId="335" priority="283">
      <formula>IF(RIGHT(TEXT(AM637,"0.#"),1)=".",FALSE,TRUE)</formula>
    </cfRule>
    <cfRule type="expression" dxfId="334" priority="284">
      <formula>IF(RIGHT(TEXT(AM637,"0.#"),1)=".",TRUE,FALSE)</formula>
    </cfRule>
  </conditionalFormatting>
  <conditionalFormatting sqref="AM635">
    <cfRule type="expression" dxfId="333" priority="287">
      <formula>IF(RIGHT(TEXT(AM635,"0.#"),1)=".",FALSE,TRUE)</formula>
    </cfRule>
    <cfRule type="expression" dxfId="332" priority="288">
      <formula>IF(RIGHT(TEXT(AM635,"0.#"),1)=".",TRUE,FALSE)</formula>
    </cfRule>
  </conditionalFormatting>
  <conditionalFormatting sqref="AM636">
    <cfRule type="expression" dxfId="331" priority="285">
      <formula>IF(RIGHT(TEXT(AM636,"0.#"),1)=".",FALSE,TRUE)</formula>
    </cfRule>
    <cfRule type="expression" dxfId="330" priority="286">
      <formula>IF(RIGHT(TEXT(AM636,"0.#"),1)=".",TRUE,FALSE)</formula>
    </cfRule>
  </conditionalFormatting>
  <conditionalFormatting sqref="AI637">
    <cfRule type="expression" dxfId="329" priority="277">
      <formula>IF(RIGHT(TEXT(AI637,"0.#"),1)=".",FALSE,TRUE)</formula>
    </cfRule>
    <cfRule type="expression" dxfId="328" priority="278">
      <formula>IF(RIGHT(TEXT(AI637,"0.#"),1)=".",TRUE,FALSE)</formula>
    </cfRule>
  </conditionalFormatting>
  <conditionalFormatting sqref="AI635">
    <cfRule type="expression" dxfId="327" priority="281">
      <formula>IF(RIGHT(TEXT(AI635,"0.#"),1)=".",FALSE,TRUE)</formula>
    </cfRule>
    <cfRule type="expression" dxfId="326" priority="282">
      <formula>IF(RIGHT(TEXT(AI635,"0.#"),1)=".",TRUE,FALSE)</formula>
    </cfRule>
  </conditionalFormatting>
  <conditionalFormatting sqref="AI636">
    <cfRule type="expression" dxfId="325" priority="279">
      <formula>IF(RIGHT(TEXT(AI636,"0.#"),1)=".",FALSE,TRUE)</formula>
    </cfRule>
    <cfRule type="expression" dxfId="324" priority="280">
      <formula>IF(RIGHT(TEXT(AI636,"0.#"),1)=".",TRUE,FALSE)</formula>
    </cfRule>
  </conditionalFormatting>
  <conditionalFormatting sqref="AM602">
    <cfRule type="expression" dxfId="323" priority="355">
      <formula>IF(RIGHT(TEXT(AM602,"0.#"),1)=".",FALSE,TRUE)</formula>
    </cfRule>
    <cfRule type="expression" dxfId="322" priority="356">
      <formula>IF(RIGHT(TEXT(AM602,"0.#"),1)=".",TRUE,FALSE)</formula>
    </cfRule>
  </conditionalFormatting>
  <conditionalFormatting sqref="AM600">
    <cfRule type="expression" dxfId="321" priority="359">
      <formula>IF(RIGHT(TEXT(AM600,"0.#"),1)=".",FALSE,TRUE)</formula>
    </cfRule>
    <cfRule type="expression" dxfId="320" priority="360">
      <formula>IF(RIGHT(TEXT(AM600,"0.#"),1)=".",TRUE,FALSE)</formula>
    </cfRule>
  </conditionalFormatting>
  <conditionalFormatting sqref="AM601">
    <cfRule type="expression" dxfId="319" priority="357">
      <formula>IF(RIGHT(TEXT(AM601,"0.#"),1)=".",FALSE,TRUE)</formula>
    </cfRule>
    <cfRule type="expression" dxfId="318" priority="358">
      <formula>IF(RIGHT(TEXT(AM601,"0.#"),1)=".",TRUE,FALSE)</formula>
    </cfRule>
  </conditionalFormatting>
  <conditionalFormatting sqref="AI602">
    <cfRule type="expression" dxfId="317" priority="349">
      <formula>IF(RIGHT(TEXT(AI602,"0.#"),1)=".",FALSE,TRUE)</formula>
    </cfRule>
    <cfRule type="expression" dxfId="316" priority="350">
      <formula>IF(RIGHT(TEXT(AI602,"0.#"),1)=".",TRUE,FALSE)</formula>
    </cfRule>
  </conditionalFormatting>
  <conditionalFormatting sqref="AI600">
    <cfRule type="expression" dxfId="315" priority="353">
      <formula>IF(RIGHT(TEXT(AI600,"0.#"),1)=".",FALSE,TRUE)</formula>
    </cfRule>
    <cfRule type="expression" dxfId="314" priority="354">
      <formula>IF(RIGHT(TEXT(AI600,"0.#"),1)=".",TRUE,FALSE)</formula>
    </cfRule>
  </conditionalFormatting>
  <conditionalFormatting sqref="AI601">
    <cfRule type="expression" dxfId="313" priority="351">
      <formula>IF(RIGHT(TEXT(AI601,"0.#"),1)=".",FALSE,TRUE)</formula>
    </cfRule>
    <cfRule type="expression" dxfId="312" priority="352">
      <formula>IF(RIGHT(TEXT(AI601,"0.#"),1)=".",TRUE,FALSE)</formula>
    </cfRule>
  </conditionalFormatting>
  <conditionalFormatting sqref="AM607">
    <cfRule type="expression" dxfId="311" priority="343">
      <formula>IF(RIGHT(TEXT(AM607,"0.#"),1)=".",FALSE,TRUE)</formula>
    </cfRule>
    <cfRule type="expression" dxfId="310" priority="344">
      <formula>IF(RIGHT(TEXT(AM607,"0.#"),1)=".",TRUE,FALSE)</formula>
    </cfRule>
  </conditionalFormatting>
  <conditionalFormatting sqref="AM605">
    <cfRule type="expression" dxfId="309" priority="347">
      <formula>IF(RIGHT(TEXT(AM605,"0.#"),1)=".",FALSE,TRUE)</formula>
    </cfRule>
    <cfRule type="expression" dxfId="308" priority="348">
      <formula>IF(RIGHT(TEXT(AM605,"0.#"),1)=".",TRUE,FALSE)</formula>
    </cfRule>
  </conditionalFormatting>
  <conditionalFormatting sqref="AM606">
    <cfRule type="expression" dxfId="307" priority="345">
      <formula>IF(RIGHT(TEXT(AM606,"0.#"),1)=".",FALSE,TRUE)</formula>
    </cfRule>
    <cfRule type="expression" dxfId="306" priority="346">
      <formula>IF(RIGHT(TEXT(AM606,"0.#"),1)=".",TRUE,FALSE)</formula>
    </cfRule>
  </conditionalFormatting>
  <conditionalFormatting sqref="AI607">
    <cfRule type="expression" dxfId="305" priority="337">
      <formula>IF(RIGHT(TEXT(AI607,"0.#"),1)=".",FALSE,TRUE)</formula>
    </cfRule>
    <cfRule type="expression" dxfId="304" priority="338">
      <formula>IF(RIGHT(TEXT(AI607,"0.#"),1)=".",TRUE,FALSE)</formula>
    </cfRule>
  </conditionalFormatting>
  <conditionalFormatting sqref="AI605">
    <cfRule type="expression" dxfId="303" priority="341">
      <formula>IF(RIGHT(TEXT(AI605,"0.#"),1)=".",FALSE,TRUE)</formula>
    </cfRule>
    <cfRule type="expression" dxfId="302" priority="342">
      <formula>IF(RIGHT(TEXT(AI605,"0.#"),1)=".",TRUE,FALSE)</formula>
    </cfRule>
  </conditionalFormatting>
  <conditionalFormatting sqref="AI606">
    <cfRule type="expression" dxfId="301" priority="339">
      <formula>IF(RIGHT(TEXT(AI606,"0.#"),1)=".",FALSE,TRUE)</formula>
    </cfRule>
    <cfRule type="expression" dxfId="300" priority="340">
      <formula>IF(RIGHT(TEXT(AI606,"0.#"),1)=".",TRUE,FALSE)</formula>
    </cfRule>
  </conditionalFormatting>
  <conditionalFormatting sqref="AM612">
    <cfRule type="expression" dxfId="299" priority="331">
      <formula>IF(RIGHT(TEXT(AM612,"0.#"),1)=".",FALSE,TRUE)</formula>
    </cfRule>
    <cfRule type="expression" dxfId="298" priority="332">
      <formula>IF(RIGHT(TEXT(AM612,"0.#"),1)=".",TRUE,FALSE)</formula>
    </cfRule>
  </conditionalFormatting>
  <conditionalFormatting sqref="AM610">
    <cfRule type="expression" dxfId="297" priority="335">
      <formula>IF(RIGHT(TEXT(AM610,"0.#"),1)=".",FALSE,TRUE)</formula>
    </cfRule>
    <cfRule type="expression" dxfId="296" priority="336">
      <formula>IF(RIGHT(TEXT(AM610,"0.#"),1)=".",TRUE,FALSE)</formula>
    </cfRule>
  </conditionalFormatting>
  <conditionalFormatting sqref="AM611">
    <cfRule type="expression" dxfId="295" priority="333">
      <formula>IF(RIGHT(TEXT(AM611,"0.#"),1)=".",FALSE,TRUE)</formula>
    </cfRule>
    <cfRule type="expression" dxfId="294" priority="334">
      <formula>IF(RIGHT(TEXT(AM611,"0.#"),1)=".",TRUE,FALSE)</formula>
    </cfRule>
  </conditionalFormatting>
  <conditionalFormatting sqref="AI612">
    <cfRule type="expression" dxfId="293" priority="325">
      <formula>IF(RIGHT(TEXT(AI612,"0.#"),1)=".",FALSE,TRUE)</formula>
    </cfRule>
    <cfRule type="expression" dxfId="292" priority="326">
      <formula>IF(RIGHT(TEXT(AI612,"0.#"),1)=".",TRUE,FALSE)</formula>
    </cfRule>
  </conditionalFormatting>
  <conditionalFormatting sqref="AI610">
    <cfRule type="expression" dxfId="291" priority="329">
      <formula>IF(RIGHT(TEXT(AI610,"0.#"),1)=".",FALSE,TRUE)</formula>
    </cfRule>
    <cfRule type="expression" dxfId="290" priority="330">
      <formula>IF(RIGHT(TEXT(AI610,"0.#"),1)=".",TRUE,FALSE)</formula>
    </cfRule>
  </conditionalFormatting>
  <conditionalFormatting sqref="AI611">
    <cfRule type="expression" dxfId="289" priority="327">
      <formula>IF(RIGHT(TEXT(AI611,"0.#"),1)=".",FALSE,TRUE)</formula>
    </cfRule>
    <cfRule type="expression" dxfId="288" priority="328">
      <formula>IF(RIGHT(TEXT(AI611,"0.#"),1)=".",TRUE,FALSE)</formula>
    </cfRule>
  </conditionalFormatting>
  <conditionalFormatting sqref="AM617">
    <cfRule type="expression" dxfId="287" priority="319">
      <formula>IF(RIGHT(TEXT(AM617,"0.#"),1)=".",FALSE,TRUE)</formula>
    </cfRule>
    <cfRule type="expression" dxfId="286" priority="320">
      <formula>IF(RIGHT(TEXT(AM617,"0.#"),1)=".",TRUE,FALSE)</formula>
    </cfRule>
  </conditionalFormatting>
  <conditionalFormatting sqref="AM615">
    <cfRule type="expression" dxfId="285" priority="323">
      <formula>IF(RIGHT(TEXT(AM615,"0.#"),1)=".",FALSE,TRUE)</formula>
    </cfRule>
    <cfRule type="expression" dxfId="284" priority="324">
      <formula>IF(RIGHT(TEXT(AM615,"0.#"),1)=".",TRUE,FALSE)</formula>
    </cfRule>
  </conditionalFormatting>
  <conditionalFormatting sqref="AM616">
    <cfRule type="expression" dxfId="283" priority="321">
      <formula>IF(RIGHT(TEXT(AM616,"0.#"),1)=".",FALSE,TRUE)</formula>
    </cfRule>
    <cfRule type="expression" dxfId="282" priority="322">
      <formula>IF(RIGHT(TEXT(AM616,"0.#"),1)=".",TRUE,FALSE)</formula>
    </cfRule>
  </conditionalFormatting>
  <conditionalFormatting sqref="AI617">
    <cfRule type="expression" dxfId="281" priority="313">
      <formula>IF(RIGHT(TEXT(AI617,"0.#"),1)=".",FALSE,TRUE)</formula>
    </cfRule>
    <cfRule type="expression" dxfId="280" priority="314">
      <formula>IF(RIGHT(TEXT(AI617,"0.#"),1)=".",TRUE,FALSE)</formula>
    </cfRule>
  </conditionalFormatting>
  <conditionalFormatting sqref="AI615">
    <cfRule type="expression" dxfId="279" priority="317">
      <formula>IF(RIGHT(TEXT(AI615,"0.#"),1)=".",FALSE,TRUE)</formula>
    </cfRule>
    <cfRule type="expression" dxfId="278" priority="318">
      <formula>IF(RIGHT(TEXT(AI615,"0.#"),1)=".",TRUE,FALSE)</formula>
    </cfRule>
  </conditionalFormatting>
  <conditionalFormatting sqref="AI616">
    <cfRule type="expression" dxfId="277" priority="315">
      <formula>IF(RIGHT(TEXT(AI616,"0.#"),1)=".",FALSE,TRUE)</formula>
    </cfRule>
    <cfRule type="expression" dxfId="276" priority="316">
      <formula>IF(RIGHT(TEXT(AI616,"0.#"),1)=".",TRUE,FALSE)</formula>
    </cfRule>
  </conditionalFormatting>
  <conditionalFormatting sqref="AM651">
    <cfRule type="expression" dxfId="275" priority="271">
      <formula>IF(RIGHT(TEXT(AM651,"0.#"),1)=".",FALSE,TRUE)</formula>
    </cfRule>
    <cfRule type="expression" dxfId="274" priority="272">
      <formula>IF(RIGHT(TEXT(AM651,"0.#"),1)=".",TRUE,FALSE)</formula>
    </cfRule>
  </conditionalFormatting>
  <conditionalFormatting sqref="AM649">
    <cfRule type="expression" dxfId="273" priority="275">
      <formula>IF(RIGHT(TEXT(AM649,"0.#"),1)=".",FALSE,TRUE)</formula>
    </cfRule>
    <cfRule type="expression" dxfId="272" priority="276">
      <formula>IF(RIGHT(TEXT(AM649,"0.#"),1)=".",TRUE,FALSE)</formula>
    </cfRule>
  </conditionalFormatting>
  <conditionalFormatting sqref="AM650">
    <cfRule type="expression" dxfId="271" priority="273">
      <formula>IF(RIGHT(TEXT(AM650,"0.#"),1)=".",FALSE,TRUE)</formula>
    </cfRule>
    <cfRule type="expression" dxfId="270" priority="274">
      <formula>IF(RIGHT(TEXT(AM650,"0.#"),1)=".",TRUE,FALSE)</formula>
    </cfRule>
  </conditionalFormatting>
  <conditionalFormatting sqref="AI651">
    <cfRule type="expression" dxfId="269" priority="265">
      <formula>IF(RIGHT(TEXT(AI651,"0.#"),1)=".",FALSE,TRUE)</formula>
    </cfRule>
    <cfRule type="expression" dxfId="268" priority="266">
      <formula>IF(RIGHT(TEXT(AI651,"0.#"),1)=".",TRUE,FALSE)</formula>
    </cfRule>
  </conditionalFormatting>
  <conditionalFormatting sqref="AI649">
    <cfRule type="expression" dxfId="267" priority="269">
      <formula>IF(RIGHT(TEXT(AI649,"0.#"),1)=".",FALSE,TRUE)</formula>
    </cfRule>
    <cfRule type="expression" dxfId="266" priority="270">
      <formula>IF(RIGHT(TEXT(AI649,"0.#"),1)=".",TRUE,FALSE)</formula>
    </cfRule>
  </conditionalFormatting>
  <conditionalFormatting sqref="AI650">
    <cfRule type="expression" dxfId="265" priority="267">
      <formula>IF(RIGHT(TEXT(AI650,"0.#"),1)=".",FALSE,TRUE)</formula>
    </cfRule>
    <cfRule type="expression" dxfId="264" priority="268">
      <formula>IF(RIGHT(TEXT(AI650,"0.#"),1)=".",TRUE,FALSE)</formula>
    </cfRule>
  </conditionalFormatting>
  <conditionalFormatting sqref="AM676">
    <cfRule type="expression" dxfId="263" priority="259">
      <formula>IF(RIGHT(TEXT(AM676,"0.#"),1)=".",FALSE,TRUE)</formula>
    </cfRule>
    <cfRule type="expression" dxfId="262" priority="260">
      <formula>IF(RIGHT(TEXT(AM676,"0.#"),1)=".",TRUE,FALSE)</formula>
    </cfRule>
  </conditionalFormatting>
  <conditionalFormatting sqref="AM674">
    <cfRule type="expression" dxfId="261" priority="263">
      <formula>IF(RIGHT(TEXT(AM674,"0.#"),1)=".",FALSE,TRUE)</formula>
    </cfRule>
    <cfRule type="expression" dxfId="260" priority="264">
      <formula>IF(RIGHT(TEXT(AM674,"0.#"),1)=".",TRUE,FALSE)</formula>
    </cfRule>
  </conditionalFormatting>
  <conditionalFormatting sqref="AM675">
    <cfRule type="expression" dxfId="259" priority="261">
      <formula>IF(RIGHT(TEXT(AM675,"0.#"),1)=".",FALSE,TRUE)</formula>
    </cfRule>
    <cfRule type="expression" dxfId="258" priority="262">
      <formula>IF(RIGHT(TEXT(AM675,"0.#"),1)=".",TRUE,FALSE)</formula>
    </cfRule>
  </conditionalFormatting>
  <conditionalFormatting sqref="AI676">
    <cfRule type="expression" dxfId="257" priority="253">
      <formula>IF(RIGHT(TEXT(AI676,"0.#"),1)=".",FALSE,TRUE)</formula>
    </cfRule>
    <cfRule type="expression" dxfId="256" priority="254">
      <formula>IF(RIGHT(TEXT(AI676,"0.#"),1)=".",TRUE,FALSE)</formula>
    </cfRule>
  </conditionalFormatting>
  <conditionalFormatting sqref="AI674">
    <cfRule type="expression" dxfId="255" priority="257">
      <formula>IF(RIGHT(TEXT(AI674,"0.#"),1)=".",FALSE,TRUE)</formula>
    </cfRule>
    <cfRule type="expression" dxfId="254" priority="258">
      <formula>IF(RIGHT(TEXT(AI674,"0.#"),1)=".",TRUE,FALSE)</formula>
    </cfRule>
  </conditionalFormatting>
  <conditionalFormatting sqref="AI675">
    <cfRule type="expression" dxfId="253" priority="255">
      <formula>IF(RIGHT(TEXT(AI675,"0.#"),1)=".",FALSE,TRUE)</formula>
    </cfRule>
    <cfRule type="expression" dxfId="252" priority="256">
      <formula>IF(RIGHT(TEXT(AI675,"0.#"),1)=".",TRUE,FALSE)</formula>
    </cfRule>
  </conditionalFormatting>
  <conditionalFormatting sqref="AM681">
    <cfRule type="expression" dxfId="251" priority="199">
      <formula>IF(RIGHT(TEXT(AM681,"0.#"),1)=".",FALSE,TRUE)</formula>
    </cfRule>
    <cfRule type="expression" dxfId="250" priority="200">
      <formula>IF(RIGHT(TEXT(AM681,"0.#"),1)=".",TRUE,FALSE)</formula>
    </cfRule>
  </conditionalFormatting>
  <conditionalFormatting sqref="AM679">
    <cfRule type="expression" dxfId="249" priority="203">
      <formula>IF(RIGHT(TEXT(AM679,"0.#"),1)=".",FALSE,TRUE)</formula>
    </cfRule>
    <cfRule type="expression" dxfId="248" priority="204">
      <formula>IF(RIGHT(TEXT(AM679,"0.#"),1)=".",TRUE,FALSE)</formula>
    </cfRule>
  </conditionalFormatting>
  <conditionalFormatting sqref="AM680">
    <cfRule type="expression" dxfId="247" priority="201">
      <formula>IF(RIGHT(TEXT(AM680,"0.#"),1)=".",FALSE,TRUE)</formula>
    </cfRule>
    <cfRule type="expression" dxfId="246" priority="202">
      <formula>IF(RIGHT(TEXT(AM680,"0.#"),1)=".",TRUE,FALSE)</formula>
    </cfRule>
  </conditionalFormatting>
  <conditionalFormatting sqref="AI681">
    <cfRule type="expression" dxfId="245" priority="193">
      <formula>IF(RIGHT(TEXT(AI681,"0.#"),1)=".",FALSE,TRUE)</formula>
    </cfRule>
    <cfRule type="expression" dxfId="244" priority="194">
      <formula>IF(RIGHT(TEXT(AI681,"0.#"),1)=".",TRUE,FALSE)</formula>
    </cfRule>
  </conditionalFormatting>
  <conditionalFormatting sqref="AI679">
    <cfRule type="expression" dxfId="243" priority="197">
      <formula>IF(RIGHT(TEXT(AI679,"0.#"),1)=".",FALSE,TRUE)</formula>
    </cfRule>
    <cfRule type="expression" dxfId="242" priority="198">
      <formula>IF(RIGHT(TEXT(AI679,"0.#"),1)=".",TRUE,FALSE)</formula>
    </cfRule>
  </conditionalFormatting>
  <conditionalFormatting sqref="AI680">
    <cfRule type="expression" dxfId="241" priority="195">
      <formula>IF(RIGHT(TEXT(AI680,"0.#"),1)=".",FALSE,TRUE)</formula>
    </cfRule>
    <cfRule type="expression" dxfId="240" priority="196">
      <formula>IF(RIGHT(TEXT(AI680,"0.#"),1)=".",TRUE,FALSE)</formula>
    </cfRule>
  </conditionalFormatting>
  <conditionalFormatting sqref="AM686">
    <cfRule type="expression" dxfId="239" priority="187">
      <formula>IF(RIGHT(TEXT(AM686,"0.#"),1)=".",FALSE,TRUE)</formula>
    </cfRule>
    <cfRule type="expression" dxfId="238" priority="188">
      <formula>IF(RIGHT(TEXT(AM686,"0.#"),1)=".",TRUE,FALSE)</formula>
    </cfRule>
  </conditionalFormatting>
  <conditionalFormatting sqref="AM684">
    <cfRule type="expression" dxfId="237" priority="191">
      <formula>IF(RIGHT(TEXT(AM684,"0.#"),1)=".",FALSE,TRUE)</formula>
    </cfRule>
    <cfRule type="expression" dxfId="236" priority="192">
      <formula>IF(RIGHT(TEXT(AM684,"0.#"),1)=".",TRUE,FALSE)</formula>
    </cfRule>
  </conditionalFormatting>
  <conditionalFormatting sqref="AM685">
    <cfRule type="expression" dxfId="235" priority="189">
      <formula>IF(RIGHT(TEXT(AM685,"0.#"),1)=".",FALSE,TRUE)</formula>
    </cfRule>
    <cfRule type="expression" dxfId="234" priority="190">
      <formula>IF(RIGHT(TEXT(AM685,"0.#"),1)=".",TRUE,FALSE)</formula>
    </cfRule>
  </conditionalFormatting>
  <conditionalFormatting sqref="AI686">
    <cfRule type="expression" dxfId="233" priority="181">
      <formula>IF(RIGHT(TEXT(AI686,"0.#"),1)=".",FALSE,TRUE)</formula>
    </cfRule>
    <cfRule type="expression" dxfId="232" priority="182">
      <formula>IF(RIGHT(TEXT(AI686,"0.#"),1)=".",TRUE,FALSE)</formula>
    </cfRule>
  </conditionalFormatting>
  <conditionalFormatting sqref="AI684">
    <cfRule type="expression" dxfId="231" priority="185">
      <formula>IF(RIGHT(TEXT(AI684,"0.#"),1)=".",FALSE,TRUE)</formula>
    </cfRule>
    <cfRule type="expression" dxfId="230" priority="186">
      <formula>IF(RIGHT(TEXT(AI684,"0.#"),1)=".",TRUE,FALSE)</formula>
    </cfRule>
  </conditionalFormatting>
  <conditionalFormatting sqref="AI685">
    <cfRule type="expression" dxfId="229" priority="183">
      <formula>IF(RIGHT(TEXT(AI685,"0.#"),1)=".",FALSE,TRUE)</formula>
    </cfRule>
    <cfRule type="expression" dxfId="228" priority="184">
      <formula>IF(RIGHT(TEXT(AI685,"0.#"),1)=".",TRUE,FALSE)</formula>
    </cfRule>
  </conditionalFormatting>
  <conditionalFormatting sqref="AM691">
    <cfRule type="expression" dxfId="227" priority="175">
      <formula>IF(RIGHT(TEXT(AM691,"0.#"),1)=".",FALSE,TRUE)</formula>
    </cfRule>
    <cfRule type="expression" dxfId="226" priority="176">
      <formula>IF(RIGHT(TEXT(AM691,"0.#"),1)=".",TRUE,FALSE)</formula>
    </cfRule>
  </conditionalFormatting>
  <conditionalFormatting sqref="AM689">
    <cfRule type="expression" dxfId="225" priority="179">
      <formula>IF(RIGHT(TEXT(AM689,"0.#"),1)=".",FALSE,TRUE)</formula>
    </cfRule>
    <cfRule type="expression" dxfId="224" priority="180">
      <formula>IF(RIGHT(TEXT(AM689,"0.#"),1)=".",TRUE,FALSE)</formula>
    </cfRule>
  </conditionalFormatting>
  <conditionalFormatting sqref="AM690">
    <cfRule type="expression" dxfId="223" priority="177">
      <formula>IF(RIGHT(TEXT(AM690,"0.#"),1)=".",FALSE,TRUE)</formula>
    </cfRule>
    <cfRule type="expression" dxfId="222" priority="178">
      <formula>IF(RIGHT(TEXT(AM690,"0.#"),1)=".",TRUE,FALSE)</formula>
    </cfRule>
  </conditionalFormatting>
  <conditionalFormatting sqref="AI691">
    <cfRule type="expression" dxfId="221" priority="169">
      <formula>IF(RIGHT(TEXT(AI691,"0.#"),1)=".",FALSE,TRUE)</formula>
    </cfRule>
    <cfRule type="expression" dxfId="220" priority="170">
      <formula>IF(RIGHT(TEXT(AI691,"0.#"),1)=".",TRUE,FALSE)</formula>
    </cfRule>
  </conditionalFormatting>
  <conditionalFormatting sqref="AI689">
    <cfRule type="expression" dxfId="219" priority="173">
      <formula>IF(RIGHT(TEXT(AI689,"0.#"),1)=".",FALSE,TRUE)</formula>
    </cfRule>
    <cfRule type="expression" dxfId="218" priority="174">
      <formula>IF(RIGHT(TEXT(AI689,"0.#"),1)=".",TRUE,FALSE)</formula>
    </cfRule>
  </conditionalFormatting>
  <conditionalFormatting sqref="AI690">
    <cfRule type="expression" dxfId="217" priority="171">
      <formula>IF(RIGHT(TEXT(AI690,"0.#"),1)=".",FALSE,TRUE)</formula>
    </cfRule>
    <cfRule type="expression" dxfId="216" priority="172">
      <formula>IF(RIGHT(TEXT(AI690,"0.#"),1)=".",TRUE,FALSE)</formula>
    </cfRule>
  </conditionalFormatting>
  <conditionalFormatting sqref="AM656">
    <cfRule type="expression" dxfId="215" priority="247">
      <formula>IF(RIGHT(TEXT(AM656,"0.#"),1)=".",FALSE,TRUE)</formula>
    </cfRule>
    <cfRule type="expression" dxfId="214" priority="248">
      <formula>IF(RIGHT(TEXT(AM656,"0.#"),1)=".",TRUE,FALSE)</formula>
    </cfRule>
  </conditionalFormatting>
  <conditionalFormatting sqref="AM654">
    <cfRule type="expression" dxfId="213" priority="251">
      <formula>IF(RIGHT(TEXT(AM654,"0.#"),1)=".",FALSE,TRUE)</formula>
    </cfRule>
    <cfRule type="expression" dxfId="212" priority="252">
      <formula>IF(RIGHT(TEXT(AM654,"0.#"),1)=".",TRUE,FALSE)</formula>
    </cfRule>
  </conditionalFormatting>
  <conditionalFormatting sqref="AM655">
    <cfRule type="expression" dxfId="211" priority="249">
      <formula>IF(RIGHT(TEXT(AM655,"0.#"),1)=".",FALSE,TRUE)</formula>
    </cfRule>
    <cfRule type="expression" dxfId="210" priority="250">
      <formula>IF(RIGHT(TEXT(AM655,"0.#"),1)=".",TRUE,FALSE)</formula>
    </cfRule>
  </conditionalFormatting>
  <conditionalFormatting sqref="AI656">
    <cfRule type="expression" dxfId="209" priority="241">
      <formula>IF(RIGHT(TEXT(AI656,"0.#"),1)=".",FALSE,TRUE)</formula>
    </cfRule>
    <cfRule type="expression" dxfId="208" priority="242">
      <formula>IF(RIGHT(TEXT(AI656,"0.#"),1)=".",TRUE,FALSE)</formula>
    </cfRule>
  </conditionalFormatting>
  <conditionalFormatting sqref="AI654">
    <cfRule type="expression" dxfId="207" priority="245">
      <formula>IF(RIGHT(TEXT(AI654,"0.#"),1)=".",FALSE,TRUE)</formula>
    </cfRule>
    <cfRule type="expression" dxfId="206" priority="246">
      <formula>IF(RIGHT(TEXT(AI654,"0.#"),1)=".",TRUE,FALSE)</formula>
    </cfRule>
  </conditionalFormatting>
  <conditionalFormatting sqref="AI655">
    <cfRule type="expression" dxfId="205" priority="243">
      <formula>IF(RIGHT(TEXT(AI655,"0.#"),1)=".",FALSE,TRUE)</formula>
    </cfRule>
    <cfRule type="expression" dxfId="204" priority="244">
      <formula>IF(RIGHT(TEXT(AI655,"0.#"),1)=".",TRUE,FALSE)</formula>
    </cfRule>
  </conditionalFormatting>
  <conditionalFormatting sqref="AM661">
    <cfRule type="expression" dxfId="203" priority="235">
      <formula>IF(RIGHT(TEXT(AM661,"0.#"),1)=".",FALSE,TRUE)</formula>
    </cfRule>
    <cfRule type="expression" dxfId="202" priority="236">
      <formula>IF(RIGHT(TEXT(AM661,"0.#"),1)=".",TRUE,FALSE)</formula>
    </cfRule>
  </conditionalFormatting>
  <conditionalFormatting sqref="AM659">
    <cfRule type="expression" dxfId="201" priority="239">
      <formula>IF(RIGHT(TEXT(AM659,"0.#"),1)=".",FALSE,TRUE)</formula>
    </cfRule>
    <cfRule type="expression" dxfId="200" priority="240">
      <formula>IF(RIGHT(TEXT(AM659,"0.#"),1)=".",TRUE,FALSE)</formula>
    </cfRule>
  </conditionalFormatting>
  <conditionalFormatting sqref="AM660">
    <cfRule type="expression" dxfId="199" priority="237">
      <formula>IF(RIGHT(TEXT(AM660,"0.#"),1)=".",FALSE,TRUE)</formula>
    </cfRule>
    <cfRule type="expression" dxfId="198" priority="238">
      <formula>IF(RIGHT(TEXT(AM660,"0.#"),1)=".",TRUE,FALSE)</formula>
    </cfRule>
  </conditionalFormatting>
  <conditionalFormatting sqref="AI661">
    <cfRule type="expression" dxfId="197" priority="229">
      <formula>IF(RIGHT(TEXT(AI661,"0.#"),1)=".",FALSE,TRUE)</formula>
    </cfRule>
    <cfRule type="expression" dxfId="196" priority="230">
      <formula>IF(RIGHT(TEXT(AI661,"0.#"),1)=".",TRUE,FALSE)</formula>
    </cfRule>
  </conditionalFormatting>
  <conditionalFormatting sqref="AI659">
    <cfRule type="expression" dxfId="195" priority="233">
      <formula>IF(RIGHT(TEXT(AI659,"0.#"),1)=".",FALSE,TRUE)</formula>
    </cfRule>
    <cfRule type="expression" dxfId="194" priority="234">
      <formula>IF(RIGHT(TEXT(AI659,"0.#"),1)=".",TRUE,FALSE)</formula>
    </cfRule>
  </conditionalFormatting>
  <conditionalFormatting sqref="AI660">
    <cfRule type="expression" dxfId="193" priority="231">
      <formula>IF(RIGHT(TEXT(AI660,"0.#"),1)=".",FALSE,TRUE)</formula>
    </cfRule>
    <cfRule type="expression" dxfId="192" priority="232">
      <formula>IF(RIGHT(TEXT(AI660,"0.#"),1)=".",TRUE,FALSE)</formula>
    </cfRule>
  </conditionalFormatting>
  <conditionalFormatting sqref="AM666">
    <cfRule type="expression" dxfId="191" priority="223">
      <formula>IF(RIGHT(TEXT(AM666,"0.#"),1)=".",FALSE,TRUE)</formula>
    </cfRule>
    <cfRule type="expression" dxfId="190" priority="224">
      <formula>IF(RIGHT(TEXT(AM666,"0.#"),1)=".",TRUE,FALSE)</formula>
    </cfRule>
  </conditionalFormatting>
  <conditionalFormatting sqref="AM664">
    <cfRule type="expression" dxfId="189" priority="227">
      <formula>IF(RIGHT(TEXT(AM664,"0.#"),1)=".",FALSE,TRUE)</formula>
    </cfRule>
    <cfRule type="expression" dxfId="188" priority="228">
      <formula>IF(RIGHT(TEXT(AM664,"0.#"),1)=".",TRUE,FALSE)</formula>
    </cfRule>
  </conditionalFormatting>
  <conditionalFormatting sqref="AM665">
    <cfRule type="expression" dxfId="187" priority="225">
      <formula>IF(RIGHT(TEXT(AM665,"0.#"),1)=".",FALSE,TRUE)</formula>
    </cfRule>
    <cfRule type="expression" dxfId="186" priority="226">
      <formula>IF(RIGHT(TEXT(AM665,"0.#"),1)=".",TRUE,FALSE)</formula>
    </cfRule>
  </conditionalFormatting>
  <conditionalFormatting sqref="AI666">
    <cfRule type="expression" dxfId="185" priority="217">
      <formula>IF(RIGHT(TEXT(AI666,"0.#"),1)=".",FALSE,TRUE)</formula>
    </cfRule>
    <cfRule type="expression" dxfId="184" priority="218">
      <formula>IF(RIGHT(TEXT(AI666,"0.#"),1)=".",TRUE,FALSE)</formula>
    </cfRule>
  </conditionalFormatting>
  <conditionalFormatting sqref="AI664">
    <cfRule type="expression" dxfId="183" priority="221">
      <formula>IF(RIGHT(TEXT(AI664,"0.#"),1)=".",FALSE,TRUE)</formula>
    </cfRule>
    <cfRule type="expression" dxfId="182" priority="222">
      <formula>IF(RIGHT(TEXT(AI664,"0.#"),1)=".",TRUE,FALSE)</formula>
    </cfRule>
  </conditionalFormatting>
  <conditionalFormatting sqref="AI665">
    <cfRule type="expression" dxfId="181" priority="219">
      <formula>IF(RIGHT(TEXT(AI665,"0.#"),1)=".",FALSE,TRUE)</formula>
    </cfRule>
    <cfRule type="expression" dxfId="180" priority="220">
      <formula>IF(RIGHT(TEXT(AI665,"0.#"),1)=".",TRUE,FALSE)</formula>
    </cfRule>
  </conditionalFormatting>
  <conditionalFormatting sqref="AM671">
    <cfRule type="expression" dxfId="179" priority="211">
      <formula>IF(RIGHT(TEXT(AM671,"0.#"),1)=".",FALSE,TRUE)</formula>
    </cfRule>
    <cfRule type="expression" dxfId="178" priority="212">
      <formula>IF(RIGHT(TEXT(AM671,"0.#"),1)=".",TRUE,FALSE)</formula>
    </cfRule>
  </conditionalFormatting>
  <conditionalFormatting sqref="AM669">
    <cfRule type="expression" dxfId="177" priority="215">
      <formula>IF(RIGHT(TEXT(AM669,"0.#"),1)=".",FALSE,TRUE)</formula>
    </cfRule>
    <cfRule type="expression" dxfId="176" priority="216">
      <formula>IF(RIGHT(TEXT(AM669,"0.#"),1)=".",TRUE,FALSE)</formula>
    </cfRule>
  </conditionalFormatting>
  <conditionalFormatting sqref="AM670">
    <cfRule type="expression" dxfId="175" priority="213">
      <formula>IF(RIGHT(TEXT(AM670,"0.#"),1)=".",FALSE,TRUE)</formula>
    </cfRule>
    <cfRule type="expression" dxfId="174" priority="214">
      <formula>IF(RIGHT(TEXT(AM670,"0.#"),1)=".",TRUE,FALSE)</formula>
    </cfRule>
  </conditionalFormatting>
  <conditionalFormatting sqref="AI671">
    <cfRule type="expression" dxfId="173" priority="205">
      <formula>IF(RIGHT(TEXT(AI671,"0.#"),1)=".",FALSE,TRUE)</formula>
    </cfRule>
    <cfRule type="expression" dxfId="172" priority="206">
      <formula>IF(RIGHT(TEXT(AI671,"0.#"),1)=".",TRUE,FALSE)</formula>
    </cfRule>
  </conditionalFormatting>
  <conditionalFormatting sqref="AI669">
    <cfRule type="expression" dxfId="171" priority="209">
      <formula>IF(RIGHT(TEXT(AI669,"0.#"),1)=".",FALSE,TRUE)</formula>
    </cfRule>
    <cfRule type="expression" dxfId="170" priority="210">
      <formula>IF(RIGHT(TEXT(AI669,"0.#"),1)=".",TRUE,FALSE)</formula>
    </cfRule>
  </conditionalFormatting>
  <conditionalFormatting sqref="AI670">
    <cfRule type="expression" dxfId="169" priority="207">
      <formula>IF(RIGHT(TEXT(AI670,"0.#"),1)=".",FALSE,TRUE)</formula>
    </cfRule>
    <cfRule type="expression" dxfId="168" priority="208">
      <formula>IF(RIGHT(TEXT(AI670,"0.#"),1)=".",TRUE,FALSE)</formula>
    </cfRule>
  </conditionalFormatting>
  <conditionalFormatting sqref="P29:AC29">
    <cfRule type="expression" dxfId="167" priority="167">
      <formula>IF(RIGHT(TEXT(P29,"0.#"),1)=".",FALSE,TRUE)</formula>
    </cfRule>
    <cfRule type="expression" dxfId="166" priority="168">
      <formula>IF(RIGHT(TEXT(P29,"0.#"),1)=".",TRUE,FALSE)</formula>
    </cfRule>
  </conditionalFormatting>
  <conditionalFormatting sqref="AM34">
    <cfRule type="expression" dxfId="165" priority="161">
      <formula>IF(RIGHT(TEXT(AM34,"0.#"),1)=".",FALSE,TRUE)</formula>
    </cfRule>
    <cfRule type="expression" dxfId="164" priority="162">
      <formula>IF(RIGHT(TEXT(AM34,"0.#"),1)=".",TRUE,FALSE)</formula>
    </cfRule>
  </conditionalFormatting>
  <conditionalFormatting sqref="AM32">
    <cfRule type="expression" dxfId="163" priority="165">
      <formula>IF(RIGHT(TEXT(AM32,"0.#"),1)=".",FALSE,TRUE)</formula>
    </cfRule>
    <cfRule type="expression" dxfId="162" priority="166">
      <formula>IF(RIGHT(TEXT(AM32,"0.#"),1)=".",TRUE,FALSE)</formula>
    </cfRule>
  </conditionalFormatting>
  <conditionalFormatting sqref="AM33">
    <cfRule type="expression" dxfId="161" priority="163">
      <formula>IF(RIGHT(TEXT(AM33,"0.#"),1)=".",FALSE,TRUE)</formula>
    </cfRule>
    <cfRule type="expression" dxfId="160" priority="164">
      <formula>IF(RIGHT(TEXT(AM33,"0.#"),1)=".",TRUE,FALSE)</formula>
    </cfRule>
  </conditionalFormatting>
  <conditionalFormatting sqref="AQ33">
    <cfRule type="expression" dxfId="159" priority="159">
      <formula>IF(RIGHT(TEXT(AQ33,"0.#"),1)=".",FALSE,TRUE)</formula>
    </cfRule>
    <cfRule type="expression" dxfId="158" priority="160">
      <formula>IF(RIGHT(TEXT(AQ33,"0.#"),1)=".",TRUE,FALSE)</formula>
    </cfRule>
  </conditionalFormatting>
  <conditionalFormatting sqref="AU33">
    <cfRule type="expression" dxfId="157" priority="157">
      <formula>IF(RIGHT(TEXT(AU33,"0.#"),1)=".",FALSE,TRUE)</formula>
    </cfRule>
    <cfRule type="expression" dxfId="156" priority="158">
      <formula>IF(RIGHT(TEXT(AU33,"0.#"),1)=".",TRUE,FALSE)</formula>
    </cfRule>
  </conditionalFormatting>
  <conditionalFormatting sqref="AM67">
    <cfRule type="expression" dxfId="155" priority="155">
      <formula>IF(RIGHT(TEXT(AM67,"0.#"),1)=".",FALSE,TRUE)</formula>
    </cfRule>
    <cfRule type="expression" dxfId="154" priority="156">
      <formula>IF(RIGHT(TEXT(AM67,"0.#"),1)=".",TRUE,FALSE)</formula>
    </cfRule>
  </conditionalFormatting>
  <conditionalFormatting sqref="AM68">
    <cfRule type="expression" dxfId="153" priority="153">
      <formula>IF(RIGHT(TEXT(AM68,"0.#"),1)=".",FALSE,TRUE)</formula>
    </cfRule>
    <cfRule type="expression" dxfId="152" priority="154">
      <formula>IF(RIGHT(TEXT(AM68,"0.#"),1)=".",TRUE,FALSE)</formula>
    </cfRule>
  </conditionalFormatting>
  <conditionalFormatting sqref="AM69">
    <cfRule type="expression" dxfId="151" priority="151">
      <formula>IF(RIGHT(TEXT(AM69,"0.#"),1)=".",FALSE,TRUE)</formula>
    </cfRule>
    <cfRule type="expression" dxfId="150" priority="152">
      <formula>IF(RIGHT(TEXT(AM69,"0.#"),1)=".",TRUE,FALSE)</formula>
    </cfRule>
  </conditionalFormatting>
  <conditionalFormatting sqref="AM70">
    <cfRule type="expression" dxfId="149" priority="149">
      <formula>IF(RIGHT(TEXT(AM70,"0.#"),1)=".",FALSE,TRUE)</formula>
    </cfRule>
    <cfRule type="expression" dxfId="148" priority="150">
      <formula>IF(RIGHT(TEXT(AM70,"0.#"),1)=".",TRUE,FALSE)</formula>
    </cfRule>
  </conditionalFormatting>
  <conditionalFormatting sqref="AM71">
    <cfRule type="expression" dxfId="147" priority="147">
      <formula>IF(RIGHT(TEXT(AM71,"0.#"),1)=".",FALSE,TRUE)</formula>
    </cfRule>
    <cfRule type="expression" dxfId="146" priority="148">
      <formula>IF(RIGHT(TEXT(AM71,"0.#"),1)=".",TRUE,FALSE)</formula>
    </cfRule>
  </conditionalFormatting>
  <conditionalFormatting sqref="AM72">
    <cfRule type="expression" dxfId="145" priority="145">
      <formula>IF(RIGHT(TEXT(AM72,"0.#"),1)=".",FALSE,TRUE)</formula>
    </cfRule>
    <cfRule type="expression" dxfId="144" priority="146">
      <formula>IF(RIGHT(TEXT(AM72,"0.#"),1)=".",TRUE,FALSE)</formula>
    </cfRule>
  </conditionalFormatting>
  <conditionalFormatting sqref="AQ68">
    <cfRule type="expression" dxfId="143" priority="143">
      <formula>IF(RIGHT(TEXT(AQ68,"0.#"),1)=".",FALSE,TRUE)</formula>
    </cfRule>
    <cfRule type="expression" dxfId="142" priority="144">
      <formula>IF(RIGHT(TEXT(AQ68,"0.#"),1)=".",TRUE,FALSE)</formula>
    </cfRule>
  </conditionalFormatting>
  <conditionalFormatting sqref="AU68">
    <cfRule type="expression" dxfId="141" priority="141">
      <formula>IF(RIGHT(TEXT(AU68,"0.#"),1)=".",FALSE,TRUE)</formula>
    </cfRule>
    <cfRule type="expression" dxfId="140" priority="142">
      <formula>IF(RIGHT(TEXT(AU68,"0.#"),1)=".",TRUE,FALSE)</formula>
    </cfRule>
  </conditionalFormatting>
  <conditionalFormatting sqref="AQ71">
    <cfRule type="expression" dxfId="139" priority="139">
      <formula>IF(RIGHT(TEXT(AQ71,"0.#"),1)=".",FALSE,TRUE)</formula>
    </cfRule>
    <cfRule type="expression" dxfId="138" priority="140">
      <formula>IF(RIGHT(TEXT(AQ71,"0.#"),1)=".",TRUE,FALSE)</formula>
    </cfRule>
  </conditionalFormatting>
  <conditionalFormatting sqref="AU71">
    <cfRule type="expression" dxfId="137" priority="137">
      <formula>IF(RIGHT(TEXT(AU71,"0.#"),1)=".",FALSE,TRUE)</formula>
    </cfRule>
    <cfRule type="expression" dxfId="136" priority="138">
      <formula>IF(RIGHT(TEXT(AU71,"0.#"),1)=".",TRUE,FALSE)</formula>
    </cfRule>
  </conditionalFormatting>
  <conditionalFormatting sqref="AM101">
    <cfRule type="expression" dxfId="135" priority="135">
      <formula>IF(RIGHT(TEXT(AM101,"0.#"),1)=".",FALSE,TRUE)</formula>
    </cfRule>
    <cfRule type="expression" dxfId="134" priority="136">
      <formula>IF(RIGHT(TEXT(AM101,"0.#"),1)=".",TRUE,FALSE)</formula>
    </cfRule>
  </conditionalFormatting>
  <conditionalFormatting sqref="AM102">
    <cfRule type="expression" dxfId="133" priority="133">
      <formula>IF(RIGHT(TEXT(AM102,"0.#"),1)=".",FALSE,TRUE)</formula>
    </cfRule>
    <cfRule type="expression" dxfId="132" priority="134">
      <formula>IF(RIGHT(TEXT(AM102,"0.#"),1)=".",TRUE,FALSE)</formula>
    </cfRule>
  </conditionalFormatting>
  <conditionalFormatting sqref="AM116">
    <cfRule type="expression" dxfId="131" priority="131">
      <formula>IF(RIGHT(TEXT(AM116,"0.#"),1)=".",FALSE,TRUE)</formula>
    </cfRule>
    <cfRule type="expression" dxfId="130" priority="132">
      <formula>IF(RIGHT(TEXT(AM116,"0.#"),1)=".",TRUE,FALSE)</formula>
    </cfRule>
  </conditionalFormatting>
  <conditionalFormatting sqref="AM117">
    <cfRule type="expression" dxfId="129" priority="129">
      <formula>IF(RIGHT(TEXT(AM117,"0.#"),1)=".",FALSE,TRUE)</formula>
    </cfRule>
    <cfRule type="expression" dxfId="128" priority="130">
      <formula>IF(RIGHT(TEXT(AM117,"0.#"),1)=".",TRUE,FALSE)</formula>
    </cfRule>
  </conditionalFormatting>
  <conditionalFormatting sqref="AM134:AM135">
    <cfRule type="expression" dxfId="127" priority="127">
      <formula>IF(RIGHT(TEXT(AM134,"0.#"),1)=".",FALSE,TRUE)</formula>
    </cfRule>
    <cfRule type="expression" dxfId="126" priority="128">
      <formula>IF(RIGHT(TEXT(AM134,"0.#"),1)=".",TRUE,FALSE)</formula>
    </cfRule>
  </conditionalFormatting>
  <conditionalFormatting sqref="AM435">
    <cfRule type="expression" dxfId="125" priority="121">
      <formula>IF(RIGHT(TEXT(AM435,"0.#"),1)=".",FALSE,TRUE)</formula>
    </cfRule>
    <cfRule type="expression" dxfId="124" priority="122">
      <formula>IF(RIGHT(TEXT(AM435,"0.#"),1)=".",TRUE,FALSE)</formula>
    </cfRule>
  </conditionalFormatting>
  <conditionalFormatting sqref="AM433">
    <cfRule type="expression" dxfId="123" priority="125">
      <formula>IF(RIGHT(TEXT(AM433,"0.#"),1)=".",FALSE,TRUE)</formula>
    </cfRule>
    <cfRule type="expression" dxfId="122" priority="126">
      <formula>IF(RIGHT(TEXT(AM433,"0.#"),1)=".",TRUE,FALSE)</formula>
    </cfRule>
  </conditionalFormatting>
  <conditionalFormatting sqref="AM434">
    <cfRule type="expression" dxfId="121" priority="123">
      <formula>IF(RIGHT(TEXT(AM434,"0.#"),1)=".",FALSE,TRUE)</formula>
    </cfRule>
    <cfRule type="expression" dxfId="120" priority="124">
      <formula>IF(RIGHT(TEXT(AM434,"0.#"),1)=".",TRUE,FALSE)</formula>
    </cfRule>
  </conditionalFormatting>
  <conditionalFormatting sqref="Y791">
    <cfRule type="expression" dxfId="119" priority="119">
      <formula>IF(RIGHT(TEXT(Y791,"0.#"),1)=".",FALSE,TRUE)</formula>
    </cfRule>
    <cfRule type="expression" dxfId="118" priority="120">
      <formula>IF(RIGHT(TEXT(Y791,"0.#"),1)=".",TRUE,FALSE)</formula>
    </cfRule>
  </conditionalFormatting>
  <conditionalFormatting sqref="Y790">
    <cfRule type="expression" dxfId="117" priority="117">
      <formula>IF(RIGHT(TEXT(Y790,"0.#"),1)=".",FALSE,TRUE)</formula>
    </cfRule>
    <cfRule type="expression" dxfId="116" priority="118">
      <formula>IF(RIGHT(TEXT(Y790,"0.#"),1)=".",TRUE,FALSE)</formula>
    </cfRule>
  </conditionalFormatting>
  <conditionalFormatting sqref="AU789">
    <cfRule type="expression" dxfId="115" priority="115">
      <formula>IF(RIGHT(TEXT(AU789,"0.#"),1)=".",FALSE,TRUE)</formula>
    </cfRule>
    <cfRule type="expression" dxfId="114" priority="116">
      <formula>IF(RIGHT(TEXT(AU789,"0.#"),1)=".",TRUE,FALSE)</formula>
    </cfRule>
  </conditionalFormatting>
  <conditionalFormatting sqref="Y802">
    <cfRule type="expression" dxfId="113" priority="111">
      <formula>IF(RIGHT(TEXT(Y802,"0.#"),1)=".",FALSE,TRUE)</formula>
    </cfRule>
    <cfRule type="expression" dxfId="112" priority="112">
      <formula>IF(RIGHT(TEXT(Y802,"0.#"),1)=".",TRUE,FALSE)</formula>
    </cfRule>
  </conditionalFormatting>
  <conditionalFormatting sqref="Y803">
    <cfRule type="expression" dxfId="111" priority="113">
      <formula>IF(RIGHT(TEXT(Y803,"0.#"),1)=".",FALSE,TRUE)</formula>
    </cfRule>
    <cfRule type="expression" dxfId="110" priority="114">
      <formula>IF(RIGHT(TEXT(Y803,"0.#"),1)=".",TRUE,FALSE)</formula>
    </cfRule>
  </conditionalFormatting>
  <conditionalFormatting sqref="AU803">
    <cfRule type="expression" dxfId="109" priority="109">
      <formula>IF(RIGHT(TEXT(AU803,"0.#"),1)=".",FALSE,TRUE)</formula>
    </cfRule>
    <cfRule type="expression" dxfId="108" priority="110">
      <formula>IF(RIGHT(TEXT(AU803,"0.#"),1)=".",TRUE,FALSE)</formula>
    </cfRule>
  </conditionalFormatting>
  <conditionalFormatting sqref="AU802">
    <cfRule type="expression" dxfId="107" priority="107">
      <formula>IF(RIGHT(TEXT(AU802,"0.#"),1)=".",FALSE,TRUE)</formula>
    </cfRule>
    <cfRule type="expression" dxfId="106" priority="108">
      <formula>IF(RIGHT(TEXT(AU802,"0.#"),1)=".",TRUE,FALSE)</formula>
    </cfRule>
  </conditionalFormatting>
  <conditionalFormatting sqref="Y817 Y815">
    <cfRule type="expression" dxfId="105" priority="103">
      <formula>IF(RIGHT(TEXT(Y815,"0.#"),1)=".",FALSE,TRUE)</formula>
    </cfRule>
    <cfRule type="expression" dxfId="104" priority="104">
      <formula>IF(RIGHT(TEXT(Y815,"0.#"),1)=".",TRUE,FALSE)</formula>
    </cfRule>
  </conditionalFormatting>
  <conditionalFormatting sqref="Y816">
    <cfRule type="expression" dxfId="103" priority="105">
      <formula>IF(RIGHT(TEXT(Y816,"0.#"),1)=".",FALSE,TRUE)</formula>
    </cfRule>
    <cfRule type="expression" dxfId="102" priority="106">
      <formula>IF(RIGHT(TEXT(Y816,"0.#"),1)=".",TRUE,FALSE)</formula>
    </cfRule>
  </conditionalFormatting>
  <conditionalFormatting sqref="AU815">
    <cfRule type="expression" dxfId="101" priority="101">
      <formula>IF(RIGHT(TEXT(AU815,"0.#"),1)=".",FALSE,TRUE)</formula>
    </cfRule>
    <cfRule type="expression" dxfId="100" priority="102">
      <formula>IF(RIGHT(TEXT(AU815,"0.#"),1)=".",TRUE,FALSE)</formula>
    </cfRule>
  </conditionalFormatting>
  <conditionalFormatting sqref="Y845">
    <cfRule type="expression" dxfId="99" priority="99">
      <formula>IF(RIGHT(TEXT(Y845,"0.#"),1)=".",FALSE,TRUE)</formula>
    </cfRule>
    <cfRule type="expression" dxfId="98" priority="100">
      <formula>IF(RIGHT(TEXT(Y845,"0.#"),1)=".",TRUE,FALSE)</formula>
    </cfRule>
  </conditionalFormatting>
  <conditionalFormatting sqref="AL845:AO845">
    <cfRule type="expression" dxfId="97" priority="95">
      <formula>IF(AND(AL845&gt;=0, RIGHT(TEXT(AL845,"0.#"),1)&lt;&gt;"."),TRUE,FALSE)</formula>
    </cfRule>
    <cfRule type="expression" dxfId="96" priority="96">
      <formula>IF(AND(AL845&gt;=0, RIGHT(TEXT(AL845,"0.#"),1)="."),TRUE,FALSE)</formula>
    </cfRule>
    <cfRule type="expression" dxfId="95" priority="97">
      <formula>IF(AND(AL845&lt;0, RIGHT(TEXT(AL845,"0.#"),1)&lt;&gt;"."),TRUE,FALSE)</formula>
    </cfRule>
    <cfRule type="expression" dxfId="94" priority="98">
      <formula>IF(AND(AL845&lt;0, RIGHT(TEXT(AL845,"0.#"),1)="."),TRUE,FALSE)</formula>
    </cfRule>
  </conditionalFormatting>
  <conditionalFormatting sqref="Y880:Y887">
    <cfRule type="expression" dxfId="93" priority="89">
      <formula>IF(RIGHT(TEXT(Y880,"0.#"),1)=".",FALSE,TRUE)</formula>
    </cfRule>
    <cfRule type="expression" dxfId="92" priority="90">
      <formula>IF(RIGHT(TEXT(Y880,"0.#"),1)=".",TRUE,FALSE)</formula>
    </cfRule>
  </conditionalFormatting>
  <conditionalFormatting sqref="Y878:Y879">
    <cfRule type="expression" dxfId="91" priority="83">
      <formula>IF(RIGHT(TEXT(Y878,"0.#"),1)=".",FALSE,TRUE)</formula>
    </cfRule>
    <cfRule type="expression" dxfId="90" priority="84">
      <formula>IF(RIGHT(TEXT(Y878,"0.#"),1)=".",TRUE,FALSE)</formula>
    </cfRule>
  </conditionalFormatting>
  <conditionalFormatting sqref="AL880:AO887">
    <cfRule type="expression" dxfId="89" priority="91">
      <formula>IF(AND(AL880&gt;=0, RIGHT(TEXT(AL880,"0.#"),1)&lt;&gt;"."),TRUE,FALSE)</formula>
    </cfRule>
    <cfRule type="expression" dxfId="88" priority="92">
      <formula>IF(AND(AL880&gt;=0, RIGHT(TEXT(AL880,"0.#"),1)="."),TRUE,FALSE)</formula>
    </cfRule>
    <cfRule type="expression" dxfId="87" priority="93">
      <formula>IF(AND(AL880&lt;0, RIGHT(TEXT(AL880,"0.#"),1)&lt;&gt;"."),TRUE,FALSE)</formula>
    </cfRule>
    <cfRule type="expression" dxfId="86" priority="94">
      <formula>IF(AND(AL880&lt;0, RIGHT(TEXT(AL880,"0.#"),1)="."),TRUE,FALSE)</formula>
    </cfRule>
  </conditionalFormatting>
  <conditionalFormatting sqref="AL878:AO879">
    <cfRule type="expression" dxfId="85" priority="85">
      <formula>IF(AND(AL878&gt;=0, RIGHT(TEXT(AL878,"0.#"),1)&lt;&gt;"."),TRUE,FALSE)</formula>
    </cfRule>
    <cfRule type="expression" dxfId="84" priority="86">
      <formula>IF(AND(AL878&gt;=0, RIGHT(TEXT(AL878,"0.#"),1)="."),TRUE,FALSE)</formula>
    </cfRule>
    <cfRule type="expression" dxfId="83" priority="87">
      <formula>IF(AND(AL878&lt;0, RIGHT(TEXT(AL878,"0.#"),1)&lt;&gt;"."),TRUE,FALSE)</formula>
    </cfRule>
    <cfRule type="expression" dxfId="82" priority="88">
      <formula>IF(AND(AL878&lt;0, RIGHT(TEXT(AL878,"0.#"),1)="."),TRUE,FALSE)</formula>
    </cfRule>
  </conditionalFormatting>
  <conditionalFormatting sqref="Y911:Y912">
    <cfRule type="expression" dxfId="81" priority="81">
      <formula>IF(RIGHT(TEXT(Y911,"0.#"),1)=".",FALSE,TRUE)</formula>
    </cfRule>
    <cfRule type="expression" dxfId="80" priority="82">
      <formula>IF(RIGHT(TEXT(Y911,"0.#"),1)=".",TRUE,FALSE)</formula>
    </cfRule>
  </conditionalFormatting>
  <conditionalFormatting sqref="AL911:AO912">
    <cfRule type="expression" dxfId="79" priority="77">
      <formula>IF(AND(AL911&gt;=0, RIGHT(TEXT(AL911,"0.#"),1)&lt;&gt;"."),TRUE,FALSE)</formula>
    </cfRule>
    <cfRule type="expression" dxfId="78" priority="78">
      <formula>IF(AND(AL911&gt;=0, RIGHT(TEXT(AL911,"0.#"),1)="."),TRUE,FALSE)</formula>
    </cfRule>
    <cfRule type="expression" dxfId="77" priority="79">
      <formula>IF(AND(AL911&lt;0, RIGHT(TEXT(AL911,"0.#"),1)&lt;&gt;"."),TRUE,FALSE)</formula>
    </cfRule>
    <cfRule type="expression" dxfId="76" priority="80">
      <formula>IF(AND(AL911&lt;0, RIGHT(TEXT(AL911,"0.#"),1)="."),TRUE,FALSE)</formula>
    </cfRule>
  </conditionalFormatting>
  <conditionalFormatting sqref="Y944:Y945">
    <cfRule type="expression" dxfId="75" priority="75">
      <formula>IF(RIGHT(TEXT(Y944,"0.#"),1)=".",FALSE,TRUE)</formula>
    </cfRule>
    <cfRule type="expression" dxfId="74" priority="76">
      <formula>IF(RIGHT(TEXT(Y944,"0.#"),1)=".",TRUE,FALSE)</formula>
    </cfRule>
  </conditionalFormatting>
  <conditionalFormatting sqref="AL944:AO944">
    <cfRule type="expression" dxfId="73" priority="71">
      <formula>IF(AND(AL944&gt;=0, RIGHT(TEXT(AL944,"0.#"),1)&lt;&gt;"."),TRUE,FALSE)</formula>
    </cfRule>
    <cfRule type="expression" dxfId="72" priority="72">
      <formula>IF(AND(AL944&gt;=0, RIGHT(TEXT(AL944,"0.#"),1)="."),TRUE,FALSE)</formula>
    </cfRule>
    <cfRule type="expression" dxfId="71" priority="73">
      <formula>IF(AND(AL944&lt;0, RIGHT(TEXT(AL944,"0.#"),1)&lt;&gt;"."),TRUE,FALSE)</formula>
    </cfRule>
    <cfRule type="expression" dxfId="70" priority="74">
      <formula>IF(AND(AL944&lt;0, RIGHT(TEXT(AL944,"0.#"),1)="."),TRUE,FALSE)</formula>
    </cfRule>
  </conditionalFormatting>
  <conditionalFormatting sqref="AL945:AO945">
    <cfRule type="expression" dxfId="69" priority="67">
      <formula>IF(AND(AL945&gt;=0, RIGHT(TEXT(AL945,"0.#"),1)&lt;&gt;"."),TRUE,FALSE)</formula>
    </cfRule>
    <cfRule type="expression" dxfId="68" priority="68">
      <formula>IF(AND(AL945&gt;=0, RIGHT(TEXT(AL945,"0.#"),1)="."),TRUE,FALSE)</formula>
    </cfRule>
    <cfRule type="expression" dxfId="67" priority="69">
      <formula>IF(AND(AL945&lt;0, RIGHT(TEXT(AL945,"0.#"),1)&lt;&gt;"."),TRUE,FALSE)</formula>
    </cfRule>
    <cfRule type="expression" dxfId="66" priority="70">
      <formula>IF(AND(AL945&lt;0, RIGHT(TEXT(AL945,"0.#"),1)="."),TRUE,FALSE)</formula>
    </cfRule>
  </conditionalFormatting>
  <conditionalFormatting sqref="Y948">
    <cfRule type="expression" dxfId="65" priority="65">
      <formula>IF(RIGHT(TEXT(Y948,"0.#"),1)=".",FALSE,TRUE)</formula>
    </cfRule>
    <cfRule type="expression" dxfId="64" priority="66">
      <formula>IF(RIGHT(TEXT(Y948,"0.#"),1)=".",TRUE,FALSE)</formula>
    </cfRule>
  </conditionalFormatting>
  <conditionalFormatting sqref="AL948:AO948">
    <cfRule type="expression" dxfId="63" priority="61">
      <formula>IF(AND(AL948&gt;=0, RIGHT(TEXT(AL948,"0.#"),1)&lt;&gt;"."),TRUE,FALSE)</formula>
    </cfRule>
    <cfRule type="expression" dxfId="62" priority="62">
      <formula>IF(AND(AL948&gt;=0, RIGHT(TEXT(AL948,"0.#"),1)="."),TRUE,FALSE)</formula>
    </cfRule>
    <cfRule type="expression" dxfId="61" priority="63">
      <formula>IF(AND(AL948&lt;0, RIGHT(TEXT(AL948,"0.#"),1)&lt;&gt;"."),TRUE,FALSE)</formula>
    </cfRule>
    <cfRule type="expression" dxfId="60" priority="64">
      <formula>IF(AND(AL948&lt;0, RIGHT(TEXT(AL948,"0.#"),1)="."),TRUE,FALSE)</formula>
    </cfRule>
  </conditionalFormatting>
  <conditionalFormatting sqref="Y946">
    <cfRule type="expression" dxfId="59" priority="59">
      <formula>IF(RIGHT(TEXT(Y946,"0.#"),1)=".",FALSE,TRUE)</formula>
    </cfRule>
    <cfRule type="expression" dxfId="58" priority="60">
      <formula>IF(RIGHT(TEXT(Y946,"0.#"),1)=".",TRUE,FALSE)</formula>
    </cfRule>
  </conditionalFormatting>
  <conditionalFormatting sqref="AL946:AO946">
    <cfRule type="expression" dxfId="57" priority="55">
      <formula>IF(AND(AL946&gt;=0, RIGHT(TEXT(AL946,"0.#"),1)&lt;&gt;"."),TRUE,FALSE)</formula>
    </cfRule>
    <cfRule type="expression" dxfId="56" priority="56">
      <formula>IF(AND(AL946&gt;=0, RIGHT(TEXT(AL946,"0.#"),1)="."),TRUE,FALSE)</formula>
    </cfRule>
    <cfRule type="expression" dxfId="55" priority="57">
      <formula>IF(AND(AL946&lt;0, RIGHT(TEXT(AL946,"0.#"),1)&lt;&gt;"."),TRUE,FALSE)</formula>
    </cfRule>
    <cfRule type="expression" dxfId="54" priority="58">
      <formula>IF(AND(AL946&lt;0, RIGHT(TEXT(AL946,"0.#"),1)="."),TRUE,FALSE)</formula>
    </cfRule>
  </conditionalFormatting>
  <conditionalFormatting sqref="Y947">
    <cfRule type="expression" dxfId="53" priority="53">
      <formula>IF(RIGHT(TEXT(Y947,"0.#"),1)=".",FALSE,TRUE)</formula>
    </cfRule>
    <cfRule type="expression" dxfId="52" priority="54">
      <formula>IF(RIGHT(TEXT(Y947,"0.#"),1)=".",TRUE,FALSE)</formula>
    </cfRule>
  </conditionalFormatting>
  <conditionalFormatting sqref="AL947:AO947">
    <cfRule type="expression" dxfId="51" priority="49">
      <formula>IF(AND(AL947&gt;=0, RIGHT(TEXT(AL947,"0.#"),1)&lt;&gt;"."),TRUE,FALSE)</formula>
    </cfRule>
    <cfRule type="expression" dxfId="50" priority="50">
      <formula>IF(AND(AL947&gt;=0, RIGHT(TEXT(AL947,"0.#"),1)="."),TRUE,FALSE)</formula>
    </cfRule>
    <cfRule type="expression" dxfId="49" priority="51">
      <formula>IF(AND(AL947&lt;0, RIGHT(TEXT(AL947,"0.#"),1)&lt;&gt;"."),TRUE,FALSE)</formula>
    </cfRule>
    <cfRule type="expression" dxfId="48" priority="52">
      <formula>IF(AND(AL947&lt;0, RIGHT(TEXT(AL947,"0.#"),1)="."),TRUE,FALSE)</formula>
    </cfRule>
  </conditionalFormatting>
  <conditionalFormatting sqref="Y979:Y984">
    <cfRule type="expression" dxfId="47" priority="47">
      <formula>IF(RIGHT(TEXT(Y979,"0.#"),1)=".",FALSE,TRUE)</formula>
    </cfRule>
    <cfRule type="expression" dxfId="46" priority="48">
      <formula>IF(RIGHT(TEXT(Y979,"0.#"),1)=".",TRUE,FALSE)</formula>
    </cfRule>
  </conditionalFormatting>
  <conditionalFormatting sqref="Y977:Y978">
    <cfRule type="expression" dxfId="45" priority="45">
      <formula>IF(RIGHT(TEXT(Y977,"0.#"),1)=".",FALSE,TRUE)</formula>
    </cfRule>
    <cfRule type="expression" dxfId="44" priority="46">
      <formula>IF(RIGHT(TEXT(Y977,"0.#"),1)=".",TRUE,FALSE)</formula>
    </cfRule>
  </conditionalFormatting>
  <conditionalFormatting sqref="AL977:AO977">
    <cfRule type="expression" dxfId="43" priority="41">
      <formula>IF(AND(AL977&gt;=0, RIGHT(TEXT(AL977,"0.#"),1)&lt;&gt;"."),TRUE,FALSE)</formula>
    </cfRule>
    <cfRule type="expression" dxfId="42" priority="42">
      <formula>IF(AND(AL977&gt;=0, RIGHT(TEXT(AL977,"0.#"),1)="."),TRUE,FALSE)</formula>
    </cfRule>
    <cfRule type="expression" dxfId="41" priority="43">
      <formula>IF(AND(AL977&lt;0, RIGHT(TEXT(AL977,"0.#"),1)&lt;&gt;"."),TRUE,FALSE)</formula>
    </cfRule>
    <cfRule type="expression" dxfId="40" priority="44">
      <formula>IF(AND(AL977&lt;0, RIGHT(TEXT(AL977,"0.#"),1)="."),TRUE,FALSE)</formula>
    </cfRule>
  </conditionalFormatting>
  <conditionalFormatting sqref="AL978:AO978">
    <cfRule type="expression" dxfId="39" priority="37">
      <formula>IF(AND(AL978&gt;=0, RIGHT(TEXT(AL978,"0.#"),1)&lt;&gt;"."),TRUE,FALSE)</formula>
    </cfRule>
    <cfRule type="expression" dxfId="38" priority="38">
      <formula>IF(AND(AL978&gt;=0, RIGHT(TEXT(AL978,"0.#"),1)="."),TRUE,FALSE)</formula>
    </cfRule>
    <cfRule type="expression" dxfId="37" priority="39">
      <formula>IF(AND(AL978&lt;0, RIGHT(TEXT(AL978,"0.#"),1)&lt;&gt;"."),TRUE,FALSE)</formula>
    </cfRule>
    <cfRule type="expression" dxfId="36" priority="40">
      <formula>IF(AND(AL978&lt;0, RIGHT(TEXT(AL978,"0.#"),1)="."),TRUE,FALSE)</formula>
    </cfRule>
  </conditionalFormatting>
  <conditionalFormatting sqref="AL979:AO979">
    <cfRule type="expression" dxfId="35" priority="33">
      <formula>IF(AND(AL979&gt;=0, RIGHT(TEXT(AL979,"0.#"),1)&lt;&gt;"."),TRUE,FALSE)</formula>
    </cfRule>
    <cfRule type="expression" dxfId="34" priority="34">
      <formula>IF(AND(AL979&gt;=0, RIGHT(TEXT(AL979,"0.#"),1)="."),TRUE,FALSE)</formula>
    </cfRule>
    <cfRule type="expression" dxfId="33" priority="35">
      <formula>IF(AND(AL979&lt;0, RIGHT(TEXT(AL979,"0.#"),1)&lt;&gt;"."),TRUE,FALSE)</formula>
    </cfRule>
    <cfRule type="expression" dxfId="32" priority="36">
      <formula>IF(AND(AL979&lt;0, RIGHT(TEXT(AL979,"0.#"),1)="."),TRUE,FALSE)</formula>
    </cfRule>
  </conditionalFormatting>
  <conditionalFormatting sqref="AL980:AO980">
    <cfRule type="expression" dxfId="31" priority="29">
      <formula>IF(AND(AL980&gt;=0, RIGHT(TEXT(AL980,"0.#"),1)&lt;&gt;"."),TRUE,FALSE)</formula>
    </cfRule>
    <cfRule type="expression" dxfId="30" priority="30">
      <formula>IF(AND(AL980&gt;=0, RIGHT(TEXT(AL980,"0.#"),1)="."),TRUE,FALSE)</formula>
    </cfRule>
    <cfRule type="expression" dxfId="29" priority="31">
      <formula>IF(AND(AL980&lt;0, RIGHT(TEXT(AL980,"0.#"),1)&lt;&gt;"."),TRUE,FALSE)</formula>
    </cfRule>
    <cfRule type="expression" dxfId="28" priority="32">
      <formula>IF(AND(AL980&lt;0, RIGHT(TEXT(AL980,"0.#"),1)="."),TRUE,FALSE)</formula>
    </cfRule>
  </conditionalFormatting>
  <conditionalFormatting sqref="AL981:AO981">
    <cfRule type="expression" dxfId="27" priority="25">
      <formula>IF(AND(AL981&gt;=0, RIGHT(TEXT(AL981,"0.#"),1)&lt;&gt;"."),TRUE,FALSE)</formula>
    </cfRule>
    <cfRule type="expression" dxfId="26" priority="26">
      <formula>IF(AND(AL981&gt;=0, RIGHT(TEXT(AL981,"0.#"),1)="."),TRUE,FALSE)</formula>
    </cfRule>
    <cfRule type="expression" dxfId="25" priority="27">
      <formula>IF(AND(AL981&lt;0, RIGHT(TEXT(AL981,"0.#"),1)&lt;&gt;"."),TRUE,FALSE)</formula>
    </cfRule>
    <cfRule type="expression" dxfId="24" priority="28">
      <formula>IF(AND(AL981&lt;0, RIGHT(TEXT(AL981,"0.#"),1)="."),TRUE,FALSE)</formula>
    </cfRule>
  </conditionalFormatting>
  <conditionalFormatting sqref="AL982:AO982">
    <cfRule type="expression" dxfId="23" priority="21">
      <formula>IF(AND(AL982&gt;=0, RIGHT(TEXT(AL982,"0.#"),1)&lt;&gt;"."),TRUE,FALSE)</formula>
    </cfRule>
    <cfRule type="expression" dxfId="22" priority="22">
      <formula>IF(AND(AL982&gt;=0, RIGHT(TEXT(AL982,"0.#"),1)="."),TRUE,FALSE)</formula>
    </cfRule>
    <cfRule type="expression" dxfId="21" priority="23">
      <formula>IF(AND(AL982&lt;0, RIGHT(TEXT(AL982,"0.#"),1)&lt;&gt;"."),TRUE,FALSE)</formula>
    </cfRule>
    <cfRule type="expression" dxfId="20" priority="24">
      <formula>IF(AND(AL982&lt;0, RIGHT(TEXT(AL982,"0.#"),1)="."),TRUE,FALSE)</formula>
    </cfRule>
  </conditionalFormatting>
  <conditionalFormatting sqref="AL983:AO983">
    <cfRule type="expression" dxfId="19" priority="17">
      <formula>IF(AND(AL983&gt;=0, RIGHT(TEXT(AL983,"0.#"),1)&lt;&gt;"."),TRUE,FALSE)</formula>
    </cfRule>
    <cfRule type="expression" dxfId="18" priority="18">
      <formula>IF(AND(AL983&gt;=0, RIGHT(TEXT(AL983,"0.#"),1)="."),TRUE,FALSE)</formula>
    </cfRule>
    <cfRule type="expression" dxfId="17" priority="19">
      <formula>IF(AND(AL983&lt;0, RIGHT(TEXT(AL983,"0.#"),1)&lt;&gt;"."),TRUE,FALSE)</formula>
    </cfRule>
    <cfRule type="expression" dxfId="16" priority="20">
      <formula>IF(AND(AL983&lt;0, RIGHT(TEXT(AL983,"0.#"),1)="."),TRUE,FALSE)</formula>
    </cfRule>
  </conditionalFormatting>
  <conditionalFormatting sqref="AL984:AO984">
    <cfRule type="expression" dxfId="15" priority="13">
      <formula>IF(AND(AL984&gt;=0, RIGHT(TEXT(AL984,"0.#"),1)&lt;&gt;"."),TRUE,FALSE)</formula>
    </cfRule>
    <cfRule type="expression" dxfId="14" priority="14">
      <formula>IF(AND(AL984&gt;=0, RIGHT(TEXT(AL984,"0.#"),1)="."),TRUE,FALSE)</formula>
    </cfRule>
    <cfRule type="expression" dxfId="13" priority="15">
      <formula>IF(AND(AL984&lt;0, RIGHT(TEXT(AL984,"0.#"),1)&lt;&gt;"."),TRUE,FALSE)</formula>
    </cfRule>
    <cfRule type="expression" dxfId="12" priority="16">
      <formula>IF(AND(AL984&lt;0, RIGHT(TEXT(AL984,"0.#"),1)="."),TRUE,FALSE)</formula>
    </cfRule>
  </conditionalFormatting>
  <conditionalFormatting sqref="Y1010">
    <cfRule type="expression" dxfId="11" priority="11">
      <formula>IF(RIGHT(TEXT(Y1010,"0.#"),1)=".",FALSE,TRUE)</formula>
    </cfRule>
    <cfRule type="expression" dxfId="10" priority="12">
      <formula>IF(RIGHT(TEXT(Y1010,"0.#"),1)=".",TRUE,FALSE)</formula>
    </cfRule>
  </conditionalFormatting>
  <conditionalFormatting sqref="AL1010:AO1010">
    <cfRule type="expression" dxfId="9" priority="7">
      <formula>IF(AND(AL1010&gt;=0, RIGHT(TEXT(AL1010,"0.#"),1)&lt;&gt;"."),TRUE,FALSE)</formula>
    </cfRule>
    <cfRule type="expression" dxfId="8" priority="8">
      <formula>IF(AND(AL1010&gt;=0, RIGHT(TEXT(AL1010,"0.#"),1)="."),TRUE,FALSE)</formula>
    </cfRule>
    <cfRule type="expression" dxfId="7" priority="9">
      <formula>IF(AND(AL1010&lt;0, RIGHT(TEXT(AL1010,"0.#"),1)&lt;&gt;"."),TRUE,FALSE)</formula>
    </cfRule>
    <cfRule type="expression" dxfId="6" priority="10">
      <formula>IF(AND(AL1010&lt;0, RIGHT(TEXT(AL1010,"0.#"),1)="."),TRUE,FALSE)</formula>
    </cfRule>
  </conditionalFormatting>
  <conditionalFormatting sqref="AM89">
    <cfRule type="expression" dxfId="5" priority="5">
      <formula>IF(RIGHT(TEXT(AM89,"0.#"),1)=".",FALSE,TRUE)</formula>
    </cfRule>
    <cfRule type="expression" dxfId="4" priority="6">
      <formula>IF(RIGHT(TEXT(AM89,"0.#"),1)=".",TRUE,FALSE)</formula>
    </cfRule>
  </conditionalFormatting>
  <conditionalFormatting sqref="AM88">
    <cfRule type="expression" dxfId="3" priority="3">
      <formula>IF(RIGHT(TEXT(AM88,"0.#"),1)=".",FALSE,TRUE)</formula>
    </cfRule>
    <cfRule type="expression" dxfId="2" priority="4">
      <formula>IF(RIGHT(TEXT(AM88,"0.#"),1)=".",TRUE,FALSE)</formula>
    </cfRule>
  </conditionalFormatting>
  <conditionalFormatting sqref="AM87">
    <cfRule type="expression" dxfId="1" priority="1">
      <formula>IF(RIGHT(TEXT(AM87,"0.#"),1)=".",FALSE,TRUE)</formula>
    </cfRule>
    <cfRule type="expression" dxfId="0" priority="2">
      <formula>IF(RIGHT(TEXT(AM87,"0.#"),1)=".",TRUE,FALSE)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50" man="1"/>
    <brk id="129" max="50" man="1"/>
    <brk id="714" max="50" man="1"/>
    <brk id="735" max="50" man="1"/>
    <brk id="786" max="50" man="1"/>
    <brk id="912" max="50" man="1"/>
    <brk id="101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272</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653</v>
      </c>
      <c r="R4" s="13" t="str">
        <f t="shared" si="3"/>
        <v>補助</v>
      </c>
      <c r="S4" s="13" t="str">
        <f t="shared" si="4"/>
        <v>補助</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7"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7" customHeight="1" x14ac:dyDescent="0.15">
      <c r="A9" s="14" t="s">
        <v>91</v>
      </c>
      <c r="B9" s="15"/>
      <c r="C9" s="13" t="str">
        <f t="shared" si="0"/>
        <v/>
      </c>
      <c r="D9" s="13" t="str">
        <f t="shared" si="8"/>
        <v/>
      </c>
      <c r="F9" s="18" t="s">
        <v>225</v>
      </c>
      <c r="G9" s="17"/>
      <c r="H9" s="13" t="str">
        <f t="shared" si="1"/>
        <v/>
      </c>
      <c r="I9" s="13" t="str">
        <f t="shared" si="5"/>
        <v/>
      </c>
      <c r="K9" s="14" t="s">
        <v>109</v>
      </c>
      <c r="L9" s="15" t="s">
        <v>653</v>
      </c>
      <c r="M9" s="13" t="str">
        <f t="shared" si="2"/>
        <v>エネルギー対策</v>
      </c>
      <c r="N9" s="13" t="str">
        <f t="shared" si="6"/>
        <v>エネルギー対策</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7" customHeight="1" x14ac:dyDescent="0.15">
      <c r="A10" s="14" t="s">
        <v>244</v>
      </c>
      <c r="B10" s="15"/>
      <c r="C10" s="13" t="str">
        <f t="shared" si="0"/>
        <v/>
      </c>
      <c r="D10" s="13" t="str">
        <f t="shared" si="8"/>
        <v/>
      </c>
      <c r="F10" s="18" t="s">
        <v>116</v>
      </c>
      <c r="G10" s="17" t="s">
        <v>653</v>
      </c>
      <c r="H10" s="13" t="str">
        <f t="shared" si="1"/>
        <v>エネルギー対策特別会計エネルギー需給勘定</v>
      </c>
      <c r="I10" s="13" t="str">
        <f t="shared" si="5"/>
        <v>エネルギー対策特別会計エネルギー需給勘定</v>
      </c>
      <c r="K10" s="14" t="s">
        <v>248</v>
      </c>
      <c r="L10" s="15"/>
      <c r="M10" s="13" t="str">
        <f t="shared" si="2"/>
        <v/>
      </c>
      <c r="N10" s="13" t="str">
        <f t="shared" si="6"/>
        <v>エネルギー対策</v>
      </c>
      <c r="O10" s="13"/>
      <c r="P10" s="13" t="str">
        <f>S8</f>
        <v>補助</v>
      </c>
      <c r="Q10" s="19"/>
      <c r="T10" s="13"/>
      <c r="W10" s="32" t="s">
        <v>155</v>
      </c>
      <c r="Y10" s="32" t="s">
        <v>338</v>
      </c>
      <c r="Z10" s="32" t="s">
        <v>469</v>
      </c>
      <c r="AA10" s="79" t="s">
        <v>432</v>
      </c>
      <c r="AB10" s="79" t="s">
        <v>563</v>
      </c>
      <c r="AC10" s="31"/>
      <c r="AD10" s="31"/>
      <c r="AE10" s="31"/>
      <c r="AF10" s="30"/>
      <c r="AG10" s="44" t="s">
        <v>278</v>
      </c>
      <c r="AK10" s="42" t="str">
        <f t="shared" si="7"/>
        <v>I</v>
      </c>
      <c r="AP10" s="42" t="s">
        <v>273</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7" customHeight="1" x14ac:dyDescent="0.15">
      <c r="A16" s="14" t="s">
        <v>97</v>
      </c>
      <c r="B16" s="15" t="s">
        <v>653</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7"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7"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7"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7"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7" customHeight="1" x14ac:dyDescent="0.15">
      <c r="A24" s="74" t="s">
        <v>318</v>
      </c>
      <c r="B24" s="15"/>
      <c r="C24" s="13" t="str">
        <f t="shared" si="9"/>
        <v/>
      </c>
      <c r="D24" s="13" t="str">
        <f>IF(C24="",D23,IF(D23&lt;&gt;"",CONCATENATE(D23,"、",C24),C24))</f>
        <v>地球温暖化対策</v>
      </c>
      <c r="F24" s="18" t="s">
        <v>323</v>
      </c>
      <c r="G24" s="17"/>
      <c r="H24" s="13" t="str">
        <f t="shared" si="1"/>
        <v/>
      </c>
      <c r="I24" s="13" t="str">
        <f t="shared" si="5"/>
        <v>エネルギー対策特別会計エネルギー需給勘定</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7"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7"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604</v>
      </c>
      <c r="Y28" s="32" t="s">
        <v>356</v>
      </c>
      <c r="Z28" s="32" t="s">
        <v>487</v>
      </c>
      <c r="AA28" s="79" t="s">
        <v>450</v>
      </c>
      <c r="AB28" s="79" t="s">
        <v>581</v>
      </c>
      <c r="AC28" s="31"/>
      <c r="AD28" s="31"/>
      <c r="AE28" s="31"/>
      <c r="AF28" s="30"/>
      <c r="AK28" s="42" t="s">
        <v>213</v>
      </c>
    </row>
    <row r="29" spans="1:37" ht="13.7"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7"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7"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7"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7"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609</v>
      </c>
      <c r="Y33" s="32" t="s">
        <v>361</v>
      </c>
      <c r="Z33" s="32" t="s">
        <v>492</v>
      </c>
      <c r="AA33" s="61"/>
      <c r="AB33" s="31"/>
      <c r="AC33" s="31"/>
      <c r="AD33" s="31"/>
      <c r="AE33" s="31"/>
      <c r="AF33" s="30"/>
      <c r="AK33" s="42" t="str">
        <f t="shared" si="7"/>
        <v>f</v>
      </c>
    </row>
    <row r="34" spans="1:37" ht="13.7"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610</v>
      </c>
      <c r="Y34" s="32" t="s">
        <v>362</v>
      </c>
      <c r="Z34" s="32" t="s">
        <v>493</v>
      </c>
      <c r="AB34" s="31"/>
      <c r="AC34" s="31"/>
      <c r="AD34" s="31"/>
      <c r="AE34" s="31"/>
      <c r="AF34" s="30"/>
      <c r="AK34" s="42" t="str">
        <f t="shared" si="7"/>
        <v>g</v>
      </c>
    </row>
    <row r="35" spans="1:37" ht="13.7"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363</v>
      </c>
      <c r="Z35" s="32" t="s">
        <v>494</v>
      </c>
      <c r="AC35" s="31"/>
      <c r="AF35" s="30"/>
      <c r="AK35" s="42" t="str">
        <f t="shared" si="7"/>
        <v>h</v>
      </c>
    </row>
    <row r="36" spans="1:37" ht="13.7"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611</v>
      </c>
      <c r="Y36" s="32" t="s">
        <v>364</v>
      </c>
      <c r="Z36" s="32" t="s">
        <v>495</v>
      </c>
      <c r="AF36" s="30"/>
      <c r="AK36" s="42"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2021-08-30T10:32:17Z</cp:lastPrinted>
  <dcterms:created xsi:type="dcterms:W3CDTF">2012-03-13T00:50:25Z</dcterms:created>
  <dcterms:modified xsi:type="dcterms:W3CDTF">2021-09-03T09:19:35Z</dcterms:modified>
</cp:coreProperties>
</file>