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3　協議・連絡\1121_HP更新\201007_行政事業レビュー最終公表\R2開始事業\"/>
    </mc:Choice>
  </mc:AlternateContent>
  <bookViews>
    <workbookView xWindow="0" yWindow="0" windowWidth="15240" windowHeight="95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吉田 泰隆</author>
  </authors>
  <commentList>
    <comment ref="G82" authorId="0" shapeId="0">
      <text>
        <r>
          <rPr>
            <b/>
            <sz val="9"/>
            <color indexed="81"/>
            <rFont val="MS P ゴシック"/>
            <family val="3"/>
            <charset val="128"/>
          </rPr>
          <t>具体的に</t>
        </r>
      </text>
    </comment>
    <comment ref="AB82" authorId="0" shapeId="0">
      <text>
        <r>
          <rPr>
            <b/>
            <sz val="9"/>
            <color indexed="81"/>
            <rFont val="MS P ゴシック"/>
            <family val="3"/>
            <charset val="128"/>
          </rPr>
          <t xml:space="preserve">記載
</t>
        </r>
      </text>
    </comment>
    <comment ref="P87" authorId="0" shapeId="0">
      <text>
        <r>
          <rPr>
            <sz val="9"/>
            <color indexed="81"/>
            <rFont val="MS P ゴシック"/>
            <family val="3"/>
            <charset val="128"/>
          </rPr>
          <t xml:space="preserve">記載
</t>
        </r>
      </text>
    </comment>
    <comment ref="AU87" authorId="0" shapeId="0">
      <text>
        <r>
          <rPr>
            <sz val="9"/>
            <color indexed="81"/>
            <rFont val="MS P ゴシック"/>
            <family val="3"/>
            <charset val="128"/>
          </rPr>
          <t xml:space="preserve">記載
</t>
        </r>
      </text>
    </comment>
    <comment ref="P92" authorId="0" shapeId="0">
      <text>
        <r>
          <rPr>
            <b/>
            <sz val="9"/>
            <color indexed="81"/>
            <rFont val="MS P ゴシック"/>
            <family val="3"/>
            <charset val="128"/>
          </rPr>
          <t>記載</t>
        </r>
      </text>
    </comment>
    <comment ref="AU92" authorId="0" shapeId="0">
      <text>
        <r>
          <rPr>
            <b/>
            <sz val="9"/>
            <color indexed="81"/>
            <rFont val="MS P ゴシック"/>
            <family val="3"/>
            <charset val="128"/>
          </rPr>
          <t xml:space="preserve">記載
</t>
        </r>
      </text>
    </comment>
  </commentList>
</comments>
</file>

<file path=xl/sharedStrings.xml><?xml version="1.0" encoding="utf-8"?>
<sst xmlns="http://schemas.openxmlformats.org/spreadsheetml/2006/main" count="2213" uniqueCount="560">
  <si>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</si>
  <si>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</si>
  <si>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</si>
  <si>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</si>
  <si>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</si>
  <si>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</si>
  <si>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</si>
  <si>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</si>
  <si>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</si>
  <si>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</si>
  <si>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</si>
  <si>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</si>
  <si>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</si>
  <si>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</si>
  <si>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</si>
  <si>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</si>
  <si>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</si>
  <si>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</si>
  <si>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</si>
  <si>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</si>
  <si>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</si>
  <si>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</si>
  <si>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</si>
  <si>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</si>
  <si>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</si>
  <si>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</si>
  <si>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</si>
  <si>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</si>
  <si>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</si>
  <si>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</si>
  <si>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</si>
  <si>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</si>
  <si>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</si>
  <si>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</si>
  <si>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</si>
  <si>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</si>
  <si>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</si>
  <si>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</si>
  <si>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</si>
  <si>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</si>
  <si>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</si>
  <si>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</si>
  <si>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</si>
  <si>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</si>
  <si>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</si>
  <si>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</si>
  <si>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</si>
  <si>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</si>
  <si>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</si>
  <si>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</si>
  <si>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</si>
  <si>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</si>
  <si>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</si>
  <si>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</si>
  <si>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</si>
  <si>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</si>
  <si>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</si>
  <si>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</si>
  <si>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</si>
  <si>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</si>
  <si>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</si>
  <si>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</si>
  <si>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</si>
  <si>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</si>
  <si>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</si>
  <si>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</si>
  <si>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</si>
  <si>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</si>
  <si>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</si>
  <si>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</si>
  <si>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</si>
  <si>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</si>
  <si>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</si>
  <si>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</si>
  <si>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</si>
  <si>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</si>
  <si>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</si>
  <si>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</si>
  <si>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</si>
  <si>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</si>
  <si>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</si>
  <si>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</si>
  <si>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</si>
  <si>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</si>
  <si>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</si>
  <si>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</si>
  <si>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</si>
  <si>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</si>
  <si>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</si>
  <si>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</si>
  <si>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</si>
  <si>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</si>
  <si>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</si>
  <si>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</si>
  <si>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</si>
  <si>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</si>
  <si>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</si>
  <si>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</si>
  <si>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</si>
  <si>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</si>
  <si>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</si>
  <si>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</si>
  <si>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</si>
  <si>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</si>
  <si>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</si>
  <si>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</si>
  <si>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</si>
  <si>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</si>
  <si>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</si>
  <si>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</si>
  <si>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</si>
  <si>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</si>
  <si>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</si>
  <si>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</si>
  <si>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</si>
  <si>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</si>
  <si>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</si>
  <si>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</si>
  <si>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</si>
  <si>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</si>
  <si>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</si>
  <si>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</si>
  <si>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</si>
  <si>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</si>
  <si>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</si>
  <si>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</si>
  <si>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</si>
  <si>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</si>
  <si>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</si>
  <si>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</si>
  <si>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</si>
  <si>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</si>
  <si>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</si>
  <si>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</si>
  <si>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</si>
  <si>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</si>
  <si>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</si>
  <si>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</si>
  <si>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</si>
  <si>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</si>
  <si>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</si>
  <si>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</si>
  <si>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</si>
  <si>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</si>
  <si>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</si>
  <si>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</si>
  <si>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</si>
  <si>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</si>
  <si>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</si>
  <si>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</si>
  <si>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</si>
  <si>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</si>
  <si>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</si>
  <si>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</si>
  <si>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</si>
  <si>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</si>
  <si>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</si>
  <si>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</si>
  <si>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</si>
  <si>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</si>
  <si>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</si>
  <si>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</si>
  <si>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</si>
  <si>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</si>
  <si>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</si>
  <si>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</si>
  <si>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</si>
  <si>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</si>
  <si>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</si>
  <si>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</si>
  <si>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</si>
  <si>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</si>
  <si>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</si>
  <si>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</si>
  <si>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</si>
  <si>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</si>
  <si>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</si>
  <si>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</si>
  <si>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</si>
  <si>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</si>
  <si>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</si>
  <si>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</si>
  <si>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</si>
  <si>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</si>
  <si>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</si>
  <si>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</si>
  <si>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</si>
  <si>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</si>
  <si>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</si>
  <si>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</si>
  <si>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</si>
  <si>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</si>
  <si>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</si>
  <si>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</si>
  <si>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</si>
  <si>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</si>
  <si>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</si>
  <si>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</si>
  <si>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</si>
  <si>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</si>
  <si>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</si>
  <si>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</si>
  <si>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</si>
  <si>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</si>
  <si>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</si>
  <si>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</si>
  <si>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</si>
  <si>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</si>
  <si>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</si>
  <si>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</si>
  <si>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</si>
  <si>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</si>
  <si>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</si>
  <si>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</si>
  <si>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</si>
  <si>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</si>
  <si>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</si>
  <si>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</si>
  <si>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</si>
  <si>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</si>
  <si>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</si>
  <si>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</si>
  <si>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</si>
  <si>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</si>
  <si>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</si>
  <si>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</si>
  <si>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</si>
  <si>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</si>
  <si>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</si>
  <si>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</si>
  <si>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</si>
  <si>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</si>
  <si>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</si>
  <si>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</si>
  <si>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</si>
  <si>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</si>
  <si>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</si>
  <si>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</si>
  <si>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</si>
  <si>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</si>
  <si>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</si>
  <si>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</si>
  <si>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</si>
  <si>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</si>
  <si>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</si>
  <si>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</si>
  <si>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</si>
  <si>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</si>
  <si>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</si>
  <si>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</si>
  <si>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</si>
  <si>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</si>
  <si>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</si>
  <si>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</si>
  <si>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</si>
  <si>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</si>
  <si>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</si>
  <si>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</si>
  <si>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</si>
  <si>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</si>
  <si>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</si>
  <si>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</si>
  <si>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</si>
  <si>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</si>
  <si>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</si>
  <si>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</si>
  <si>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</si>
  <si>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</si>
  <si>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</si>
  <si>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</si>
  <si>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</si>
  <si>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</si>
  <si>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</si>
  <si>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</si>
  <si>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</si>
  <si>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</si>
  <si>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</si>
  <si>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</si>
  <si>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</si>
  <si>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</si>
  <si>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</si>
  <si>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</si>
  <si>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</si>
  <si>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</si>
  <si>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</si>
  <si>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</si>
  <si>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</si>
  <si>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</si>
  <si>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</si>
  <si>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</si>
  <si>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</si>
  <si>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</si>
  <si>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</si>
  <si>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</si>
  <si>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</si>
  <si>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</si>
  <si>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</si>
  <si>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</si>
  <si>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</si>
  <si>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</si>
  <si>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</si>
  <si>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</si>
  <si>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</si>
  <si>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</si>
  <si>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</si>
  <si>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</si>
  <si>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</si>
  <si>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</si>
  <si>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</si>
  <si>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</si>
  <si>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</si>
  <si>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</si>
  <si>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</si>
  <si>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</si>
  <si>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</si>
  <si>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</si>
  <si>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</si>
  <si>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</si>
  <si>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</si>
  <si>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</si>
  <si>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</si>
  <si>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</si>
  <si>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</si>
  <si>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</si>
  <si>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</si>
  <si>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</si>
  <si>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</si>
  <si>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</si>
  <si>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</si>
  <si>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</si>
  <si>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</si>
  <si>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</si>
  <si>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</si>
  <si>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</si>
  <si>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</si>
  <si>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</si>
  <si>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</si>
  <si>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</si>
  <si>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</si>
  <si>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</si>
  <si>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</si>
  <si>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</si>
  <si>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</si>
  <si>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</si>
  <si>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</si>
  <si>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</si>
  <si>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</si>
  <si>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</si>
  <si>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</si>
  <si>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</si>
  <si>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</si>
  <si>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</si>
  <si>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</si>
  <si>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</si>
  <si>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</si>
  <si>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</si>
  <si>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</si>
  <si>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</si>
  <si>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</si>
  <si>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</si>
  <si>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</si>
  <si>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</si>
  <si>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</si>
  <si>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</si>
  <si>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</si>
  <si>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</si>
  <si>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</si>
  <si>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</si>
  <si>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</si>
  <si>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</si>
  <si>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</si>
  <si>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</si>
  <si>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</si>
  <si>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</si>
  <si>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</si>
  <si>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</si>
  <si>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</si>
  <si>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</si>
  <si>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</si>
  <si>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</si>
  <si>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</si>
  <si>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</si>
  <si>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</si>
  <si>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</si>
  <si>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</si>
  <si>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</si>
  <si>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</si>
  <si>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</si>
  <si>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</si>
  <si>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</si>
  <si>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</si>
  <si>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</si>
  <si>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</si>
  <si>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</si>
  <si>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</si>
  <si>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</si>
  <si>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</si>
  <si>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</si>
  <si>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</si>
  <si>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</si>
  <si>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</si>
  <si>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</si>
  <si>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</si>
  <si>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</si>
  <si>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</si>
  <si>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</si>
  <si>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</si>
  <si>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</si>
  <si>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</si>
  <si>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</si>
  <si>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</si>
  <si>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</si>
  <si>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</si>
  <si>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</si>
  <si>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</si>
  <si>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</si>
  <si>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</si>
  <si>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</si>
  <si>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</si>
  <si>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</si>
  <si>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</si>
  <si>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</si>
  <si>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</si>
  <si>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</si>
  <si>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</si>
  <si>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</si>
  <si>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</si>
  <si>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</si>
  <si>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</si>
  <si>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</si>
  <si>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</si>
  <si>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</si>
  <si>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</si>
  <si>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</si>
  <si>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</si>
  <si>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</si>
  <si>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</si>
  <si>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</si>
  <si>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</si>
  <si>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</si>
  <si>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</si>
  <si>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</si>
  <si>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</si>
  <si>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</si>
  <si>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</si>
  <si>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</si>
  <si>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</si>
  <si>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</si>
  <si>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</si>
  <si>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</si>
  <si>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</si>
  <si>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</si>
  <si>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</si>
  <si>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</si>
  <si>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</si>
  <si>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</si>
  <si>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</si>
  <si>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</si>
  <si>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</si>
  <si>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</si>
  <si>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</si>
  <si>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</si>
  <si>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</si>
  <si>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</si>
  <si>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</si>
  <si>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</si>
  <si>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</si>
  <si>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</si>
  <si>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</si>
  <si>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</si>
  <si>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</si>
  <si>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</si>
  <si>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</si>
  <si>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</si>
  <si>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</si>
  <si>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</si>
  <si>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</si>
  <si>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</si>
  <si>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</si>
  <si>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</si>
  <si>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</si>
  <si>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大臣官房</t>
    <rPh sb="0" eb="2">
      <t>ダイジン</t>
    </rPh>
    <rPh sb="2" eb="4">
      <t>カンボウ</t>
    </rPh>
    <phoneticPr fontId="5"/>
  </si>
  <si>
    <t>総務課危機管理室</t>
    <rPh sb="0" eb="3">
      <t>ソウムカ</t>
    </rPh>
    <rPh sb="3" eb="5">
      <t>キキ</t>
    </rPh>
    <rPh sb="5" eb="8">
      <t>カンリシツ</t>
    </rPh>
    <phoneticPr fontId="5"/>
  </si>
  <si>
    <t>環境省防災基本計画、地方環境事務所防災基本計画
環境省業務継続計画、地方環境事務所業務継続計画</t>
    <rPh sb="0" eb="3">
      <t>カンキョウショウ</t>
    </rPh>
    <rPh sb="3" eb="5">
      <t>ボウサイ</t>
    </rPh>
    <rPh sb="5" eb="7">
      <t>キホン</t>
    </rPh>
    <rPh sb="7" eb="9">
      <t>ケイカク</t>
    </rPh>
    <rPh sb="10" eb="12">
      <t>チホウ</t>
    </rPh>
    <rPh sb="12" eb="14">
      <t>カンキョウ</t>
    </rPh>
    <rPh sb="14" eb="17">
      <t>ジムショ</t>
    </rPh>
    <rPh sb="17" eb="19">
      <t>ボウサイ</t>
    </rPh>
    <rPh sb="19" eb="21">
      <t>キホン</t>
    </rPh>
    <rPh sb="21" eb="23">
      <t>ケイカク</t>
    </rPh>
    <rPh sb="24" eb="27">
      <t>カンキョウショウ</t>
    </rPh>
    <rPh sb="27" eb="29">
      <t>ギョウム</t>
    </rPh>
    <rPh sb="29" eb="31">
      <t>ケイゾク</t>
    </rPh>
    <rPh sb="31" eb="33">
      <t>ケイカク</t>
    </rPh>
    <rPh sb="34" eb="36">
      <t>チホウ</t>
    </rPh>
    <rPh sb="36" eb="38">
      <t>カンキョウ</t>
    </rPh>
    <rPh sb="38" eb="41">
      <t>ジムショ</t>
    </rPh>
    <rPh sb="41" eb="43">
      <t>ギョウム</t>
    </rPh>
    <rPh sb="43" eb="45">
      <t>ケイゾク</t>
    </rPh>
    <rPh sb="45" eb="47">
      <t>ケイカク</t>
    </rPh>
    <phoneticPr fontId="5"/>
  </si>
  <si>
    <t>災害時の初動対応体制の早期確立、応急対処の迅速化。政府災害対策本部への対応について、滞りない連携の確保。南海トラフ地震・首都直下地震等の発生を見据えた官民連携体制の強化。地方で災害発生時には被災自治体へ職員を派遣し、早期の復旧・復興を目指す。</t>
    <rPh sb="117" eb="119">
      <t>メザ</t>
    </rPh>
    <phoneticPr fontId="5"/>
  </si>
  <si>
    <t xml:space="preserve">毎年度発生する大規模自然災害に対し、環境本省及び地方環境事務所、並びに自治体や民間団体等と有機的・即時的に対応出来る体制整備を図るとともに、来るべき南海トラフ地震や首都直下地震に対する強靱な業務継続体制を構築するため事業を実施する。
本省及び地方環境事務所職員向けの災害研修の実施。本省、地方環境事務所、自治体等の連携による首都直下地震等を想定したワークショップ実施。本省と代替庁舎による首都直下を想定した合同模擬訓練の実施。環境省全体での災害時タイムラインの策定。外部有識者による環境省の災害対応の評価・検証。
地方で災害発生時には被災自治体へ職員を派遣し、復旧・復興対応にあたる。
</t>
    <phoneticPr fontId="5"/>
  </si>
  <si>
    <t>-</t>
    <phoneticPr fontId="5"/>
  </si>
  <si>
    <t>-</t>
    <phoneticPr fontId="5"/>
  </si>
  <si>
    <t>-</t>
    <phoneticPr fontId="5"/>
  </si>
  <si>
    <t>-</t>
    <phoneticPr fontId="5"/>
  </si>
  <si>
    <t>職員旅費</t>
    <rPh sb="0" eb="2">
      <t>ショクイン</t>
    </rPh>
    <rPh sb="2" eb="4">
      <t>リョヒ</t>
    </rPh>
    <phoneticPr fontId="5"/>
  </si>
  <si>
    <t>環境保全調査費</t>
    <rPh sb="0" eb="2">
      <t>カンキョウ</t>
    </rPh>
    <rPh sb="2" eb="4">
      <t>ホゼン</t>
    </rPh>
    <rPh sb="4" eb="7">
      <t>チョウサヒ</t>
    </rPh>
    <phoneticPr fontId="5"/>
  </si>
  <si>
    <t>-</t>
    <phoneticPr fontId="5"/>
  </si>
  <si>
    <t>-</t>
    <phoneticPr fontId="5"/>
  </si>
  <si>
    <t>防災対策基本法に基づくものであり、成果目標の設定を行うものではない。</t>
    <rPh sb="0" eb="2">
      <t>ボウサイ</t>
    </rPh>
    <rPh sb="2" eb="4">
      <t>タイサク</t>
    </rPh>
    <rPh sb="4" eb="7">
      <t>キホンホウ</t>
    </rPh>
    <rPh sb="8" eb="9">
      <t>モト</t>
    </rPh>
    <rPh sb="17" eb="19">
      <t>セイカ</t>
    </rPh>
    <rPh sb="19" eb="21">
      <t>モクヒョウ</t>
    </rPh>
    <rPh sb="22" eb="24">
      <t>セッテイ</t>
    </rPh>
    <rPh sb="25" eb="26">
      <t>オコナ</t>
    </rPh>
    <phoneticPr fontId="5"/>
  </si>
  <si>
    <t>-</t>
    <phoneticPr fontId="5"/>
  </si>
  <si>
    <t>○</t>
  </si>
  <si>
    <t>有</t>
  </si>
  <si>
    <t>無</t>
  </si>
  <si>
    <t>‐</t>
  </si>
  <si>
    <t>大規模自然災害発生への対応は国民や社会から高いニーズがある。</t>
    <rPh sb="0" eb="3">
      <t>ダイキボ</t>
    </rPh>
    <rPh sb="3" eb="5">
      <t>シゼン</t>
    </rPh>
    <rPh sb="5" eb="7">
      <t>サイガイ</t>
    </rPh>
    <rPh sb="7" eb="9">
      <t>ハッセイ</t>
    </rPh>
    <rPh sb="11" eb="13">
      <t>タイオウ</t>
    </rPh>
    <rPh sb="14" eb="16">
      <t>コクミン</t>
    </rPh>
    <rPh sb="17" eb="19">
      <t>シャカイ</t>
    </rPh>
    <rPh sb="21" eb="22">
      <t>タカ</t>
    </rPh>
    <phoneticPr fontId="5"/>
  </si>
  <si>
    <t>防災対策基本法により指定行政機関として実施すもの</t>
    <rPh sb="0" eb="2">
      <t>ボウサイ</t>
    </rPh>
    <rPh sb="2" eb="4">
      <t>タイサク</t>
    </rPh>
    <rPh sb="4" eb="7">
      <t>キホンホウ</t>
    </rPh>
    <rPh sb="10" eb="12">
      <t>シテイ</t>
    </rPh>
    <rPh sb="12" eb="14">
      <t>ギョウセイ</t>
    </rPh>
    <rPh sb="14" eb="16">
      <t>キカン</t>
    </rPh>
    <rPh sb="19" eb="21">
      <t>ジッシ</t>
    </rPh>
    <phoneticPr fontId="5"/>
  </si>
  <si>
    <t>災害対応を速やかに実行するには計画性が求められ政策体系でも優先度は高い。</t>
    <rPh sb="0" eb="2">
      <t>サイガイ</t>
    </rPh>
    <rPh sb="2" eb="4">
      <t>タイオウ</t>
    </rPh>
    <rPh sb="5" eb="6">
      <t>スミ</t>
    </rPh>
    <rPh sb="9" eb="11">
      <t>ジッコウ</t>
    </rPh>
    <rPh sb="15" eb="18">
      <t>ケイカクセイ</t>
    </rPh>
    <rPh sb="19" eb="20">
      <t>モト</t>
    </rPh>
    <rPh sb="23" eb="25">
      <t>セイサク</t>
    </rPh>
    <rPh sb="25" eb="27">
      <t>タイケイ</t>
    </rPh>
    <rPh sb="29" eb="32">
      <t>ユウセンド</t>
    </rPh>
    <rPh sb="33" eb="34">
      <t>タカ</t>
    </rPh>
    <phoneticPr fontId="5"/>
  </si>
  <si>
    <t>契約相手の選定は競争性が確保されている一般競争入札に寄り行っている。</t>
    <rPh sb="0" eb="2">
      <t>ケイヤク</t>
    </rPh>
    <rPh sb="2" eb="4">
      <t>アイテ</t>
    </rPh>
    <rPh sb="5" eb="7">
      <t>センテイ</t>
    </rPh>
    <rPh sb="8" eb="11">
      <t>キョウソウセイ</t>
    </rPh>
    <rPh sb="12" eb="14">
      <t>カクホ</t>
    </rPh>
    <rPh sb="19" eb="21">
      <t>イッパン</t>
    </rPh>
    <rPh sb="21" eb="23">
      <t>キョウソウ</t>
    </rPh>
    <rPh sb="23" eb="25">
      <t>ニュウサツ</t>
    </rPh>
    <rPh sb="26" eb="27">
      <t>ヨ</t>
    </rPh>
    <rPh sb="28" eb="29">
      <t>オコナ</t>
    </rPh>
    <phoneticPr fontId="5"/>
  </si>
  <si>
    <t>一般競争入札により契約相手を選定しており受益者の負担も妥当である。</t>
    <rPh sb="0" eb="2">
      <t>イッパン</t>
    </rPh>
    <rPh sb="2" eb="4">
      <t>キョウソウ</t>
    </rPh>
    <rPh sb="4" eb="6">
      <t>ニュウサツ</t>
    </rPh>
    <rPh sb="9" eb="11">
      <t>ケイヤク</t>
    </rPh>
    <rPh sb="11" eb="13">
      <t>アイテ</t>
    </rPh>
    <rPh sb="14" eb="16">
      <t>センテイ</t>
    </rPh>
    <rPh sb="20" eb="23">
      <t>ジュエキシャ</t>
    </rPh>
    <rPh sb="24" eb="26">
      <t>フタン</t>
    </rPh>
    <rPh sb="27" eb="29">
      <t>ダトウ</t>
    </rPh>
    <phoneticPr fontId="5"/>
  </si>
  <si>
    <t>防災技術や手法は年々変化しており、併せて事業内容を見直ししている。</t>
    <rPh sb="0" eb="2">
      <t>ボウサイ</t>
    </rPh>
    <rPh sb="2" eb="4">
      <t>ギジュツ</t>
    </rPh>
    <rPh sb="5" eb="7">
      <t>シュホウ</t>
    </rPh>
    <rPh sb="8" eb="10">
      <t>ネンネン</t>
    </rPh>
    <rPh sb="10" eb="12">
      <t>ヘンカ</t>
    </rPh>
    <rPh sb="17" eb="18">
      <t>アワ</t>
    </rPh>
    <rPh sb="20" eb="22">
      <t>ジギョウ</t>
    </rPh>
    <rPh sb="22" eb="24">
      <t>ナイヨウ</t>
    </rPh>
    <rPh sb="25" eb="27">
      <t>ミナオ</t>
    </rPh>
    <phoneticPr fontId="5"/>
  </si>
  <si>
    <t>事業内容以外への支出は行っていない。</t>
    <rPh sb="0" eb="2">
      <t>ジギョウ</t>
    </rPh>
    <rPh sb="2" eb="4">
      <t>ナイヨウ</t>
    </rPh>
    <rPh sb="4" eb="6">
      <t>イガイ</t>
    </rPh>
    <rPh sb="8" eb="10">
      <t>シシュツ</t>
    </rPh>
    <rPh sb="11" eb="12">
      <t>オコナ</t>
    </rPh>
    <phoneticPr fontId="5"/>
  </si>
  <si>
    <t>法律に基づいて実施しているもの。</t>
    <rPh sb="0" eb="2">
      <t>ホウリツ</t>
    </rPh>
    <rPh sb="3" eb="4">
      <t>モト</t>
    </rPh>
    <rPh sb="7" eb="9">
      <t>ジッシ</t>
    </rPh>
    <phoneticPr fontId="5"/>
  </si>
  <si>
    <t>成果物を元に防災基本計画の改定をしており十分に活用できている。</t>
    <rPh sb="0" eb="3">
      <t>セイカブツ</t>
    </rPh>
    <rPh sb="4" eb="5">
      <t>モト</t>
    </rPh>
    <rPh sb="6" eb="8">
      <t>ボウサイ</t>
    </rPh>
    <rPh sb="8" eb="10">
      <t>キホン</t>
    </rPh>
    <rPh sb="10" eb="12">
      <t>ケイカク</t>
    </rPh>
    <rPh sb="13" eb="15">
      <t>カイテイ</t>
    </rPh>
    <rPh sb="20" eb="22">
      <t>ジュウブン</t>
    </rPh>
    <rPh sb="23" eb="25">
      <t>カツヨウ</t>
    </rPh>
    <phoneticPr fontId="5"/>
  </si>
  <si>
    <t>業務内容により実施し成果物を納品させている。</t>
    <rPh sb="0" eb="2">
      <t>ギョウム</t>
    </rPh>
    <rPh sb="2" eb="4">
      <t>ナイヨウ</t>
    </rPh>
    <rPh sb="7" eb="9">
      <t>ジッシ</t>
    </rPh>
    <rPh sb="10" eb="12">
      <t>セイカ</t>
    </rPh>
    <rPh sb="12" eb="13">
      <t>ブツ</t>
    </rPh>
    <rPh sb="14" eb="16">
      <t>ノウヒン</t>
    </rPh>
    <phoneticPr fontId="5"/>
  </si>
  <si>
    <t>件</t>
    <rPh sb="0" eb="1">
      <t>ケン</t>
    </rPh>
    <phoneticPr fontId="5"/>
  </si>
  <si>
    <t>百万円</t>
    <rPh sb="0" eb="2">
      <t>ヒャクマン</t>
    </rPh>
    <rPh sb="2" eb="3">
      <t>エン</t>
    </rPh>
    <phoneticPr fontId="5"/>
  </si>
  <si>
    <t>10/1件</t>
    <rPh sb="4" eb="5">
      <t>ケン</t>
    </rPh>
    <phoneticPr fontId="5"/>
  </si>
  <si>
    <t>雑役務費</t>
    <rPh sb="0" eb="1">
      <t>ザツ</t>
    </rPh>
    <rPh sb="1" eb="4">
      <t>エキムヒ</t>
    </rPh>
    <phoneticPr fontId="5"/>
  </si>
  <si>
    <t>災害対応強化費</t>
    <rPh sb="0" eb="2">
      <t>サイガイ</t>
    </rPh>
    <rPh sb="2" eb="4">
      <t>タイオウ</t>
    </rPh>
    <rPh sb="4" eb="6">
      <t>キョウカ</t>
    </rPh>
    <rPh sb="6" eb="7">
      <t>ヒ</t>
    </rPh>
    <phoneticPr fontId="5"/>
  </si>
  <si>
    <t>非常災害時の初動対応における改善策の検討と業務継続の確立に向けた環境整備を行い、早期の復旧・復興を目指す</t>
    <phoneticPr fontId="5"/>
  </si>
  <si>
    <t>-</t>
    <phoneticPr fontId="5"/>
  </si>
  <si>
    <t>-</t>
    <phoneticPr fontId="5"/>
  </si>
  <si>
    <t>事業の成果物を元に防災基本計画の改定を行い、災害時には早期の復旧・復興に資するものにする。</t>
    <rPh sb="0" eb="2">
      <t>ジギョウ</t>
    </rPh>
    <rPh sb="3" eb="6">
      <t>セイカブツ</t>
    </rPh>
    <rPh sb="7" eb="8">
      <t>モト</t>
    </rPh>
    <rPh sb="9" eb="11">
      <t>ボウサイ</t>
    </rPh>
    <rPh sb="11" eb="13">
      <t>キホン</t>
    </rPh>
    <rPh sb="13" eb="15">
      <t>ケイカク</t>
    </rPh>
    <rPh sb="16" eb="18">
      <t>カイテイ</t>
    </rPh>
    <rPh sb="19" eb="20">
      <t>オコナ</t>
    </rPh>
    <rPh sb="22" eb="24">
      <t>サイガイ</t>
    </rPh>
    <rPh sb="24" eb="25">
      <t>ジ</t>
    </rPh>
    <rPh sb="27" eb="29">
      <t>ソウキ</t>
    </rPh>
    <rPh sb="30" eb="32">
      <t>フッキュウ</t>
    </rPh>
    <rPh sb="33" eb="35">
      <t>フッコウ</t>
    </rPh>
    <rPh sb="36" eb="37">
      <t>シ</t>
    </rPh>
    <phoneticPr fontId="5"/>
  </si>
  <si>
    <t>環境省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</si>
  <si>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</si>
  <si>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</si>
  <si>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</si>
  <si>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</si>
  <si>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</si>
  <si>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</si>
  <si>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</si>
  <si>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</si>
  <si>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</si>
  <si>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</si>
  <si>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</si>
  <si>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</si>
  <si>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競争入札により実施しており、妥当である。</t>
    <rPh sb="0" eb="2">
      <t>キョウソウ</t>
    </rPh>
    <rPh sb="2" eb="4">
      <t>ニュウサツ</t>
    </rPh>
    <rPh sb="7" eb="9">
      <t>ジッシ</t>
    </rPh>
    <rPh sb="14" eb="16">
      <t>ダトウ</t>
    </rPh>
    <phoneticPr fontId="5"/>
  </si>
  <si>
    <t>事業内容を含め年々見直しており他の手段は方法への変更はないが効果的に行っている。</t>
    <rPh sb="0" eb="2">
      <t>ジギョウ</t>
    </rPh>
    <rPh sb="2" eb="4">
      <t>ナイヨウ</t>
    </rPh>
    <rPh sb="5" eb="6">
      <t>フク</t>
    </rPh>
    <rPh sb="7" eb="9">
      <t>ネンネン</t>
    </rPh>
    <rPh sb="9" eb="11">
      <t>ミナオ</t>
    </rPh>
    <rPh sb="15" eb="16">
      <t>タ</t>
    </rPh>
    <rPh sb="17" eb="19">
      <t>シュダン</t>
    </rPh>
    <rPh sb="20" eb="22">
      <t>ホウホウ</t>
    </rPh>
    <rPh sb="24" eb="26">
      <t>ヘンコウ</t>
    </rPh>
    <rPh sb="30" eb="33">
      <t>コウカテキ</t>
    </rPh>
    <rPh sb="34" eb="35">
      <t>オコナ</t>
    </rPh>
    <phoneticPr fontId="5"/>
  </si>
  <si>
    <t>-</t>
    <phoneticPr fontId="5"/>
  </si>
  <si>
    <t>-</t>
    <phoneticPr fontId="5"/>
  </si>
  <si>
    <t>-</t>
    <phoneticPr fontId="5"/>
  </si>
  <si>
    <t>-</t>
    <phoneticPr fontId="5"/>
  </si>
  <si>
    <t>災害対策基本法第３６条など</t>
    <rPh sb="0" eb="2">
      <t>サイガイ</t>
    </rPh>
    <rPh sb="2" eb="4">
      <t>タイサク</t>
    </rPh>
    <rPh sb="4" eb="7">
      <t>キホンホウ</t>
    </rPh>
    <rPh sb="7" eb="8">
      <t>ダイ</t>
    </rPh>
    <rPh sb="10" eb="11">
      <t>ジョウ</t>
    </rPh>
    <phoneticPr fontId="5"/>
  </si>
  <si>
    <t>-</t>
    <phoneticPr fontId="5"/>
  </si>
  <si>
    <t>13／1件</t>
    <rPh sb="4" eb="5">
      <t>ケン</t>
    </rPh>
    <phoneticPr fontId="5"/>
  </si>
  <si>
    <t>A.（株）NTTデータ経営研究所</t>
    <phoneticPr fontId="5"/>
  </si>
  <si>
    <t>（株）NTTデータ経営研究所</t>
    <phoneticPr fontId="5"/>
  </si>
  <si>
    <t>大規模自然災害時における初動対応調査検討業務</t>
    <phoneticPr fontId="5"/>
  </si>
  <si>
    <t>防災基本計画、業務継続計画の改定検討</t>
    <phoneticPr fontId="5"/>
  </si>
  <si>
    <t>防災業務計画、業務継続計画及び環境省防災業務の改善点に関する外部有識者による検討会の実施</t>
    <rPh sb="0" eb="2">
      <t>ボウサイ</t>
    </rPh>
    <rPh sb="2" eb="4">
      <t>ギョウム</t>
    </rPh>
    <rPh sb="4" eb="6">
      <t>ケイカク</t>
    </rPh>
    <rPh sb="7" eb="9">
      <t>ギョウム</t>
    </rPh>
    <rPh sb="9" eb="11">
      <t>ケイゾク</t>
    </rPh>
    <rPh sb="11" eb="13">
      <t>ケイカク</t>
    </rPh>
    <rPh sb="13" eb="14">
      <t>オヨ</t>
    </rPh>
    <rPh sb="15" eb="18">
      <t>カンキョウショウ</t>
    </rPh>
    <rPh sb="18" eb="20">
      <t>ボウサイ</t>
    </rPh>
    <rPh sb="20" eb="22">
      <t>ギョウム</t>
    </rPh>
    <rPh sb="23" eb="26">
      <t>カイゼンテン</t>
    </rPh>
    <rPh sb="27" eb="28">
      <t>カン</t>
    </rPh>
    <rPh sb="30" eb="32">
      <t>ガイブ</t>
    </rPh>
    <rPh sb="32" eb="35">
      <t>ユウシキシャ</t>
    </rPh>
    <rPh sb="38" eb="41">
      <t>ケントウカイ</t>
    </rPh>
    <rPh sb="42" eb="44">
      <t>ジッシ</t>
    </rPh>
    <phoneticPr fontId="5"/>
  </si>
  <si>
    <t>件</t>
    <rPh sb="0" eb="1">
      <t>ケン</t>
    </rPh>
    <phoneticPr fontId="5"/>
  </si>
  <si>
    <t>-</t>
    <phoneticPr fontId="5"/>
  </si>
  <si>
    <t>-</t>
    <phoneticPr fontId="5"/>
  </si>
  <si>
    <t>環境省職員の防災知識及び対応力向上のための研修・ワークショップ（訓練）の実施</t>
    <rPh sb="0" eb="3">
      <t>カンキョウショウ</t>
    </rPh>
    <rPh sb="3" eb="5">
      <t>ショクイン</t>
    </rPh>
    <rPh sb="6" eb="8">
      <t>ボウサイ</t>
    </rPh>
    <rPh sb="8" eb="10">
      <t>チシキ</t>
    </rPh>
    <rPh sb="10" eb="11">
      <t>オヨ</t>
    </rPh>
    <rPh sb="12" eb="14">
      <t>タイオウ</t>
    </rPh>
    <rPh sb="14" eb="15">
      <t>リョク</t>
    </rPh>
    <rPh sb="15" eb="17">
      <t>コウジョウ</t>
    </rPh>
    <rPh sb="21" eb="23">
      <t>ケンシュウ</t>
    </rPh>
    <rPh sb="32" eb="34">
      <t>クンレン</t>
    </rPh>
    <rPh sb="36" eb="38">
      <t>ジッシ</t>
    </rPh>
    <phoneticPr fontId="5"/>
  </si>
  <si>
    <t>環境省内の防災関係会議における資料作成支援</t>
    <rPh sb="0" eb="3">
      <t>カンキョウショウ</t>
    </rPh>
    <rPh sb="3" eb="4">
      <t>ナイ</t>
    </rPh>
    <rPh sb="5" eb="7">
      <t>ボウサイ</t>
    </rPh>
    <rPh sb="7" eb="9">
      <t>カンケイ</t>
    </rPh>
    <rPh sb="9" eb="11">
      <t>カイギ</t>
    </rPh>
    <rPh sb="15" eb="17">
      <t>シリョウ</t>
    </rPh>
    <rPh sb="17" eb="19">
      <t>サクセイ</t>
    </rPh>
    <rPh sb="19" eb="21">
      <t>シエン</t>
    </rPh>
    <phoneticPr fontId="5"/>
  </si>
  <si>
    <t>環境保全調査費の請負業務執行額／事業数（件）</t>
    <rPh sb="0" eb="2">
      <t>カンキョウ</t>
    </rPh>
    <rPh sb="2" eb="4">
      <t>ホゼン</t>
    </rPh>
    <rPh sb="4" eb="7">
      <t>チョウサヒ</t>
    </rPh>
    <rPh sb="8" eb="10">
      <t>ウケオイ</t>
    </rPh>
    <rPh sb="10" eb="12">
      <t>ギョウム</t>
    </rPh>
    <rPh sb="12" eb="14">
      <t>シッコウ</t>
    </rPh>
    <rPh sb="14" eb="15">
      <t>ガク</t>
    </rPh>
    <phoneticPr fontId="5"/>
  </si>
  <si>
    <t>-</t>
    <phoneticPr fontId="5"/>
  </si>
  <si>
    <t>-</t>
    <phoneticPr fontId="5"/>
  </si>
  <si>
    <t>計画の見直しを行った件数</t>
    <rPh sb="0" eb="2">
      <t>ケイカク</t>
    </rPh>
    <rPh sb="3" eb="5">
      <t>ミナオ</t>
    </rPh>
    <rPh sb="7" eb="8">
      <t>オコナ</t>
    </rPh>
    <rPh sb="10" eb="12">
      <t>ケンスウ</t>
    </rPh>
    <phoneticPr fontId="5"/>
  </si>
  <si>
    <t>災害対応強化費</t>
    <phoneticPr fontId="5"/>
  </si>
  <si>
    <t>室長　久保　善哉</t>
    <rPh sb="0" eb="2">
      <t>シツチョウ</t>
    </rPh>
    <rPh sb="3" eb="5">
      <t>クボ</t>
    </rPh>
    <rPh sb="6" eb="7">
      <t>ヨ</t>
    </rPh>
    <rPh sb="7" eb="8">
      <t>ヤ</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</si>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</sst>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25400</xdr:colOff>
      <xdr:row>743</xdr:row>
      <xdr:rowOff>12700</xdr:rowOff>
    </xdr:from>
    <xdr:to>
      <xdr:col>24</xdr:col>
      <xdr:colOff>0</xdr:colOff>
      <xdr:row>745</xdr:row>
      <xdr:rowOff>63500</xdr:rowOff>
    </xdr:to>
    <xdr:sp macro="" textlink="">
      <xdr:nvSpPr>
        <xdr:cNvPr id="2" name="角丸四角形 1"/>
        <xdr:cNvSpPr/>
      </xdr:nvSpPr>
      <xdr:spPr>
        <a:xfrm>
          <a:off x="1854200" y="43713400"/>
          <a:ext cx="3022600" cy="7620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ja-JP" altLang="en-US" sz="1400">
              <a:solidFill>
                <a:sysClr val="windowText" lastClr="000000"/>
              </a:solidFill>
            </a:rPr>
            <a:t>１４百万円</a:t>
          </a:r>
        </a:p>
      </xdr:txBody>
    </xdr:sp>
    <xdr:clientData/>
  </xdr:twoCellAnchor>
  <xdr:twoCellAnchor>
    <xdr:from>
      <xdr:col>8</xdr:col>
      <xdr:colOff>190500</xdr:colOff>
      <xdr:row>745</xdr:row>
      <xdr:rowOff>190500</xdr:rowOff>
    </xdr:from>
    <xdr:to>
      <xdr:col>23</xdr:col>
      <xdr:colOff>190500</xdr:colOff>
      <xdr:row>747</xdr:row>
      <xdr:rowOff>0</xdr:rowOff>
    </xdr:to>
    <xdr:sp macro="" textlink="">
      <xdr:nvSpPr>
        <xdr:cNvPr id="3" name="大かっこ 2"/>
        <xdr:cNvSpPr/>
      </xdr:nvSpPr>
      <xdr:spPr>
        <a:xfrm>
          <a:off x="1816100" y="73240900"/>
          <a:ext cx="3048000" cy="520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雑役務費を実施する事業者への請負業務</a:t>
          </a:r>
        </a:p>
      </xdr:txBody>
    </xdr:sp>
    <xdr:clientData/>
  </xdr:twoCellAnchor>
  <xdr:twoCellAnchor>
    <xdr:from>
      <xdr:col>16</xdr:col>
      <xdr:colOff>88900</xdr:colOff>
      <xdr:row>747</xdr:row>
      <xdr:rowOff>0</xdr:rowOff>
    </xdr:from>
    <xdr:to>
      <xdr:col>16</xdr:col>
      <xdr:colOff>88900</xdr:colOff>
      <xdr:row>749</xdr:row>
      <xdr:rowOff>25400</xdr:rowOff>
    </xdr:to>
    <xdr:cxnSp macro="">
      <xdr:nvCxnSpPr>
        <xdr:cNvPr id="5" name="直線矢印コネクタ 4"/>
        <xdr:cNvCxnSpPr>
          <a:stCxn id="3" idx="2"/>
        </xdr:cNvCxnSpPr>
      </xdr:nvCxnSpPr>
      <xdr:spPr>
        <a:xfrm>
          <a:off x="3340100" y="73761600"/>
          <a:ext cx="0" cy="7366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50800</xdr:colOff>
      <xdr:row>750</xdr:row>
      <xdr:rowOff>0</xdr:rowOff>
    </xdr:from>
    <xdr:to>
      <xdr:col>24</xdr:col>
      <xdr:colOff>25400</xdr:colOff>
      <xdr:row>752</xdr:row>
      <xdr:rowOff>152400</xdr:rowOff>
    </xdr:to>
    <xdr:sp macro="" textlink="">
      <xdr:nvSpPr>
        <xdr:cNvPr id="7" name="角丸四角形 6"/>
        <xdr:cNvSpPr/>
      </xdr:nvSpPr>
      <xdr:spPr>
        <a:xfrm>
          <a:off x="1879600" y="46189900"/>
          <a:ext cx="3022600" cy="8636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Ａ．（株）</a:t>
          </a:r>
          <a:r>
            <a:rPr kumimoji="1" lang="en-US" altLang="ja-JP" sz="1400">
              <a:solidFill>
                <a:sysClr val="windowText" lastClr="000000"/>
              </a:solidFill>
            </a:rPr>
            <a:t>NTT</a:t>
          </a:r>
          <a:r>
            <a:rPr kumimoji="1" lang="ja-JP" altLang="en-US" sz="1400">
              <a:solidFill>
                <a:sysClr val="windowText" lastClr="000000"/>
              </a:solidFill>
            </a:rPr>
            <a:t>データ経営研究所</a:t>
          </a:r>
          <a:endParaRPr kumimoji="1" lang="en-US" altLang="ja-JP" sz="1400">
            <a:solidFill>
              <a:sysClr val="windowText" lastClr="000000"/>
            </a:solidFill>
          </a:endParaRPr>
        </a:p>
        <a:p>
          <a:pPr algn="ctr"/>
          <a:r>
            <a:rPr kumimoji="1" lang="ja-JP" altLang="en-US" sz="1400">
              <a:solidFill>
                <a:sysClr val="windowText" lastClr="000000"/>
              </a:solidFill>
            </a:rPr>
            <a:t>１３百万円</a:t>
          </a:r>
        </a:p>
      </xdr:txBody>
    </xdr:sp>
    <xdr:clientData/>
  </xdr:twoCellAnchor>
  <xdr:twoCellAnchor>
    <xdr:from>
      <xdr:col>9</xdr:col>
      <xdr:colOff>177800</xdr:colOff>
      <xdr:row>749</xdr:row>
      <xdr:rowOff>25400</xdr:rowOff>
    </xdr:from>
    <xdr:to>
      <xdr:col>23</xdr:col>
      <xdr:colOff>76200</xdr:colOff>
      <xdr:row>749</xdr:row>
      <xdr:rowOff>304800</xdr:rowOff>
    </xdr:to>
    <xdr:sp macro="" textlink="">
      <xdr:nvSpPr>
        <xdr:cNvPr id="8" name="正方形/長方形 7"/>
        <xdr:cNvSpPr/>
      </xdr:nvSpPr>
      <xdr:spPr>
        <a:xfrm>
          <a:off x="2006600" y="74498200"/>
          <a:ext cx="2743200" cy="279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0</xdr:colOff>
      <xdr:row>742</xdr:row>
      <xdr:rowOff>0</xdr:rowOff>
    </xdr:from>
    <xdr:to>
      <xdr:col>23</xdr:col>
      <xdr:colOff>101600</xdr:colOff>
      <xdr:row>742</xdr:row>
      <xdr:rowOff>279400</xdr:rowOff>
    </xdr:to>
    <xdr:sp macro="" textlink="">
      <xdr:nvSpPr>
        <xdr:cNvPr id="9" name="正方形/長方形 8"/>
        <xdr:cNvSpPr/>
      </xdr:nvSpPr>
      <xdr:spPr>
        <a:xfrm>
          <a:off x="2032000" y="71983600"/>
          <a:ext cx="2743200" cy="279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細目：環境保全調査費</a:t>
          </a:r>
        </a:p>
      </xdr:txBody>
    </xdr:sp>
    <xdr:clientData/>
  </xdr:twoCellAnchor>
  <xdr:twoCellAnchor>
    <xdr:from>
      <xdr:col>9</xdr:col>
      <xdr:colOff>25400</xdr:colOff>
      <xdr:row>752</xdr:row>
      <xdr:rowOff>228600</xdr:rowOff>
    </xdr:from>
    <xdr:to>
      <xdr:col>24</xdr:col>
      <xdr:colOff>25400</xdr:colOff>
      <xdr:row>754</xdr:row>
      <xdr:rowOff>317500</xdr:rowOff>
    </xdr:to>
    <xdr:sp macro="" textlink="">
      <xdr:nvSpPr>
        <xdr:cNvPr id="14" name="大かっこ 13"/>
        <xdr:cNvSpPr/>
      </xdr:nvSpPr>
      <xdr:spPr>
        <a:xfrm>
          <a:off x="1854200" y="47129700"/>
          <a:ext cx="3048000" cy="8001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大規模自然災害時における初動対応調査検討業務</a:t>
          </a:r>
          <a:r>
            <a:rPr kumimoji="1" lang="en-US" altLang="ja-JP" sz="1200"/>
            <a:t>(</a:t>
          </a:r>
          <a:r>
            <a:rPr kumimoji="1" lang="ja-JP" altLang="en-US" sz="1200"/>
            <a:t>防災業務計画及び業務継続計画の改定の必要性を含む</a:t>
          </a:r>
          <a:r>
            <a:rPr kumimoji="1" lang="en-US" altLang="ja-JP" sz="1200"/>
            <a:t>)</a:t>
          </a:r>
          <a:r>
            <a:rPr kumimoji="1" lang="ja-JP" altLang="en-US" sz="1200"/>
            <a:t>の実施</a:t>
          </a:r>
          <a:endParaRPr kumimoji="1" lang="en-US" altLang="ja-JP" sz="1200"/>
        </a:p>
        <a:p>
          <a:pPr algn="l"/>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6" sqref="G6:AX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t="s">
        <v>344</v>
      </c>
      <c r="AP2" s="953"/>
      <c r="AQ2" s="953"/>
      <c r="AR2" s="64" t="str">
        <f>IF(OR(AO2="　", AO2=""), "", "-")</f>
        <v>-</v>
      </c>
      <c r="AS2" s="954">
        <v>26</v>
      </c>
      <c r="AT2" s="954"/>
      <c r="AU2" s="954"/>
      <c r="AV2" s="42" t="str">
        <f>IF(AW2="", "", "-")</f>
        <v/>
      </c>
      <c r="AW2" s="899"/>
      <c r="AX2" s="899"/>
    </row>
    <row r="3" spans="1:50" ht="21" customHeight="1" thickBot="1">
      <c r="A3" s="855" t="s">
        <v>349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519</v>
      </c>
      <c r="AK3" s="857"/>
      <c r="AL3" s="857"/>
      <c r="AM3" s="857"/>
      <c r="AN3" s="857"/>
      <c r="AO3" s="857"/>
      <c r="AP3" s="857"/>
      <c r="AQ3" s="857"/>
      <c r="AR3" s="857"/>
      <c r="AS3" s="857"/>
      <c r="AT3" s="857"/>
      <c r="AU3" s="857"/>
      <c r="AV3" s="857"/>
      <c r="AW3" s="857"/>
      <c r="AX3" s="24" t="s">
        <v>64</v>
      </c>
    </row>
    <row r="4" spans="1:50" ht="24.75" customHeight="1">
      <c r="A4" s="692" t="s">
        <v>25</v>
      </c>
      <c r="B4" s="693"/>
      <c r="C4" s="693"/>
      <c r="D4" s="693"/>
      <c r="E4" s="693"/>
      <c r="F4" s="693"/>
      <c r="G4" s="670" t="s">
        <v>555</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481</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c r="A5" s="680" t="s">
        <v>66</v>
      </c>
      <c r="B5" s="681"/>
      <c r="C5" s="681"/>
      <c r="D5" s="681"/>
      <c r="E5" s="681"/>
      <c r="F5" s="682"/>
      <c r="G5" s="827" t="s">
        <v>449</v>
      </c>
      <c r="H5" s="828"/>
      <c r="I5" s="828"/>
      <c r="J5" s="828"/>
      <c r="K5" s="828"/>
      <c r="L5" s="828"/>
      <c r="M5" s="829" t="s">
        <v>65</v>
      </c>
      <c r="N5" s="830"/>
      <c r="O5" s="830"/>
      <c r="P5" s="830"/>
      <c r="Q5" s="830"/>
      <c r="R5" s="831"/>
      <c r="S5" s="832" t="s">
        <v>69</v>
      </c>
      <c r="T5" s="828"/>
      <c r="U5" s="828"/>
      <c r="V5" s="828"/>
      <c r="W5" s="828"/>
      <c r="X5" s="833"/>
      <c r="Y5" s="686" t="s">
        <v>3</v>
      </c>
      <c r="Z5" s="534"/>
      <c r="AA5" s="534"/>
      <c r="AB5" s="534"/>
      <c r="AC5" s="534"/>
      <c r="AD5" s="535"/>
      <c r="AE5" s="687" t="s">
        <v>482</v>
      </c>
      <c r="AF5" s="687"/>
      <c r="AG5" s="687"/>
      <c r="AH5" s="687"/>
      <c r="AI5" s="687"/>
      <c r="AJ5" s="687"/>
      <c r="AK5" s="687"/>
      <c r="AL5" s="687"/>
      <c r="AM5" s="687"/>
      <c r="AN5" s="687"/>
      <c r="AO5" s="687"/>
      <c r="AP5" s="688"/>
      <c r="AQ5" s="689" t="s">
        <v>556</v>
      </c>
      <c r="AR5" s="690"/>
      <c r="AS5" s="690"/>
      <c r="AT5" s="690"/>
      <c r="AU5" s="690"/>
      <c r="AV5" s="690"/>
      <c r="AW5" s="690"/>
      <c r="AX5" s="691"/>
    </row>
    <row r="6" spans="1:50" ht="39" customHeight="1">
      <c r="A6" s="694" t="s">
        <v>4</v>
      </c>
      <c r="B6" s="695"/>
      <c r="C6" s="695"/>
      <c r="D6" s="695"/>
      <c r="E6" s="695"/>
      <c r="F6" s="695"/>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c r="A7" s="485" t="s">
        <v>22</v>
      </c>
      <c r="B7" s="486"/>
      <c r="C7" s="486"/>
      <c r="D7" s="486"/>
      <c r="E7" s="486"/>
      <c r="F7" s="487"/>
      <c r="G7" s="488" t="s">
        <v>538</v>
      </c>
      <c r="H7" s="489"/>
      <c r="I7" s="489"/>
      <c r="J7" s="489"/>
      <c r="K7" s="489"/>
      <c r="L7" s="489"/>
      <c r="M7" s="489"/>
      <c r="N7" s="489"/>
      <c r="O7" s="489"/>
      <c r="P7" s="489"/>
      <c r="Q7" s="489"/>
      <c r="R7" s="489"/>
      <c r="S7" s="489"/>
      <c r="T7" s="489"/>
      <c r="U7" s="489"/>
      <c r="V7" s="489"/>
      <c r="W7" s="489"/>
      <c r="X7" s="490"/>
      <c r="Y7" s="910" t="s">
        <v>313</v>
      </c>
      <c r="Z7" s="433"/>
      <c r="AA7" s="433"/>
      <c r="AB7" s="433"/>
      <c r="AC7" s="433"/>
      <c r="AD7" s="911"/>
      <c r="AE7" s="900" t="s">
        <v>483</v>
      </c>
      <c r="AF7" s="901"/>
      <c r="AG7" s="901"/>
      <c r="AH7" s="901"/>
      <c r="AI7" s="901"/>
      <c r="AJ7" s="901"/>
      <c r="AK7" s="901"/>
      <c r="AL7" s="901"/>
      <c r="AM7" s="901"/>
      <c r="AN7" s="901"/>
      <c r="AO7" s="901"/>
      <c r="AP7" s="901"/>
      <c r="AQ7" s="901"/>
      <c r="AR7" s="901"/>
      <c r="AS7" s="901"/>
      <c r="AT7" s="901"/>
      <c r="AU7" s="901"/>
      <c r="AV7" s="901"/>
      <c r="AW7" s="901"/>
      <c r="AX7" s="902"/>
    </row>
    <row r="8" spans="1:50" ht="53.25" customHeight="1">
      <c r="A8" s="485" t="s">
        <v>211</v>
      </c>
      <c r="B8" s="486"/>
      <c r="C8" s="486"/>
      <c r="D8" s="486"/>
      <c r="E8" s="486"/>
      <c r="F8" s="487"/>
      <c r="G8" s="921" t="str">
        <f>入力規則等!A27</f>
        <v>-</v>
      </c>
      <c r="H8" s="711"/>
      <c r="I8" s="711"/>
      <c r="J8" s="711"/>
      <c r="K8" s="711"/>
      <c r="L8" s="711"/>
      <c r="M8" s="711"/>
      <c r="N8" s="711"/>
      <c r="O8" s="711"/>
      <c r="P8" s="711"/>
      <c r="Q8" s="711"/>
      <c r="R8" s="711"/>
      <c r="S8" s="711"/>
      <c r="T8" s="711"/>
      <c r="U8" s="711"/>
      <c r="V8" s="711"/>
      <c r="W8" s="711"/>
      <c r="X8" s="922"/>
      <c r="Y8" s="834" t="s">
        <v>212</v>
      </c>
      <c r="Z8" s="835"/>
      <c r="AA8" s="835"/>
      <c r="AB8" s="835"/>
      <c r="AC8" s="835"/>
      <c r="AD8" s="836"/>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c r="A9" s="837" t="s">
        <v>23</v>
      </c>
      <c r="B9" s="838"/>
      <c r="C9" s="838"/>
      <c r="D9" s="838"/>
      <c r="E9" s="838"/>
      <c r="F9" s="838"/>
      <c r="G9" s="839" t="s">
        <v>484</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c r="A10" s="648" t="s">
        <v>29</v>
      </c>
      <c r="B10" s="649"/>
      <c r="C10" s="649"/>
      <c r="D10" s="649"/>
      <c r="E10" s="649"/>
      <c r="F10" s="649"/>
      <c r="G10" s="745" t="s">
        <v>485</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c r="A11" s="648" t="s">
        <v>5</v>
      </c>
      <c r="B11" s="649"/>
      <c r="C11" s="649"/>
      <c r="D11" s="649"/>
      <c r="E11" s="649"/>
      <c r="F11" s="650"/>
      <c r="G11" s="683" t="str">
        <f>入力規則等!P10</f>
        <v>直接実施、委託・請負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c r="A12" s="964" t="s">
        <v>24</v>
      </c>
      <c r="B12" s="965"/>
      <c r="C12" s="965"/>
      <c r="D12" s="965"/>
      <c r="E12" s="965"/>
      <c r="F12" s="966"/>
      <c r="G12" s="751"/>
      <c r="H12" s="752"/>
      <c r="I12" s="752"/>
      <c r="J12" s="752"/>
      <c r="K12" s="752"/>
      <c r="L12" s="752"/>
      <c r="M12" s="752"/>
      <c r="N12" s="752"/>
      <c r="O12" s="752"/>
      <c r="P12" s="405" t="s">
        <v>316</v>
      </c>
      <c r="Q12" s="406"/>
      <c r="R12" s="406"/>
      <c r="S12" s="406"/>
      <c r="T12" s="406"/>
      <c r="U12" s="406"/>
      <c r="V12" s="407"/>
      <c r="W12" s="405" t="s">
        <v>336</v>
      </c>
      <c r="X12" s="406"/>
      <c r="Y12" s="406"/>
      <c r="Z12" s="406"/>
      <c r="AA12" s="406"/>
      <c r="AB12" s="406"/>
      <c r="AC12" s="407"/>
      <c r="AD12" s="405" t="s">
        <v>343</v>
      </c>
      <c r="AE12" s="406"/>
      <c r="AF12" s="406"/>
      <c r="AG12" s="406"/>
      <c r="AH12" s="406"/>
      <c r="AI12" s="406"/>
      <c r="AJ12" s="407"/>
      <c r="AK12" s="405" t="s">
        <v>350</v>
      </c>
      <c r="AL12" s="406"/>
      <c r="AM12" s="406"/>
      <c r="AN12" s="406"/>
      <c r="AO12" s="406"/>
      <c r="AP12" s="406"/>
      <c r="AQ12" s="407"/>
      <c r="AR12" s="405" t="s">
        <v>351</v>
      </c>
      <c r="AS12" s="406"/>
      <c r="AT12" s="406"/>
      <c r="AU12" s="406"/>
      <c r="AV12" s="406"/>
      <c r="AW12" s="406"/>
      <c r="AX12" s="713"/>
    </row>
    <row r="13" spans="1:50" ht="21" customHeight="1">
      <c r="A13" s="602"/>
      <c r="B13" s="603"/>
      <c r="C13" s="603"/>
      <c r="D13" s="603"/>
      <c r="E13" s="603"/>
      <c r="F13" s="604"/>
      <c r="G13" s="714" t="s">
        <v>6</v>
      </c>
      <c r="H13" s="715"/>
      <c r="I13" s="755" t="s">
        <v>7</v>
      </c>
      <c r="J13" s="756"/>
      <c r="K13" s="756"/>
      <c r="L13" s="756"/>
      <c r="M13" s="756"/>
      <c r="N13" s="756"/>
      <c r="O13" s="757"/>
      <c r="P13" s="645" t="s">
        <v>486</v>
      </c>
      <c r="Q13" s="646"/>
      <c r="R13" s="646"/>
      <c r="S13" s="646"/>
      <c r="T13" s="646"/>
      <c r="U13" s="646"/>
      <c r="V13" s="647"/>
      <c r="W13" s="645">
        <v>14</v>
      </c>
      <c r="X13" s="646"/>
      <c r="Y13" s="646"/>
      <c r="Z13" s="646"/>
      <c r="AA13" s="646"/>
      <c r="AB13" s="646"/>
      <c r="AC13" s="647"/>
      <c r="AD13" s="645">
        <v>14</v>
      </c>
      <c r="AE13" s="646"/>
      <c r="AF13" s="646"/>
      <c r="AG13" s="646"/>
      <c r="AH13" s="646"/>
      <c r="AI13" s="646"/>
      <c r="AJ13" s="647"/>
      <c r="AK13" s="645">
        <v>26</v>
      </c>
      <c r="AL13" s="646"/>
      <c r="AM13" s="646"/>
      <c r="AN13" s="646"/>
      <c r="AO13" s="646"/>
      <c r="AP13" s="646"/>
      <c r="AQ13" s="647"/>
      <c r="AR13" s="907">
        <v>26</v>
      </c>
      <c r="AS13" s="908"/>
      <c r="AT13" s="908"/>
      <c r="AU13" s="908"/>
      <c r="AV13" s="908"/>
      <c r="AW13" s="908"/>
      <c r="AX13" s="909"/>
    </row>
    <row r="14" spans="1:50" ht="21" customHeight="1">
      <c r="A14" s="602"/>
      <c r="B14" s="603"/>
      <c r="C14" s="603"/>
      <c r="D14" s="603"/>
      <c r="E14" s="603"/>
      <c r="F14" s="604"/>
      <c r="G14" s="716"/>
      <c r="H14" s="717"/>
      <c r="I14" s="702" t="s">
        <v>8</v>
      </c>
      <c r="J14" s="753"/>
      <c r="K14" s="753"/>
      <c r="L14" s="753"/>
      <c r="M14" s="753"/>
      <c r="N14" s="753"/>
      <c r="O14" s="754"/>
      <c r="P14" s="645" t="s">
        <v>486</v>
      </c>
      <c r="Q14" s="646"/>
      <c r="R14" s="646"/>
      <c r="S14" s="646"/>
      <c r="T14" s="646"/>
      <c r="U14" s="646"/>
      <c r="V14" s="647"/>
      <c r="W14" s="645" t="s">
        <v>488</v>
      </c>
      <c r="X14" s="646"/>
      <c r="Y14" s="646"/>
      <c r="Z14" s="646"/>
      <c r="AA14" s="646"/>
      <c r="AB14" s="646"/>
      <c r="AC14" s="647"/>
      <c r="AD14" s="645" t="s">
        <v>489</v>
      </c>
      <c r="AE14" s="646"/>
      <c r="AF14" s="646"/>
      <c r="AG14" s="646"/>
      <c r="AH14" s="646"/>
      <c r="AI14" s="646"/>
      <c r="AJ14" s="647"/>
      <c r="AK14" s="645" t="s">
        <v>486</v>
      </c>
      <c r="AL14" s="646"/>
      <c r="AM14" s="646"/>
      <c r="AN14" s="646"/>
      <c r="AO14" s="646"/>
      <c r="AP14" s="646"/>
      <c r="AQ14" s="647"/>
      <c r="AR14" s="779"/>
      <c r="AS14" s="779"/>
      <c r="AT14" s="779"/>
      <c r="AU14" s="779"/>
      <c r="AV14" s="779"/>
      <c r="AW14" s="779"/>
      <c r="AX14" s="780"/>
    </row>
    <row r="15" spans="1:50" ht="21" customHeight="1">
      <c r="A15" s="602"/>
      <c r="B15" s="603"/>
      <c r="C15" s="603"/>
      <c r="D15" s="603"/>
      <c r="E15" s="603"/>
      <c r="F15" s="604"/>
      <c r="G15" s="716"/>
      <c r="H15" s="717"/>
      <c r="I15" s="702" t="s">
        <v>50</v>
      </c>
      <c r="J15" s="703"/>
      <c r="K15" s="703"/>
      <c r="L15" s="703"/>
      <c r="M15" s="703"/>
      <c r="N15" s="703"/>
      <c r="O15" s="704"/>
      <c r="P15" s="645" t="s">
        <v>487</v>
      </c>
      <c r="Q15" s="646"/>
      <c r="R15" s="646"/>
      <c r="S15" s="646"/>
      <c r="T15" s="646"/>
      <c r="U15" s="646"/>
      <c r="V15" s="647"/>
      <c r="W15" s="645" t="s">
        <v>486</v>
      </c>
      <c r="X15" s="646"/>
      <c r="Y15" s="646"/>
      <c r="Z15" s="646"/>
      <c r="AA15" s="646"/>
      <c r="AB15" s="646"/>
      <c r="AC15" s="647"/>
      <c r="AD15" s="645" t="s">
        <v>486</v>
      </c>
      <c r="AE15" s="646"/>
      <c r="AF15" s="646"/>
      <c r="AG15" s="646"/>
      <c r="AH15" s="646"/>
      <c r="AI15" s="646"/>
      <c r="AJ15" s="647"/>
      <c r="AK15" s="645" t="s">
        <v>486</v>
      </c>
      <c r="AL15" s="646"/>
      <c r="AM15" s="646"/>
      <c r="AN15" s="646"/>
      <c r="AO15" s="646"/>
      <c r="AP15" s="646"/>
      <c r="AQ15" s="647"/>
      <c r="AR15" s="645" t="s">
        <v>486</v>
      </c>
      <c r="AS15" s="646"/>
      <c r="AT15" s="646"/>
      <c r="AU15" s="646"/>
      <c r="AV15" s="646"/>
      <c r="AW15" s="646"/>
      <c r="AX15" s="797"/>
    </row>
    <row r="16" spans="1:50" ht="21" customHeight="1">
      <c r="A16" s="602"/>
      <c r="B16" s="603"/>
      <c r="C16" s="603"/>
      <c r="D16" s="603"/>
      <c r="E16" s="603"/>
      <c r="F16" s="604"/>
      <c r="G16" s="716"/>
      <c r="H16" s="717"/>
      <c r="I16" s="702" t="s">
        <v>51</v>
      </c>
      <c r="J16" s="703"/>
      <c r="K16" s="703"/>
      <c r="L16" s="703"/>
      <c r="M16" s="703"/>
      <c r="N16" s="703"/>
      <c r="O16" s="704"/>
      <c r="P16" s="645" t="s">
        <v>487</v>
      </c>
      <c r="Q16" s="646"/>
      <c r="R16" s="646"/>
      <c r="S16" s="646"/>
      <c r="T16" s="646"/>
      <c r="U16" s="646"/>
      <c r="V16" s="647"/>
      <c r="W16" s="645" t="s">
        <v>486</v>
      </c>
      <c r="X16" s="646"/>
      <c r="Y16" s="646"/>
      <c r="Z16" s="646"/>
      <c r="AA16" s="646"/>
      <c r="AB16" s="646"/>
      <c r="AC16" s="647"/>
      <c r="AD16" s="645" t="s">
        <v>486</v>
      </c>
      <c r="AE16" s="646"/>
      <c r="AF16" s="646"/>
      <c r="AG16" s="646"/>
      <c r="AH16" s="646"/>
      <c r="AI16" s="646"/>
      <c r="AJ16" s="647"/>
      <c r="AK16" s="645" t="s">
        <v>487</v>
      </c>
      <c r="AL16" s="646"/>
      <c r="AM16" s="646"/>
      <c r="AN16" s="646"/>
      <c r="AO16" s="646"/>
      <c r="AP16" s="646"/>
      <c r="AQ16" s="647"/>
      <c r="AR16" s="748"/>
      <c r="AS16" s="749"/>
      <c r="AT16" s="749"/>
      <c r="AU16" s="749"/>
      <c r="AV16" s="749"/>
      <c r="AW16" s="749"/>
      <c r="AX16" s="750"/>
    </row>
    <row r="17" spans="1:50" ht="24.75" customHeight="1">
      <c r="A17" s="602"/>
      <c r="B17" s="603"/>
      <c r="C17" s="603"/>
      <c r="D17" s="603"/>
      <c r="E17" s="603"/>
      <c r="F17" s="604"/>
      <c r="G17" s="716"/>
      <c r="H17" s="717"/>
      <c r="I17" s="702" t="s">
        <v>49</v>
      </c>
      <c r="J17" s="753"/>
      <c r="K17" s="753"/>
      <c r="L17" s="753"/>
      <c r="M17" s="753"/>
      <c r="N17" s="753"/>
      <c r="O17" s="754"/>
      <c r="P17" s="645" t="s">
        <v>486</v>
      </c>
      <c r="Q17" s="646"/>
      <c r="R17" s="646"/>
      <c r="S17" s="646"/>
      <c r="T17" s="646"/>
      <c r="U17" s="646"/>
      <c r="V17" s="647"/>
      <c r="W17" s="645" t="s">
        <v>486</v>
      </c>
      <c r="X17" s="646"/>
      <c r="Y17" s="646"/>
      <c r="Z17" s="646"/>
      <c r="AA17" s="646"/>
      <c r="AB17" s="646"/>
      <c r="AC17" s="647"/>
      <c r="AD17" s="645" t="s">
        <v>486</v>
      </c>
      <c r="AE17" s="646"/>
      <c r="AF17" s="646"/>
      <c r="AG17" s="646"/>
      <c r="AH17" s="646"/>
      <c r="AI17" s="646"/>
      <c r="AJ17" s="647"/>
      <c r="AK17" s="645" t="s">
        <v>486</v>
      </c>
      <c r="AL17" s="646"/>
      <c r="AM17" s="646"/>
      <c r="AN17" s="646"/>
      <c r="AO17" s="646"/>
      <c r="AP17" s="646"/>
      <c r="AQ17" s="647"/>
      <c r="AR17" s="905"/>
      <c r="AS17" s="905"/>
      <c r="AT17" s="905"/>
      <c r="AU17" s="905"/>
      <c r="AV17" s="905"/>
      <c r="AW17" s="905"/>
      <c r="AX17" s="906"/>
    </row>
    <row r="18" spans="1:50" ht="24.75" customHeight="1">
      <c r="A18" s="602"/>
      <c r="B18" s="603"/>
      <c r="C18" s="603"/>
      <c r="D18" s="603"/>
      <c r="E18" s="603"/>
      <c r="F18" s="604"/>
      <c r="G18" s="718"/>
      <c r="H18" s="719"/>
      <c r="I18" s="707" t="s">
        <v>20</v>
      </c>
      <c r="J18" s="708"/>
      <c r="K18" s="708"/>
      <c r="L18" s="708"/>
      <c r="M18" s="708"/>
      <c r="N18" s="708"/>
      <c r="O18" s="709"/>
      <c r="P18" s="866">
        <f>SUM(P13:V17)</f>
        <v>0</v>
      </c>
      <c r="Q18" s="867"/>
      <c r="R18" s="867"/>
      <c r="S18" s="867"/>
      <c r="T18" s="867"/>
      <c r="U18" s="867"/>
      <c r="V18" s="868"/>
      <c r="W18" s="866">
        <f>SUM(W13:AC17)</f>
        <v>14</v>
      </c>
      <c r="X18" s="867"/>
      <c r="Y18" s="867"/>
      <c r="Z18" s="867"/>
      <c r="AA18" s="867"/>
      <c r="AB18" s="867"/>
      <c r="AC18" s="868"/>
      <c r="AD18" s="866">
        <f>SUM(AD13:AJ17)</f>
        <v>14</v>
      </c>
      <c r="AE18" s="867"/>
      <c r="AF18" s="867"/>
      <c r="AG18" s="867"/>
      <c r="AH18" s="867"/>
      <c r="AI18" s="867"/>
      <c r="AJ18" s="868"/>
      <c r="AK18" s="866">
        <f>SUM(AK13:AQ17)</f>
        <v>26</v>
      </c>
      <c r="AL18" s="867"/>
      <c r="AM18" s="867"/>
      <c r="AN18" s="867"/>
      <c r="AO18" s="867"/>
      <c r="AP18" s="867"/>
      <c r="AQ18" s="868"/>
      <c r="AR18" s="866">
        <f>SUM(AR13:AX17)</f>
        <v>26</v>
      </c>
      <c r="AS18" s="867"/>
      <c r="AT18" s="867"/>
      <c r="AU18" s="867"/>
      <c r="AV18" s="867"/>
      <c r="AW18" s="867"/>
      <c r="AX18" s="869"/>
    </row>
    <row r="19" spans="1:50" ht="24.75" customHeight="1">
      <c r="A19" s="602"/>
      <c r="B19" s="603"/>
      <c r="C19" s="603"/>
      <c r="D19" s="603"/>
      <c r="E19" s="603"/>
      <c r="F19" s="604"/>
      <c r="G19" s="864" t="s">
        <v>9</v>
      </c>
      <c r="H19" s="865"/>
      <c r="I19" s="865"/>
      <c r="J19" s="865"/>
      <c r="K19" s="865"/>
      <c r="L19" s="865"/>
      <c r="M19" s="865"/>
      <c r="N19" s="865"/>
      <c r="O19" s="865"/>
      <c r="P19" s="645">
        <v>0</v>
      </c>
      <c r="Q19" s="646"/>
      <c r="R19" s="646"/>
      <c r="S19" s="646"/>
      <c r="T19" s="646"/>
      <c r="U19" s="646"/>
      <c r="V19" s="647"/>
      <c r="W19" s="645">
        <v>13</v>
      </c>
      <c r="X19" s="646"/>
      <c r="Y19" s="646"/>
      <c r="Z19" s="646"/>
      <c r="AA19" s="646"/>
      <c r="AB19" s="646"/>
      <c r="AC19" s="647"/>
      <c r="AD19" s="645">
        <v>13</v>
      </c>
      <c r="AE19" s="646"/>
      <c r="AF19" s="646"/>
      <c r="AG19" s="646"/>
      <c r="AH19" s="646"/>
      <c r="AI19" s="646"/>
      <c r="AJ19" s="647"/>
      <c r="AK19" s="315"/>
      <c r="AL19" s="315"/>
      <c r="AM19" s="315"/>
      <c r="AN19" s="315"/>
      <c r="AO19" s="315"/>
      <c r="AP19" s="315"/>
      <c r="AQ19" s="315"/>
      <c r="AR19" s="315"/>
      <c r="AS19" s="315"/>
      <c r="AT19" s="315"/>
      <c r="AU19" s="315"/>
      <c r="AV19" s="315"/>
      <c r="AW19" s="315"/>
      <c r="AX19" s="317"/>
    </row>
    <row r="20" spans="1:50" ht="24.75" customHeight="1">
      <c r="A20" s="602"/>
      <c r="B20" s="603"/>
      <c r="C20" s="603"/>
      <c r="D20" s="603"/>
      <c r="E20" s="603"/>
      <c r="F20" s="604"/>
      <c r="G20" s="864" t="s">
        <v>10</v>
      </c>
      <c r="H20" s="865"/>
      <c r="I20" s="865"/>
      <c r="J20" s="865"/>
      <c r="K20" s="865"/>
      <c r="L20" s="865"/>
      <c r="M20" s="865"/>
      <c r="N20" s="865"/>
      <c r="O20" s="865"/>
      <c r="P20" s="301" t="str">
        <f>IF(P18=0, "-", SUM(P19)/P18)</f>
        <v>-</v>
      </c>
      <c r="Q20" s="301"/>
      <c r="R20" s="301"/>
      <c r="S20" s="301"/>
      <c r="T20" s="301"/>
      <c r="U20" s="301"/>
      <c r="V20" s="301"/>
      <c r="W20" s="301">
        <f t="shared" ref="W20" si="0">IF(W18=0, "-", SUM(W19)/W18)</f>
        <v>0.9285714285714286</v>
      </c>
      <c r="X20" s="301"/>
      <c r="Y20" s="301"/>
      <c r="Z20" s="301"/>
      <c r="AA20" s="301"/>
      <c r="AB20" s="301"/>
      <c r="AC20" s="301"/>
      <c r="AD20" s="301">
        <f t="shared" ref="AD20" si="1">IF(AD18=0, "-", SUM(AD19)/AD18)</f>
        <v>0.9285714285714286</v>
      </c>
      <c r="AE20" s="301"/>
      <c r="AF20" s="301"/>
      <c r="AG20" s="301"/>
      <c r="AH20" s="301"/>
      <c r="AI20" s="301"/>
      <c r="AJ20" s="301"/>
      <c r="AK20" s="315"/>
      <c r="AL20" s="315"/>
      <c r="AM20" s="315"/>
      <c r="AN20" s="315"/>
      <c r="AO20" s="315"/>
      <c r="AP20" s="315"/>
      <c r="AQ20" s="316"/>
      <c r="AR20" s="316"/>
      <c r="AS20" s="316"/>
      <c r="AT20" s="316"/>
      <c r="AU20" s="315"/>
      <c r="AV20" s="315"/>
      <c r="AW20" s="315"/>
      <c r="AX20" s="317"/>
    </row>
    <row r="21" spans="1:50" ht="25.5" customHeight="1">
      <c r="A21" s="837"/>
      <c r="B21" s="838"/>
      <c r="C21" s="838"/>
      <c r="D21" s="838"/>
      <c r="E21" s="838"/>
      <c r="F21" s="967"/>
      <c r="G21" s="299" t="s">
        <v>278</v>
      </c>
      <c r="H21" s="300"/>
      <c r="I21" s="300"/>
      <c r="J21" s="300"/>
      <c r="K21" s="300"/>
      <c r="L21" s="300"/>
      <c r="M21" s="300"/>
      <c r="N21" s="300"/>
      <c r="O21" s="300"/>
      <c r="P21" s="301" t="str">
        <f>IF(P19=0, "-", SUM(P19)/SUM(P13,P14))</f>
        <v>-</v>
      </c>
      <c r="Q21" s="301"/>
      <c r="R21" s="301"/>
      <c r="S21" s="301"/>
      <c r="T21" s="301"/>
      <c r="U21" s="301"/>
      <c r="V21" s="301"/>
      <c r="W21" s="301">
        <f t="shared" ref="W21" si="2">IF(W19=0, "-", SUM(W19)/SUM(W13,W14))</f>
        <v>0.9285714285714286</v>
      </c>
      <c r="X21" s="301"/>
      <c r="Y21" s="301"/>
      <c r="Z21" s="301"/>
      <c r="AA21" s="301"/>
      <c r="AB21" s="301"/>
      <c r="AC21" s="301"/>
      <c r="AD21" s="301">
        <f t="shared" ref="AD21" si="3">IF(AD19=0, "-", SUM(AD19)/SUM(AD13,AD14))</f>
        <v>0.9285714285714286</v>
      </c>
      <c r="AE21" s="301"/>
      <c r="AF21" s="301"/>
      <c r="AG21" s="301"/>
      <c r="AH21" s="301"/>
      <c r="AI21" s="301"/>
      <c r="AJ21" s="301"/>
      <c r="AK21" s="315"/>
      <c r="AL21" s="315"/>
      <c r="AM21" s="315"/>
      <c r="AN21" s="315"/>
      <c r="AO21" s="315"/>
      <c r="AP21" s="315"/>
      <c r="AQ21" s="316"/>
      <c r="AR21" s="316"/>
      <c r="AS21" s="316"/>
      <c r="AT21" s="316"/>
      <c r="AU21" s="315"/>
      <c r="AV21" s="315"/>
      <c r="AW21" s="315"/>
      <c r="AX21" s="317"/>
    </row>
    <row r="22" spans="1:50" ht="18.75" customHeight="1">
      <c r="A22" s="934" t="s">
        <v>352</v>
      </c>
      <c r="B22" s="935"/>
      <c r="C22" s="935"/>
      <c r="D22" s="935"/>
      <c r="E22" s="935"/>
      <c r="F22" s="936"/>
      <c r="G22" s="972" t="s">
        <v>258</v>
      </c>
      <c r="H22" s="204"/>
      <c r="I22" s="204"/>
      <c r="J22" s="204"/>
      <c r="K22" s="204"/>
      <c r="L22" s="204"/>
      <c r="M22" s="204"/>
      <c r="N22" s="204"/>
      <c r="O22" s="205"/>
      <c r="P22" s="923" t="s">
        <v>353</v>
      </c>
      <c r="Q22" s="204"/>
      <c r="R22" s="204"/>
      <c r="S22" s="204"/>
      <c r="T22" s="204"/>
      <c r="U22" s="204"/>
      <c r="V22" s="205"/>
      <c r="W22" s="923" t="s">
        <v>354</v>
      </c>
      <c r="X22" s="204"/>
      <c r="Y22" s="204"/>
      <c r="Z22" s="204"/>
      <c r="AA22" s="204"/>
      <c r="AB22" s="204"/>
      <c r="AC22" s="205"/>
      <c r="AD22" s="923" t="s">
        <v>257</v>
      </c>
      <c r="AE22" s="204"/>
      <c r="AF22" s="204"/>
      <c r="AG22" s="204"/>
      <c r="AH22" s="204"/>
      <c r="AI22" s="204"/>
      <c r="AJ22" s="204"/>
      <c r="AK22" s="204"/>
      <c r="AL22" s="204"/>
      <c r="AM22" s="204"/>
      <c r="AN22" s="204"/>
      <c r="AO22" s="204"/>
      <c r="AP22" s="204"/>
      <c r="AQ22" s="204"/>
      <c r="AR22" s="204"/>
      <c r="AS22" s="204"/>
      <c r="AT22" s="204"/>
      <c r="AU22" s="204"/>
      <c r="AV22" s="204"/>
      <c r="AW22" s="204"/>
      <c r="AX22" s="943"/>
    </row>
    <row r="23" spans="1:50" ht="25.5" customHeight="1">
      <c r="A23" s="937"/>
      <c r="B23" s="938"/>
      <c r="C23" s="938"/>
      <c r="D23" s="938"/>
      <c r="E23" s="938"/>
      <c r="F23" s="939"/>
      <c r="G23" s="973" t="s">
        <v>490</v>
      </c>
      <c r="H23" s="974"/>
      <c r="I23" s="974"/>
      <c r="J23" s="974"/>
      <c r="K23" s="974"/>
      <c r="L23" s="974"/>
      <c r="M23" s="974"/>
      <c r="N23" s="974"/>
      <c r="O23" s="975"/>
      <c r="P23" s="907">
        <v>12</v>
      </c>
      <c r="Q23" s="908"/>
      <c r="R23" s="908"/>
      <c r="S23" s="908"/>
      <c r="T23" s="908"/>
      <c r="U23" s="908"/>
      <c r="V23" s="924"/>
      <c r="W23" s="907">
        <v>12</v>
      </c>
      <c r="X23" s="908"/>
      <c r="Y23" s="908"/>
      <c r="Z23" s="908"/>
      <c r="AA23" s="908"/>
      <c r="AB23" s="908"/>
      <c r="AC23" s="924"/>
      <c r="AD23" s="944" t="s">
        <v>557</v>
      </c>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c r="A24" s="937"/>
      <c r="B24" s="938"/>
      <c r="C24" s="938"/>
      <c r="D24" s="938"/>
      <c r="E24" s="938"/>
      <c r="F24" s="939"/>
      <c r="G24" s="925" t="s">
        <v>491</v>
      </c>
      <c r="H24" s="926"/>
      <c r="I24" s="926"/>
      <c r="J24" s="926"/>
      <c r="K24" s="926"/>
      <c r="L24" s="926"/>
      <c r="M24" s="926"/>
      <c r="N24" s="926"/>
      <c r="O24" s="927"/>
      <c r="P24" s="645">
        <v>14</v>
      </c>
      <c r="Q24" s="646"/>
      <c r="R24" s="646"/>
      <c r="S24" s="646"/>
      <c r="T24" s="646"/>
      <c r="U24" s="646"/>
      <c r="V24" s="647"/>
      <c r="W24" s="645">
        <v>14</v>
      </c>
      <c r="X24" s="646"/>
      <c r="Y24" s="646"/>
      <c r="Z24" s="646"/>
      <c r="AA24" s="646"/>
      <c r="AB24" s="646"/>
      <c r="AC24" s="647"/>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c r="A25" s="937"/>
      <c r="B25" s="938"/>
      <c r="C25" s="938"/>
      <c r="D25" s="938"/>
      <c r="E25" s="938"/>
      <c r="F25" s="939"/>
      <c r="G25" s="925"/>
      <c r="H25" s="926"/>
      <c r="I25" s="926"/>
      <c r="J25" s="926"/>
      <c r="K25" s="926"/>
      <c r="L25" s="926"/>
      <c r="M25" s="926"/>
      <c r="N25" s="926"/>
      <c r="O25" s="927"/>
      <c r="P25" s="645"/>
      <c r="Q25" s="646"/>
      <c r="R25" s="646"/>
      <c r="S25" s="646"/>
      <c r="T25" s="646"/>
      <c r="U25" s="646"/>
      <c r="V25" s="647"/>
      <c r="W25" s="645"/>
      <c r="X25" s="646"/>
      <c r="Y25" s="646"/>
      <c r="Z25" s="646"/>
      <c r="AA25" s="646"/>
      <c r="AB25" s="646"/>
      <c r="AC25" s="647"/>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c r="A26" s="937"/>
      <c r="B26" s="938"/>
      <c r="C26" s="938"/>
      <c r="D26" s="938"/>
      <c r="E26" s="938"/>
      <c r="F26" s="939"/>
      <c r="G26" s="925"/>
      <c r="H26" s="926"/>
      <c r="I26" s="926"/>
      <c r="J26" s="926"/>
      <c r="K26" s="926"/>
      <c r="L26" s="926"/>
      <c r="M26" s="926"/>
      <c r="N26" s="926"/>
      <c r="O26" s="927"/>
      <c r="P26" s="645"/>
      <c r="Q26" s="646"/>
      <c r="R26" s="646"/>
      <c r="S26" s="646"/>
      <c r="T26" s="646"/>
      <c r="U26" s="646"/>
      <c r="V26" s="647"/>
      <c r="W26" s="645"/>
      <c r="X26" s="646"/>
      <c r="Y26" s="646"/>
      <c r="Z26" s="646"/>
      <c r="AA26" s="646"/>
      <c r="AB26" s="646"/>
      <c r="AC26" s="647"/>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c r="A27" s="937"/>
      <c r="B27" s="938"/>
      <c r="C27" s="938"/>
      <c r="D27" s="938"/>
      <c r="E27" s="938"/>
      <c r="F27" s="939"/>
      <c r="G27" s="925"/>
      <c r="H27" s="926"/>
      <c r="I27" s="926"/>
      <c r="J27" s="926"/>
      <c r="K27" s="926"/>
      <c r="L27" s="926"/>
      <c r="M27" s="926"/>
      <c r="N27" s="926"/>
      <c r="O27" s="927"/>
      <c r="P27" s="645"/>
      <c r="Q27" s="646"/>
      <c r="R27" s="646"/>
      <c r="S27" s="646"/>
      <c r="T27" s="646"/>
      <c r="U27" s="646"/>
      <c r="V27" s="647"/>
      <c r="W27" s="645"/>
      <c r="X27" s="646"/>
      <c r="Y27" s="646"/>
      <c r="Z27" s="646"/>
      <c r="AA27" s="646"/>
      <c r="AB27" s="646"/>
      <c r="AC27" s="647"/>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c r="A28" s="937"/>
      <c r="B28" s="938"/>
      <c r="C28" s="938"/>
      <c r="D28" s="938"/>
      <c r="E28" s="938"/>
      <c r="F28" s="939"/>
      <c r="G28" s="928" t="s">
        <v>262</v>
      </c>
      <c r="H28" s="929"/>
      <c r="I28" s="929"/>
      <c r="J28" s="929"/>
      <c r="K28" s="929"/>
      <c r="L28" s="929"/>
      <c r="M28" s="929"/>
      <c r="N28" s="929"/>
      <c r="O28" s="930"/>
      <c r="P28" s="866">
        <f>P29-SUM(P23:P27)</f>
        <v>0</v>
      </c>
      <c r="Q28" s="867"/>
      <c r="R28" s="867"/>
      <c r="S28" s="867"/>
      <c r="T28" s="867"/>
      <c r="U28" s="867"/>
      <c r="V28" s="868"/>
      <c r="W28" s="866">
        <f>W29-SUM(W23:W27)</f>
        <v>0</v>
      </c>
      <c r="X28" s="867"/>
      <c r="Y28" s="867"/>
      <c r="Z28" s="867"/>
      <c r="AA28" s="867"/>
      <c r="AB28" s="867"/>
      <c r="AC28" s="868"/>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c r="A29" s="940"/>
      <c r="B29" s="941"/>
      <c r="C29" s="941"/>
      <c r="D29" s="941"/>
      <c r="E29" s="941"/>
      <c r="F29" s="942"/>
      <c r="G29" s="931" t="s">
        <v>259</v>
      </c>
      <c r="H29" s="932"/>
      <c r="I29" s="932"/>
      <c r="J29" s="932"/>
      <c r="K29" s="932"/>
      <c r="L29" s="932"/>
      <c r="M29" s="932"/>
      <c r="N29" s="932"/>
      <c r="O29" s="933"/>
      <c r="P29" s="645">
        <f>AK13</f>
        <v>26</v>
      </c>
      <c r="Q29" s="646"/>
      <c r="R29" s="646"/>
      <c r="S29" s="646"/>
      <c r="T29" s="646"/>
      <c r="U29" s="646"/>
      <c r="V29" s="647"/>
      <c r="W29" s="955">
        <f>AR13</f>
        <v>26</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4.25" customHeight="1">
      <c r="A30" s="849" t="s">
        <v>274</v>
      </c>
      <c r="B30" s="850"/>
      <c r="C30" s="850"/>
      <c r="D30" s="850"/>
      <c r="E30" s="850"/>
      <c r="F30" s="851"/>
      <c r="G30" s="764" t="s">
        <v>145</v>
      </c>
      <c r="H30" s="765"/>
      <c r="I30" s="765"/>
      <c r="J30" s="765"/>
      <c r="K30" s="765"/>
      <c r="L30" s="765"/>
      <c r="M30" s="765"/>
      <c r="N30" s="765"/>
      <c r="O30" s="766"/>
      <c r="P30" s="845" t="s">
        <v>58</v>
      </c>
      <c r="Q30" s="765"/>
      <c r="R30" s="765"/>
      <c r="S30" s="765"/>
      <c r="T30" s="765"/>
      <c r="U30" s="765"/>
      <c r="V30" s="765"/>
      <c r="W30" s="765"/>
      <c r="X30" s="766"/>
      <c r="Y30" s="842"/>
      <c r="Z30" s="843"/>
      <c r="AA30" s="844"/>
      <c r="AB30" s="846" t="s">
        <v>11</v>
      </c>
      <c r="AC30" s="847"/>
      <c r="AD30" s="848"/>
      <c r="AE30" s="846" t="s">
        <v>316</v>
      </c>
      <c r="AF30" s="847"/>
      <c r="AG30" s="847"/>
      <c r="AH30" s="848"/>
      <c r="AI30" s="846" t="s">
        <v>338</v>
      </c>
      <c r="AJ30" s="847"/>
      <c r="AK30" s="847"/>
      <c r="AL30" s="848"/>
      <c r="AM30" s="903" t="s">
        <v>343</v>
      </c>
      <c r="AN30" s="903"/>
      <c r="AO30" s="903"/>
      <c r="AP30" s="846"/>
      <c r="AQ30" s="758" t="s">
        <v>187</v>
      </c>
      <c r="AR30" s="759"/>
      <c r="AS30" s="759"/>
      <c r="AT30" s="760"/>
      <c r="AU30" s="765" t="s">
        <v>133</v>
      </c>
      <c r="AV30" s="765"/>
      <c r="AW30" s="765"/>
      <c r="AX30" s="904"/>
    </row>
    <row r="31" spans="1:50" ht="14.25" customHeight="1">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29"/>
      <c r="AC31" s="230"/>
      <c r="AD31" s="231"/>
      <c r="AE31" s="229"/>
      <c r="AF31" s="230"/>
      <c r="AG31" s="230"/>
      <c r="AH31" s="231"/>
      <c r="AI31" s="229"/>
      <c r="AJ31" s="230"/>
      <c r="AK31" s="230"/>
      <c r="AL31" s="231"/>
      <c r="AM31" s="233"/>
      <c r="AN31" s="233"/>
      <c r="AO31" s="233"/>
      <c r="AP31" s="229"/>
      <c r="AQ31" s="578">
        <v>5</v>
      </c>
      <c r="AR31" s="185"/>
      <c r="AS31" s="118" t="s">
        <v>188</v>
      </c>
      <c r="AT31" s="119"/>
      <c r="AU31" s="184" t="s">
        <v>521</v>
      </c>
      <c r="AV31" s="184"/>
      <c r="AW31" s="385" t="s">
        <v>177</v>
      </c>
      <c r="AX31" s="386"/>
    </row>
    <row r="32" spans="1:50" ht="14.25" customHeight="1">
      <c r="A32" s="390"/>
      <c r="B32" s="388"/>
      <c r="C32" s="388"/>
      <c r="D32" s="388"/>
      <c r="E32" s="388"/>
      <c r="F32" s="389"/>
      <c r="G32" s="552" t="s">
        <v>544</v>
      </c>
      <c r="H32" s="553"/>
      <c r="I32" s="553"/>
      <c r="J32" s="553"/>
      <c r="K32" s="553"/>
      <c r="L32" s="553"/>
      <c r="M32" s="553"/>
      <c r="N32" s="553"/>
      <c r="O32" s="554"/>
      <c r="P32" s="90" t="s">
        <v>554</v>
      </c>
      <c r="Q32" s="505"/>
      <c r="R32" s="505"/>
      <c r="S32" s="505"/>
      <c r="T32" s="505"/>
      <c r="U32" s="505"/>
      <c r="V32" s="505"/>
      <c r="W32" s="505"/>
      <c r="X32" s="506"/>
      <c r="Y32" s="461" t="s">
        <v>12</v>
      </c>
      <c r="Z32" s="522"/>
      <c r="AA32" s="523"/>
      <c r="AB32" s="451" t="s">
        <v>510</v>
      </c>
      <c r="AC32" s="451"/>
      <c r="AD32" s="451"/>
      <c r="AE32" s="202" t="s">
        <v>486</v>
      </c>
      <c r="AF32" s="203"/>
      <c r="AG32" s="203"/>
      <c r="AH32" s="203"/>
      <c r="AI32" s="202">
        <v>2</v>
      </c>
      <c r="AJ32" s="203"/>
      <c r="AK32" s="203"/>
      <c r="AL32" s="203"/>
      <c r="AM32" s="202">
        <v>18</v>
      </c>
      <c r="AN32" s="203"/>
      <c r="AO32" s="203"/>
      <c r="AP32" s="203"/>
      <c r="AQ32" s="327" t="s">
        <v>486</v>
      </c>
      <c r="AR32" s="192"/>
      <c r="AS32" s="192"/>
      <c r="AT32" s="328"/>
      <c r="AU32" s="203" t="s">
        <v>486</v>
      </c>
      <c r="AV32" s="203"/>
      <c r="AW32" s="203"/>
      <c r="AX32" s="504"/>
    </row>
    <row r="33" spans="1:50" ht="14.25" customHeight="1">
      <c r="A33" s="391"/>
      <c r="B33" s="392"/>
      <c r="C33" s="392"/>
      <c r="D33" s="392"/>
      <c r="E33" s="392"/>
      <c r="F33" s="393"/>
      <c r="G33" s="555"/>
      <c r="H33" s="556"/>
      <c r="I33" s="556"/>
      <c r="J33" s="556"/>
      <c r="K33" s="556"/>
      <c r="L33" s="556"/>
      <c r="M33" s="556"/>
      <c r="N33" s="556"/>
      <c r="O33" s="557"/>
      <c r="P33" s="507"/>
      <c r="Q33" s="507"/>
      <c r="R33" s="507"/>
      <c r="S33" s="507"/>
      <c r="T33" s="507"/>
      <c r="U33" s="507"/>
      <c r="V33" s="507"/>
      <c r="W33" s="507"/>
      <c r="X33" s="508"/>
      <c r="Y33" s="405" t="s">
        <v>53</v>
      </c>
      <c r="Z33" s="406"/>
      <c r="AA33" s="407"/>
      <c r="AB33" s="451" t="s">
        <v>510</v>
      </c>
      <c r="AC33" s="451"/>
      <c r="AD33" s="451"/>
      <c r="AE33" s="202" t="s">
        <v>492</v>
      </c>
      <c r="AF33" s="203"/>
      <c r="AG33" s="203"/>
      <c r="AH33" s="203"/>
      <c r="AI33" s="202">
        <v>2</v>
      </c>
      <c r="AJ33" s="203"/>
      <c r="AK33" s="203"/>
      <c r="AL33" s="203"/>
      <c r="AM33" s="202">
        <v>18</v>
      </c>
      <c r="AN33" s="203"/>
      <c r="AO33" s="203"/>
      <c r="AP33" s="203"/>
      <c r="AQ33" s="327">
        <v>18</v>
      </c>
      <c r="AR33" s="192"/>
      <c r="AS33" s="192"/>
      <c r="AT33" s="328"/>
      <c r="AU33" s="203" t="s">
        <v>487</v>
      </c>
      <c r="AV33" s="203"/>
      <c r="AW33" s="203"/>
      <c r="AX33" s="504"/>
    </row>
    <row r="34" spans="1:50" ht="14.25" customHeight="1">
      <c r="A34" s="390"/>
      <c r="B34" s="388"/>
      <c r="C34" s="388"/>
      <c r="D34" s="388"/>
      <c r="E34" s="388"/>
      <c r="F34" s="389"/>
      <c r="G34" s="558"/>
      <c r="H34" s="559"/>
      <c r="I34" s="559"/>
      <c r="J34" s="559"/>
      <c r="K34" s="559"/>
      <c r="L34" s="559"/>
      <c r="M34" s="559"/>
      <c r="N34" s="559"/>
      <c r="O34" s="560"/>
      <c r="P34" s="161"/>
      <c r="Q34" s="161"/>
      <c r="R34" s="161"/>
      <c r="S34" s="161"/>
      <c r="T34" s="161"/>
      <c r="U34" s="161"/>
      <c r="V34" s="161"/>
      <c r="W34" s="161"/>
      <c r="X34" s="548"/>
      <c r="Y34" s="405" t="s">
        <v>13</v>
      </c>
      <c r="Z34" s="406"/>
      <c r="AA34" s="407"/>
      <c r="AB34" s="547" t="s">
        <v>178</v>
      </c>
      <c r="AC34" s="547"/>
      <c r="AD34" s="547"/>
      <c r="AE34" s="202" t="s">
        <v>486</v>
      </c>
      <c r="AF34" s="203"/>
      <c r="AG34" s="203"/>
      <c r="AH34" s="203"/>
      <c r="AI34" s="202">
        <v>100</v>
      </c>
      <c r="AJ34" s="203"/>
      <c r="AK34" s="203"/>
      <c r="AL34" s="203"/>
      <c r="AM34" s="202">
        <v>100</v>
      </c>
      <c r="AN34" s="203"/>
      <c r="AO34" s="203"/>
      <c r="AP34" s="203"/>
      <c r="AQ34" s="327" t="s">
        <v>486</v>
      </c>
      <c r="AR34" s="192"/>
      <c r="AS34" s="192"/>
      <c r="AT34" s="328"/>
      <c r="AU34" s="203" t="s">
        <v>487</v>
      </c>
      <c r="AV34" s="203"/>
      <c r="AW34" s="203"/>
      <c r="AX34" s="504"/>
    </row>
    <row r="35" spans="1:50" ht="23.25" customHeight="1">
      <c r="A35" s="208" t="s">
        <v>304</v>
      </c>
      <c r="B35" s="209"/>
      <c r="C35" s="209"/>
      <c r="D35" s="209"/>
      <c r="E35" s="209"/>
      <c r="F35" s="210"/>
      <c r="G35" s="214" t="s">
        <v>486</v>
      </c>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6"/>
    </row>
    <row r="36" spans="1:50" ht="23.25" customHeight="1">
      <c r="A36" s="211"/>
      <c r="B36" s="212"/>
      <c r="C36" s="212"/>
      <c r="D36" s="212"/>
      <c r="E36" s="212"/>
      <c r="F36" s="213"/>
      <c r="G36" s="217"/>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318"/>
      <c r="AF36" s="318"/>
      <c r="AG36" s="318"/>
      <c r="AH36" s="318"/>
      <c r="AI36" s="318"/>
      <c r="AJ36" s="318"/>
      <c r="AK36" s="318"/>
      <c r="AL36" s="318"/>
      <c r="AM36" s="318"/>
      <c r="AN36" s="318"/>
      <c r="AO36" s="318"/>
      <c r="AP36" s="318"/>
      <c r="AQ36" s="218"/>
      <c r="AR36" s="218"/>
      <c r="AS36" s="218"/>
      <c r="AT36" s="218"/>
      <c r="AU36" s="218"/>
      <c r="AV36" s="218"/>
      <c r="AW36" s="218"/>
      <c r="AX36" s="219"/>
    </row>
    <row r="37" spans="1:50" ht="18.75" hidden="1" customHeight="1">
      <c r="A37" s="761" t="s">
        <v>274</v>
      </c>
      <c r="B37" s="762"/>
      <c r="C37" s="762"/>
      <c r="D37" s="762"/>
      <c r="E37" s="762"/>
      <c r="F37" s="763"/>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6" t="s">
        <v>316</v>
      </c>
      <c r="AF37" s="227"/>
      <c r="AG37" s="227"/>
      <c r="AH37" s="228"/>
      <c r="AI37" s="226" t="s">
        <v>314</v>
      </c>
      <c r="AJ37" s="227"/>
      <c r="AK37" s="227"/>
      <c r="AL37" s="228"/>
      <c r="AM37" s="232" t="s">
        <v>343</v>
      </c>
      <c r="AN37" s="232"/>
      <c r="AO37" s="232"/>
      <c r="AP37" s="232"/>
      <c r="AQ37" s="136" t="s">
        <v>187</v>
      </c>
      <c r="AR37" s="137"/>
      <c r="AS37" s="137"/>
      <c r="AT37" s="138"/>
      <c r="AU37" s="401" t="s">
        <v>133</v>
      </c>
      <c r="AV37" s="401"/>
      <c r="AW37" s="401"/>
      <c r="AX37" s="898"/>
    </row>
    <row r="38" spans="1:50" ht="18.75" hidden="1" customHeight="1">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29"/>
      <c r="AC38" s="230"/>
      <c r="AD38" s="231"/>
      <c r="AE38" s="229"/>
      <c r="AF38" s="230"/>
      <c r="AG38" s="230"/>
      <c r="AH38" s="231"/>
      <c r="AI38" s="229"/>
      <c r="AJ38" s="230"/>
      <c r="AK38" s="230"/>
      <c r="AL38" s="231"/>
      <c r="AM38" s="233"/>
      <c r="AN38" s="233"/>
      <c r="AO38" s="233"/>
      <c r="AP38" s="233"/>
      <c r="AQ38" s="578"/>
      <c r="AR38" s="185"/>
      <c r="AS38" s="118" t="s">
        <v>188</v>
      </c>
      <c r="AT38" s="119"/>
      <c r="AU38" s="184"/>
      <c r="AV38" s="184"/>
      <c r="AW38" s="385" t="s">
        <v>177</v>
      </c>
      <c r="AX38" s="386"/>
    </row>
    <row r="39" spans="1:50" ht="23.25" hidden="1" customHeight="1">
      <c r="A39" s="390"/>
      <c r="B39" s="388"/>
      <c r="C39" s="388"/>
      <c r="D39" s="388"/>
      <c r="E39" s="388"/>
      <c r="F39" s="389"/>
      <c r="G39" s="552"/>
      <c r="H39" s="553"/>
      <c r="I39" s="553"/>
      <c r="J39" s="553"/>
      <c r="K39" s="553"/>
      <c r="L39" s="553"/>
      <c r="M39" s="553"/>
      <c r="N39" s="553"/>
      <c r="O39" s="554"/>
      <c r="P39" s="90"/>
      <c r="Q39" s="90"/>
      <c r="R39" s="90"/>
      <c r="S39" s="90"/>
      <c r="T39" s="90"/>
      <c r="U39" s="90"/>
      <c r="V39" s="90"/>
      <c r="W39" s="90"/>
      <c r="X39" s="91"/>
      <c r="Y39" s="461" t="s">
        <v>12</v>
      </c>
      <c r="Z39" s="522"/>
      <c r="AA39" s="523"/>
      <c r="AB39" s="451"/>
      <c r="AC39" s="451"/>
      <c r="AD39" s="451"/>
      <c r="AE39" s="202"/>
      <c r="AF39" s="203"/>
      <c r="AG39" s="203"/>
      <c r="AH39" s="203"/>
      <c r="AI39" s="202"/>
      <c r="AJ39" s="203"/>
      <c r="AK39" s="203"/>
      <c r="AL39" s="203"/>
      <c r="AM39" s="202"/>
      <c r="AN39" s="203"/>
      <c r="AO39" s="203"/>
      <c r="AP39" s="203"/>
      <c r="AQ39" s="327"/>
      <c r="AR39" s="192"/>
      <c r="AS39" s="192"/>
      <c r="AT39" s="328"/>
      <c r="AU39" s="203"/>
      <c r="AV39" s="203"/>
      <c r="AW39" s="203"/>
      <c r="AX39" s="504"/>
    </row>
    <row r="40" spans="1:50" ht="23.25" hidden="1" customHeight="1">
      <c r="A40" s="391"/>
      <c r="B40" s="392"/>
      <c r="C40" s="392"/>
      <c r="D40" s="392"/>
      <c r="E40" s="392"/>
      <c r="F40" s="393"/>
      <c r="G40" s="555"/>
      <c r="H40" s="556"/>
      <c r="I40" s="556"/>
      <c r="J40" s="556"/>
      <c r="K40" s="556"/>
      <c r="L40" s="556"/>
      <c r="M40" s="556"/>
      <c r="N40" s="556"/>
      <c r="O40" s="557"/>
      <c r="P40" s="93"/>
      <c r="Q40" s="93"/>
      <c r="R40" s="93"/>
      <c r="S40" s="93"/>
      <c r="T40" s="93"/>
      <c r="U40" s="93"/>
      <c r="V40" s="93"/>
      <c r="W40" s="93"/>
      <c r="X40" s="94"/>
      <c r="Y40" s="405" t="s">
        <v>53</v>
      </c>
      <c r="Z40" s="406"/>
      <c r="AA40" s="407"/>
      <c r="AB40" s="514"/>
      <c r="AC40" s="514"/>
      <c r="AD40" s="514"/>
      <c r="AE40" s="202"/>
      <c r="AF40" s="203"/>
      <c r="AG40" s="203"/>
      <c r="AH40" s="203"/>
      <c r="AI40" s="202"/>
      <c r="AJ40" s="203"/>
      <c r="AK40" s="203"/>
      <c r="AL40" s="203"/>
      <c r="AM40" s="202"/>
      <c r="AN40" s="203"/>
      <c r="AO40" s="203"/>
      <c r="AP40" s="203"/>
      <c r="AQ40" s="327"/>
      <c r="AR40" s="192"/>
      <c r="AS40" s="192"/>
      <c r="AT40" s="328"/>
      <c r="AU40" s="203"/>
      <c r="AV40" s="203"/>
      <c r="AW40" s="203"/>
      <c r="AX40" s="504"/>
    </row>
    <row r="41" spans="1:50" ht="23.25" hidden="1" customHeight="1">
      <c r="A41" s="394"/>
      <c r="B41" s="395"/>
      <c r="C41" s="395"/>
      <c r="D41" s="395"/>
      <c r="E41" s="395"/>
      <c r="F41" s="396"/>
      <c r="G41" s="558"/>
      <c r="H41" s="559"/>
      <c r="I41" s="559"/>
      <c r="J41" s="559"/>
      <c r="K41" s="559"/>
      <c r="L41" s="559"/>
      <c r="M41" s="559"/>
      <c r="N41" s="559"/>
      <c r="O41" s="560"/>
      <c r="P41" s="96"/>
      <c r="Q41" s="96"/>
      <c r="R41" s="96"/>
      <c r="S41" s="96"/>
      <c r="T41" s="96"/>
      <c r="U41" s="96"/>
      <c r="V41" s="96"/>
      <c r="W41" s="96"/>
      <c r="X41" s="97"/>
      <c r="Y41" s="405" t="s">
        <v>13</v>
      </c>
      <c r="Z41" s="406"/>
      <c r="AA41" s="407"/>
      <c r="AB41" s="547" t="s">
        <v>178</v>
      </c>
      <c r="AC41" s="547"/>
      <c r="AD41" s="547"/>
      <c r="AE41" s="202"/>
      <c r="AF41" s="203"/>
      <c r="AG41" s="203"/>
      <c r="AH41" s="203"/>
      <c r="AI41" s="202"/>
      <c r="AJ41" s="203"/>
      <c r="AK41" s="203"/>
      <c r="AL41" s="203"/>
      <c r="AM41" s="202"/>
      <c r="AN41" s="203"/>
      <c r="AO41" s="203"/>
      <c r="AP41" s="203"/>
      <c r="AQ41" s="327"/>
      <c r="AR41" s="192"/>
      <c r="AS41" s="192"/>
      <c r="AT41" s="328"/>
      <c r="AU41" s="203"/>
      <c r="AV41" s="203"/>
      <c r="AW41" s="203"/>
      <c r="AX41" s="504"/>
    </row>
    <row r="42" spans="1:50" ht="23.25" hidden="1" customHeight="1">
      <c r="A42" s="208" t="s">
        <v>304</v>
      </c>
      <c r="B42" s="209"/>
      <c r="C42" s="209"/>
      <c r="D42" s="209"/>
      <c r="E42" s="209"/>
      <c r="F42" s="210"/>
      <c r="G42" s="214"/>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6"/>
    </row>
    <row r="43" spans="1:50" ht="23.25" hidden="1" customHeight="1">
      <c r="A43" s="211"/>
      <c r="B43" s="212"/>
      <c r="C43" s="212"/>
      <c r="D43" s="212"/>
      <c r="E43" s="212"/>
      <c r="F43" s="213"/>
      <c r="G43" s="217"/>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9"/>
    </row>
    <row r="44" spans="1:50" ht="18.75" hidden="1" customHeight="1">
      <c r="A44" s="761" t="s">
        <v>274</v>
      </c>
      <c r="B44" s="762"/>
      <c r="C44" s="762"/>
      <c r="D44" s="762"/>
      <c r="E44" s="762"/>
      <c r="F44" s="763"/>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6" t="s">
        <v>316</v>
      </c>
      <c r="AF44" s="227"/>
      <c r="AG44" s="227"/>
      <c r="AH44" s="228"/>
      <c r="AI44" s="226" t="s">
        <v>314</v>
      </c>
      <c r="AJ44" s="227"/>
      <c r="AK44" s="227"/>
      <c r="AL44" s="228"/>
      <c r="AM44" s="232" t="s">
        <v>343</v>
      </c>
      <c r="AN44" s="232"/>
      <c r="AO44" s="232"/>
      <c r="AP44" s="232"/>
      <c r="AQ44" s="136" t="s">
        <v>187</v>
      </c>
      <c r="AR44" s="137"/>
      <c r="AS44" s="137"/>
      <c r="AT44" s="138"/>
      <c r="AU44" s="401" t="s">
        <v>133</v>
      </c>
      <c r="AV44" s="401"/>
      <c r="AW44" s="401"/>
      <c r="AX44" s="898"/>
    </row>
    <row r="45" spans="1:50" ht="18.75" hidden="1" customHeight="1">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29"/>
      <c r="AC45" s="230"/>
      <c r="AD45" s="231"/>
      <c r="AE45" s="229"/>
      <c r="AF45" s="230"/>
      <c r="AG45" s="230"/>
      <c r="AH45" s="231"/>
      <c r="AI45" s="229"/>
      <c r="AJ45" s="230"/>
      <c r="AK45" s="230"/>
      <c r="AL45" s="231"/>
      <c r="AM45" s="233"/>
      <c r="AN45" s="233"/>
      <c r="AO45" s="233"/>
      <c r="AP45" s="233"/>
      <c r="AQ45" s="578"/>
      <c r="AR45" s="185"/>
      <c r="AS45" s="118" t="s">
        <v>188</v>
      </c>
      <c r="AT45" s="119"/>
      <c r="AU45" s="184"/>
      <c r="AV45" s="184"/>
      <c r="AW45" s="385" t="s">
        <v>177</v>
      </c>
      <c r="AX45" s="386"/>
    </row>
    <row r="46" spans="1:50" ht="23.25" hidden="1" customHeight="1">
      <c r="A46" s="390"/>
      <c r="B46" s="388"/>
      <c r="C46" s="388"/>
      <c r="D46" s="388"/>
      <c r="E46" s="388"/>
      <c r="F46" s="389"/>
      <c r="G46" s="552"/>
      <c r="H46" s="553"/>
      <c r="I46" s="553"/>
      <c r="J46" s="553"/>
      <c r="K46" s="553"/>
      <c r="L46" s="553"/>
      <c r="M46" s="553"/>
      <c r="N46" s="553"/>
      <c r="O46" s="554"/>
      <c r="P46" s="90"/>
      <c r="Q46" s="90"/>
      <c r="R46" s="90"/>
      <c r="S46" s="90"/>
      <c r="T46" s="90"/>
      <c r="U46" s="90"/>
      <c r="V46" s="90"/>
      <c r="W46" s="90"/>
      <c r="X46" s="91"/>
      <c r="Y46" s="461" t="s">
        <v>12</v>
      </c>
      <c r="Z46" s="522"/>
      <c r="AA46" s="523"/>
      <c r="AB46" s="451"/>
      <c r="AC46" s="451"/>
      <c r="AD46" s="451"/>
      <c r="AE46" s="202"/>
      <c r="AF46" s="203"/>
      <c r="AG46" s="203"/>
      <c r="AH46" s="203"/>
      <c r="AI46" s="202"/>
      <c r="AJ46" s="203"/>
      <c r="AK46" s="203"/>
      <c r="AL46" s="203"/>
      <c r="AM46" s="202"/>
      <c r="AN46" s="203"/>
      <c r="AO46" s="203"/>
      <c r="AP46" s="203"/>
      <c r="AQ46" s="327"/>
      <c r="AR46" s="192"/>
      <c r="AS46" s="192"/>
      <c r="AT46" s="328"/>
      <c r="AU46" s="203"/>
      <c r="AV46" s="203"/>
      <c r="AW46" s="203"/>
      <c r="AX46" s="504"/>
    </row>
    <row r="47" spans="1:50" ht="23.25" hidden="1" customHeight="1">
      <c r="A47" s="391"/>
      <c r="B47" s="392"/>
      <c r="C47" s="392"/>
      <c r="D47" s="392"/>
      <c r="E47" s="392"/>
      <c r="F47" s="393"/>
      <c r="G47" s="555"/>
      <c r="H47" s="556"/>
      <c r="I47" s="556"/>
      <c r="J47" s="556"/>
      <c r="K47" s="556"/>
      <c r="L47" s="556"/>
      <c r="M47" s="556"/>
      <c r="N47" s="556"/>
      <c r="O47" s="557"/>
      <c r="P47" s="93"/>
      <c r="Q47" s="93"/>
      <c r="R47" s="93"/>
      <c r="S47" s="93"/>
      <c r="T47" s="93"/>
      <c r="U47" s="93"/>
      <c r="V47" s="93"/>
      <c r="W47" s="93"/>
      <c r="X47" s="94"/>
      <c r="Y47" s="405" t="s">
        <v>53</v>
      </c>
      <c r="Z47" s="406"/>
      <c r="AA47" s="407"/>
      <c r="AB47" s="514"/>
      <c r="AC47" s="514"/>
      <c r="AD47" s="514"/>
      <c r="AE47" s="202"/>
      <c r="AF47" s="203"/>
      <c r="AG47" s="203"/>
      <c r="AH47" s="203"/>
      <c r="AI47" s="202"/>
      <c r="AJ47" s="203"/>
      <c r="AK47" s="203"/>
      <c r="AL47" s="203"/>
      <c r="AM47" s="202"/>
      <c r="AN47" s="203"/>
      <c r="AO47" s="203"/>
      <c r="AP47" s="203"/>
      <c r="AQ47" s="327"/>
      <c r="AR47" s="192"/>
      <c r="AS47" s="192"/>
      <c r="AT47" s="328"/>
      <c r="AU47" s="203"/>
      <c r="AV47" s="203"/>
      <c r="AW47" s="203"/>
      <c r="AX47" s="504"/>
    </row>
    <row r="48" spans="1:50" ht="23.25" hidden="1" customHeight="1">
      <c r="A48" s="394"/>
      <c r="B48" s="395"/>
      <c r="C48" s="395"/>
      <c r="D48" s="395"/>
      <c r="E48" s="395"/>
      <c r="F48" s="396"/>
      <c r="G48" s="558"/>
      <c r="H48" s="559"/>
      <c r="I48" s="559"/>
      <c r="J48" s="559"/>
      <c r="K48" s="559"/>
      <c r="L48" s="559"/>
      <c r="M48" s="559"/>
      <c r="N48" s="559"/>
      <c r="O48" s="560"/>
      <c r="P48" s="96"/>
      <c r="Q48" s="96"/>
      <c r="R48" s="96"/>
      <c r="S48" s="96"/>
      <c r="T48" s="96"/>
      <c r="U48" s="96"/>
      <c r="V48" s="96"/>
      <c r="W48" s="96"/>
      <c r="X48" s="97"/>
      <c r="Y48" s="405" t="s">
        <v>13</v>
      </c>
      <c r="Z48" s="406"/>
      <c r="AA48" s="407"/>
      <c r="AB48" s="547" t="s">
        <v>178</v>
      </c>
      <c r="AC48" s="547"/>
      <c r="AD48" s="547"/>
      <c r="AE48" s="202"/>
      <c r="AF48" s="203"/>
      <c r="AG48" s="203"/>
      <c r="AH48" s="203"/>
      <c r="AI48" s="202"/>
      <c r="AJ48" s="203"/>
      <c r="AK48" s="203"/>
      <c r="AL48" s="203"/>
      <c r="AM48" s="202"/>
      <c r="AN48" s="203"/>
      <c r="AO48" s="203"/>
      <c r="AP48" s="203"/>
      <c r="AQ48" s="327"/>
      <c r="AR48" s="192"/>
      <c r="AS48" s="192"/>
      <c r="AT48" s="328"/>
      <c r="AU48" s="203"/>
      <c r="AV48" s="203"/>
      <c r="AW48" s="203"/>
      <c r="AX48" s="504"/>
    </row>
    <row r="49" spans="1:50" ht="23.25" hidden="1" customHeight="1">
      <c r="A49" s="208" t="s">
        <v>304</v>
      </c>
      <c r="B49" s="209"/>
      <c r="C49" s="209"/>
      <c r="D49" s="209"/>
      <c r="E49" s="209"/>
      <c r="F49" s="210"/>
      <c r="G49" s="214"/>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6"/>
    </row>
    <row r="50" spans="1:50" ht="23.25" hidden="1" customHeight="1">
      <c r="A50" s="211"/>
      <c r="B50" s="212"/>
      <c r="C50" s="212"/>
      <c r="D50" s="212"/>
      <c r="E50" s="212"/>
      <c r="F50" s="213"/>
      <c r="G50" s="217"/>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9"/>
    </row>
    <row r="51" spans="1:50" ht="18.75" hidden="1" customHeight="1">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6" t="s">
        <v>316</v>
      </c>
      <c r="AF51" s="227"/>
      <c r="AG51" s="227"/>
      <c r="AH51" s="228"/>
      <c r="AI51" s="226" t="s">
        <v>314</v>
      </c>
      <c r="AJ51" s="227"/>
      <c r="AK51" s="227"/>
      <c r="AL51" s="228"/>
      <c r="AM51" s="232" t="s">
        <v>343</v>
      </c>
      <c r="AN51" s="232"/>
      <c r="AO51" s="232"/>
      <c r="AP51" s="232"/>
      <c r="AQ51" s="136" t="s">
        <v>187</v>
      </c>
      <c r="AR51" s="137"/>
      <c r="AS51" s="137"/>
      <c r="AT51" s="138"/>
      <c r="AU51" s="912" t="s">
        <v>133</v>
      </c>
      <c r="AV51" s="912"/>
      <c r="AW51" s="912"/>
      <c r="AX51" s="913"/>
    </row>
    <row r="52" spans="1:50" ht="18.75" hidden="1" customHeight="1">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29"/>
      <c r="AC52" s="230"/>
      <c r="AD52" s="231"/>
      <c r="AE52" s="229"/>
      <c r="AF52" s="230"/>
      <c r="AG52" s="230"/>
      <c r="AH52" s="231"/>
      <c r="AI52" s="229"/>
      <c r="AJ52" s="230"/>
      <c r="AK52" s="230"/>
      <c r="AL52" s="231"/>
      <c r="AM52" s="233"/>
      <c r="AN52" s="233"/>
      <c r="AO52" s="233"/>
      <c r="AP52" s="233"/>
      <c r="AQ52" s="578"/>
      <c r="AR52" s="185"/>
      <c r="AS52" s="118" t="s">
        <v>188</v>
      </c>
      <c r="AT52" s="119"/>
      <c r="AU52" s="184"/>
      <c r="AV52" s="184"/>
      <c r="AW52" s="385" t="s">
        <v>177</v>
      </c>
      <c r="AX52" s="386"/>
    </row>
    <row r="53" spans="1:50" ht="23.25" hidden="1" customHeight="1">
      <c r="A53" s="390"/>
      <c r="B53" s="388"/>
      <c r="C53" s="388"/>
      <c r="D53" s="388"/>
      <c r="E53" s="388"/>
      <c r="F53" s="389"/>
      <c r="G53" s="552"/>
      <c r="H53" s="553"/>
      <c r="I53" s="553"/>
      <c r="J53" s="553"/>
      <c r="K53" s="553"/>
      <c r="L53" s="553"/>
      <c r="M53" s="553"/>
      <c r="N53" s="553"/>
      <c r="O53" s="554"/>
      <c r="P53" s="90"/>
      <c r="Q53" s="90"/>
      <c r="R53" s="90"/>
      <c r="S53" s="90"/>
      <c r="T53" s="90"/>
      <c r="U53" s="90"/>
      <c r="V53" s="90"/>
      <c r="W53" s="90"/>
      <c r="X53" s="91"/>
      <c r="Y53" s="461" t="s">
        <v>12</v>
      </c>
      <c r="Z53" s="522"/>
      <c r="AA53" s="523"/>
      <c r="AB53" s="451"/>
      <c r="AC53" s="451"/>
      <c r="AD53" s="451"/>
      <c r="AE53" s="202"/>
      <c r="AF53" s="203"/>
      <c r="AG53" s="203"/>
      <c r="AH53" s="203"/>
      <c r="AI53" s="202"/>
      <c r="AJ53" s="203"/>
      <c r="AK53" s="203"/>
      <c r="AL53" s="203"/>
      <c r="AM53" s="202"/>
      <c r="AN53" s="203"/>
      <c r="AO53" s="203"/>
      <c r="AP53" s="203"/>
      <c r="AQ53" s="327"/>
      <c r="AR53" s="192"/>
      <c r="AS53" s="192"/>
      <c r="AT53" s="328"/>
      <c r="AU53" s="203"/>
      <c r="AV53" s="203"/>
      <c r="AW53" s="203"/>
      <c r="AX53" s="504"/>
    </row>
    <row r="54" spans="1:50" ht="23.25" hidden="1" customHeight="1">
      <c r="A54" s="391"/>
      <c r="B54" s="392"/>
      <c r="C54" s="392"/>
      <c r="D54" s="392"/>
      <c r="E54" s="392"/>
      <c r="F54" s="393"/>
      <c r="G54" s="555"/>
      <c r="H54" s="556"/>
      <c r="I54" s="556"/>
      <c r="J54" s="556"/>
      <c r="K54" s="556"/>
      <c r="L54" s="556"/>
      <c r="M54" s="556"/>
      <c r="N54" s="556"/>
      <c r="O54" s="557"/>
      <c r="P54" s="93"/>
      <c r="Q54" s="93"/>
      <c r="R54" s="93"/>
      <c r="S54" s="93"/>
      <c r="T54" s="93"/>
      <c r="U54" s="93"/>
      <c r="V54" s="93"/>
      <c r="W54" s="93"/>
      <c r="X54" s="94"/>
      <c r="Y54" s="405" t="s">
        <v>53</v>
      </c>
      <c r="Z54" s="406"/>
      <c r="AA54" s="407"/>
      <c r="AB54" s="514"/>
      <c r="AC54" s="514"/>
      <c r="AD54" s="514"/>
      <c r="AE54" s="202"/>
      <c r="AF54" s="203"/>
      <c r="AG54" s="203"/>
      <c r="AH54" s="203"/>
      <c r="AI54" s="202"/>
      <c r="AJ54" s="203"/>
      <c r="AK54" s="203"/>
      <c r="AL54" s="203"/>
      <c r="AM54" s="202"/>
      <c r="AN54" s="203"/>
      <c r="AO54" s="203"/>
      <c r="AP54" s="203"/>
      <c r="AQ54" s="327"/>
      <c r="AR54" s="192"/>
      <c r="AS54" s="192"/>
      <c r="AT54" s="328"/>
      <c r="AU54" s="203"/>
      <c r="AV54" s="203"/>
      <c r="AW54" s="203"/>
      <c r="AX54" s="504"/>
    </row>
    <row r="55" spans="1:50" ht="23.25" hidden="1" customHeight="1">
      <c r="A55" s="394"/>
      <c r="B55" s="395"/>
      <c r="C55" s="395"/>
      <c r="D55" s="395"/>
      <c r="E55" s="395"/>
      <c r="F55" s="396"/>
      <c r="G55" s="558"/>
      <c r="H55" s="559"/>
      <c r="I55" s="559"/>
      <c r="J55" s="559"/>
      <c r="K55" s="559"/>
      <c r="L55" s="559"/>
      <c r="M55" s="559"/>
      <c r="N55" s="559"/>
      <c r="O55" s="560"/>
      <c r="P55" s="96"/>
      <c r="Q55" s="96"/>
      <c r="R55" s="96"/>
      <c r="S55" s="96"/>
      <c r="T55" s="96"/>
      <c r="U55" s="96"/>
      <c r="V55" s="96"/>
      <c r="W55" s="96"/>
      <c r="X55" s="97"/>
      <c r="Y55" s="405" t="s">
        <v>13</v>
      </c>
      <c r="Z55" s="406"/>
      <c r="AA55" s="407"/>
      <c r="AB55" s="582" t="s">
        <v>14</v>
      </c>
      <c r="AC55" s="582"/>
      <c r="AD55" s="582"/>
      <c r="AE55" s="202"/>
      <c r="AF55" s="203"/>
      <c r="AG55" s="203"/>
      <c r="AH55" s="203"/>
      <c r="AI55" s="202"/>
      <c r="AJ55" s="203"/>
      <c r="AK55" s="203"/>
      <c r="AL55" s="203"/>
      <c r="AM55" s="202"/>
      <c r="AN55" s="203"/>
      <c r="AO55" s="203"/>
      <c r="AP55" s="203"/>
      <c r="AQ55" s="327"/>
      <c r="AR55" s="192"/>
      <c r="AS55" s="192"/>
      <c r="AT55" s="328"/>
      <c r="AU55" s="203"/>
      <c r="AV55" s="203"/>
      <c r="AW55" s="203"/>
      <c r="AX55" s="504"/>
    </row>
    <row r="56" spans="1:50" ht="23.25" hidden="1" customHeight="1">
      <c r="A56" s="208" t="s">
        <v>304</v>
      </c>
      <c r="B56" s="209"/>
      <c r="C56" s="209"/>
      <c r="D56" s="209"/>
      <c r="E56" s="209"/>
      <c r="F56" s="210"/>
      <c r="G56" s="214"/>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6"/>
    </row>
    <row r="57" spans="1:50" ht="23.25" hidden="1" customHeight="1">
      <c r="A57" s="211"/>
      <c r="B57" s="212"/>
      <c r="C57" s="212"/>
      <c r="D57" s="212"/>
      <c r="E57" s="212"/>
      <c r="F57" s="213"/>
      <c r="G57" s="217"/>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18.75" hidden="1" customHeight="1">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6" t="s">
        <v>316</v>
      </c>
      <c r="AF58" s="227"/>
      <c r="AG58" s="227"/>
      <c r="AH58" s="228"/>
      <c r="AI58" s="226" t="s">
        <v>314</v>
      </c>
      <c r="AJ58" s="227"/>
      <c r="AK58" s="227"/>
      <c r="AL58" s="228"/>
      <c r="AM58" s="232" t="s">
        <v>343</v>
      </c>
      <c r="AN58" s="232"/>
      <c r="AO58" s="232"/>
      <c r="AP58" s="232"/>
      <c r="AQ58" s="136" t="s">
        <v>187</v>
      </c>
      <c r="AR58" s="137"/>
      <c r="AS58" s="137"/>
      <c r="AT58" s="138"/>
      <c r="AU58" s="912" t="s">
        <v>133</v>
      </c>
      <c r="AV58" s="912"/>
      <c r="AW58" s="912"/>
      <c r="AX58" s="913"/>
    </row>
    <row r="59" spans="1:50" ht="18.75" hidden="1" customHeight="1">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29"/>
      <c r="AC59" s="230"/>
      <c r="AD59" s="231"/>
      <c r="AE59" s="229"/>
      <c r="AF59" s="230"/>
      <c r="AG59" s="230"/>
      <c r="AH59" s="231"/>
      <c r="AI59" s="229"/>
      <c r="AJ59" s="230"/>
      <c r="AK59" s="230"/>
      <c r="AL59" s="231"/>
      <c r="AM59" s="233"/>
      <c r="AN59" s="233"/>
      <c r="AO59" s="233"/>
      <c r="AP59" s="233"/>
      <c r="AQ59" s="578"/>
      <c r="AR59" s="185"/>
      <c r="AS59" s="118" t="s">
        <v>188</v>
      </c>
      <c r="AT59" s="119"/>
      <c r="AU59" s="184"/>
      <c r="AV59" s="184"/>
      <c r="AW59" s="385" t="s">
        <v>177</v>
      </c>
      <c r="AX59" s="386"/>
    </row>
    <row r="60" spans="1:50" ht="23.25" hidden="1" customHeight="1">
      <c r="A60" s="390"/>
      <c r="B60" s="388"/>
      <c r="C60" s="388"/>
      <c r="D60" s="388"/>
      <c r="E60" s="388"/>
      <c r="F60" s="389"/>
      <c r="G60" s="552"/>
      <c r="H60" s="553"/>
      <c r="I60" s="553"/>
      <c r="J60" s="553"/>
      <c r="K60" s="553"/>
      <c r="L60" s="553"/>
      <c r="M60" s="553"/>
      <c r="N60" s="553"/>
      <c r="O60" s="554"/>
      <c r="P60" s="90"/>
      <c r="Q60" s="90"/>
      <c r="R60" s="90"/>
      <c r="S60" s="90"/>
      <c r="T60" s="90"/>
      <c r="U60" s="90"/>
      <c r="V60" s="90"/>
      <c r="W60" s="90"/>
      <c r="X60" s="91"/>
      <c r="Y60" s="461" t="s">
        <v>12</v>
      </c>
      <c r="Z60" s="522"/>
      <c r="AA60" s="523"/>
      <c r="AB60" s="451"/>
      <c r="AC60" s="451"/>
      <c r="AD60" s="451"/>
      <c r="AE60" s="202"/>
      <c r="AF60" s="203"/>
      <c r="AG60" s="203"/>
      <c r="AH60" s="203"/>
      <c r="AI60" s="202"/>
      <c r="AJ60" s="203"/>
      <c r="AK60" s="203"/>
      <c r="AL60" s="203"/>
      <c r="AM60" s="202"/>
      <c r="AN60" s="203"/>
      <c r="AO60" s="203"/>
      <c r="AP60" s="203"/>
      <c r="AQ60" s="327"/>
      <c r="AR60" s="192"/>
      <c r="AS60" s="192"/>
      <c r="AT60" s="328"/>
      <c r="AU60" s="203"/>
      <c r="AV60" s="203"/>
      <c r="AW60" s="203"/>
      <c r="AX60" s="504"/>
    </row>
    <row r="61" spans="1:50" ht="23.25" hidden="1" customHeight="1">
      <c r="A61" s="391"/>
      <c r="B61" s="392"/>
      <c r="C61" s="392"/>
      <c r="D61" s="392"/>
      <c r="E61" s="392"/>
      <c r="F61" s="393"/>
      <c r="G61" s="555"/>
      <c r="H61" s="556"/>
      <c r="I61" s="556"/>
      <c r="J61" s="556"/>
      <c r="K61" s="556"/>
      <c r="L61" s="556"/>
      <c r="M61" s="556"/>
      <c r="N61" s="556"/>
      <c r="O61" s="557"/>
      <c r="P61" s="93"/>
      <c r="Q61" s="93"/>
      <c r="R61" s="93"/>
      <c r="S61" s="93"/>
      <c r="T61" s="93"/>
      <c r="U61" s="93"/>
      <c r="V61" s="93"/>
      <c r="W61" s="93"/>
      <c r="X61" s="94"/>
      <c r="Y61" s="405" t="s">
        <v>53</v>
      </c>
      <c r="Z61" s="406"/>
      <c r="AA61" s="407"/>
      <c r="AB61" s="514"/>
      <c r="AC61" s="514"/>
      <c r="AD61" s="514"/>
      <c r="AE61" s="202"/>
      <c r="AF61" s="203"/>
      <c r="AG61" s="203"/>
      <c r="AH61" s="203"/>
      <c r="AI61" s="202"/>
      <c r="AJ61" s="203"/>
      <c r="AK61" s="203"/>
      <c r="AL61" s="203"/>
      <c r="AM61" s="202"/>
      <c r="AN61" s="203"/>
      <c r="AO61" s="203"/>
      <c r="AP61" s="203"/>
      <c r="AQ61" s="327"/>
      <c r="AR61" s="192"/>
      <c r="AS61" s="192"/>
      <c r="AT61" s="328"/>
      <c r="AU61" s="203"/>
      <c r="AV61" s="203"/>
      <c r="AW61" s="203"/>
      <c r="AX61" s="504"/>
    </row>
    <row r="62" spans="1:50" ht="23.25" hidden="1" customHeight="1">
      <c r="A62" s="391"/>
      <c r="B62" s="392"/>
      <c r="C62" s="392"/>
      <c r="D62" s="392"/>
      <c r="E62" s="392"/>
      <c r="F62" s="393"/>
      <c r="G62" s="558"/>
      <c r="H62" s="559"/>
      <c r="I62" s="559"/>
      <c r="J62" s="559"/>
      <c r="K62" s="559"/>
      <c r="L62" s="559"/>
      <c r="M62" s="559"/>
      <c r="N62" s="559"/>
      <c r="O62" s="560"/>
      <c r="P62" s="96"/>
      <c r="Q62" s="96"/>
      <c r="R62" s="96"/>
      <c r="S62" s="96"/>
      <c r="T62" s="96"/>
      <c r="U62" s="96"/>
      <c r="V62" s="96"/>
      <c r="W62" s="96"/>
      <c r="X62" s="97"/>
      <c r="Y62" s="405" t="s">
        <v>13</v>
      </c>
      <c r="Z62" s="406"/>
      <c r="AA62" s="407"/>
      <c r="AB62" s="547" t="s">
        <v>14</v>
      </c>
      <c r="AC62" s="547"/>
      <c r="AD62" s="547"/>
      <c r="AE62" s="202"/>
      <c r="AF62" s="203"/>
      <c r="AG62" s="203"/>
      <c r="AH62" s="203"/>
      <c r="AI62" s="202"/>
      <c r="AJ62" s="203"/>
      <c r="AK62" s="203"/>
      <c r="AL62" s="203"/>
      <c r="AM62" s="202"/>
      <c r="AN62" s="203"/>
      <c r="AO62" s="203"/>
      <c r="AP62" s="203"/>
      <c r="AQ62" s="327"/>
      <c r="AR62" s="192"/>
      <c r="AS62" s="192"/>
      <c r="AT62" s="328"/>
      <c r="AU62" s="203"/>
      <c r="AV62" s="203"/>
      <c r="AW62" s="203"/>
      <c r="AX62" s="504"/>
    </row>
    <row r="63" spans="1:50" ht="23.25" hidden="1" customHeight="1">
      <c r="A63" s="208" t="s">
        <v>304</v>
      </c>
      <c r="B63" s="209"/>
      <c r="C63" s="209"/>
      <c r="D63" s="209"/>
      <c r="E63" s="209"/>
      <c r="F63" s="210"/>
      <c r="G63" s="214"/>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0" ht="23.25" hidden="1" customHeight="1">
      <c r="A64" s="211"/>
      <c r="B64" s="212"/>
      <c r="C64" s="212"/>
      <c r="D64" s="212"/>
      <c r="E64" s="212"/>
      <c r="F64" s="213"/>
      <c r="G64" s="217"/>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9"/>
    </row>
    <row r="65" spans="1:50" ht="18.75" hidden="1" customHeight="1">
      <c r="A65" s="472" t="s">
        <v>275</v>
      </c>
      <c r="B65" s="473"/>
      <c r="C65" s="473"/>
      <c r="D65" s="473"/>
      <c r="E65" s="473"/>
      <c r="F65" s="474"/>
      <c r="G65" s="475"/>
      <c r="H65" s="221" t="s">
        <v>145</v>
      </c>
      <c r="I65" s="221"/>
      <c r="J65" s="221"/>
      <c r="K65" s="221"/>
      <c r="L65" s="221"/>
      <c r="M65" s="221"/>
      <c r="N65" s="221"/>
      <c r="O65" s="222"/>
      <c r="P65" s="220" t="s">
        <v>58</v>
      </c>
      <c r="Q65" s="221"/>
      <c r="R65" s="221"/>
      <c r="S65" s="221"/>
      <c r="T65" s="221"/>
      <c r="U65" s="221"/>
      <c r="V65" s="222"/>
      <c r="W65" s="477" t="s">
        <v>270</v>
      </c>
      <c r="X65" s="478"/>
      <c r="Y65" s="481"/>
      <c r="Z65" s="481"/>
      <c r="AA65" s="482"/>
      <c r="AB65" s="220" t="s">
        <v>11</v>
      </c>
      <c r="AC65" s="221"/>
      <c r="AD65" s="222"/>
      <c r="AE65" s="226" t="s">
        <v>316</v>
      </c>
      <c r="AF65" s="227"/>
      <c r="AG65" s="227"/>
      <c r="AH65" s="228"/>
      <c r="AI65" s="226" t="s">
        <v>314</v>
      </c>
      <c r="AJ65" s="227"/>
      <c r="AK65" s="227"/>
      <c r="AL65" s="228"/>
      <c r="AM65" s="232" t="s">
        <v>343</v>
      </c>
      <c r="AN65" s="232"/>
      <c r="AO65" s="232"/>
      <c r="AP65" s="232"/>
      <c r="AQ65" s="220" t="s">
        <v>187</v>
      </c>
      <c r="AR65" s="221"/>
      <c r="AS65" s="221"/>
      <c r="AT65" s="222"/>
      <c r="AU65" s="234" t="s">
        <v>133</v>
      </c>
      <c r="AV65" s="234"/>
      <c r="AW65" s="234"/>
      <c r="AX65" s="235"/>
    </row>
    <row r="66" spans="1:50" ht="18.75" hidden="1" customHeight="1">
      <c r="A66" s="465"/>
      <c r="B66" s="466"/>
      <c r="C66" s="466"/>
      <c r="D66" s="466"/>
      <c r="E66" s="466"/>
      <c r="F66" s="467"/>
      <c r="G66" s="476"/>
      <c r="H66" s="224"/>
      <c r="I66" s="224"/>
      <c r="J66" s="224"/>
      <c r="K66" s="224"/>
      <c r="L66" s="224"/>
      <c r="M66" s="224"/>
      <c r="N66" s="224"/>
      <c r="O66" s="225"/>
      <c r="P66" s="223"/>
      <c r="Q66" s="224"/>
      <c r="R66" s="224"/>
      <c r="S66" s="224"/>
      <c r="T66" s="224"/>
      <c r="U66" s="224"/>
      <c r="V66" s="225"/>
      <c r="W66" s="479"/>
      <c r="X66" s="480"/>
      <c r="Y66" s="483"/>
      <c r="Z66" s="483"/>
      <c r="AA66" s="484"/>
      <c r="AB66" s="223"/>
      <c r="AC66" s="224"/>
      <c r="AD66" s="225"/>
      <c r="AE66" s="229"/>
      <c r="AF66" s="230"/>
      <c r="AG66" s="230"/>
      <c r="AH66" s="231"/>
      <c r="AI66" s="229"/>
      <c r="AJ66" s="230"/>
      <c r="AK66" s="230"/>
      <c r="AL66" s="231"/>
      <c r="AM66" s="233"/>
      <c r="AN66" s="233"/>
      <c r="AO66" s="233"/>
      <c r="AP66" s="233"/>
      <c r="AQ66" s="183"/>
      <c r="AR66" s="184"/>
      <c r="AS66" s="224" t="s">
        <v>188</v>
      </c>
      <c r="AT66" s="225"/>
      <c r="AU66" s="184"/>
      <c r="AV66" s="184"/>
      <c r="AW66" s="224" t="s">
        <v>273</v>
      </c>
      <c r="AX66" s="236"/>
    </row>
    <row r="67" spans="1:50" ht="23.25" hidden="1" customHeight="1">
      <c r="A67" s="465"/>
      <c r="B67" s="466"/>
      <c r="C67" s="466"/>
      <c r="D67" s="466"/>
      <c r="E67" s="466"/>
      <c r="F67" s="467"/>
      <c r="G67" s="237" t="s">
        <v>189</v>
      </c>
      <c r="H67" s="240" t="s">
        <v>494</v>
      </c>
      <c r="I67" s="241"/>
      <c r="J67" s="241"/>
      <c r="K67" s="241"/>
      <c r="L67" s="241"/>
      <c r="M67" s="241"/>
      <c r="N67" s="241"/>
      <c r="O67" s="242"/>
      <c r="P67" s="240"/>
      <c r="Q67" s="241"/>
      <c r="R67" s="241"/>
      <c r="S67" s="241"/>
      <c r="T67" s="241"/>
      <c r="U67" s="241"/>
      <c r="V67" s="242"/>
      <c r="W67" s="246"/>
      <c r="X67" s="247"/>
      <c r="Y67" s="252" t="s">
        <v>12</v>
      </c>
      <c r="Z67" s="252"/>
      <c r="AA67" s="253"/>
      <c r="AB67" s="254" t="s">
        <v>294</v>
      </c>
      <c r="AC67" s="254"/>
      <c r="AD67" s="254"/>
      <c r="AE67" s="202" t="s">
        <v>495</v>
      </c>
      <c r="AF67" s="203"/>
      <c r="AG67" s="203"/>
      <c r="AH67" s="203"/>
      <c r="AI67" s="202" t="s">
        <v>495</v>
      </c>
      <c r="AJ67" s="203"/>
      <c r="AK67" s="203"/>
      <c r="AL67" s="203"/>
      <c r="AM67" s="202" t="s">
        <v>495</v>
      </c>
      <c r="AN67" s="203"/>
      <c r="AO67" s="203"/>
      <c r="AP67" s="203"/>
      <c r="AQ67" s="202" t="s">
        <v>495</v>
      </c>
      <c r="AR67" s="203"/>
      <c r="AS67" s="203"/>
      <c r="AT67" s="203"/>
      <c r="AU67" s="202" t="s">
        <v>495</v>
      </c>
      <c r="AV67" s="203"/>
      <c r="AW67" s="203"/>
      <c r="AX67" s="203"/>
    </row>
    <row r="68" spans="1:50" ht="23.25" hidden="1" customHeight="1">
      <c r="A68" s="465"/>
      <c r="B68" s="466"/>
      <c r="C68" s="466"/>
      <c r="D68" s="466"/>
      <c r="E68" s="466"/>
      <c r="F68" s="467"/>
      <c r="G68" s="238"/>
      <c r="H68" s="243"/>
      <c r="I68" s="244"/>
      <c r="J68" s="244"/>
      <c r="K68" s="244"/>
      <c r="L68" s="244"/>
      <c r="M68" s="244"/>
      <c r="N68" s="244"/>
      <c r="O68" s="245"/>
      <c r="P68" s="243"/>
      <c r="Q68" s="244"/>
      <c r="R68" s="244"/>
      <c r="S68" s="244"/>
      <c r="T68" s="244"/>
      <c r="U68" s="244"/>
      <c r="V68" s="245"/>
      <c r="W68" s="248"/>
      <c r="X68" s="249"/>
      <c r="Y68" s="204" t="s">
        <v>53</v>
      </c>
      <c r="Z68" s="204"/>
      <c r="AA68" s="205"/>
      <c r="AB68" s="206" t="s">
        <v>294</v>
      </c>
      <c r="AC68" s="206"/>
      <c r="AD68" s="206"/>
      <c r="AE68" s="202" t="s">
        <v>486</v>
      </c>
      <c r="AF68" s="203"/>
      <c r="AG68" s="203"/>
      <c r="AH68" s="203"/>
      <c r="AI68" s="202" t="s">
        <v>486</v>
      </c>
      <c r="AJ68" s="203"/>
      <c r="AK68" s="203"/>
      <c r="AL68" s="203"/>
      <c r="AM68" s="202" t="s">
        <v>486</v>
      </c>
      <c r="AN68" s="203"/>
      <c r="AO68" s="203"/>
      <c r="AP68" s="203"/>
      <c r="AQ68" s="202" t="s">
        <v>486</v>
      </c>
      <c r="AR68" s="203"/>
      <c r="AS68" s="203"/>
      <c r="AT68" s="203"/>
      <c r="AU68" s="202" t="s">
        <v>486</v>
      </c>
      <c r="AV68" s="203"/>
      <c r="AW68" s="203"/>
      <c r="AX68" s="203"/>
    </row>
    <row r="69" spans="1:50" ht="23.25" hidden="1" customHeight="1">
      <c r="A69" s="465"/>
      <c r="B69" s="466"/>
      <c r="C69" s="466"/>
      <c r="D69" s="466"/>
      <c r="E69" s="466"/>
      <c r="F69" s="467"/>
      <c r="G69" s="239"/>
      <c r="H69" s="243"/>
      <c r="I69" s="244"/>
      <c r="J69" s="244"/>
      <c r="K69" s="244"/>
      <c r="L69" s="244"/>
      <c r="M69" s="244"/>
      <c r="N69" s="244"/>
      <c r="O69" s="245"/>
      <c r="P69" s="243"/>
      <c r="Q69" s="244"/>
      <c r="R69" s="244"/>
      <c r="S69" s="244"/>
      <c r="T69" s="244"/>
      <c r="U69" s="244"/>
      <c r="V69" s="245"/>
      <c r="W69" s="250"/>
      <c r="X69" s="251"/>
      <c r="Y69" s="204" t="s">
        <v>13</v>
      </c>
      <c r="Z69" s="204"/>
      <c r="AA69" s="205"/>
      <c r="AB69" s="207" t="s">
        <v>295</v>
      </c>
      <c r="AC69" s="207"/>
      <c r="AD69" s="207"/>
      <c r="AE69" s="255" t="s">
        <v>486</v>
      </c>
      <c r="AF69" s="256"/>
      <c r="AG69" s="256"/>
      <c r="AH69" s="256"/>
      <c r="AI69" s="255" t="s">
        <v>486</v>
      </c>
      <c r="AJ69" s="256"/>
      <c r="AK69" s="256"/>
      <c r="AL69" s="256"/>
      <c r="AM69" s="255" t="s">
        <v>486</v>
      </c>
      <c r="AN69" s="256"/>
      <c r="AO69" s="256"/>
      <c r="AP69" s="256"/>
      <c r="AQ69" s="255" t="s">
        <v>486</v>
      </c>
      <c r="AR69" s="256"/>
      <c r="AS69" s="256"/>
      <c r="AT69" s="256"/>
      <c r="AU69" s="255" t="s">
        <v>486</v>
      </c>
      <c r="AV69" s="256"/>
      <c r="AW69" s="256"/>
      <c r="AX69" s="256"/>
    </row>
    <row r="70" spans="1:50" ht="23.25" hidden="1" customHeight="1">
      <c r="A70" s="465" t="s">
        <v>279</v>
      </c>
      <c r="B70" s="466"/>
      <c r="C70" s="466"/>
      <c r="D70" s="466"/>
      <c r="E70" s="466"/>
      <c r="F70" s="467"/>
      <c r="G70" s="238" t="s">
        <v>190</v>
      </c>
      <c r="H70" s="290"/>
      <c r="I70" s="290"/>
      <c r="J70" s="290"/>
      <c r="K70" s="290"/>
      <c r="L70" s="290"/>
      <c r="M70" s="290"/>
      <c r="N70" s="290"/>
      <c r="O70" s="290"/>
      <c r="P70" s="290"/>
      <c r="Q70" s="290"/>
      <c r="R70" s="290"/>
      <c r="S70" s="290"/>
      <c r="T70" s="290"/>
      <c r="U70" s="290"/>
      <c r="V70" s="290"/>
      <c r="W70" s="293" t="s">
        <v>293</v>
      </c>
      <c r="X70" s="294"/>
      <c r="Y70" s="252" t="s">
        <v>12</v>
      </c>
      <c r="Z70" s="252"/>
      <c r="AA70" s="253"/>
      <c r="AB70" s="254" t="s">
        <v>294</v>
      </c>
      <c r="AC70" s="254"/>
      <c r="AD70" s="254"/>
      <c r="AE70" s="202" t="s">
        <v>493</v>
      </c>
      <c r="AF70" s="203"/>
      <c r="AG70" s="203"/>
      <c r="AH70" s="203"/>
      <c r="AI70" s="202" t="s">
        <v>493</v>
      </c>
      <c r="AJ70" s="203"/>
      <c r="AK70" s="203"/>
      <c r="AL70" s="203"/>
      <c r="AM70" s="202" t="s">
        <v>493</v>
      </c>
      <c r="AN70" s="203"/>
      <c r="AO70" s="203"/>
      <c r="AP70" s="203"/>
      <c r="AQ70" s="202" t="s">
        <v>493</v>
      </c>
      <c r="AR70" s="203"/>
      <c r="AS70" s="203"/>
      <c r="AT70" s="203"/>
      <c r="AU70" s="202" t="s">
        <v>493</v>
      </c>
      <c r="AV70" s="203"/>
      <c r="AW70" s="203"/>
      <c r="AX70" s="203"/>
    </row>
    <row r="71" spans="1:50" ht="23.25" hidden="1" customHeight="1">
      <c r="A71" s="465"/>
      <c r="B71" s="466"/>
      <c r="C71" s="466"/>
      <c r="D71" s="466"/>
      <c r="E71" s="466"/>
      <c r="F71" s="467"/>
      <c r="G71" s="238"/>
      <c r="H71" s="291"/>
      <c r="I71" s="291"/>
      <c r="J71" s="291"/>
      <c r="K71" s="291"/>
      <c r="L71" s="291"/>
      <c r="M71" s="291"/>
      <c r="N71" s="291"/>
      <c r="O71" s="291"/>
      <c r="P71" s="291"/>
      <c r="Q71" s="291"/>
      <c r="R71" s="291"/>
      <c r="S71" s="291"/>
      <c r="T71" s="291"/>
      <c r="U71" s="291"/>
      <c r="V71" s="291"/>
      <c r="W71" s="295"/>
      <c r="X71" s="296"/>
      <c r="Y71" s="204" t="s">
        <v>53</v>
      </c>
      <c r="Z71" s="204"/>
      <c r="AA71" s="205"/>
      <c r="AB71" s="206" t="s">
        <v>294</v>
      </c>
      <c r="AC71" s="206"/>
      <c r="AD71" s="206"/>
      <c r="AE71" s="202" t="s">
        <v>488</v>
      </c>
      <c r="AF71" s="203"/>
      <c r="AG71" s="203"/>
      <c r="AH71" s="203"/>
      <c r="AI71" s="202" t="s">
        <v>488</v>
      </c>
      <c r="AJ71" s="203"/>
      <c r="AK71" s="203"/>
      <c r="AL71" s="203"/>
      <c r="AM71" s="202" t="s">
        <v>488</v>
      </c>
      <c r="AN71" s="203"/>
      <c r="AO71" s="203"/>
      <c r="AP71" s="203"/>
      <c r="AQ71" s="202" t="s">
        <v>488</v>
      </c>
      <c r="AR71" s="203"/>
      <c r="AS71" s="203"/>
      <c r="AT71" s="203"/>
      <c r="AU71" s="202" t="s">
        <v>488</v>
      </c>
      <c r="AV71" s="203"/>
      <c r="AW71" s="203"/>
      <c r="AX71" s="203"/>
    </row>
    <row r="72" spans="1:50" ht="23.25" hidden="1" customHeight="1">
      <c r="A72" s="468"/>
      <c r="B72" s="469"/>
      <c r="C72" s="469"/>
      <c r="D72" s="469"/>
      <c r="E72" s="469"/>
      <c r="F72" s="470"/>
      <c r="G72" s="238"/>
      <c r="H72" s="292"/>
      <c r="I72" s="292"/>
      <c r="J72" s="292"/>
      <c r="K72" s="292"/>
      <c r="L72" s="292"/>
      <c r="M72" s="292"/>
      <c r="N72" s="292"/>
      <c r="O72" s="292"/>
      <c r="P72" s="292"/>
      <c r="Q72" s="292"/>
      <c r="R72" s="292"/>
      <c r="S72" s="292"/>
      <c r="T72" s="292"/>
      <c r="U72" s="292"/>
      <c r="V72" s="292"/>
      <c r="W72" s="297"/>
      <c r="X72" s="298"/>
      <c r="Y72" s="204" t="s">
        <v>13</v>
      </c>
      <c r="Z72" s="204"/>
      <c r="AA72" s="205"/>
      <c r="AB72" s="207" t="s">
        <v>295</v>
      </c>
      <c r="AC72" s="207"/>
      <c r="AD72" s="207"/>
      <c r="AE72" s="202" t="s">
        <v>488</v>
      </c>
      <c r="AF72" s="203"/>
      <c r="AG72" s="203"/>
      <c r="AH72" s="203"/>
      <c r="AI72" s="202" t="s">
        <v>488</v>
      </c>
      <c r="AJ72" s="203"/>
      <c r="AK72" s="203"/>
      <c r="AL72" s="203"/>
      <c r="AM72" s="202" t="s">
        <v>488</v>
      </c>
      <c r="AN72" s="203"/>
      <c r="AO72" s="203"/>
      <c r="AP72" s="203"/>
      <c r="AQ72" s="202" t="s">
        <v>488</v>
      </c>
      <c r="AR72" s="203"/>
      <c r="AS72" s="203"/>
      <c r="AT72" s="203"/>
      <c r="AU72" s="202" t="s">
        <v>488</v>
      </c>
      <c r="AV72" s="203"/>
      <c r="AW72" s="203"/>
      <c r="AX72" s="203"/>
    </row>
    <row r="73" spans="1:50" ht="18.75" hidden="1" customHeight="1">
      <c r="A73" s="496" t="s">
        <v>275</v>
      </c>
      <c r="B73" s="497"/>
      <c r="C73" s="497"/>
      <c r="D73" s="497"/>
      <c r="E73" s="497"/>
      <c r="F73" s="498"/>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6" t="s">
        <v>316</v>
      </c>
      <c r="AF73" s="227"/>
      <c r="AG73" s="227"/>
      <c r="AH73" s="228"/>
      <c r="AI73" s="226" t="s">
        <v>314</v>
      </c>
      <c r="AJ73" s="227"/>
      <c r="AK73" s="227"/>
      <c r="AL73" s="228"/>
      <c r="AM73" s="232" t="s">
        <v>343</v>
      </c>
      <c r="AN73" s="232"/>
      <c r="AO73" s="232"/>
      <c r="AP73" s="232"/>
      <c r="AQ73" s="144" t="s">
        <v>187</v>
      </c>
      <c r="AR73" s="115"/>
      <c r="AS73" s="115"/>
      <c r="AT73" s="116"/>
      <c r="AU73" s="120" t="s">
        <v>133</v>
      </c>
      <c r="AV73" s="121"/>
      <c r="AW73" s="121"/>
      <c r="AX73" s="122"/>
    </row>
    <row r="74" spans="1:50" ht="18.75" hidden="1" customHeight="1">
      <c r="A74" s="499"/>
      <c r="B74" s="500"/>
      <c r="C74" s="500"/>
      <c r="D74" s="500"/>
      <c r="E74" s="500"/>
      <c r="F74" s="501"/>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29"/>
      <c r="AF74" s="230"/>
      <c r="AG74" s="230"/>
      <c r="AH74" s="231"/>
      <c r="AI74" s="229"/>
      <c r="AJ74" s="230"/>
      <c r="AK74" s="230"/>
      <c r="AL74" s="231"/>
      <c r="AM74" s="233"/>
      <c r="AN74" s="233"/>
      <c r="AO74" s="233"/>
      <c r="AP74" s="233"/>
      <c r="AQ74" s="578"/>
      <c r="AR74" s="185"/>
      <c r="AS74" s="118" t="s">
        <v>188</v>
      </c>
      <c r="AT74" s="119"/>
      <c r="AU74" s="578"/>
      <c r="AV74" s="185"/>
      <c r="AW74" s="118" t="s">
        <v>177</v>
      </c>
      <c r="AX74" s="180"/>
    </row>
    <row r="75" spans="1:50" ht="23.25" hidden="1" customHeight="1">
      <c r="A75" s="499"/>
      <c r="B75" s="500"/>
      <c r="C75" s="500"/>
      <c r="D75" s="500"/>
      <c r="E75" s="500"/>
      <c r="F75" s="501"/>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504"/>
    </row>
    <row r="76" spans="1:50" ht="23.25" hidden="1" customHeight="1">
      <c r="A76" s="499"/>
      <c r="B76" s="500"/>
      <c r="C76" s="500"/>
      <c r="D76" s="500"/>
      <c r="E76" s="500"/>
      <c r="F76" s="501"/>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504"/>
    </row>
    <row r="77" spans="1:50" ht="23.25" hidden="1" customHeight="1">
      <c r="A77" s="499"/>
      <c r="B77" s="500"/>
      <c r="C77" s="500"/>
      <c r="D77" s="500"/>
      <c r="E77" s="500"/>
      <c r="F77" s="501"/>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8"/>
      <c r="AF77" s="879"/>
      <c r="AG77" s="879"/>
      <c r="AH77" s="879"/>
      <c r="AI77" s="878"/>
      <c r="AJ77" s="879"/>
      <c r="AK77" s="879"/>
      <c r="AL77" s="879"/>
      <c r="AM77" s="878"/>
      <c r="AN77" s="879"/>
      <c r="AO77" s="879"/>
      <c r="AP77" s="879"/>
      <c r="AQ77" s="327"/>
      <c r="AR77" s="192"/>
      <c r="AS77" s="192"/>
      <c r="AT77" s="328"/>
      <c r="AU77" s="203"/>
      <c r="AV77" s="203"/>
      <c r="AW77" s="203"/>
      <c r="AX77" s="504"/>
    </row>
    <row r="78" spans="1:50" ht="69.75" hidden="1" customHeight="1">
      <c r="A78" s="321" t="s">
        <v>307</v>
      </c>
      <c r="B78" s="322"/>
      <c r="C78" s="322"/>
      <c r="D78" s="322"/>
      <c r="E78" s="319" t="s">
        <v>253</v>
      </c>
      <c r="F78" s="320"/>
      <c r="G78" s="47" t="s">
        <v>190</v>
      </c>
      <c r="H78" s="575"/>
      <c r="I78" s="576"/>
      <c r="J78" s="576"/>
      <c r="K78" s="576"/>
      <c r="L78" s="576"/>
      <c r="M78" s="576"/>
      <c r="N78" s="576"/>
      <c r="O78" s="577"/>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thickBot="1">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0" t="s">
        <v>269</v>
      </c>
      <c r="AP79" s="261"/>
      <c r="AQ79" s="261"/>
      <c r="AR79" s="66" t="s">
        <v>267</v>
      </c>
      <c r="AS79" s="260"/>
      <c r="AT79" s="261"/>
      <c r="AU79" s="261"/>
      <c r="AV79" s="261"/>
      <c r="AW79" s="261"/>
      <c r="AX79" s="968"/>
    </row>
    <row r="80" spans="1:50" ht="18.75" hidden="1" customHeight="1">
      <c r="A80" s="852" t="s">
        <v>146</v>
      </c>
      <c r="B80" s="515" t="s">
        <v>266</v>
      </c>
      <c r="C80" s="516"/>
      <c r="D80" s="516"/>
      <c r="E80" s="516"/>
      <c r="F80" s="517"/>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355</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c r="A81" s="853"/>
      <c r="B81" s="518"/>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c r="A82" s="853"/>
      <c r="B82" s="518"/>
      <c r="C82" s="418"/>
      <c r="D82" s="418"/>
      <c r="E82" s="418"/>
      <c r="F82" s="419"/>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c r="A83" s="853"/>
      <c r="B83" s="518"/>
      <c r="C83" s="418"/>
      <c r="D83" s="418"/>
      <c r="E83" s="418"/>
      <c r="F83" s="419"/>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c r="A84" s="853"/>
      <c r="B84" s="519"/>
      <c r="C84" s="520"/>
      <c r="D84" s="520"/>
      <c r="E84" s="520"/>
      <c r="F84" s="521"/>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c r="A85" s="853"/>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6" t="s">
        <v>11</v>
      </c>
      <c r="AC85" s="227"/>
      <c r="AD85" s="228"/>
      <c r="AE85" s="226" t="s">
        <v>316</v>
      </c>
      <c r="AF85" s="227"/>
      <c r="AG85" s="227"/>
      <c r="AH85" s="228"/>
      <c r="AI85" s="226" t="s">
        <v>314</v>
      </c>
      <c r="AJ85" s="227"/>
      <c r="AK85" s="227"/>
      <c r="AL85" s="228"/>
      <c r="AM85" s="232" t="s">
        <v>343</v>
      </c>
      <c r="AN85" s="232"/>
      <c r="AO85" s="232"/>
      <c r="AP85" s="232"/>
      <c r="AQ85" s="144" t="s">
        <v>187</v>
      </c>
      <c r="AR85" s="115"/>
      <c r="AS85" s="115"/>
      <c r="AT85" s="116"/>
      <c r="AU85" s="524" t="s">
        <v>133</v>
      </c>
      <c r="AV85" s="524"/>
      <c r="AW85" s="524"/>
      <c r="AX85" s="525"/>
      <c r="AY85" s="10"/>
      <c r="AZ85" s="10"/>
      <c r="BA85" s="10"/>
      <c r="BB85" s="10"/>
      <c r="BC85" s="10"/>
    </row>
    <row r="86" spans="1:60" hidden="1">
      <c r="A86" s="853"/>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29"/>
      <c r="AC86" s="230"/>
      <c r="AD86" s="231"/>
      <c r="AE86" s="229"/>
      <c r="AF86" s="230"/>
      <c r="AG86" s="230"/>
      <c r="AH86" s="231"/>
      <c r="AI86" s="229"/>
      <c r="AJ86" s="230"/>
      <c r="AK86" s="230"/>
      <c r="AL86" s="231"/>
      <c r="AM86" s="233"/>
      <c r="AN86" s="233"/>
      <c r="AO86" s="233"/>
      <c r="AP86" s="233"/>
      <c r="AQ86" s="183">
        <v>5</v>
      </c>
      <c r="AR86" s="184"/>
      <c r="AS86" s="118" t="s">
        <v>188</v>
      </c>
      <c r="AT86" s="119"/>
      <c r="AU86" s="184"/>
      <c r="AV86" s="184"/>
      <c r="AW86" s="385" t="s">
        <v>177</v>
      </c>
      <c r="AX86" s="386"/>
      <c r="AY86" s="10"/>
      <c r="AZ86" s="10"/>
      <c r="BA86" s="10"/>
      <c r="BB86" s="10"/>
      <c r="BC86" s="10"/>
      <c r="BD86" s="10"/>
      <c r="BE86" s="10"/>
      <c r="BF86" s="10"/>
      <c r="BG86" s="10"/>
      <c r="BH86" s="10"/>
    </row>
    <row r="87" spans="1:60" hidden="1">
      <c r="A87" s="853"/>
      <c r="B87" s="418"/>
      <c r="C87" s="418"/>
      <c r="D87" s="418"/>
      <c r="E87" s="418"/>
      <c r="F87" s="419"/>
      <c r="G87" s="89"/>
      <c r="H87" s="90"/>
      <c r="I87" s="90"/>
      <c r="J87" s="90"/>
      <c r="K87" s="90"/>
      <c r="L87" s="90"/>
      <c r="M87" s="90"/>
      <c r="N87" s="90"/>
      <c r="O87" s="91"/>
      <c r="P87" s="90"/>
      <c r="Q87" s="505"/>
      <c r="R87" s="505"/>
      <c r="S87" s="505"/>
      <c r="T87" s="505"/>
      <c r="U87" s="505"/>
      <c r="V87" s="505"/>
      <c r="W87" s="505"/>
      <c r="X87" s="506"/>
      <c r="Y87" s="549" t="s">
        <v>61</v>
      </c>
      <c r="Z87" s="550"/>
      <c r="AA87" s="551"/>
      <c r="AB87" s="451"/>
      <c r="AC87" s="451"/>
      <c r="AD87" s="451"/>
      <c r="AE87" s="202"/>
      <c r="AF87" s="203"/>
      <c r="AG87" s="203"/>
      <c r="AH87" s="203"/>
      <c r="AI87" s="202"/>
      <c r="AJ87" s="203"/>
      <c r="AK87" s="203"/>
      <c r="AL87" s="203"/>
      <c r="AM87" s="202"/>
      <c r="AN87" s="203"/>
      <c r="AO87" s="203"/>
      <c r="AP87" s="203"/>
      <c r="AQ87" s="327"/>
      <c r="AR87" s="192"/>
      <c r="AS87" s="192"/>
      <c r="AT87" s="328"/>
      <c r="AU87" s="203"/>
      <c r="AV87" s="203"/>
      <c r="AW87" s="203"/>
      <c r="AX87" s="504"/>
    </row>
    <row r="88" spans="1:60" hidden="1">
      <c r="A88" s="853"/>
      <c r="B88" s="418"/>
      <c r="C88" s="418"/>
      <c r="D88" s="418"/>
      <c r="E88" s="418"/>
      <c r="F88" s="419"/>
      <c r="G88" s="92"/>
      <c r="H88" s="93"/>
      <c r="I88" s="93"/>
      <c r="J88" s="93"/>
      <c r="K88" s="93"/>
      <c r="L88" s="93"/>
      <c r="M88" s="93"/>
      <c r="N88" s="93"/>
      <c r="O88" s="94"/>
      <c r="P88" s="507"/>
      <c r="Q88" s="507"/>
      <c r="R88" s="507"/>
      <c r="S88" s="507"/>
      <c r="T88" s="507"/>
      <c r="U88" s="507"/>
      <c r="V88" s="507"/>
      <c r="W88" s="507"/>
      <c r="X88" s="508"/>
      <c r="Y88" s="448" t="s">
        <v>53</v>
      </c>
      <c r="Z88" s="449"/>
      <c r="AA88" s="450"/>
      <c r="AB88" s="514"/>
      <c r="AC88" s="514"/>
      <c r="AD88" s="514"/>
      <c r="AE88" s="202"/>
      <c r="AF88" s="203"/>
      <c r="AG88" s="203"/>
      <c r="AH88" s="203"/>
      <c r="AI88" s="202"/>
      <c r="AJ88" s="203"/>
      <c r="AK88" s="203"/>
      <c r="AL88" s="203"/>
      <c r="AM88" s="202"/>
      <c r="AN88" s="203"/>
      <c r="AO88" s="203"/>
      <c r="AP88" s="203"/>
      <c r="AQ88" s="327"/>
      <c r="AR88" s="192"/>
      <c r="AS88" s="192"/>
      <c r="AT88" s="328"/>
      <c r="AU88" s="203"/>
      <c r="AV88" s="203"/>
      <c r="AW88" s="203"/>
      <c r="AX88" s="504"/>
      <c r="AY88" s="10"/>
      <c r="AZ88" s="10"/>
      <c r="BA88" s="10"/>
      <c r="BB88" s="10"/>
      <c r="BC88" s="10"/>
    </row>
    <row r="89" spans="1:60" ht="57.6" hidden="1" customHeight="1">
      <c r="A89" s="853"/>
      <c r="B89" s="520"/>
      <c r="C89" s="520"/>
      <c r="D89" s="520"/>
      <c r="E89" s="520"/>
      <c r="F89" s="521"/>
      <c r="G89" s="95"/>
      <c r="H89" s="96"/>
      <c r="I89" s="96"/>
      <c r="J89" s="96"/>
      <c r="K89" s="96"/>
      <c r="L89" s="96"/>
      <c r="M89" s="96"/>
      <c r="N89" s="96"/>
      <c r="O89" s="97"/>
      <c r="P89" s="161"/>
      <c r="Q89" s="161"/>
      <c r="R89" s="161"/>
      <c r="S89" s="161"/>
      <c r="T89" s="161"/>
      <c r="U89" s="161"/>
      <c r="V89" s="161"/>
      <c r="W89" s="161"/>
      <c r="X89" s="548"/>
      <c r="Y89" s="448" t="s">
        <v>13</v>
      </c>
      <c r="Z89" s="449"/>
      <c r="AA89" s="450"/>
      <c r="AB89" s="582" t="s">
        <v>14</v>
      </c>
      <c r="AC89" s="582"/>
      <c r="AD89" s="582"/>
      <c r="AE89" s="202"/>
      <c r="AF89" s="203"/>
      <c r="AG89" s="203"/>
      <c r="AH89" s="203"/>
      <c r="AI89" s="202"/>
      <c r="AJ89" s="203"/>
      <c r="AK89" s="203"/>
      <c r="AL89" s="203"/>
      <c r="AM89" s="202"/>
      <c r="AN89" s="203"/>
      <c r="AO89" s="203"/>
      <c r="AP89" s="203"/>
      <c r="AQ89" s="327"/>
      <c r="AR89" s="192"/>
      <c r="AS89" s="192"/>
      <c r="AT89" s="328"/>
      <c r="AU89" s="203"/>
      <c r="AV89" s="203"/>
      <c r="AW89" s="203"/>
      <c r="AX89" s="504"/>
      <c r="AY89" s="10"/>
      <c r="AZ89" s="10"/>
      <c r="BA89" s="10"/>
      <c r="BB89" s="10"/>
      <c r="BC89" s="10"/>
      <c r="BD89" s="10"/>
      <c r="BE89" s="10"/>
      <c r="BF89" s="10"/>
      <c r="BG89" s="10"/>
      <c r="BH89" s="10"/>
    </row>
    <row r="90" spans="1:60" ht="18.75" hidden="1" customHeight="1">
      <c r="A90" s="853"/>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6" t="s">
        <v>11</v>
      </c>
      <c r="AC90" s="227"/>
      <c r="AD90" s="228"/>
      <c r="AE90" s="226" t="s">
        <v>316</v>
      </c>
      <c r="AF90" s="227"/>
      <c r="AG90" s="227"/>
      <c r="AH90" s="228"/>
      <c r="AI90" s="226" t="s">
        <v>314</v>
      </c>
      <c r="AJ90" s="227"/>
      <c r="AK90" s="227"/>
      <c r="AL90" s="228"/>
      <c r="AM90" s="232" t="s">
        <v>343</v>
      </c>
      <c r="AN90" s="232"/>
      <c r="AO90" s="232"/>
      <c r="AP90" s="232"/>
      <c r="AQ90" s="144" t="s">
        <v>187</v>
      </c>
      <c r="AR90" s="115"/>
      <c r="AS90" s="115"/>
      <c r="AT90" s="116"/>
      <c r="AU90" s="524" t="s">
        <v>133</v>
      </c>
      <c r="AV90" s="524"/>
      <c r="AW90" s="524"/>
      <c r="AX90" s="525"/>
    </row>
    <row r="91" spans="1:60" ht="18.75" hidden="1" customHeight="1">
      <c r="A91" s="853"/>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29"/>
      <c r="AC91" s="230"/>
      <c r="AD91" s="231"/>
      <c r="AE91" s="229"/>
      <c r="AF91" s="230"/>
      <c r="AG91" s="230"/>
      <c r="AH91" s="231"/>
      <c r="AI91" s="229"/>
      <c r="AJ91" s="230"/>
      <c r="AK91" s="230"/>
      <c r="AL91" s="231"/>
      <c r="AM91" s="233"/>
      <c r="AN91" s="233"/>
      <c r="AO91" s="233"/>
      <c r="AP91" s="233"/>
      <c r="AQ91" s="183"/>
      <c r="AR91" s="184"/>
      <c r="AS91" s="118" t="s">
        <v>188</v>
      </c>
      <c r="AT91" s="119"/>
      <c r="AU91" s="184"/>
      <c r="AV91" s="184"/>
      <c r="AW91" s="385" t="s">
        <v>177</v>
      </c>
      <c r="AX91" s="386"/>
      <c r="AY91" s="10"/>
      <c r="AZ91" s="10"/>
      <c r="BA91" s="10"/>
      <c r="BB91" s="10"/>
      <c r="BC91" s="10"/>
    </row>
    <row r="92" spans="1:60" ht="23.25" hidden="1" customHeight="1">
      <c r="A92" s="853"/>
      <c r="B92" s="418"/>
      <c r="C92" s="418"/>
      <c r="D92" s="418"/>
      <c r="E92" s="418"/>
      <c r="F92" s="419"/>
      <c r="G92" s="89"/>
      <c r="H92" s="90"/>
      <c r="I92" s="90"/>
      <c r="J92" s="90"/>
      <c r="K92" s="90"/>
      <c r="L92" s="90"/>
      <c r="M92" s="90"/>
      <c r="N92" s="90"/>
      <c r="O92" s="91"/>
      <c r="P92" s="90"/>
      <c r="Q92" s="505"/>
      <c r="R92" s="505"/>
      <c r="S92" s="505"/>
      <c r="T92" s="505"/>
      <c r="U92" s="505"/>
      <c r="V92" s="505"/>
      <c r="W92" s="505"/>
      <c r="X92" s="506"/>
      <c r="Y92" s="549" t="s">
        <v>61</v>
      </c>
      <c r="Z92" s="550"/>
      <c r="AA92" s="551"/>
      <c r="AB92" s="451"/>
      <c r="AC92" s="451"/>
      <c r="AD92" s="451"/>
      <c r="AE92" s="202"/>
      <c r="AF92" s="203"/>
      <c r="AG92" s="203"/>
      <c r="AH92" s="203"/>
      <c r="AI92" s="202"/>
      <c r="AJ92" s="203"/>
      <c r="AK92" s="203"/>
      <c r="AL92" s="203"/>
      <c r="AM92" s="202"/>
      <c r="AN92" s="203"/>
      <c r="AO92" s="203"/>
      <c r="AP92" s="203"/>
      <c r="AQ92" s="327"/>
      <c r="AR92" s="192"/>
      <c r="AS92" s="192"/>
      <c r="AT92" s="328"/>
      <c r="AU92" s="203"/>
      <c r="AV92" s="203"/>
      <c r="AW92" s="203"/>
      <c r="AX92" s="504"/>
      <c r="AY92" s="10"/>
      <c r="AZ92" s="10"/>
      <c r="BA92" s="10"/>
      <c r="BB92" s="10"/>
      <c r="BC92" s="10"/>
      <c r="BD92" s="10"/>
      <c r="BE92" s="10"/>
      <c r="BF92" s="10"/>
      <c r="BG92" s="10"/>
      <c r="BH92" s="10"/>
    </row>
    <row r="93" spans="1:60" ht="23.25" hidden="1" customHeight="1">
      <c r="A93" s="853"/>
      <c r="B93" s="418"/>
      <c r="C93" s="418"/>
      <c r="D93" s="418"/>
      <c r="E93" s="418"/>
      <c r="F93" s="419"/>
      <c r="G93" s="92"/>
      <c r="H93" s="93"/>
      <c r="I93" s="93"/>
      <c r="J93" s="93"/>
      <c r="K93" s="93"/>
      <c r="L93" s="93"/>
      <c r="M93" s="93"/>
      <c r="N93" s="93"/>
      <c r="O93" s="94"/>
      <c r="P93" s="507"/>
      <c r="Q93" s="507"/>
      <c r="R93" s="507"/>
      <c r="S93" s="507"/>
      <c r="T93" s="507"/>
      <c r="U93" s="507"/>
      <c r="V93" s="507"/>
      <c r="W93" s="507"/>
      <c r="X93" s="508"/>
      <c r="Y93" s="448" t="s">
        <v>53</v>
      </c>
      <c r="Z93" s="449"/>
      <c r="AA93" s="450"/>
      <c r="AB93" s="514"/>
      <c r="AC93" s="514"/>
      <c r="AD93" s="514"/>
      <c r="AE93" s="202"/>
      <c r="AF93" s="203"/>
      <c r="AG93" s="203"/>
      <c r="AH93" s="203"/>
      <c r="AI93" s="202"/>
      <c r="AJ93" s="203"/>
      <c r="AK93" s="203"/>
      <c r="AL93" s="203"/>
      <c r="AM93" s="202"/>
      <c r="AN93" s="203"/>
      <c r="AO93" s="203"/>
      <c r="AP93" s="203"/>
      <c r="AQ93" s="327"/>
      <c r="AR93" s="192"/>
      <c r="AS93" s="192"/>
      <c r="AT93" s="328"/>
      <c r="AU93" s="203"/>
      <c r="AV93" s="203"/>
      <c r="AW93" s="203"/>
      <c r="AX93" s="504"/>
    </row>
    <row r="94" spans="1:60" ht="23.25" hidden="1" customHeight="1" thickBot="1">
      <c r="A94" s="853"/>
      <c r="B94" s="520"/>
      <c r="C94" s="520"/>
      <c r="D94" s="520"/>
      <c r="E94" s="520"/>
      <c r="F94" s="521"/>
      <c r="G94" s="95"/>
      <c r="H94" s="96"/>
      <c r="I94" s="96"/>
      <c r="J94" s="96"/>
      <c r="K94" s="96"/>
      <c r="L94" s="96"/>
      <c r="M94" s="96"/>
      <c r="N94" s="96"/>
      <c r="O94" s="97"/>
      <c r="P94" s="161"/>
      <c r="Q94" s="161"/>
      <c r="R94" s="161"/>
      <c r="S94" s="161"/>
      <c r="T94" s="161"/>
      <c r="U94" s="161"/>
      <c r="V94" s="161"/>
      <c r="W94" s="161"/>
      <c r="X94" s="548"/>
      <c r="Y94" s="448" t="s">
        <v>13</v>
      </c>
      <c r="Z94" s="449"/>
      <c r="AA94" s="450"/>
      <c r="AB94" s="582" t="s">
        <v>14</v>
      </c>
      <c r="AC94" s="582"/>
      <c r="AD94" s="582"/>
      <c r="AE94" s="202"/>
      <c r="AF94" s="203"/>
      <c r="AG94" s="203"/>
      <c r="AH94" s="203"/>
      <c r="AI94" s="202"/>
      <c r="AJ94" s="203"/>
      <c r="AK94" s="203"/>
      <c r="AL94" s="203"/>
      <c r="AM94" s="202"/>
      <c r="AN94" s="203"/>
      <c r="AO94" s="203"/>
      <c r="AP94" s="203"/>
      <c r="AQ94" s="327"/>
      <c r="AR94" s="192"/>
      <c r="AS94" s="192"/>
      <c r="AT94" s="328"/>
      <c r="AU94" s="203"/>
      <c r="AV94" s="203"/>
      <c r="AW94" s="203"/>
      <c r="AX94" s="504"/>
      <c r="AY94" s="10"/>
      <c r="AZ94" s="10"/>
      <c r="BA94" s="10"/>
      <c r="BB94" s="10"/>
      <c r="BC94" s="10"/>
    </row>
    <row r="95" spans="1:60" ht="18.75" hidden="1" customHeight="1">
      <c r="A95" s="853"/>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6" t="s">
        <v>11</v>
      </c>
      <c r="AC95" s="227"/>
      <c r="AD95" s="228"/>
      <c r="AE95" s="226" t="s">
        <v>316</v>
      </c>
      <c r="AF95" s="227"/>
      <c r="AG95" s="227"/>
      <c r="AH95" s="228"/>
      <c r="AI95" s="226" t="s">
        <v>314</v>
      </c>
      <c r="AJ95" s="227"/>
      <c r="AK95" s="227"/>
      <c r="AL95" s="228"/>
      <c r="AM95" s="232" t="s">
        <v>343</v>
      </c>
      <c r="AN95" s="232"/>
      <c r="AO95" s="232"/>
      <c r="AP95" s="232"/>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c r="A96" s="853"/>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29"/>
      <c r="AC96" s="230"/>
      <c r="AD96" s="231"/>
      <c r="AE96" s="229"/>
      <c r="AF96" s="230"/>
      <c r="AG96" s="230"/>
      <c r="AH96" s="231"/>
      <c r="AI96" s="229"/>
      <c r="AJ96" s="230"/>
      <c r="AK96" s="230"/>
      <c r="AL96" s="231"/>
      <c r="AM96" s="233"/>
      <c r="AN96" s="233"/>
      <c r="AO96" s="233"/>
      <c r="AP96" s="233"/>
      <c r="AQ96" s="183"/>
      <c r="AR96" s="184"/>
      <c r="AS96" s="118" t="s">
        <v>188</v>
      </c>
      <c r="AT96" s="119"/>
      <c r="AU96" s="184"/>
      <c r="AV96" s="184"/>
      <c r="AW96" s="385" t="s">
        <v>177</v>
      </c>
      <c r="AX96" s="386"/>
    </row>
    <row r="97" spans="1:60" ht="23.25" hidden="1" customHeight="1">
      <c r="A97" s="853"/>
      <c r="B97" s="418"/>
      <c r="C97" s="418"/>
      <c r="D97" s="418"/>
      <c r="E97" s="418"/>
      <c r="F97" s="419"/>
      <c r="G97" s="89"/>
      <c r="H97" s="90"/>
      <c r="I97" s="90"/>
      <c r="J97" s="90"/>
      <c r="K97" s="90"/>
      <c r="L97" s="90"/>
      <c r="M97" s="90"/>
      <c r="N97" s="90"/>
      <c r="O97" s="91"/>
      <c r="P97" s="90"/>
      <c r="Q97" s="505"/>
      <c r="R97" s="505"/>
      <c r="S97" s="505"/>
      <c r="T97" s="505"/>
      <c r="U97" s="505"/>
      <c r="V97" s="505"/>
      <c r="W97" s="505"/>
      <c r="X97" s="506"/>
      <c r="Y97" s="549" t="s">
        <v>61</v>
      </c>
      <c r="Z97" s="550"/>
      <c r="AA97" s="551"/>
      <c r="AB97" s="458"/>
      <c r="AC97" s="459"/>
      <c r="AD97" s="460"/>
      <c r="AE97" s="202"/>
      <c r="AF97" s="203"/>
      <c r="AG97" s="203"/>
      <c r="AH97" s="269"/>
      <c r="AI97" s="202"/>
      <c r="AJ97" s="203"/>
      <c r="AK97" s="203"/>
      <c r="AL97" s="269"/>
      <c r="AM97" s="202"/>
      <c r="AN97" s="203"/>
      <c r="AO97" s="203"/>
      <c r="AP97" s="203"/>
      <c r="AQ97" s="327"/>
      <c r="AR97" s="192"/>
      <c r="AS97" s="192"/>
      <c r="AT97" s="328"/>
      <c r="AU97" s="203"/>
      <c r="AV97" s="203"/>
      <c r="AW97" s="203"/>
      <c r="AX97" s="504"/>
      <c r="AY97" s="10"/>
      <c r="AZ97" s="10"/>
      <c r="BA97" s="10"/>
      <c r="BB97" s="10"/>
      <c r="BC97" s="10"/>
    </row>
    <row r="98" spans="1:60" ht="23.25" hidden="1" customHeight="1">
      <c r="A98" s="853"/>
      <c r="B98" s="418"/>
      <c r="C98" s="418"/>
      <c r="D98" s="418"/>
      <c r="E98" s="418"/>
      <c r="F98" s="419"/>
      <c r="G98" s="92"/>
      <c r="H98" s="93"/>
      <c r="I98" s="93"/>
      <c r="J98" s="93"/>
      <c r="K98" s="93"/>
      <c r="L98" s="93"/>
      <c r="M98" s="93"/>
      <c r="N98" s="93"/>
      <c r="O98" s="94"/>
      <c r="P98" s="507"/>
      <c r="Q98" s="507"/>
      <c r="R98" s="507"/>
      <c r="S98" s="507"/>
      <c r="T98" s="507"/>
      <c r="U98" s="507"/>
      <c r="V98" s="507"/>
      <c r="W98" s="507"/>
      <c r="X98" s="508"/>
      <c r="Y98" s="448" t="s">
        <v>53</v>
      </c>
      <c r="Z98" s="449"/>
      <c r="AA98" s="450"/>
      <c r="AB98" s="452"/>
      <c r="AC98" s="453"/>
      <c r="AD98" s="454"/>
      <c r="AE98" s="202"/>
      <c r="AF98" s="203"/>
      <c r="AG98" s="203"/>
      <c r="AH98" s="269"/>
      <c r="AI98" s="202"/>
      <c r="AJ98" s="203"/>
      <c r="AK98" s="203"/>
      <c r="AL98" s="269"/>
      <c r="AM98" s="202"/>
      <c r="AN98" s="203"/>
      <c r="AO98" s="203"/>
      <c r="AP98" s="203"/>
      <c r="AQ98" s="327"/>
      <c r="AR98" s="192"/>
      <c r="AS98" s="192"/>
      <c r="AT98" s="328"/>
      <c r="AU98" s="203"/>
      <c r="AV98" s="203"/>
      <c r="AW98" s="203"/>
      <c r="AX98" s="504"/>
      <c r="AY98" s="10"/>
      <c r="AZ98" s="10"/>
      <c r="BA98" s="10"/>
      <c r="BB98" s="10"/>
      <c r="BC98" s="10"/>
      <c r="BD98" s="10"/>
      <c r="BE98" s="10"/>
      <c r="BF98" s="10"/>
      <c r="BG98" s="10"/>
      <c r="BH98" s="10"/>
    </row>
    <row r="99" spans="1:60" ht="23.25" hidden="1" customHeight="1" thickBot="1">
      <c r="A99" s="854"/>
      <c r="B99" s="420"/>
      <c r="C99" s="420"/>
      <c r="D99" s="420"/>
      <c r="E99" s="420"/>
      <c r="F99" s="421"/>
      <c r="G99" s="568"/>
      <c r="H99" s="200"/>
      <c r="I99" s="200"/>
      <c r="J99" s="200"/>
      <c r="K99" s="200"/>
      <c r="L99" s="200"/>
      <c r="M99" s="200"/>
      <c r="N99" s="200"/>
      <c r="O99" s="569"/>
      <c r="P99" s="509"/>
      <c r="Q99" s="509"/>
      <c r="R99" s="509"/>
      <c r="S99" s="509"/>
      <c r="T99" s="509"/>
      <c r="U99" s="509"/>
      <c r="V99" s="509"/>
      <c r="W99" s="509"/>
      <c r="X99" s="510"/>
      <c r="Y99" s="883" t="s">
        <v>13</v>
      </c>
      <c r="Z99" s="884"/>
      <c r="AA99" s="885"/>
      <c r="AB99" s="880" t="s">
        <v>14</v>
      </c>
      <c r="AC99" s="881"/>
      <c r="AD99" s="882"/>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2"/>
      <c r="Z100" s="843"/>
      <c r="AA100" s="844"/>
      <c r="AB100" s="471" t="s">
        <v>11</v>
      </c>
      <c r="AC100" s="471"/>
      <c r="AD100" s="471"/>
      <c r="AE100" s="530" t="s">
        <v>316</v>
      </c>
      <c r="AF100" s="531"/>
      <c r="AG100" s="531"/>
      <c r="AH100" s="532"/>
      <c r="AI100" s="530" t="s">
        <v>336</v>
      </c>
      <c r="AJ100" s="531"/>
      <c r="AK100" s="531"/>
      <c r="AL100" s="532"/>
      <c r="AM100" s="530" t="s">
        <v>343</v>
      </c>
      <c r="AN100" s="531"/>
      <c r="AO100" s="531"/>
      <c r="AP100" s="532"/>
      <c r="AQ100" s="305" t="s">
        <v>356</v>
      </c>
      <c r="AR100" s="306"/>
      <c r="AS100" s="306"/>
      <c r="AT100" s="307"/>
      <c r="AU100" s="305" t="s">
        <v>357</v>
      </c>
      <c r="AV100" s="306"/>
      <c r="AW100" s="306"/>
      <c r="AX100" s="308"/>
    </row>
    <row r="101" spans="1:60" ht="17.100000000000001" customHeight="1">
      <c r="A101" s="412"/>
      <c r="B101" s="413"/>
      <c r="C101" s="413"/>
      <c r="D101" s="413"/>
      <c r="E101" s="413"/>
      <c r="F101" s="414"/>
      <c r="G101" s="90" t="s">
        <v>545</v>
      </c>
      <c r="H101" s="90"/>
      <c r="I101" s="90"/>
      <c r="J101" s="90"/>
      <c r="K101" s="90"/>
      <c r="L101" s="90"/>
      <c r="M101" s="90"/>
      <c r="N101" s="90"/>
      <c r="O101" s="90"/>
      <c r="P101" s="90"/>
      <c r="Q101" s="90"/>
      <c r="R101" s="90"/>
      <c r="S101" s="90"/>
      <c r="T101" s="90"/>
      <c r="U101" s="90"/>
      <c r="V101" s="90"/>
      <c r="W101" s="90"/>
      <c r="X101" s="91"/>
      <c r="Y101" s="533" t="s">
        <v>54</v>
      </c>
      <c r="Z101" s="534"/>
      <c r="AA101" s="535"/>
      <c r="AB101" s="451" t="s">
        <v>510</v>
      </c>
      <c r="AC101" s="451"/>
      <c r="AD101" s="451"/>
      <c r="AE101" s="202" t="s">
        <v>539</v>
      </c>
      <c r="AF101" s="203"/>
      <c r="AG101" s="203"/>
      <c r="AH101" s="269"/>
      <c r="AI101" s="202">
        <v>1</v>
      </c>
      <c r="AJ101" s="203"/>
      <c r="AK101" s="203"/>
      <c r="AL101" s="269"/>
      <c r="AM101" s="202">
        <v>2</v>
      </c>
      <c r="AN101" s="203"/>
      <c r="AO101" s="203"/>
      <c r="AP101" s="269"/>
      <c r="AQ101" s="202" t="s">
        <v>552</v>
      </c>
      <c r="AR101" s="203"/>
      <c r="AS101" s="203"/>
      <c r="AT101" s="269"/>
      <c r="AU101" s="202" t="s">
        <v>553</v>
      </c>
      <c r="AV101" s="203"/>
      <c r="AW101" s="203"/>
      <c r="AX101" s="269"/>
    </row>
    <row r="102" spans="1:60" ht="38.450000000000003" customHeight="1">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510</v>
      </c>
      <c r="AC102" s="451"/>
      <c r="AD102" s="451"/>
      <c r="AE102" s="408" t="s">
        <v>539</v>
      </c>
      <c r="AF102" s="408"/>
      <c r="AG102" s="408"/>
      <c r="AH102" s="408"/>
      <c r="AI102" s="408">
        <v>1</v>
      </c>
      <c r="AJ102" s="408"/>
      <c r="AK102" s="408"/>
      <c r="AL102" s="408"/>
      <c r="AM102" s="408">
        <v>2</v>
      </c>
      <c r="AN102" s="408"/>
      <c r="AO102" s="408"/>
      <c r="AP102" s="408"/>
      <c r="AQ102" s="255">
        <v>2</v>
      </c>
      <c r="AR102" s="256"/>
      <c r="AS102" s="256"/>
      <c r="AT102" s="304"/>
      <c r="AU102" s="255">
        <v>2</v>
      </c>
      <c r="AV102" s="256"/>
      <c r="AW102" s="256"/>
      <c r="AX102" s="304"/>
    </row>
    <row r="103" spans="1:60" ht="31.5" customHeight="1">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316</v>
      </c>
      <c r="AF103" s="406"/>
      <c r="AG103" s="406"/>
      <c r="AH103" s="407"/>
      <c r="AI103" s="405" t="s">
        <v>314</v>
      </c>
      <c r="AJ103" s="406"/>
      <c r="AK103" s="406"/>
      <c r="AL103" s="407"/>
      <c r="AM103" s="405" t="s">
        <v>343</v>
      </c>
      <c r="AN103" s="406"/>
      <c r="AO103" s="406"/>
      <c r="AP103" s="407"/>
      <c r="AQ103" s="266" t="s">
        <v>356</v>
      </c>
      <c r="AR103" s="267"/>
      <c r="AS103" s="267"/>
      <c r="AT103" s="309"/>
      <c r="AU103" s="266" t="s">
        <v>357</v>
      </c>
      <c r="AV103" s="267"/>
      <c r="AW103" s="267"/>
      <c r="AX103" s="268"/>
    </row>
    <row r="104" spans="1:60" ht="23.25" customHeight="1">
      <c r="A104" s="412"/>
      <c r="B104" s="413"/>
      <c r="C104" s="413"/>
      <c r="D104" s="413"/>
      <c r="E104" s="413"/>
      <c r="F104" s="414"/>
      <c r="G104" s="90" t="s">
        <v>549</v>
      </c>
      <c r="H104" s="90"/>
      <c r="I104" s="90"/>
      <c r="J104" s="90"/>
      <c r="K104" s="90"/>
      <c r="L104" s="90"/>
      <c r="M104" s="90"/>
      <c r="N104" s="90"/>
      <c r="O104" s="90"/>
      <c r="P104" s="90"/>
      <c r="Q104" s="90"/>
      <c r="R104" s="90"/>
      <c r="S104" s="90"/>
      <c r="T104" s="90"/>
      <c r="U104" s="90"/>
      <c r="V104" s="90"/>
      <c r="W104" s="90"/>
      <c r="X104" s="91"/>
      <c r="Y104" s="455" t="s">
        <v>54</v>
      </c>
      <c r="Z104" s="456"/>
      <c r="AA104" s="457"/>
      <c r="AB104" s="536" t="s">
        <v>546</v>
      </c>
      <c r="AC104" s="537"/>
      <c r="AD104" s="538"/>
      <c r="AE104" s="202" t="s">
        <v>547</v>
      </c>
      <c r="AF104" s="203"/>
      <c r="AG104" s="203"/>
      <c r="AH104" s="269"/>
      <c r="AI104" s="202">
        <v>1</v>
      </c>
      <c r="AJ104" s="203"/>
      <c r="AK104" s="203"/>
      <c r="AL104" s="269"/>
      <c r="AM104" s="202">
        <v>2</v>
      </c>
      <c r="AN104" s="203"/>
      <c r="AO104" s="203"/>
      <c r="AP104" s="269"/>
      <c r="AQ104" s="202" t="s">
        <v>552</v>
      </c>
      <c r="AR104" s="203"/>
      <c r="AS104" s="203"/>
      <c r="AT104" s="269"/>
      <c r="AU104" s="202" t="s">
        <v>552</v>
      </c>
      <c r="AV104" s="203"/>
      <c r="AW104" s="203"/>
      <c r="AX104" s="269"/>
    </row>
    <row r="105" spans="1:60" ht="23.25" customHeight="1">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5" t="s">
        <v>55</v>
      </c>
      <c r="Z105" s="539"/>
      <c r="AA105" s="540"/>
      <c r="AB105" s="458" t="s">
        <v>546</v>
      </c>
      <c r="AC105" s="459"/>
      <c r="AD105" s="460"/>
      <c r="AE105" s="408" t="s">
        <v>548</v>
      </c>
      <c r="AF105" s="408"/>
      <c r="AG105" s="408"/>
      <c r="AH105" s="408"/>
      <c r="AI105" s="408">
        <v>1</v>
      </c>
      <c r="AJ105" s="408"/>
      <c r="AK105" s="408"/>
      <c r="AL105" s="408"/>
      <c r="AM105" s="408">
        <v>2</v>
      </c>
      <c r="AN105" s="408"/>
      <c r="AO105" s="408"/>
      <c r="AP105" s="408"/>
      <c r="AQ105" s="202">
        <v>2</v>
      </c>
      <c r="AR105" s="203"/>
      <c r="AS105" s="203"/>
      <c r="AT105" s="269"/>
      <c r="AU105" s="255">
        <v>2</v>
      </c>
      <c r="AV105" s="256"/>
      <c r="AW105" s="256"/>
      <c r="AX105" s="304"/>
    </row>
    <row r="106" spans="1:60" ht="31.5" customHeight="1">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316</v>
      </c>
      <c r="AF106" s="406"/>
      <c r="AG106" s="406"/>
      <c r="AH106" s="407"/>
      <c r="AI106" s="405" t="s">
        <v>314</v>
      </c>
      <c r="AJ106" s="406"/>
      <c r="AK106" s="406"/>
      <c r="AL106" s="407"/>
      <c r="AM106" s="405" t="s">
        <v>343</v>
      </c>
      <c r="AN106" s="406"/>
      <c r="AO106" s="406"/>
      <c r="AP106" s="407"/>
      <c r="AQ106" s="266" t="s">
        <v>356</v>
      </c>
      <c r="AR106" s="267"/>
      <c r="AS106" s="267"/>
      <c r="AT106" s="309"/>
      <c r="AU106" s="266" t="s">
        <v>357</v>
      </c>
      <c r="AV106" s="267"/>
      <c r="AW106" s="267"/>
      <c r="AX106" s="268"/>
    </row>
    <row r="107" spans="1:60" ht="23.25" customHeight="1">
      <c r="A107" s="412"/>
      <c r="B107" s="413"/>
      <c r="C107" s="413"/>
      <c r="D107" s="413"/>
      <c r="E107" s="413"/>
      <c r="F107" s="414"/>
      <c r="G107" s="90" t="s">
        <v>550</v>
      </c>
      <c r="H107" s="90"/>
      <c r="I107" s="90"/>
      <c r="J107" s="90"/>
      <c r="K107" s="90"/>
      <c r="L107" s="90"/>
      <c r="M107" s="90"/>
      <c r="N107" s="90"/>
      <c r="O107" s="90"/>
      <c r="P107" s="90"/>
      <c r="Q107" s="90"/>
      <c r="R107" s="90"/>
      <c r="S107" s="90"/>
      <c r="T107" s="90"/>
      <c r="U107" s="90"/>
      <c r="V107" s="90"/>
      <c r="W107" s="90"/>
      <c r="X107" s="91"/>
      <c r="Y107" s="455" t="s">
        <v>54</v>
      </c>
      <c r="Z107" s="456"/>
      <c r="AA107" s="457"/>
      <c r="AB107" s="536" t="s">
        <v>546</v>
      </c>
      <c r="AC107" s="537"/>
      <c r="AD107" s="538"/>
      <c r="AE107" s="408" t="s">
        <v>547</v>
      </c>
      <c r="AF107" s="408"/>
      <c r="AG107" s="408"/>
      <c r="AH107" s="408"/>
      <c r="AI107" s="408">
        <v>5</v>
      </c>
      <c r="AJ107" s="408"/>
      <c r="AK107" s="408"/>
      <c r="AL107" s="408"/>
      <c r="AM107" s="408">
        <v>2</v>
      </c>
      <c r="AN107" s="408"/>
      <c r="AO107" s="408"/>
      <c r="AP107" s="408"/>
      <c r="AQ107" s="202" t="s">
        <v>552</v>
      </c>
      <c r="AR107" s="203"/>
      <c r="AS107" s="203"/>
      <c r="AT107" s="269"/>
      <c r="AU107" s="202" t="s">
        <v>552</v>
      </c>
      <c r="AV107" s="203"/>
      <c r="AW107" s="203"/>
      <c r="AX107" s="269"/>
    </row>
    <row r="108" spans="1:60" ht="23.25" customHeight="1">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39"/>
      <c r="AA108" s="540"/>
      <c r="AB108" s="458" t="s">
        <v>546</v>
      </c>
      <c r="AC108" s="459"/>
      <c r="AD108" s="460"/>
      <c r="AE108" s="408" t="s">
        <v>547</v>
      </c>
      <c r="AF108" s="408"/>
      <c r="AG108" s="408"/>
      <c r="AH108" s="408"/>
      <c r="AI108" s="408">
        <v>5</v>
      </c>
      <c r="AJ108" s="408"/>
      <c r="AK108" s="408"/>
      <c r="AL108" s="408"/>
      <c r="AM108" s="408">
        <v>6</v>
      </c>
      <c r="AN108" s="408"/>
      <c r="AO108" s="408"/>
      <c r="AP108" s="408"/>
      <c r="AQ108" s="202">
        <v>2</v>
      </c>
      <c r="AR108" s="203"/>
      <c r="AS108" s="203"/>
      <c r="AT108" s="269"/>
      <c r="AU108" s="255">
        <v>2</v>
      </c>
      <c r="AV108" s="256"/>
      <c r="AW108" s="256"/>
      <c r="AX108" s="304"/>
    </row>
    <row r="109" spans="1:60" ht="31.5" hidden="1" customHeight="1">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316</v>
      </c>
      <c r="AF109" s="406"/>
      <c r="AG109" s="406"/>
      <c r="AH109" s="407"/>
      <c r="AI109" s="405" t="s">
        <v>314</v>
      </c>
      <c r="AJ109" s="406"/>
      <c r="AK109" s="406"/>
      <c r="AL109" s="407"/>
      <c r="AM109" s="405" t="s">
        <v>343</v>
      </c>
      <c r="AN109" s="406"/>
      <c r="AO109" s="406"/>
      <c r="AP109" s="407"/>
      <c r="AQ109" s="266" t="s">
        <v>356</v>
      </c>
      <c r="AR109" s="267"/>
      <c r="AS109" s="267"/>
      <c r="AT109" s="309"/>
      <c r="AU109" s="266" t="s">
        <v>357</v>
      </c>
      <c r="AV109" s="267"/>
      <c r="AW109" s="267"/>
      <c r="AX109" s="268"/>
    </row>
    <row r="110" spans="1:60" ht="23.25" hidden="1" customHeight="1">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536"/>
      <c r="AC110" s="537"/>
      <c r="AD110" s="538"/>
      <c r="AE110" s="408"/>
      <c r="AF110" s="408"/>
      <c r="AG110" s="408"/>
      <c r="AH110" s="408"/>
      <c r="AI110" s="408"/>
      <c r="AJ110" s="408"/>
      <c r="AK110" s="408"/>
      <c r="AL110" s="408"/>
      <c r="AM110" s="408"/>
      <c r="AN110" s="408"/>
      <c r="AO110" s="408"/>
      <c r="AP110" s="408"/>
      <c r="AQ110" s="202"/>
      <c r="AR110" s="203"/>
      <c r="AS110" s="203"/>
      <c r="AT110" s="269"/>
      <c r="AU110" s="202"/>
      <c r="AV110" s="203"/>
      <c r="AW110" s="203"/>
      <c r="AX110" s="269"/>
    </row>
    <row r="111" spans="1:60" ht="23.25" hidden="1" customHeight="1">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39"/>
      <c r="AA111" s="540"/>
      <c r="AB111" s="458"/>
      <c r="AC111" s="459"/>
      <c r="AD111" s="460"/>
      <c r="AE111" s="408"/>
      <c r="AF111" s="408"/>
      <c r="AG111" s="408"/>
      <c r="AH111" s="408"/>
      <c r="AI111" s="408"/>
      <c r="AJ111" s="408"/>
      <c r="AK111" s="408"/>
      <c r="AL111" s="408"/>
      <c r="AM111" s="408"/>
      <c r="AN111" s="408"/>
      <c r="AO111" s="408"/>
      <c r="AP111" s="408"/>
      <c r="AQ111" s="202"/>
      <c r="AR111" s="203"/>
      <c r="AS111" s="203"/>
      <c r="AT111" s="269"/>
      <c r="AU111" s="255"/>
      <c r="AV111" s="256"/>
      <c r="AW111" s="256"/>
      <c r="AX111" s="304"/>
    </row>
    <row r="112" spans="1:60" ht="31.5" hidden="1" customHeight="1">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316</v>
      </c>
      <c r="AF112" s="406"/>
      <c r="AG112" s="406"/>
      <c r="AH112" s="407"/>
      <c r="AI112" s="405" t="s">
        <v>314</v>
      </c>
      <c r="AJ112" s="406"/>
      <c r="AK112" s="406"/>
      <c r="AL112" s="407"/>
      <c r="AM112" s="405" t="s">
        <v>343</v>
      </c>
      <c r="AN112" s="406"/>
      <c r="AO112" s="406"/>
      <c r="AP112" s="407"/>
      <c r="AQ112" s="266" t="s">
        <v>356</v>
      </c>
      <c r="AR112" s="267"/>
      <c r="AS112" s="267"/>
      <c r="AT112" s="309"/>
      <c r="AU112" s="266" t="s">
        <v>357</v>
      </c>
      <c r="AV112" s="267"/>
      <c r="AW112" s="267"/>
      <c r="AX112" s="268"/>
    </row>
    <row r="113" spans="1:50" ht="23.25" hidden="1" customHeight="1">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536"/>
      <c r="AC113" s="537"/>
      <c r="AD113" s="538"/>
      <c r="AE113" s="408"/>
      <c r="AF113" s="408"/>
      <c r="AG113" s="408"/>
      <c r="AH113" s="408"/>
      <c r="AI113" s="408"/>
      <c r="AJ113" s="408"/>
      <c r="AK113" s="408"/>
      <c r="AL113" s="408"/>
      <c r="AM113" s="408"/>
      <c r="AN113" s="408"/>
      <c r="AO113" s="408"/>
      <c r="AP113" s="408"/>
      <c r="AQ113" s="202"/>
      <c r="AR113" s="203"/>
      <c r="AS113" s="203"/>
      <c r="AT113" s="269"/>
      <c r="AU113" s="202"/>
      <c r="AV113" s="203"/>
      <c r="AW113" s="203"/>
      <c r="AX113" s="269"/>
    </row>
    <row r="114" spans="1:50" ht="23.25" hidden="1" customHeight="1">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39"/>
      <c r="AA114" s="540"/>
      <c r="AB114" s="458"/>
      <c r="AC114" s="459"/>
      <c r="AD114" s="460"/>
      <c r="AE114" s="408"/>
      <c r="AF114" s="408"/>
      <c r="AG114" s="408"/>
      <c r="AH114" s="408"/>
      <c r="AI114" s="408"/>
      <c r="AJ114" s="408"/>
      <c r="AK114" s="408"/>
      <c r="AL114" s="408"/>
      <c r="AM114" s="408"/>
      <c r="AN114" s="408"/>
      <c r="AO114" s="408"/>
      <c r="AP114" s="408"/>
      <c r="AQ114" s="202"/>
      <c r="AR114" s="203"/>
      <c r="AS114" s="203"/>
      <c r="AT114" s="269"/>
      <c r="AU114" s="202"/>
      <c r="AV114" s="203"/>
      <c r="AW114" s="203"/>
      <c r="AX114" s="269"/>
    </row>
    <row r="115" spans="1:50" ht="23.25" customHeight="1">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4"/>
      <c r="Z115" s="545"/>
      <c r="AA115" s="546"/>
      <c r="AB115" s="405" t="s">
        <v>11</v>
      </c>
      <c r="AC115" s="406"/>
      <c r="AD115" s="407"/>
      <c r="AE115" s="405" t="s">
        <v>316</v>
      </c>
      <c r="AF115" s="406"/>
      <c r="AG115" s="406"/>
      <c r="AH115" s="407"/>
      <c r="AI115" s="405" t="s">
        <v>314</v>
      </c>
      <c r="AJ115" s="406"/>
      <c r="AK115" s="406"/>
      <c r="AL115" s="407"/>
      <c r="AM115" s="405" t="s">
        <v>343</v>
      </c>
      <c r="AN115" s="406"/>
      <c r="AO115" s="406"/>
      <c r="AP115" s="407"/>
      <c r="AQ115" s="579" t="s">
        <v>358</v>
      </c>
      <c r="AR115" s="580"/>
      <c r="AS115" s="580"/>
      <c r="AT115" s="580"/>
      <c r="AU115" s="580"/>
      <c r="AV115" s="580"/>
      <c r="AW115" s="580"/>
      <c r="AX115" s="581"/>
    </row>
    <row r="116" spans="1:50" ht="23.25" customHeight="1">
      <c r="A116" s="429"/>
      <c r="B116" s="430"/>
      <c r="C116" s="430"/>
      <c r="D116" s="430"/>
      <c r="E116" s="430"/>
      <c r="F116" s="431"/>
      <c r="G116" s="380" t="s">
        <v>551</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511</v>
      </c>
      <c r="AC116" s="453"/>
      <c r="AD116" s="454"/>
      <c r="AE116" s="408" t="s">
        <v>539</v>
      </c>
      <c r="AF116" s="408"/>
      <c r="AG116" s="408"/>
      <c r="AH116" s="408"/>
      <c r="AI116" s="408">
        <v>13</v>
      </c>
      <c r="AJ116" s="408"/>
      <c r="AK116" s="408"/>
      <c r="AL116" s="408"/>
      <c r="AM116" s="408">
        <v>13</v>
      </c>
      <c r="AN116" s="408"/>
      <c r="AO116" s="408"/>
      <c r="AP116" s="408"/>
      <c r="AQ116" s="202">
        <v>10</v>
      </c>
      <c r="AR116" s="203"/>
      <c r="AS116" s="203"/>
      <c r="AT116" s="203"/>
      <c r="AU116" s="203"/>
      <c r="AV116" s="203"/>
      <c r="AW116" s="203"/>
      <c r="AX116" s="504"/>
    </row>
    <row r="117" spans="1:50" ht="46.5" customHeight="1" thickBot="1">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282</v>
      </c>
      <c r="AC117" s="463"/>
      <c r="AD117" s="464"/>
      <c r="AE117" s="542" t="s">
        <v>525</v>
      </c>
      <c r="AF117" s="542"/>
      <c r="AG117" s="542"/>
      <c r="AH117" s="542"/>
      <c r="AI117" s="542" t="s">
        <v>540</v>
      </c>
      <c r="AJ117" s="542"/>
      <c r="AK117" s="542"/>
      <c r="AL117" s="542"/>
      <c r="AM117" s="542" t="s">
        <v>540</v>
      </c>
      <c r="AN117" s="542"/>
      <c r="AO117" s="542"/>
      <c r="AP117" s="542"/>
      <c r="AQ117" s="542" t="s">
        <v>512</v>
      </c>
      <c r="AR117" s="542"/>
      <c r="AS117" s="542"/>
      <c r="AT117" s="542"/>
      <c r="AU117" s="542"/>
      <c r="AV117" s="542"/>
      <c r="AW117" s="542"/>
      <c r="AX117" s="543"/>
    </row>
    <row r="118" spans="1:50" ht="23.25" hidden="1" customHeight="1">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4"/>
      <c r="Z118" s="545"/>
      <c r="AA118" s="546"/>
      <c r="AB118" s="405" t="s">
        <v>11</v>
      </c>
      <c r="AC118" s="406"/>
      <c r="AD118" s="407"/>
      <c r="AE118" s="405" t="s">
        <v>316</v>
      </c>
      <c r="AF118" s="406"/>
      <c r="AG118" s="406"/>
      <c r="AH118" s="407"/>
      <c r="AI118" s="405" t="s">
        <v>314</v>
      </c>
      <c r="AJ118" s="406"/>
      <c r="AK118" s="406"/>
      <c r="AL118" s="407"/>
      <c r="AM118" s="405" t="s">
        <v>343</v>
      </c>
      <c r="AN118" s="406"/>
      <c r="AO118" s="406"/>
      <c r="AP118" s="407"/>
      <c r="AQ118" s="579" t="s">
        <v>358</v>
      </c>
      <c r="AR118" s="580"/>
      <c r="AS118" s="580"/>
      <c r="AT118" s="580"/>
      <c r="AU118" s="580"/>
      <c r="AV118" s="580"/>
      <c r="AW118" s="580"/>
      <c r="AX118" s="581"/>
    </row>
    <row r="119" spans="1:50" ht="23.25" hidden="1" customHeight="1">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1"/>
    </row>
    <row r="120" spans="1:50" ht="46.5" hidden="1" customHeight="1">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4"/>
      <c r="Z121" s="545"/>
      <c r="AA121" s="546"/>
      <c r="AB121" s="405" t="s">
        <v>11</v>
      </c>
      <c r="AC121" s="406"/>
      <c r="AD121" s="407"/>
      <c r="AE121" s="405" t="s">
        <v>316</v>
      </c>
      <c r="AF121" s="406"/>
      <c r="AG121" s="406"/>
      <c r="AH121" s="407"/>
      <c r="AI121" s="405" t="s">
        <v>314</v>
      </c>
      <c r="AJ121" s="406"/>
      <c r="AK121" s="406"/>
      <c r="AL121" s="407"/>
      <c r="AM121" s="405" t="s">
        <v>343</v>
      </c>
      <c r="AN121" s="406"/>
      <c r="AO121" s="406"/>
      <c r="AP121" s="407"/>
      <c r="AQ121" s="579" t="s">
        <v>358</v>
      </c>
      <c r="AR121" s="580"/>
      <c r="AS121" s="580"/>
      <c r="AT121" s="580"/>
      <c r="AU121" s="580"/>
      <c r="AV121" s="580"/>
      <c r="AW121" s="580"/>
      <c r="AX121" s="581"/>
    </row>
    <row r="122" spans="1:50" ht="23.25" hidden="1" customHeight="1">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1"/>
    </row>
    <row r="123" spans="1:50" ht="46.5" hidden="1" customHeight="1">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4"/>
      <c r="Z124" s="545"/>
      <c r="AA124" s="546"/>
      <c r="AB124" s="405" t="s">
        <v>11</v>
      </c>
      <c r="AC124" s="406"/>
      <c r="AD124" s="407"/>
      <c r="AE124" s="405" t="s">
        <v>316</v>
      </c>
      <c r="AF124" s="406"/>
      <c r="AG124" s="406"/>
      <c r="AH124" s="407"/>
      <c r="AI124" s="405" t="s">
        <v>314</v>
      </c>
      <c r="AJ124" s="406"/>
      <c r="AK124" s="406"/>
      <c r="AL124" s="407"/>
      <c r="AM124" s="405" t="s">
        <v>343</v>
      </c>
      <c r="AN124" s="406"/>
      <c r="AO124" s="406"/>
      <c r="AP124" s="407"/>
      <c r="AQ124" s="579" t="s">
        <v>358</v>
      </c>
      <c r="AR124" s="580"/>
      <c r="AS124" s="580"/>
      <c r="AT124" s="580"/>
      <c r="AU124" s="580"/>
      <c r="AV124" s="580"/>
      <c r="AW124" s="580"/>
      <c r="AX124" s="581"/>
    </row>
    <row r="125" spans="1:50" ht="23.25" hidden="1" customHeight="1">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17"/>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1"/>
    </row>
    <row r="126" spans="1:50" ht="46.5" hidden="1" customHeight="1">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8"/>
      <c r="Y126" s="461" t="s">
        <v>48</v>
      </c>
      <c r="Z126" s="436"/>
      <c r="AA126" s="437"/>
      <c r="AB126" s="462" t="s">
        <v>282</v>
      </c>
      <c r="AC126" s="463"/>
      <c r="AD126" s="464"/>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c r="A127" s="619" t="s">
        <v>15</v>
      </c>
      <c r="B127" s="430"/>
      <c r="C127" s="430"/>
      <c r="D127" s="430"/>
      <c r="E127" s="430"/>
      <c r="F127" s="431"/>
      <c r="G127" s="230" t="s">
        <v>16</v>
      </c>
      <c r="H127" s="230"/>
      <c r="I127" s="230"/>
      <c r="J127" s="230"/>
      <c r="K127" s="230"/>
      <c r="L127" s="230"/>
      <c r="M127" s="230"/>
      <c r="N127" s="230"/>
      <c r="O127" s="230"/>
      <c r="P127" s="230"/>
      <c r="Q127" s="230"/>
      <c r="R127" s="230"/>
      <c r="S127" s="230"/>
      <c r="T127" s="230"/>
      <c r="U127" s="230"/>
      <c r="V127" s="230"/>
      <c r="W127" s="230"/>
      <c r="X127" s="231"/>
      <c r="Y127" s="914"/>
      <c r="Z127" s="915"/>
      <c r="AA127" s="916"/>
      <c r="AB127" s="229" t="s">
        <v>11</v>
      </c>
      <c r="AC127" s="230"/>
      <c r="AD127" s="231"/>
      <c r="AE127" s="405" t="s">
        <v>316</v>
      </c>
      <c r="AF127" s="406"/>
      <c r="AG127" s="406"/>
      <c r="AH127" s="407"/>
      <c r="AI127" s="405" t="s">
        <v>314</v>
      </c>
      <c r="AJ127" s="406"/>
      <c r="AK127" s="406"/>
      <c r="AL127" s="407"/>
      <c r="AM127" s="405" t="s">
        <v>343</v>
      </c>
      <c r="AN127" s="406"/>
      <c r="AO127" s="406"/>
      <c r="AP127" s="407"/>
      <c r="AQ127" s="579" t="s">
        <v>358</v>
      </c>
      <c r="AR127" s="580"/>
      <c r="AS127" s="580"/>
      <c r="AT127" s="580"/>
      <c r="AU127" s="580"/>
      <c r="AV127" s="580"/>
      <c r="AW127" s="580"/>
      <c r="AX127" s="581"/>
    </row>
    <row r="128" spans="1:50" ht="23.25" hidden="1" customHeight="1">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1"/>
    </row>
    <row r="129" spans="1:50" ht="46.5" hidden="1" customHeight="1" thickBot="1">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c r="A130" s="173" t="s">
        <v>331</v>
      </c>
      <c r="B130" s="170"/>
      <c r="C130" s="169" t="s">
        <v>191</v>
      </c>
      <c r="D130" s="170"/>
      <c r="E130" s="154" t="s">
        <v>220</v>
      </c>
      <c r="F130" s="155"/>
      <c r="G130" s="156" t="s">
        <v>520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c r="A131" s="174"/>
      <c r="B131" s="171"/>
      <c r="C131" s="165"/>
      <c r="D131" s="171"/>
      <c r="E131" s="159" t="s">
        <v>219</v>
      </c>
      <c r="F131" s="160"/>
      <c r="G131" s="95" t="s">
        <v>522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526</v>
      </c>
      <c r="AR133" s="184"/>
      <c r="AS133" s="118" t="s">
        <v>188</v>
      </c>
      <c r="AT133" s="119"/>
      <c r="AU133" s="185" t="s">
        <v>525</v>
      </c>
      <c r="AV133" s="185"/>
      <c r="AW133" s="118" t="s">
        <v>177</v>
      </c>
      <c r="AX133" s="180"/>
    </row>
    <row r="134" spans="1:50" ht="39.75" customHeight="1">
      <c r="A134" s="174"/>
      <c r="B134" s="171"/>
      <c r="C134" s="165"/>
      <c r="D134" s="171"/>
      <c r="E134" s="165"/>
      <c r="F134" s="166"/>
      <c r="G134" s="89" t="s">
        <v>523</v>
      </c>
      <c r="H134" s="90"/>
      <c r="I134" s="90"/>
      <c r="J134" s="90"/>
      <c r="K134" s="90"/>
      <c r="L134" s="90"/>
      <c r="M134" s="90"/>
      <c r="N134" s="90"/>
      <c r="O134" s="90"/>
      <c r="P134" s="90"/>
      <c r="Q134" s="90"/>
      <c r="R134" s="90"/>
      <c r="S134" s="90"/>
      <c r="T134" s="90"/>
      <c r="U134" s="90"/>
      <c r="V134" s="90"/>
      <c r="W134" s="90"/>
      <c r="X134" s="91"/>
      <c r="Y134" s="186" t="s">
        <v>202</v>
      </c>
      <c r="Z134" s="187"/>
      <c r="AA134" s="188"/>
      <c r="AB134" s="189" t="s">
        <v>525</v>
      </c>
      <c r="AC134" s="190"/>
      <c r="AD134" s="190"/>
      <c r="AE134" s="191" t="s">
        <v>524</v>
      </c>
      <c r="AF134" s="192"/>
      <c r="AG134" s="192"/>
      <c r="AH134" s="192"/>
      <c r="AI134" s="191" t="s">
        <v>525</v>
      </c>
      <c r="AJ134" s="192"/>
      <c r="AK134" s="192"/>
      <c r="AL134" s="192"/>
      <c r="AM134" s="191" t="s">
        <v>525</v>
      </c>
      <c r="AN134" s="192"/>
      <c r="AO134" s="192"/>
      <c r="AP134" s="192"/>
      <c r="AQ134" s="191" t="s">
        <v>524</v>
      </c>
      <c r="AR134" s="192"/>
      <c r="AS134" s="192"/>
      <c r="AT134" s="192"/>
      <c r="AU134" s="191" t="s">
        <v>525</v>
      </c>
      <c r="AV134" s="192"/>
      <c r="AW134" s="192"/>
      <c r="AX134" s="193"/>
    </row>
    <row r="135" spans="1:50" ht="39.75"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525</v>
      </c>
      <c r="AC135" s="198"/>
      <c r="AD135" s="198"/>
      <c r="AE135" s="191" t="s">
        <v>525</v>
      </c>
      <c r="AF135" s="192"/>
      <c r="AG135" s="192"/>
      <c r="AH135" s="192"/>
      <c r="AI135" s="191" t="s">
        <v>525</v>
      </c>
      <c r="AJ135" s="192"/>
      <c r="AK135" s="192"/>
      <c r="AL135" s="192"/>
      <c r="AM135" s="191" t="s">
        <v>524</v>
      </c>
      <c r="AN135" s="192"/>
      <c r="AO135" s="192"/>
      <c r="AP135" s="192"/>
      <c r="AQ135" s="191" t="s">
        <v>525</v>
      </c>
      <c r="AR135" s="192"/>
      <c r="AS135" s="192"/>
      <c r="AT135" s="192"/>
      <c r="AU135" s="191" t="s">
        <v>525</v>
      </c>
      <c r="AV135" s="192"/>
      <c r="AW135" s="192"/>
      <c r="AX135" s="193"/>
    </row>
    <row r="136" spans="1:50" ht="18.75" hidden="1" customHeight="1">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c r="A154" s="174"/>
      <c r="B154" s="171"/>
      <c r="C154" s="165"/>
      <c r="D154" s="171"/>
      <c r="E154" s="165"/>
      <c r="F154" s="166"/>
      <c r="G154" s="89" t="s">
        <v>524</v>
      </c>
      <c r="H154" s="90"/>
      <c r="I154" s="90"/>
      <c r="J154" s="90"/>
      <c r="K154" s="90"/>
      <c r="L154" s="90"/>
      <c r="M154" s="90"/>
      <c r="N154" s="90"/>
      <c r="O154" s="90"/>
      <c r="P154" s="91"/>
      <c r="Q154" s="110" t="s">
        <v>525</v>
      </c>
      <c r="R154" s="90"/>
      <c r="S154" s="90"/>
      <c r="T154" s="90"/>
      <c r="U154" s="90"/>
      <c r="V154" s="90"/>
      <c r="W154" s="90"/>
      <c r="X154" s="90"/>
      <c r="Y154" s="90"/>
      <c r="Z154" s="90"/>
      <c r="AA154" s="276"/>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7"/>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7"/>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7"/>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8"/>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6"/>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7"/>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7"/>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7"/>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8"/>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6"/>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7"/>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7"/>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7"/>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8"/>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6"/>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7"/>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7"/>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7"/>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8"/>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6"/>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7"/>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7"/>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7"/>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8"/>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c r="A188" s="174"/>
      <c r="B188" s="171"/>
      <c r="C188" s="165"/>
      <c r="D188" s="171"/>
      <c r="E188" s="110" t="s">
        <v>525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220</v>
      </c>
      <c r="F190" s="155"/>
      <c r="G190" s="156" t="s">
        <v>514</v>
      </c>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219</v>
      </c>
      <c r="F191" s="160"/>
      <c r="G191" s="95" t="s">
        <v>515</v>
      </c>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c r="A194" s="174"/>
      <c r="B194" s="171"/>
      <c r="C194" s="165"/>
      <c r="D194" s="171"/>
      <c r="E194" s="165"/>
      <c r="F194" s="166"/>
      <c r="G194" s="89" t="s">
        <v>516</v>
      </c>
      <c r="H194" s="90"/>
      <c r="I194" s="90"/>
      <c r="J194" s="90"/>
      <c r="K194" s="90"/>
      <c r="L194" s="90"/>
      <c r="M194" s="90"/>
      <c r="N194" s="90"/>
      <c r="O194" s="90"/>
      <c r="P194" s="90"/>
      <c r="Q194" s="90"/>
      <c r="R194" s="90"/>
      <c r="S194" s="90"/>
      <c r="T194" s="90"/>
      <c r="U194" s="90"/>
      <c r="V194" s="90"/>
      <c r="W194" s="90"/>
      <c r="X194" s="91"/>
      <c r="Y194" s="186" t="s">
        <v>202</v>
      </c>
      <c r="Z194" s="187"/>
      <c r="AA194" s="188"/>
      <c r="AB194" s="189" t="s">
        <v>486</v>
      </c>
      <c r="AC194" s="190"/>
      <c r="AD194" s="190"/>
      <c r="AE194" s="191" t="s">
        <v>488</v>
      </c>
      <c r="AF194" s="302"/>
      <c r="AG194" s="302"/>
      <c r="AH194" s="303"/>
      <c r="AI194" s="191" t="s">
        <v>487</v>
      </c>
      <c r="AJ194" s="302"/>
      <c r="AK194" s="302"/>
      <c r="AL194" s="303"/>
      <c r="AM194" s="191" t="s">
        <v>487</v>
      </c>
      <c r="AN194" s="302"/>
      <c r="AO194" s="302"/>
      <c r="AP194" s="303"/>
      <c r="AQ194" s="191" t="s">
        <v>486</v>
      </c>
      <c r="AR194" s="192"/>
      <c r="AS194" s="192"/>
      <c r="AT194" s="192"/>
      <c r="AU194" s="191" t="s">
        <v>486</v>
      </c>
      <c r="AV194" s="192"/>
      <c r="AW194" s="192"/>
      <c r="AX194" s="193"/>
    </row>
    <row r="195" spans="1:50" ht="39.75"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t="s">
        <v>486</v>
      </c>
      <c r="AC195" s="198"/>
      <c r="AD195" s="198"/>
      <c r="AE195" s="191" t="s">
        <v>486</v>
      </c>
      <c r="AF195" s="192"/>
      <c r="AG195" s="192"/>
      <c r="AH195" s="192"/>
      <c r="AI195" s="191" t="s">
        <v>486</v>
      </c>
      <c r="AJ195" s="192"/>
      <c r="AK195" s="192"/>
      <c r="AL195" s="192"/>
      <c r="AM195" s="191" t="s">
        <v>486</v>
      </c>
      <c r="AN195" s="192"/>
      <c r="AO195" s="192"/>
      <c r="AP195" s="192"/>
      <c r="AQ195" s="191" t="s">
        <v>517</v>
      </c>
      <c r="AR195" s="192"/>
      <c r="AS195" s="192"/>
      <c r="AT195" s="192"/>
      <c r="AU195" s="191" t="s">
        <v>486</v>
      </c>
      <c r="AV195" s="192"/>
      <c r="AW195" s="192"/>
      <c r="AX195" s="193"/>
    </row>
    <row r="196" spans="1:50" ht="18.75" hidden="1" customHeight="1">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t="s">
        <v>518</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c r="A430" s="174"/>
      <c r="B430" s="171"/>
      <c r="C430" s="163" t="s">
        <v>346</v>
      </c>
      <c r="D430" s="919"/>
      <c r="E430" s="159" t="s">
        <v>324</v>
      </c>
      <c r="F430" s="886"/>
      <c r="G430" s="887" t="s">
        <v>207</v>
      </c>
      <c r="H430" s="108"/>
      <c r="I430" s="108"/>
      <c r="J430" s="888" t="s">
        <v>525</v>
      </c>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row>
    <row r="431" spans="1:50" ht="18.75" customHeight="1">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337</v>
      </c>
      <c r="AJ431" s="326"/>
      <c r="AK431" s="326"/>
      <c r="AL431" s="144"/>
      <c r="AM431" s="326" t="s">
        <v>350</v>
      </c>
      <c r="AN431" s="326"/>
      <c r="AO431" s="326"/>
      <c r="AP431" s="144"/>
      <c r="AQ431" s="144" t="s">
        <v>187</v>
      </c>
      <c r="AR431" s="115"/>
      <c r="AS431" s="115"/>
      <c r="AT431" s="116"/>
      <c r="AU431" s="121" t="s">
        <v>133</v>
      </c>
      <c r="AV431" s="121"/>
      <c r="AW431" s="121"/>
      <c r="AX431" s="122"/>
    </row>
    <row r="432" spans="1:50" ht="18.75" customHeight="1">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524</v>
      </c>
      <c r="AF432" s="185"/>
      <c r="AG432" s="118" t="s">
        <v>188</v>
      </c>
      <c r="AH432" s="119"/>
      <c r="AI432" s="141"/>
      <c r="AJ432" s="141"/>
      <c r="AK432" s="141"/>
      <c r="AL432" s="139"/>
      <c r="AM432" s="141"/>
      <c r="AN432" s="141"/>
      <c r="AO432" s="141"/>
      <c r="AP432" s="139"/>
      <c r="AQ432" s="578" t="s">
        <v>525</v>
      </c>
      <c r="AR432" s="185"/>
      <c r="AS432" s="118" t="s">
        <v>188</v>
      </c>
      <c r="AT432" s="119"/>
      <c r="AU432" s="185" t="s">
        <v>525</v>
      </c>
      <c r="AV432" s="185"/>
      <c r="AW432" s="118" t="s">
        <v>177</v>
      </c>
      <c r="AX432" s="180"/>
    </row>
    <row r="433" spans="1:50" ht="23.25" customHeight="1">
      <c r="A433" s="174"/>
      <c r="B433" s="171"/>
      <c r="C433" s="165"/>
      <c r="D433" s="171"/>
      <c r="E433" s="329"/>
      <c r="F433" s="330"/>
      <c r="G433" s="89" t="s">
        <v>525</v>
      </c>
      <c r="H433" s="90"/>
      <c r="I433" s="90"/>
      <c r="J433" s="90"/>
      <c r="K433" s="90"/>
      <c r="L433" s="90"/>
      <c r="M433" s="90"/>
      <c r="N433" s="90"/>
      <c r="O433" s="90"/>
      <c r="P433" s="90"/>
      <c r="Q433" s="90"/>
      <c r="R433" s="90"/>
      <c r="S433" s="90"/>
      <c r="T433" s="90"/>
      <c r="U433" s="90"/>
      <c r="V433" s="90"/>
      <c r="W433" s="90"/>
      <c r="X433" s="91"/>
      <c r="Y433" s="186" t="s">
        <v>12</v>
      </c>
      <c r="Z433" s="187"/>
      <c r="AA433" s="188"/>
      <c r="AB433" s="198" t="s">
        <v>527</v>
      </c>
      <c r="AC433" s="198"/>
      <c r="AD433" s="198"/>
      <c r="AE433" s="327" t="s">
        <v>524</v>
      </c>
      <c r="AF433" s="192"/>
      <c r="AG433" s="192"/>
      <c r="AH433" s="192"/>
      <c r="AI433" s="327" t="s">
        <v>524</v>
      </c>
      <c r="AJ433" s="192"/>
      <c r="AK433" s="192"/>
      <c r="AL433" s="192"/>
      <c r="AM433" s="327" t="s">
        <v>524</v>
      </c>
      <c r="AN433" s="192"/>
      <c r="AO433" s="192"/>
      <c r="AP433" s="328"/>
      <c r="AQ433" s="327" t="s">
        <v>524</v>
      </c>
      <c r="AR433" s="192"/>
      <c r="AS433" s="192"/>
      <c r="AT433" s="328"/>
      <c r="AU433" s="192" t="s">
        <v>529</v>
      </c>
      <c r="AV433" s="192"/>
      <c r="AW433" s="192"/>
      <c r="AX433" s="193"/>
    </row>
    <row r="434" spans="1:50" ht="23.25" customHeight="1">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525</v>
      </c>
      <c r="AC434" s="190"/>
      <c r="AD434" s="190"/>
      <c r="AE434" s="327" t="s">
        <v>525</v>
      </c>
      <c r="AF434" s="192"/>
      <c r="AG434" s="192"/>
      <c r="AH434" s="328"/>
      <c r="AI434" s="327" t="s">
        <v>525</v>
      </c>
      <c r="AJ434" s="192"/>
      <c r="AK434" s="192"/>
      <c r="AL434" s="192"/>
      <c r="AM434" s="327" t="s">
        <v>525</v>
      </c>
      <c r="AN434" s="192"/>
      <c r="AO434" s="192"/>
      <c r="AP434" s="328"/>
      <c r="AQ434" s="327" t="s">
        <v>525</v>
      </c>
      <c r="AR434" s="192"/>
      <c r="AS434" s="192"/>
      <c r="AT434" s="328"/>
      <c r="AU434" s="192" t="s">
        <v>525</v>
      </c>
      <c r="AV434" s="192"/>
      <c r="AW434" s="192"/>
      <c r="AX434" s="193"/>
    </row>
    <row r="435" spans="1:50" ht="23.25" customHeight="1">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7" t="s">
        <v>524</v>
      </c>
      <c r="AF435" s="192"/>
      <c r="AG435" s="192"/>
      <c r="AH435" s="328"/>
      <c r="AI435" s="327" t="s">
        <v>525</v>
      </c>
      <c r="AJ435" s="192"/>
      <c r="AK435" s="192"/>
      <c r="AL435" s="192"/>
      <c r="AM435" s="327" t="s">
        <v>528</v>
      </c>
      <c r="AN435" s="192"/>
      <c r="AO435" s="192"/>
      <c r="AP435" s="328"/>
      <c r="AQ435" s="327" t="s">
        <v>520</v>
      </c>
      <c r="AR435" s="192"/>
      <c r="AS435" s="192"/>
      <c r="AT435" s="328"/>
      <c r="AU435" s="192" t="s">
        <v>525</v>
      </c>
      <c r="AV435" s="192"/>
      <c r="AW435" s="192"/>
      <c r="AX435" s="193"/>
    </row>
    <row r="436" spans="1:50" ht="18.75" hidden="1" customHeight="1">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337</v>
      </c>
      <c r="AJ436" s="326"/>
      <c r="AK436" s="326"/>
      <c r="AL436" s="144"/>
      <c r="AM436" s="326" t="s">
        <v>350</v>
      </c>
      <c r="AN436" s="326"/>
      <c r="AO436" s="326"/>
      <c r="AP436" s="144"/>
      <c r="AQ436" s="144" t="s">
        <v>187</v>
      </c>
      <c r="AR436" s="115"/>
      <c r="AS436" s="115"/>
      <c r="AT436" s="116"/>
      <c r="AU436" s="121" t="s">
        <v>133</v>
      </c>
      <c r="AV436" s="121"/>
      <c r="AW436" s="121"/>
      <c r="AX436" s="122"/>
    </row>
    <row r="437" spans="1:50" ht="18.75" hidden="1" customHeight="1">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c r="A438" s="174"/>
      <c r="B438" s="171"/>
      <c r="C438" s="165"/>
      <c r="D438" s="171"/>
      <c r="E438" s="329"/>
      <c r="F438" s="330"/>
      <c r="G438" s="89" t="s">
        <v>525</v>
      </c>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337</v>
      </c>
      <c r="AJ441" s="326"/>
      <c r="AK441" s="326"/>
      <c r="AL441" s="144"/>
      <c r="AM441" s="326" t="s">
        <v>350</v>
      </c>
      <c r="AN441" s="326"/>
      <c r="AO441" s="326"/>
      <c r="AP441" s="144"/>
      <c r="AQ441" s="144" t="s">
        <v>187</v>
      </c>
      <c r="AR441" s="115"/>
      <c r="AS441" s="115"/>
      <c r="AT441" s="116"/>
      <c r="AU441" s="121" t="s">
        <v>133</v>
      </c>
      <c r="AV441" s="121"/>
      <c r="AW441" s="121"/>
      <c r="AX441" s="122"/>
    </row>
    <row r="442" spans="1:50" ht="18.75" hidden="1" customHeight="1">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337</v>
      </c>
      <c r="AJ446" s="326"/>
      <c r="AK446" s="326"/>
      <c r="AL446" s="144"/>
      <c r="AM446" s="326" t="s">
        <v>350</v>
      </c>
      <c r="AN446" s="326"/>
      <c r="AO446" s="326"/>
      <c r="AP446" s="144"/>
      <c r="AQ446" s="144" t="s">
        <v>187</v>
      </c>
      <c r="AR446" s="115"/>
      <c r="AS446" s="115"/>
      <c r="AT446" s="116"/>
      <c r="AU446" s="121" t="s">
        <v>133</v>
      </c>
      <c r="AV446" s="121"/>
      <c r="AW446" s="121"/>
      <c r="AX446" s="122"/>
    </row>
    <row r="447" spans="1:50" ht="18.75" hidden="1" customHeight="1">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337</v>
      </c>
      <c r="AJ451" s="326"/>
      <c r="AK451" s="326"/>
      <c r="AL451" s="144"/>
      <c r="AM451" s="326" t="s">
        <v>350</v>
      </c>
      <c r="AN451" s="326"/>
      <c r="AO451" s="326"/>
      <c r="AP451" s="144"/>
      <c r="AQ451" s="144" t="s">
        <v>187</v>
      </c>
      <c r="AR451" s="115"/>
      <c r="AS451" s="115"/>
      <c r="AT451" s="116"/>
      <c r="AU451" s="121" t="s">
        <v>133</v>
      </c>
      <c r="AV451" s="121"/>
      <c r="AW451" s="121"/>
      <c r="AX451" s="122"/>
    </row>
    <row r="452" spans="1:50" ht="18.75" hidden="1" customHeight="1">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hidden="1" customHeight="1">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337</v>
      </c>
      <c r="AJ456" s="326"/>
      <c r="AK456" s="326"/>
      <c r="AL456" s="144"/>
      <c r="AM456" s="326" t="s">
        <v>350</v>
      </c>
      <c r="AN456" s="326"/>
      <c r="AO456" s="326"/>
      <c r="AP456" s="144"/>
      <c r="AQ456" s="144" t="s">
        <v>187</v>
      </c>
      <c r="AR456" s="115"/>
      <c r="AS456" s="115"/>
      <c r="AT456" s="116"/>
      <c r="AU456" s="121" t="s">
        <v>133</v>
      </c>
      <c r="AV456" s="121"/>
      <c r="AW456" s="121"/>
      <c r="AX456" s="122"/>
    </row>
    <row r="457" spans="1:50" ht="18.75" hidden="1" customHeight="1">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8"/>
      <c r="AR457" s="185"/>
      <c r="AS457" s="118" t="s">
        <v>188</v>
      </c>
      <c r="AT457" s="119"/>
      <c r="AU457" s="185"/>
      <c r="AV457" s="185"/>
      <c r="AW457" s="118" t="s">
        <v>177</v>
      </c>
      <c r="AX457" s="180"/>
    </row>
    <row r="458" spans="1:50" ht="23.25" hidden="1" customHeight="1">
      <c r="A458" s="174"/>
      <c r="B458" s="171"/>
      <c r="C458" s="165"/>
      <c r="D458" s="171"/>
      <c r="E458" s="329"/>
      <c r="F458" s="330"/>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7"/>
      <c r="AF458" s="192"/>
      <c r="AG458" s="192"/>
      <c r="AH458" s="192"/>
      <c r="AI458" s="327"/>
      <c r="AJ458" s="192"/>
      <c r="AK458" s="192"/>
      <c r="AL458" s="192"/>
      <c r="AM458" s="327"/>
      <c r="AN458" s="192"/>
      <c r="AO458" s="192"/>
      <c r="AP458" s="328"/>
      <c r="AQ458" s="327"/>
      <c r="AR458" s="192"/>
      <c r="AS458" s="192"/>
      <c r="AT458" s="328"/>
      <c r="AU458" s="192"/>
      <c r="AV458" s="192"/>
      <c r="AW458" s="192"/>
      <c r="AX458" s="193"/>
    </row>
    <row r="459" spans="1:50" ht="23.25" hidden="1" customHeight="1">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7"/>
      <c r="AF459" s="192"/>
      <c r="AG459" s="192"/>
      <c r="AH459" s="328"/>
      <c r="AI459" s="327"/>
      <c r="AJ459" s="192"/>
      <c r="AK459" s="192"/>
      <c r="AL459" s="192"/>
      <c r="AM459" s="327"/>
      <c r="AN459" s="192"/>
      <c r="AO459" s="192"/>
      <c r="AP459" s="328"/>
      <c r="AQ459" s="327"/>
      <c r="AR459" s="192"/>
      <c r="AS459" s="192"/>
      <c r="AT459" s="328"/>
      <c r="AU459" s="192"/>
      <c r="AV459" s="192"/>
      <c r="AW459" s="192"/>
      <c r="AX459" s="193"/>
    </row>
    <row r="460" spans="1:50" ht="23.25" hidden="1" customHeight="1">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7"/>
      <c r="AF460" s="192"/>
      <c r="AG460" s="192"/>
      <c r="AH460" s="328"/>
      <c r="AI460" s="327"/>
      <c r="AJ460" s="192"/>
      <c r="AK460" s="192"/>
      <c r="AL460" s="192"/>
      <c r="AM460" s="327"/>
      <c r="AN460" s="192"/>
      <c r="AO460" s="192"/>
      <c r="AP460" s="328"/>
      <c r="AQ460" s="327"/>
      <c r="AR460" s="192"/>
      <c r="AS460" s="192"/>
      <c r="AT460" s="328"/>
      <c r="AU460" s="192"/>
      <c r="AV460" s="192"/>
      <c r="AW460" s="192"/>
      <c r="AX460" s="193"/>
    </row>
    <row r="461" spans="1:50" ht="18.75" hidden="1" customHeight="1">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337</v>
      </c>
      <c r="AJ461" s="326"/>
      <c r="AK461" s="326"/>
      <c r="AL461" s="144"/>
      <c r="AM461" s="326" t="s">
        <v>350</v>
      </c>
      <c r="AN461" s="326"/>
      <c r="AO461" s="326"/>
      <c r="AP461" s="144"/>
      <c r="AQ461" s="144" t="s">
        <v>187</v>
      </c>
      <c r="AR461" s="115"/>
      <c r="AS461" s="115"/>
      <c r="AT461" s="116"/>
      <c r="AU461" s="121" t="s">
        <v>133</v>
      </c>
      <c r="AV461" s="121"/>
      <c r="AW461" s="121"/>
      <c r="AX461" s="122"/>
    </row>
    <row r="462" spans="1:50" ht="18.75" hidden="1" customHeight="1">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337</v>
      </c>
      <c r="AJ466" s="326"/>
      <c r="AK466" s="326"/>
      <c r="AL466" s="144"/>
      <c r="AM466" s="326" t="s">
        <v>350</v>
      </c>
      <c r="AN466" s="326"/>
      <c r="AO466" s="326"/>
      <c r="AP466" s="144"/>
      <c r="AQ466" s="144" t="s">
        <v>187</v>
      </c>
      <c r="AR466" s="115"/>
      <c r="AS466" s="115"/>
      <c r="AT466" s="116"/>
      <c r="AU466" s="121" t="s">
        <v>133</v>
      </c>
      <c r="AV466" s="121"/>
      <c r="AW466" s="121"/>
      <c r="AX466" s="122"/>
    </row>
    <row r="467" spans="1:50" ht="18.75" hidden="1" customHeight="1">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337</v>
      </c>
      <c r="AJ471" s="326"/>
      <c r="AK471" s="326"/>
      <c r="AL471" s="144"/>
      <c r="AM471" s="326" t="s">
        <v>350</v>
      </c>
      <c r="AN471" s="326"/>
      <c r="AO471" s="326"/>
      <c r="AP471" s="144"/>
      <c r="AQ471" s="144" t="s">
        <v>187</v>
      </c>
      <c r="AR471" s="115"/>
      <c r="AS471" s="115"/>
      <c r="AT471" s="116"/>
      <c r="AU471" s="121" t="s">
        <v>133</v>
      </c>
      <c r="AV471" s="121"/>
      <c r="AW471" s="121"/>
      <c r="AX471" s="122"/>
    </row>
    <row r="472" spans="1:50" ht="18.75" hidden="1" customHeight="1">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337</v>
      </c>
      <c r="AJ476" s="326"/>
      <c r="AK476" s="326"/>
      <c r="AL476" s="144"/>
      <c r="AM476" s="326" t="s">
        <v>350</v>
      </c>
      <c r="AN476" s="326"/>
      <c r="AO476" s="326"/>
      <c r="AP476" s="144"/>
      <c r="AQ476" s="144" t="s">
        <v>187</v>
      </c>
      <c r="AR476" s="115"/>
      <c r="AS476" s="115"/>
      <c r="AT476" s="116"/>
      <c r="AU476" s="121" t="s">
        <v>133</v>
      </c>
      <c r="AV476" s="121"/>
      <c r="AW476" s="121"/>
      <c r="AX476" s="122"/>
    </row>
    <row r="477" spans="1:50" ht="18.75" hidden="1" customHeight="1">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customHeight="1">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c r="A482" s="174"/>
      <c r="B482" s="171"/>
      <c r="C482" s="165"/>
      <c r="D482" s="171"/>
      <c r="E482" s="110" t="s">
        <v>520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74"/>
      <c r="B484" s="171"/>
      <c r="C484" s="165"/>
      <c r="D484" s="171"/>
      <c r="E484" s="159" t="s">
        <v>328</v>
      </c>
      <c r="F484" s="160"/>
      <c r="G484" s="887" t="s">
        <v>207</v>
      </c>
      <c r="H484" s="108"/>
      <c r="I484" s="108"/>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row>
    <row r="485" spans="1:50" ht="18.75" hidden="1" customHeight="1">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337</v>
      </c>
      <c r="AJ485" s="326"/>
      <c r="AK485" s="326"/>
      <c r="AL485" s="144"/>
      <c r="AM485" s="326" t="s">
        <v>350</v>
      </c>
      <c r="AN485" s="326"/>
      <c r="AO485" s="326"/>
      <c r="AP485" s="144"/>
      <c r="AQ485" s="144" t="s">
        <v>187</v>
      </c>
      <c r="AR485" s="115"/>
      <c r="AS485" s="115"/>
      <c r="AT485" s="116"/>
      <c r="AU485" s="121" t="s">
        <v>133</v>
      </c>
      <c r="AV485" s="121"/>
      <c r="AW485" s="121"/>
      <c r="AX485" s="122"/>
    </row>
    <row r="486" spans="1:50" ht="18.75" hidden="1" customHeight="1">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337</v>
      </c>
      <c r="AJ490" s="326"/>
      <c r="AK490" s="326"/>
      <c r="AL490" s="144"/>
      <c r="AM490" s="326" t="s">
        <v>350</v>
      </c>
      <c r="AN490" s="326"/>
      <c r="AO490" s="326"/>
      <c r="AP490" s="144"/>
      <c r="AQ490" s="144" t="s">
        <v>187</v>
      </c>
      <c r="AR490" s="115"/>
      <c r="AS490" s="115"/>
      <c r="AT490" s="116"/>
      <c r="AU490" s="121" t="s">
        <v>133</v>
      </c>
      <c r="AV490" s="121"/>
      <c r="AW490" s="121"/>
      <c r="AX490" s="122"/>
    </row>
    <row r="491" spans="1:50" ht="18.75" hidden="1" customHeight="1">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337</v>
      </c>
      <c r="AJ495" s="326"/>
      <c r="AK495" s="326"/>
      <c r="AL495" s="144"/>
      <c r="AM495" s="326" t="s">
        <v>350</v>
      </c>
      <c r="AN495" s="326"/>
      <c r="AO495" s="326"/>
      <c r="AP495" s="144"/>
      <c r="AQ495" s="144" t="s">
        <v>187</v>
      </c>
      <c r="AR495" s="115"/>
      <c r="AS495" s="115"/>
      <c r="AT495" s="116"/>
      <c r="AU495" s="121" t="s">
        <v>133</v>
      </c>
      <c r="AV495" s="121"/>
      <c r="AW495" s="121"/>
      <c r="AX495" s="122"/>
    </row>
    <row r="496" spans="1:50" ht="18.75" hidden="1" customHeight="1">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337</v>
      </c>
      <c r="AJ500" s="326"/>
      <c r="AK500" s="326"/>
      <c r="AL500" s="144"/>
      <c r="AM500" s="326" t="s">
        <v>350</v>
      </c>
      <c r="AN500" s="326"/>
      <c r="AO500" s="326"/>
      <c r="AP500" s="144"/>
      <c r="AQ500" s="144" t="s">
        <v>187</v>
      </c>
      <c r="AR500" s="115"/>
      <c r="AS500" s="115"/>
      <c r="AT500" s="116"/>
      <c r="AU500" s="121" t="s">
        <v>133</v>
      </c>
      <c r="AV500" s="121"/>
      <c r="AW500" s="121"/>
      <c r="AX500" s="122"/>
    </row>
    <row r="501" spans="1:50" ht="18.75" hidden="1" customHeight="1">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337</v>
      </c>
      <c r="AJ505" s="326"/>
      <c r="AK505" s="326"/>
      <c r="AL505" s="144"/>
      <c r="AM505" s="326" t="s">
        <v>350</v>
      </c>
      <c r="AN505" s="326"/>
      <c r="AO505" s="326"/>
      <c r="AP505" s="144"/>
      <c r="AQ505" s="144" t="s">
        <v>187</v>
      </c>
      <c r="AR505" s="115"/>
      <c r="AS505" s="115"/>
      <c r="AT505" s="116"/>
      <c r="AU505" s="121" t="s">
        <v>133</v>
      </c>
      <c r="AV505" s="121"/>
      <c r="AW505" s="121"/>
      <c r="AX505" s="122"/>
    </row>
    <row r="506" spans="1:50" ht="18.75" hidden="1" customHeight="1">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337</v>
      </c>
      <c r="AJ510" s="326"/>
      <c r="AK510" s="326"/>
      <c r="AL510" s="144"/>
      <c r="AM510" s="326" t="s">
        <v>350</v>
      </c>
      <c r="AN510" s="326"/>
      <c r="AO510" s="326"/>
      <c r="AP510" s="144"/>
      <c r="AQ510" s="144" t="s">
        <v>187</v>
      </c>
      <c r="AR510" s="115"/>
      <c r="AS510" s="115"/>
      <c r="AT510" s="116"/>
      <c r="AU510" s="121" t="s">
        <v>133</v>
      </c>
      <c r="AV510" s="121"/>
      <c r="AW510" s="121"/>
      <c r="AX510" s="122"/>
    </row>
    <row r="511" spans="1:50" ht="18.75" hidden="1" customHeight="1">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337</v>
      </c>
      <c r="AJ515" s="326"/>
      <c r="AK515" s="326"/>
      <c r="AL515" s="144"/>
      <c r="AM515" s="326" t="s">
        <v>350</v>
      </c>
      <c r="AN515" s="326"/>
      <c r="AO515" s="326"/>
      <c r="AP515" s="144"/>
      <c r="AQ515" s="144" t="s">
        <v>187</v>
      </c>
      <c r="AR515" s="115"/>
      <c r="AS515" s="115"/>
      <c r="AT515" s="116"/>
      <c r="AU515" s="121" t="s">
        <v>133</v>
      </c>
      <c r="AV515" s="121"/>
      <c r="AW515" s="121"/>
      <c r="AX515" s="122"/>
    </row>
    <row r="516" spans="1:50" ht="18.75" hidden="1" customHeight="1">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337</v>
      </c>
      <c r="AJ520" s="326"/>
      <c r="AK520" s="326"/>
      <c r="AL520" s="144"/>
      <c r="AM520" s="326" t="s">
        <v>350</v>
      </c>
      <c r="AN520" s="326"/>
      <c r="AO520" s="326"/>
      <c r="AP520" s="144"/>
      <c r="AQ520" s="144" t="s">
        <v>187</v>
      </c>
      <c r="AR520" s="115"/>
      <c r="AS520" s="115"/>
      <c r="AT520" s="116"/>
      <c r="AU520" s="121" t="s">
        <v>133</v>
      </c>
      <c r="AV520" s="121"/>
      <c r="AW520" s="121"/>
      <c r="AX520" s="122"/>
    </row>
    <row r="521" spans="1:50" ht="18.75" hidden="1" customHeight="1">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337</v>
      </c>
      <c r="AJ525" s="326"/>
      <c r="AK525" s="326"/>
      <c r="AL525" s="144"/>
      <c r="AM525" s="326" t="s">
        <v>350</v>
      </c>
      <c r="AN525" s="326"/>
      <c r="AO525" s="326"/>
      <c r="AP525" s="144"/>
      <c r="AQ525" s="144" t="s">
        <v>187</v>
      </c>
      <c r="AR525" s="115"/>
      <c r="AS525" s="115"/>
      <c r="AT525" s="116"/>
      <c r="AU525" s="121" t="s">
        <v>133</v>
      </c>
      <c r="AV525" s="121"/>
      <c r="AW525" s="121"/>
      <c r="AX525" s="122"/>
    </row>
    <row r="526" spans="1:50" ht="18.75" hidden="1" customHeight="1">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337</v>
      </c>
      <c r="AJ530" s="326"/>
      <c r="AK530" s="326"/>
      <c r="AL530" s="144"/>
      <c r="AM530" s="326" t="s">
        <v>350</v>
      </c>
      <c r="AN530" s="326"/>
      <c r="AO530" s="326"/>
      <c r="AP530" s="144"/>
      <c r="AQ530" s="144" t="s">
        <v>187</v>
      </c>
      <c r="AR530" s="115"/>
      <c r="AS530" s="115"/>
      <c r="AT530" s="116"/>
      <c r="AU530" s="121" t="s">
        <v>133</v>
      </c>
      <c r="AV530" s="121"/>
      <c r="AW530" s="121"/>
      <c r="AX530" s="122"/>
    </row>
    <row r="531" spans="1:50" ht="18.75" hidden="1" customHeight="1">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hidden="1" customHeight="1">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thickBo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74"/>
      <c r="B538" s="171"/>
      <c r="C538" s="165"/>
      <c r="D538" s="171"/>
      <c r="E538" s="159" t="s">
        <v>329</v>
      </c>
      <c r="F538" s="160"/>
      <c r="G538" s="887" t="s">
        <v>207</v>
      </c>
      <c r="H538" s="108"/>
      <c r="I538" s="108"/>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row>
    <row r="539" spans="1:50" ht="18.75" hidden="1" customHeight="1">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337</v>
      </c>
      <c r="AJ539" s="326"/>
      <c r="AK539" s="326"/>
      <c r="AL539" s="144"/>
      <c r="AM539" s="326" t="s">
        <v>350</v>
      </c>
      <c r="AN539" s="326"/>
      <c r="AO539" s="326"/>
      <c r="AP539" s="144"/>
      <c r="AQ539" s="144" t="s">
        <v>187</v>
      </c>
      <c r="AR539" s="115"/>
      <c r="AS539" s="115"/>
      <c r="AT539" s="116"/>
      <c r="AU539" s="121" t="s">
        <v>133</v>
      </c>
      <c r="AV539" s="121"/>
      <c r="AW539" s="121"/>
      <c r="AX539" s="122"/>
    </row>
    <row r="540" spans="1:50" ht="18.75" hidden="1" customHeight="1">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337</v>
      </c>
      <c r="AJ544" s="326"/>
      <c r="AK544" s="326"/>
      <c r="AL544" s="144"/>
      <c r="AM544" s="326" t="s">
        <v>350</v>
      </c>
      <c r="AN544" s="326"/>
      <c r="AO544" s="326"/>
      <c r="AP544" s="144"/>
      <c r="AQ544" s="144" t="s">
        <v>187</v>
      </c>
      <c r="AR544" s="115"/>
      <c r="AS544" s="115"/>
      <c r="AT544" s="116"/>
      <c r="AU544" s="121" t="s">
        <v>133</v>
      </c>
      <c r="AV544" s="121"/>
      <c r="AW544" s="121"/>
      <c r="AX544" s="122"/>
    </row>
    <row r="545" spans="1:50" ht="18.75" hidden="1" customHeight="1">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337</v>
      </c>
      <c r="AJ549" s="326"/>
      <c r="AK549" s="326"/>
      <c r="AL549" s="144"/>
      <c r="AM549" s="326" t="s">
        <v>350</v>
      </c>
      <c r="AN549" s="326"/>
      <c r="AO549" s="326"/>
      <c r="AP549" s="144"/>
      <c r="AQ549" s="144" t="s">
        <v>187</v>
      </c>
      <c r="AR549" s="115"/>
      <c r="AS549" s="115"/>
      <c r="AT549" s="116"/>
      <c r="AU549" s="121" t="s">
        <v>133</v>
      </c>
      <c r="AV549" s="121"/>
      <c r="AW549" s="121"/>
      <c r="AX549" s="122"/>
    </row>
    <row r="550" spans="1:50" ht="18.75" hidden="1" customHeight="1">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337</v>
      </c>
      <c r="AJ554" s="326"/>
      <c r="AK554" s="326"/>
      <c r="AL554" s="144"/>
      <c r="AM554" s="326" t="s">
        <v>350</v>
      </c>
      <c r="AN554" s="326"/>
      <c r="AO554" s="326"/>
      <c r="AP554" s="144"/>
      <c r="AQ554" s="144" t="s">
        <v>187</v>
      </c>
      <c r="AR554" s="115"/>
      <c r="AS554" s="115"/>
      <c r="AT554" s="116"/>
      <c r="AU554" s="121" t="s">
        <v>133</v>
      </c>
      <c r="AV554" s="121"/>
      <c r="AW554" s="121"/>
      <c r="AX554" s="122"/>
    </row>
    <row r="555" spans="1:50" ht="18.75" hidden="1" customHeight="1">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337</v>
      </c>
      <c r="AJ559" s="326"/>
      <c r="AK559" s="326"/>
      <c r="AL559" s="144"/>
      <c r="AM559" s="326" t="s">
        <v>350</v>
      </c>
      <c r="AN559" s="326"/>
      <c r="AO559" s="326"/>
      <c r="AP559" s="144"/>
      <c r="AQ559" s="144" t="s">
        <v>187</v>
      </c>
      <c r="AR559" s="115"/>
      <c r="AS559" s="115"/>
      <c r="AT559" s="116"/>
      <c r="AU559" s="121" t="s">
        <v>133</v>
      </c>
      <c r="AV559" s="121"/>
      <c r="AW559" s="121"/>
      <c r="AX559" s="122"/>
    </row>
    <row r="560" spans="1:50" ht="18.75" hidden="1" customHeight="1">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337</v>
      </c>
      <c r="AJ564" s="326"/>
      <c r="AK564" s="326"/>
      <c r="AL564" s="144"/>
      <c r="AM564" s="326" t="s">
        <v>350</v>
      </c>
      <c r="AN564" s="326"/>
      <c r="AO564" s="326"/>
      <c r="AP564" s="144"/>
      <c r="AQ564" s="144" t="s">
        <v>187</v>
      </c>
      <c r="AR564" s="115"/>
      <c r="AS564" s="115"/>
      <c r="AT564" s="116"/>
      <c r="AU564" s="121" t="s">
        <v>133</v>
      </c>
      <c r="AV564" s="121"/>
      <c r="AW564" s="121"/>
      <c r="AX564" s="122"/>
    </row>
    <row r="565" spans="1:50" ht="18.75" hidden="1" customHeight="1">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337</v>
      </c>
      <c r="AJ569" s="326"/>
      <c r="AK569" s="326"/>
      <c r="AL569" s="144"/>
      <c r="AM569" s="326" t="s">
        <v>350</v>
      </c>
      <c r="AN569" s="326"/>
      <c r="AO569" s="326"/>
      <c r="AP569" s="144"/>
      <c r="AQ569" s="144" t="s">
        <v>187</v>
      </c>
      <c r="AR569" s="115"/>
      <c r="AS569" s="115"/>
      <c r="AT569" s="116"/>
      <c r="AU569" s="121" t="s">
        <v>133</v>
      </c>
      <c r="AV569" s="121"/>
      <c r="AW569" s="121"/>
      <c r="AX569" s="122"/>
    </row>
    <row r="570" spans="1:50" ht="18.75" hidden="1" customHeight="1">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337</v>
      </c>
      <c r="AJ574" s="326"/>
      <c r="AK574" s="326"/>
      <c r="AL574" s="144"/>
      <c r="AM574" s="326" t="s">
        <v>350</v>
      </c>
      <c r="AN574" s="326"/>
      <c r="AO574" s="326"/>
      <c r="AP574" s="144"/>
      <c r="AQ574" s="144" t="s">
        <v>187</v>
      </c>
      <c r="AR574" s="115"/>
      <c r="AS574" s="115"/>
      <c r="AT574" s="116"/>
      <c r="AU574" s="121" t="s">
        <v>133</v>
      </c>
      <c r="AV574" s="121"/>
      <c r="AW574" s="121"/>
      <c r="AX574" s="122"/>
    </row>
    <row r="575" spans="1:50" ht="18.75" hidden="1" customHeight="1">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337</v>
      </c>
      <c r="AJ579" s="326"/>
      <c r="AK579" s="326"/>
      <c r="AL579" s="144"/>
      <c r="AM579" s="326" t="s">
        <v>350</v>
      </c>
      <c r="AN579" s="326"/>
      <c r="AO579" s="326"/>
      <c r="AP579" s="144"/>
      <c r="AQ579" s="144" t="s">
        <v>187</v>
      </c>
      <c r="AR579" s="115"/>
      <c r="AS579" s="115"/>
      <c r="AT579" s="116"/>
      <c r="AU579" s="121" t="s">
        <v>133</v>
      </c>
      <c r="AV579" s="121"/>
      <c r="AW579" s="121"/>
      <c r="AX579" s="122"/>
    </row>
    <row r="580" spans="1:50" ht="18.75" hidden="1" customHeight="1">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337</v>
      </c>
      <c r="AJ584" s="326"/>
      <c r="AK584" s="326"/>
      <c r="AL584" s="144"/>
      <c r="AM584" s="326" t="s">
        <v>350</v>
      </c>
      <c r="AN584" s="326"/>
      <c r="AO584" s="326"/>
      <c r="AP584" s="144"/>
      <c r="AQ584" s="144" t="s">
        <v>187</v>
      </c>
      <c r="AR584" s="115"/>
      <c r="AS584" s="115"/>
      <c r="AT584" s="116"/>
      <c r="AU584" s="121" t="s">
        <v>133</v>
      </c>
      <c r="AV584" s="121"/>
      <c r="AW584" s="121"/>
      <c r="AX584" s="122"/>
    </row>
    <row r="585" spans="1:50" ht="18.75" hidden="1" customHeight="1">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thickBo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74"/>
      <c r="B592" s="171"/>
      <c r="C592" s="165"/>
      <c r="D592" s="171"/>
      <c r="E592" s="159" t="s">
        <v>328</v>
      </c>
      <c r="F592" s="160"/>
      <c r="G592" s="887" t="s">
        <v>207</v>
      </c>
      <c r="H592" s="108"/>
      <c r="I592" s="108"/>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row>
    <row r="593" spans="1:50" ht="18.75" hidden="1" customHeight="1">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337</v>
      </c>
      <c r="AJ593" s="326"/>
      <c r="AK593" s="326"/>
      <c r="AL593" s="144"/>
      <c r="AM593" s="326" t="s">
        <v>350</v>
      </c>
      <c r="AN593" s="326"/>
      <c r="AO593" s="326"/>
      <c r="AP593" s="144"/>
      <c r="AQ593" s="144" t="s">
        <v>187</v>
      </c>
      <c r="AR593" s="115"/>
      <c r="AS593" s="115"/>
      <c r="AT593" s="116"/>
      <c r="AU593" s="121" t="s">
        <v>133</v>
      </c>
      <c r="AV593" s="121"/>
      <c r="AW593" s="121"/>
      <c r="AX593" s="122"/>
    </row>
    <row r="594" spans="1:50" ht="18.75" hidden="1" customHeight="1">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337</v>
      </c>
      <c r="AJ598" s="326"/>
      <c r="AK598" s="326"/>
      <c r="AL598" s="144"/>
      <c r="AM598" s="326" t="s">
        <v>350</v>
      </c>
      <c r="AN598" s="326"/>
      <c r="AO598" s="326"/>
      <c r="AP598" s="144"/>
      <c r="AQ598" s="144" t="s">
        <v>187</v>
      </c>
      <c r="AR598" s="115"/>
      <c r="AS598" s="115"/>
      <c r="AT598" s="116"/>
      <c r="AU598" s="121" t="s">
        <v>133</v>
      </c>
      <c r="AV598" s="121"/>
      <c r="AW598" s="121"/>
      <c r="AX598" s="122"/>
    </row>
    <row r="599" spans="1:50" ht="18.75" hidden="1" customHeight="1">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337</v>
      </c>
      <c r="AJ603" s="326"/>
      <c r="AK603" s="326"/>
      <c r="AL603" s="144"/>
      <c r="AM603" s="326" t="s">
        <v>350</v>
      </c>
      <c r="AN603" s="326"/>
      <c r="AO603" s="326"/>
      <c r="AP603" s="144"/>
      <c r="AQ603" s="144" t="s">
        <v>187</v>
      </c>
      <c r="AR603" s="115"/>
      <c r="AS603" s="115"/>
      <c r="AT603" s="116"/>
      <c r="AU603" s="121" t="s">
        <v>133</v>
      </c>
      <c r="AV603" s="121"/>
      <c r="AW603" s="121"/>
      <c r="AX603" s="122"/>
    </row>
    <row r="604" spans="1:50" ht="18.75" hidden="1" customHeight="1">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337</v>
      </c>
      <c r="AJ608" s="326"/>
      <c r="AK608" s="326"/>
      <c r="AL608" s="144"/>
      <c r="AM608" s="326" t="s">
        <v>350</v>
      </c>
      <c r="AN608" s="326"/>
      <c r="AO608" s="326"/>
      <c r="AP608" s="144"/>
      <c r="AQ608" s="144" t="s">
        <v>187</v>
      </c>
      <c r="AR608" s="115"/>
      <c r="AS608" s="115"/>
      <c r="AT608" s="116"/>
      <c r="AU608" s="121" t="s">
        <v>133</v>
      </c>
      <c r="AV608" s="121"/>
      <c r="AW608" s="121"/>
      <c r="AX608" s="122"/>
    </row>
    <row r="609" spans="1:50" ht="18.75" hidden="1" customHeight="1">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337</v>
      </c>
      <c r="AJ613" s="326"/>
      <c r="AK613" s="326"/>
      <c r="AL613" s="144"/>
      <c r="AM613" s="326" t="s">
        <v>350</v>
      </c>
      <c r="AN613" s="326"/>
      <c r="AO613" s="326"/>
      <c r="AP613" s="144"/>
      <c r="AQ613" s="144" t="s">
        <v>187</v>
      </c>
      <c r="AR613" s="115"/>
      <c r="AS613" s="115"/>
      <c r="AT613" s="116"/>
      <c r="AU613" s="121" t="s">
        <v>133</v>
      </c>
      <c r="AV613" s="121"/>
      <c r="AW613" s="121"/>
      <c r="AX613" s="122"/>
    </row>
    <row r="614" spans="1:50" ht="18.75" hidden="1" customHeight="1">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337</v>
      </c>
      <c r="AJ618" s="326"/>
      <c r="AK618" s="326"/>
      <c r="AL618" s="144"/>
      <c r="AM618" s="326" t="s">
        <v>350</v>
      </c>
      <c r="AN618" s="326"/>
      <c r="AO618" s="326"/>
      <c r="AP618" s="144"/>
      <c r="AQ618" s="144" t="s">
        <v>187</v>
      </c>
      <c r="AR618" s="115"/>
      <c r="AS618" s="115"/>
      <c r="AT618" s="116"/>
      <c r="AU618" s="121" t="s">
        <v>133</v>
      </c>
      <c r="AV618" s="121"/>
      <c r="AW618" s="121"/>
      <c r="AX618" s="122"/>
    </row>
    <row r="619" spans="1:50" ht="18.75" hidden="1" customHeight="1">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337</v>
      </c>
      <c r="AJ623" s="326"/>
      <c r="AK623" s="326"/>
      <c r="AL623" s="144"/>
      <c r="AM623" s="326" t="s">
        <v>350</v>
      </c>
      <c r="AN623" s="326"/>
      <c r="AO623" s="326"/>
      <c r="AP623" s="144"/>
      <c r="AQ623" s="144" t="s">
        <v>187</v>
      </c>
      <c r="AR623" s="115"/>
      <c r="AS623" s="115"/>
      <c r="AT623" s="116"/>
      <c r="AU623" s="121" t="s">
        <v>133</v>
      </c>
      <c r="AV623" s="121"/>
      <c r="AW623" s="121"/>
      <c r="AX623" s="122"/>
    </row>
    <row r="624" spans="1:50" ht="18.75" hidden="1" customHeight="1">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337</v>
      </c>
      <c r="AJ628" s="326"/>
      <c r="AK628" s="326"/>
      <c r="AL628" s="144"/>
      <c r="AM628" s="326" t="s">
        <v>350</v>
      </c>
      <c r="AN628" s="326"/>
      <c r="AO628" s="326"/>
      <c r="AP628" s="144"/>
      <c r="AQ628" s="144" t="s">
        <v>187</v>
      </c>
      <c r="AR628" s="115"/>
      <c r="AS628" s="115"/>
      <c r="AT628" s="116"/>
      <c r="AU628" s="121" t="s">
        <v>133</v>
      </c>
      <c r="AV628" s="121"/>
      <c r="AW628" s="121"/>
      <c r="AX628" s="122"/>
    </row>
    <row r="629" spans="1:50" ht="18.75" hidden="1" customHeight="1">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337</v>
      </c>
      <c r="AJ633" s="326"/>
      <c r="AK633" s="326"/>
      <c r="AL633" s="144"/>
      <c r="AM633" s="326" t="s">
        <v>350</v>
      </c>
      <c r="AN633" s="326"/>
      <c r="AO633" s="326"/>
      <c r="AP633" s="144"/>
      <c r="AQ633" s="144" t="s">
        <v>187</v>
      </c>
      <c r="AR633" s="115"/>
      <c r="AS633" s="115"/>
      <c r="AT633" s="116"/>
      <c r="AU633" s="121" t="s">
        <v>133</v>
      </c>
      <c r="AV633" s="121"/>
      <c r="AW633" s="121"/>
      <c r="AX633" s="122"/>
    </row>
    <row r="634" spans="1:50" ht="18.75" hidden="1" customHeight="1">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337</v>
      </c>
      <c r="AJ638" s="326"/>
      <c r="AK638" s="326"/>
      <c r="AL638" s="144"/>
      <c r="AM638" s="326" t="s">
        <v>350</v>
      </c>
      <c r="AN638" s="326"/>
      <c r="AO638" s="326"/>
      <c r="AP638" s="144"/>
      <c r="AQ638" s="144" t="s">
        <v>187</v>
      </c>
      <c r="AR638" s="115"/>
      <c r="AS638" s="115"/>
      <c r="AT638" s="116"/>
      <c r="AU638" s="121" t="s">
        <v>133</v>
      </c>
      <c r="AV638" s="121"/>
      <c r="AW638" s="121"/>
      <c r="AX638" s="122"/>
    </row>
    <row r="639" spans="1:50" ht="18.75" hidden="1" customHeight="1">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thickBo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74"/>
      <c r="B646" s="171"/>
      <c r="C646" s="165"/>
      <c r="D646" s="171"/>
      <c r="E646" s="159" t="s">
        <v>329</v>
      </c>
      <c r="F646" s="160"/>
      <c r="G646" s="887" t="s">
        <v>207</v>
      </c>
      <c r="H646" s="108"/>
      <c r="I646" s="108"/>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row>
    <row r="647" spans="1:50" ht="18.75" hidden="1" customHeight="1">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337</v>
      </c>
      <c r="AJ647" s="326"/>
      <c r="AK647" s="326"/>
      <c r="AL647" s="144"/>
      <c r="AM647" s="326" t="s">
        <v>350</v>
      </c>
      <c r="AN647" s="326"/>
      <c r="AO647" s="326"/>
      <c r="AP647" s="144"/>
      <c r="AQ647" s="144" t="s">
        <v>187</v>
      </c>
      <c r="AR647" s="115"/>
      <c r="AS647" s="115"/>
      <c r="AT647" s="116"/>
      <c r="AU647" s="121" t="s">
        <v>133</v>
      </c>
      <c r="AV647" s="121"/>
      <c r="AW647" s="121"/>
      <c r="AX647" s="122"/>
    </row>
    <row r="648" spans="1:50" ht="18.75" hidden="1" customHeight="1">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337</v>
      </c>
      <c r="AJ652" s="326"/>
      <c r="AK652" s="326"/>
      <c r="AL652" s="144"/>
      <c r="AM652" s="326" t="s">
        <v>350</v>
      </c>
      <c r="AN652" s="326"/>
      <c r="AO652" s="326"/>
      <c r="AP652" s="144"/>
      <c r="AQ652" s="144" t="s">
        <v>187</v>
      </c>
      <c r="AR652" s="115"/>
      <c r="AS652" s="115"/>
      <c r="AT652" s="116"/>
      <c r="AU652" s="121" t="s">
        <v>133</v>
      </c>
      <c r="AV652" s="121"/>
      <c r="AW652" s="121"/>
      <c r="AX652" s="122"/>
    </row>
    <row r="653" spans="1:50" ht="18.75" hidden="1" customHeight="1">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337</v>
      </c>
      <c r="AJ657" s="326"/>
      <c r="AK657" s="326"/>
      <c r="AL657" s="144"/>
      <c r="AM657" s="326" t="s">
        <v>350</v>
      </c>
      <c r="AN657" s="326"/>
      <c r="AO657" s="326"/>
      <c r="AP657" s="144"/>
      <c r="AQ657" s="144" t="s">
        <v>187</v>
      </c>
      <c r="AR657" s="115"/>
      <c r="AS657" s="115"/>
      <c r="AT657" s="116"/>
      <c r="AU657" s="121" t="s">
        <v>133</v>
      </c>
      <c r="AV657" s="121"/>
      <c r="AW657" s="121"/>
      <c r="AX657" s="122"/>
    </row>
    <row r="658" spans="1:50" ht="18.75" hidden="1" customHeight="1">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337</v>
      </c>
      <c r="AJ662" s="326"/>
      <c r="AK662" s="326"/>
      <c r="AL662" s="144"/>
      <c r="AM662" s="326" t="s">
        <v>350</v>
      </c>
      <c r="AN662" s="326"/>
      <c r="AO662" s="326"/>
      <c r="AP662" s="144"/>
      <c r="AQ662" s="144" t="s">
        <v>187</v>
      </c>
      <c r="AR662" s="115"/>
      <c r="AS662" s="115"/>
      <c r="AT662" s="116"/>
      <c r="AU662" s="121" t="s">
        <v>133</v>
      </c>
      <c r="AV662" s="121"/>
      <c r="AW662" s="121"/>
      <c r="AX662" s="122"/>
    </row>
    <row r="663" spans="1:50" ht="18.75" hidden="1" customHeight="1">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337</v>
      </c>
      <c r="AJ667" s="326"/>
      <c r="AK667" s="326"/>
      <c r="AL667" s="144"/>
      <c r="AM667" s="326" t="s">
        <v>350</v>
      </c>
      <c r="AN667" s="326"/>
      <c r="AO667" s="326"/>
      <c r="AP667" s="144"/>
      <c r="AQ667" s="144" t="s">
        <v>187</v>
      </c>
      <c r="AR667" s="115"/>
      <c r="AS667" s="115"/>
      <c r="AT667" s="116"/>
      <c r="AU667" s="121" t="s">
        <v>133</v>
      </c>
      <c r="AV667" s="121"/>
      <c r="AW667" s="121"/>
      <c r="AX667" s="122"/>
    </row>
    <row r="668" spans="1:50" ht="18.75" hidden="1" customHeight="1">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337</v>
      </c>
      <c r="AJ672" s="326"/>
      <c r="AK672" s="326"/>
      <c r="AL672" s="144"/>
      <c r="AM672" s="326" t="s">
        <v>350</v>
      </c>
      <c r="AN672" s="326"/>
      <c r="AO672" s="326"/>
      <c r="AP672" s="144"/>
      <c r="AQ672" s="144" t="s">
        <v>187</v>
      </c>
      <c r="AR672" s="115"/>
      <c r="AS672" s="115"/>
      <c r="AT672" s="116"/>
      <c r="AU672" s="121" t="s">
        <v>133</v>
      </c>
      <c r="AV672" s="121"/>
      <c r="AW672" s="121"/>
      <c r="AX672" s="122"/>
    </row>
    <row r="673" spans="1:50" ht="18.75" hidden="1" customHeight="1">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337</v>
      </c>
      <c r="AJ677" s="326"/>
      <c r="AK677" s="326"/>
      <c r="AL677" s="144"/>
      <c r="AM677" s="326" t="s">
        <v>350</v>
      </c>
      <c r="AN677" s="326"/>
      <c r="AO677" s="326"/>
      <c r="AP677" s="144"/>
      <c r="AQ677" s="144" t="s">
        <v>187</v>
      </c>
      <c r="AR677" s="115"/>
      <c r="AS677" s="115"/>
      <c r="AT677" s="116"/>
      <c r="AU677" s="121" t="s">
        <v>133</v>
      </c>
      <c r="AV677" s="121"/>
      <c r="AW677" s="121"/>
      <c r="AX677" s="122"/>
    </row>
    <row r="678" spans="1:50" ht="18.75" hidden="1" customHeight="1">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337</v>
      </c>
      <c r="AJ682" s="326"/>
      <c r="AK682" s="326"/>
      <c r="AL682" s="144"/>
      <c r="AM682" s="326" t="s">
        <v>350</v>
      </c>
      <c r="AN682" s="326"/>
      <c r="AO682" s="326"/>
      <c r="AP682" s="144"/>
      <c r="AQ682" s="144" t="s">
        <v>187</v>
      </c>
      <c r="AR682" s="115"/>
      <c r="AS682" s="115"/>
      <c r="AT682" s="116"/>
      <c r="AU682" s="121" t="s">
        <v>133</v>
      </c>
      <c r="AV682" s="121"/>
      <c r="AW682" s="121"/>
      <c r="AX682" s="122"/>
    </row>
    <row r="683" spans="1:50" ht="18.75" hidden="1" customHeight="1">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337</v>
      </c>
      <c r="AJ687" s="326"/>
      <c r="AK687" s="326"/>
      <c r="AL687" s="144"/>
      <c r="AM687" s="326" t="s">
        <v>350</v>
      </c>
      <c r="AN687" s="326"/>
      <c r="AO687" s="326"/>
      <c r="AP687" s="144"/>
      <c r="AQ687" s="144" t="s">
        <v>187</v>
      </c>
      <c r="AR687" s="115"/>
      <c r="AS687" s="115"/>
      <c r="AT687" s="116"/>
      <c r="AU687" s="121" t="s">
        <v>133</v>
      </c>
      <c r="AV687" s="121"/>
      <c r="AW687" s="121"/>
      <c r="AX687" s="122"/>
    </row>
    <row r="688" spans="1:50" ht="18.75" hidden="1" customHeight="1">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337</v>
      </c>
      <c r="AJ692" s="326"/>
      <c r="AK692" s="326"/>
      <c r="AL692" s="144"/>
      <c r="AM692" s="326" t="s">
        <v>350</v>
      </c>
      <c r="AN692" s="326"/>
      <c r="AO692" s="326"/>
      <c r="AP692" s="144"/>
      <c r="AQ692" s="144" t="s">
        <v>187</v>
      </c>
      <c r="AR692" s="115"/>
      <c r="AS692" s="115"/>
      <c r="AT692" s="116"/>
      <c r="AU692" s="121" t="s">
        <v>133</v>
      </c>
      <c r="AV692" s="121"/>
      <c r="AW692" s="121"/>
      <c r="AX692" s="122"/>
    </row>
    <row r="693" spans="1:50" ht="18.75" hidden="1" customHeight="1">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hidden="1" customHeight="1">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2" t="s">
        <v>30</v>
      </c>
      <c r="AH701" s="369"/>
      <c r="AI701" s="369"/>
      <c r="AJ701" s="369"/>
      <c r="AK701" s="369"/>
      <c r="AL701" s="369"/>
      <c r="AM701" s="369"/>
      <c r="AN701" s="369"/>
      <c r="AO701" s="369"/>
      <c r="AP701" s="369"/>
      <c r="AQ701" s="369"/>
      <c r="AR701" s="369"/>
      <c r="AS701" s="369"/>
      <c r="AT701" s="369"/>
      <c r="AU701" s="369"/>
      <c r="AV701" s="369"/>
      <c r="AW701" s="369"/>
      <c r="AX701" s="813"/>
    </row>
    <row r="702" spans="1:50" ht="27" customHeight="1">
      <c r="A702" s="858" t="s">
        <v>139</v>
      </c>
      <c r="B702" s="859"/>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2" t="s">
        <v>496</v>
      </c>
      <c r="AE702" s="333"/>
      <c r="AF702" s="333"/>
      <c r="AG702" s="372" t="s">
        <v>500</v>
      </c>
      <c r="AH702" s="373"/>
      <c r="AI702" s="373"/>
      <c r="AJ702" s="373"/>
      <c r="AK702" s="373"/>
      <c r="AL702" s="373"/>
      <c r="AM702" s="373"/>
      <c r="AN702" s="373"/>
      <c r="AO702" s="373"/>
      <c r="AP702" s="373"/>
      <c r="AQ702" s="373"/>
      <c r="AR702" s="373"/>
      <c r="AS702" s="373"/>
      <c r="AT702" s="373"/>
      <c r="AU702" s="373"/>
      <c r="AV702" s="373"/>
      <c r="AW702" s="373"/>
      <c r="AX702" s="374"/>
    </row>
    <row r="703" spans="1:50" ht="27" customHeight="1">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9"/>
      <c r="AD703" s="313" t="s">
        <v>496</v>
      </c>
      <c r="AE703" s="314"/>
      <c r="AF703" s="314"/>
      <c r="AG703" s="86" t="s">
        <v>501</v>
      </c>
      <c r="AH703" s="87"/>
      <c r="AI703" s="87"/>
      <c r="AJ703" s="87"/>
      <c r="AK703" s="87"/>
      <c r="AL703" s="87"/>
      <c r="AM703" s="87"/>
      <c r="AN703" s="87"/>
      <c r="AO703" s="87"/>
      <c r="AP703" s="87"/>
      <c r="AQ703" s="87"/>
      <c r="AR703" s="87"/>
      <c r="AS703" s="87"/>
      <c r="AT703" s="87"/>
      <c r="AU703" s="87"/>
      <c r="AV703" s="87"/>
      <c r="AW703" s="87"/>
      <c r="AX703" s="88"/>
    </row>
    <row r="704" spans="1:50" ht="27" customHeight="1">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3" t="s">
        <v>496</v>
      </c>
      <c r="AE704" s="774"/>
      <c r="AF704" s="774"/>
      <c r="AG704" s="152" t="s">
        <v>502</v>
      </c>
      <c r="AH704" s="93"/>
      <c r="AI704" s="93"/>
      <c r="AJ704" s="93"/>
      <c r="AK704" s="93"/>
      <c r="AL704" s="93"/>
      <c r="AM704" s="93"/>
      <c r="AN704" s="93"/>
      <c r="AO704" s="93"/>
      <c r="AP704" s="93"/>
      <c r="AQ704" s="93"/>
      <c r="AR704" s="93"/>
      <c r="AS704" s="93"/>
      <c r="AT704" s="93"/>
      <c r="AU704" s="93"/>
      <c r="AV704" s="93"/>
      <c r="AW704" s="93"/>
      <c r="AX704" s="153"/>
    </row>
    <row r="705" spans="1:50" ht="27" customHeight="1">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5" t="s">
        <v>496</v>
      </c>
      <c r="AE705" s="706"/>
      <c r="AF705" s="706"/>
      <c r="AG705" s="110" t="s">
        <v>503</v>
      </c>
      <c r="AH705" s="90"/>
      <c r="AI705" s="90"/>
      <c r="AJ705" s="90"/>
      <c r="AK705" s="90"/>
      <c r="AL705" s="90"/>
      <c r="AM705" s="90"/>
      <c r="AN705" s="90"/>
      <c r="AO705" s="90"/>
      <c r="AP705" s="90"/>
      <c r="AQ705" s="90"/>
      <c r="AR705" s="90"/>
      <c r="AS705" s="90"/>
      <c r="AT705" s="90"/>
      <c r="AU705" s="90"/>
      <c r="AV705" s="90"/>
      <c r="AW705" s="90"/>
      <c r="AX705" s="111"/>
    </row>
    <row r="706" spans="1:50" ht="35.25" customHeight="1">
      <c r="A706" s="630"/>
      <c r="B706" s="631"/>
      <c r="C706" s="785"/>
      <c r="D706" s="786"/>
      <c r="E706" s="721" t="s">
        <v>305</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3" t="s">
        <v>497</v>
      </c>
      <c r="AE706" s="314"/>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c r="A707" s="630"/>
      <c r="B707" s="631"/>
      <c r="C707" s="787"/>
      <c r="D707" s="788"/>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3" t="s">
        <v>498</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496</v>
      </c>
      <c r="AE708" s="593"/>
      <c r="AF708" s="593"/>
      <c r="AG708" s="733" t="s">
        <v>504</v>
      </c>
      <c r="AH708" s="734"/>
      <c r="AI708" s="734"/>
      <c r="AJ708" s="734"/>
      <c r="AK708" s="734"/>
      <c r="AL708" s="734"/>
      <c r="AM708" s="734"/>
      <c r="AN708" s="734"/>
      <c r="AO708" s="734"/>
      <c r="AP708" s="734"/>
      <c r="AQ708" s="734"/>
      <c r="AR708" s="734"/>
      <c r="AS708" s="734"/>
      <c r="AT708" s="734"/>
      <c r="AU708" s="734"/>
      <c r="AV708" s="734"/>
      <c r="AW708" s="734"/>
      <c r="AX708" s="735"/>
    </row>
    <row r="709" spans="1:50" ht="31.5" customHeight="1">
      <c r="A709" s="630"/>
      <c r="B709" s="632"/>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496</v>
      </c>
      <c r="AE709" s="314"/>
      <c r="AF709" s="314"/>
      <c r="AG709" s="696" t="s">
        <v>532</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c r="A710" s="630"/>
      <c r="B710" s="632"/>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499</v>
      </c>
      <c r="AE710" s="314"/>
      <c r="AF710" s="314"/>
      <c r="AG710" s="86" t="s">
        <v>531</v>
      </c>
      <c r="AH710" s="87"/>
      <c r="AI710" s="87"/>
      <c r="AJ710" s="87"/>
      <c r="AK710" s="87"/>
      <c r="AL710" s="87"/>
      <c r="AM710" s="87"/>
      <c r="AN710" s="87"/>
      <c r="AO710" s="87"/>
      <c r="AP710" s="87"/>
      <c r="AQ710" s="87"/>
      <c r="AR710" s="87"/>
      <c r="AS710" s="87"/>
      <c r="AT710" s="87"/>
      <c r="AU710" s="87"/>
      <c r="AV710" s="87"/>
      <c r="AW710" s="87"/>
      <c r="AX710" s="88"/>
    </row>
    <row r="711" spans="1:50" ht="26.25" customHeight="1">
      <c r="A711" s="630"/>
      <c r="B711" s="632"/>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1"/>
      <c r="AD711" s="313" t="s">
        <v>496</v>
      </c>
      <c r="AE711" s="314"/>
      <c r="AF711" s="314"/>
      <c r="AG711" s="86" t="s">
        <v>506</v>
      </c>
      <c r="AH711" s="87"/>
      <c r="AI711" s="87"/>
      <c r="AJ711" s="87"/>
      <c r="AK711" s="87"/>
      <c r="AL711" s="87"/>
      <c r="AM711" s="87"/>
      <c r="AN711" s="87"/>
      <c r="AO711" s="87"/>
      <c r="AP711" s="87"/>
      <c r="AQ711" s="87"/>
      <c r="AR711" s="87"/>
      <c r="AS711" s="87"/>
      <c r="AT711" s="87"/>
      <c r="AU711" s="87"/>
      <c r="AV711" s="87"/>
      <c r="AW711" s="87"/>
      <c r="AX711" s="88"/>
    </row>
    <row r="712" spans="1:50" ht="29.25" customHeight="1">
      <c r="A712" s="630"/>
      <c r="B712" s="632"/>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1"/>
      <c r="AD712" s="773" t="s">
        <v>499</v>
      </c>
      <c r="AE712" s="774"/>
      <c r="AF712" s="774"/>
      <c r="AG712" s="696" t="s">
        <v>332</v>
      </c>
      <c r="AH712" s="697"/>
      <c r="AI712" s="697"/>
      <c r="AJ712" s="697"/>
      <c r="AK712" s="697"/>
      <c r="AL712" s="697"/>
      <c r="AM712" s="697"/>
      <c r="AN712" s="697"/>
      <c r="AO712" s="697"/>
      <c r="AP712" s="697"/>
      <c r="AQ712" s="697"/>
      <c r="AR712" s="697"/>
      <c r="AS712" s="697"/>
      <c r="AT712" s="697"/>
      <c r="AU712" s="697"/>
      <c r="AV712" s="697"/>
      <c r="AW712" s="697"/>
      <c r="AX712" s="698"/>
    </row>
    <row r="713" spans="1:50" ht="26.25" customHeight="1">
      <c r="A713" s="630"/>
      <c r="B713" s="632"/>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3" t="s">
        <v>499</v>
      </c>
      <c r="AE713" s="314"/>
      <c r="AF713" s="651"/>
      <c r="AG713" s="86" t="s">
        <v>530</v>
      </c>
      <c r="AH713" s="87"/>
      <c r="AI713" s="87"/>
      <c r="AJ713" s="87"/>
      <c r="AK713" s="87"/>
      <c r="AL713" s="87"/>
      <c r="AM713" s="87"/>
      <c r="AN713" s="87"/>
      <c r="AO713" s="87"/>
      <c r="AP713" s="87"/>
      <c r="AQ713" s="87"/>
      <c r="AR713" s="87"/>
      <c r="AS713" s="87"/>
      <c r="AT713" s="87"/>
      <c r="AU713" s="87"/>
      <c r="AV713" s="87"/>
      <c r="AW713" s="87"/>
      <c r="AX713" s="88"/>
    </row>
    <row r="714" spans="1:50" ht="26.25" customHeight="1">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8" t="s">
        <v>496</v>
      </c>
      <c r="AE714" s="799"/>
      <c r="AF714" s="800"/>
      <c r="AG714" s="727" t="s">
        <v>505</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c r="A715" s="628" t="s">
        <v>39</v>
      </c>
      <c r="B715" s="775"/>
      <c r="C715" s="776" t="s">
        <v>250</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2" t="s">
        <v>496</v>
      </c>
      <c r="AE715" s="593"/>
      <c r="AF715" s="644"/>
      <c r="AG715" s="733" t="s">
        <v>507</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496</v>
      </c>
      <c r="AE716" s="615"/>
      <c r="AF716" s="615"/>
      <c r="AG716" s="86" t="s">
        <v>533</v>
      </c>
      <c r="AH716" s="87"/>
      <c r="AI716" s="87"/>
      <c r="AJ716" s="87"/>
      <c r="AK716" s="87"/>
      <c r="AL716" s="87"/>
      <c r="AM716" s="87"/>
      <c r="AN716" s="87"/>
      <c r="AO716" s="87"/>
      <c r="AP716" s="87"/>
      <c r="AQ716" s="87"/>
      <c r="AR716" s="87"/>
      <c r="AS716" s="87"/>
      <c r="AT716" s="87"/>
      <c r="AU716" s="87"/>
      <c r="AV716" s="87"/>
      <c r="AW716" s="87"/>
      <c r="AX716" s="88"/>
    </row>
    <row r="717" spans="1:50" ht="27" customHeight="1">
      <c r="A717" s="630"/>
      <c r="B717" s="632"/>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3" t="s">
        <v>496</v>
      </c>
      <c r="AE717" s="314"/>
      <c r="AF717" s="314"/>
      <c r="AG717" s="86" t="s">
        <v>509</v>
      </c>
      <c r="AH717" s="87"/>
      <c r="AI717" s="87"/>
      <c r="AJ717" s="87"/>
      <c r="AK717" s="87"/>
      <c r="AL717" s="87"/>
      <c r="AM717" s="87"/>
      <c r="AN717" s="87"/>
      <c r="AO717" s="87"/>
      <c r="AP717" s="87"/>
      <c r="AQ717" s="87"/>
      <c r="AR717" s="87"/>
      <c r="AS717" s="87"/>
      <c r="AT717" s="87"/>
      <c r="AU717" s="87"/>
      <c r="AV717" s="87"/>
      <c r="AW717" s="87"/>
      <c r="AX717" s="88"/>
    </row>
    <row r="718" spans="1:50" ht="27" customHeight="1">
      <c r="A718" s="633"/>
      <c r="B718" s="634"/>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496</v>
      </c>
      <c r="AE718" s="314"/>
      <c r="AF718" s="314"/>
      <c r="AG718" s="112" t="s">
        <v>508</v>
      </c>
      <c r="AH718" s="96"/>
      <c r="AI718" s="96"/>
      <c r="AJ718" s="96"/>
      <c r="AK718" s="96"/>
      <c r="AL718" s="96"/>
      <c r="AM718" s="96"/>
      <c r="AN718" s="96"/>
      <c r="AO718" s="96"/>
      <c r="AP718" s="96"/>
      <c r="AQ718" s="96"/>
      <c r="AR718" s="96"/>
      <c r="AS718" s="96"/>
      <c r="AT718" s="96"/>
      <c r="AU718" s="96"/>
      <c r="AV718" s="96"/>
      <c r="AW718" s="96"/>
      <c r="AX718" s="113"/>
    </row>
    <row r="719" spans="1:50" ht="41.25" customHeight="1">
      <c r="A719" s="767" t="s">
        <v>57</v>
      </c>
      <c r="B719" s="768"/>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499</v>
      </c>
      <c r="AE719" s="593"/>
      <c r="AF719" s="593"/>
      <c r="AG719" s="110" t="s">
        <v>534</v>
      </c>
      <c r="AH719" s="90"/>
      <c r="AI719" s="90"/>
      <c r="AJ719" s="90"/>
      <c r="AK719" s="90"/>
      <c r="AL719" s="90"/>
      <c r="AM719" s="90"/>
      <c r="AN719" s="90"/>
      <c r="AO719" s="90"/>
      <c r="AP719" s="90"/>
      <c r="AQ719" s="90"/>
      <c r="AR719" s="90"/>
      <c r="AS719" s="90"/>
      <c r="AT719" s="90"/>
      <c r="AU719" s="90"/>
      <c r="AV719" s="90"/>
      <c r="AW719" s="90"/>
      <c r="AX719" s="111"/>
    </row>
    <row r="720" spans="1:50" ht="19.7" customHeight="1">
      <c r="A720" s="769"/>
      <c r="B720" s="770"/>
      <c r="C720" s="285" t="s">
        <v>264</v>
      </c>
      <c r="D720" s="283"/>
      <c r="E720" s="283"/>
      <c r="F720" s="286"/>
      <c r="G720" s="282" t="s">
        <v>265</v>
      </c>
      <c r="H720" s="283"/>
      <c r="I720" s="283"/>
      <c r="J720" s="283"/>
      <c r="K720" s="283"/>
      <c r="L720" s="283"/>
      <c r="M720" s="283"/>
      <c r="N720" s="282" t="s">
        <v>268</v>
      </c>
      <c r="O720" s="283"/>
      <c r="P720" s="283"/>
      <c r="Q720" s="283"/>
      <c r="R720" s="283"/>
      <c r="S720" s="283"/>
      <c r="T720" s="283"/>
      <c r="U720" s="283"/>
      <c r="V720" s="283"/>
      <c r="W720" s="283"/>
      <c r="X720" s="283"/>
      <c r="Y720" s="283"/>
      <c r="Z720" s="283"/>
      <c r="AA720" s="283"/>
      <c r="AB720" s="283"/>
      <c r="AC720" s="283"/>
      <c r="AD720" s="283"/>
      <c r="AE720" s="283"/>
      <c r="AF720" s="284"/>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69"/>
      <c r="B721" s="770"/>
      <c r="C721" s="279"/>
      <c r="D721" s="280"/>
      <c r="E721" s="280"/>
      <c r="F721" s="281"/>
      <c r="G721" s="270"/>
      <c r="H721" s="271"/>
      <c r="I721" s="68" t="str">
        <f>IF(OR(G721="　", G721=""), "", "-")</f>
        <v/>
      </c>
      <c r="J721" s="274"/>
      <c r="K721" s="274"/>
      <c r="L721" s="68" t="str">
        <f>IF(M721="","","-")</f>
        <v/>
      </c>
      <c r="M721" s="69"/>
      <c r="N721" s="287"/>
      <c r="O721" s="288"/>
      <c r="P721" s="288"/>
      <c r="Q721" s="288"/>
      <c r="R721" s="288"/>
      <c r="S721" s="288"/>
      <c r="T721" s="288"/>
      <c r="U721" s="288"/>
      <c r="V721" s="288"/>
      <c r="W721" s="288"/>
      <c r="X721" s="288"/>
      <c r="Y721" s="288"/>
      <c r="Z721" s="288"/>
      <c r="AA721" s="288"/>
      <c r="AB721" s="288"/>
      <c r="AC721" s="288"/>
      <c r="AD721" s="288"/>
      <c r="AE721" s="288"/>
      <c r="AF721" s="289"/>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c r="A722" s="769"/>
      <c r="B722" s="770"/>
      <c r="C722" s="279"/>
      <c r="D722" s="280"/>
      <c r="E722" s="280"/>
      <c r="F722" s="281"/>
      <c r="G722" s="270"/>
      <c r="H722" s="271"/>
      <c r="I722" s="68" t="str">
        <f t="shared" ref="I722:I725" si="4">IF(OR(G722="　", G722=""), "", "-")</f>
        <v/>
      </c>
      <c r="J722" s="274"/>
      <c r="K722" s="274"/>
      <c r="L722" s="68" t="str">
        <f t="shared" ref="L722:L725" si="5">IF(M722="","","-")</f>
        <v/>
      </c>
      <c r="M722" s="69"/>
      <c r="N722" s="287"/>
      <c r="O722" s="288"/>
      <c r="P722" s="288"/>
      <c r="Q722" s="288"/>
      <c r="R722" s="288"/>
      <c r="S722" s="288"/>
      <c r="T722" s="288"/>
      <c r="U722" s="288"/>
      <c r="V722" s="288"/>
      <c r="W722" s="288"/>
      <c r="X722" s="288"/>
      <c r="Y722" s="288"/>
      <c r="Z722" s="288"/>
      <c r="AA722" s="288"/>
      <c r="AB722" s="288"/>
      <c r="AC722" s="288"/>
      <c r="AD722" s="288"/>
      <c r="AE722" s="288"/>
      <c r="AF722" s="289"/>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c r="A723" s="769"/>
      <c r="B723" s="770"/>
      <c r="C723" s="279"/>
      <c r="D723" s="280"/>
      <c r="E723" s="280"/>
      <c r="F723" s="281"/>
      <c r="G723" s="270"/>
      <c r="H723" s="271"/>
      <c r="I723" s="68" t="str">
        <f t="shared" si="4"/>
        <v/>
      </c>
      <c r="J723" s="274"/>
      <c r="K723" s="274"/>
      <c r="L723" s="68" t="str">
        <f t="shared" si="5"/>
        <v/>
      </c>
      <c r="M723" s="69"/>
      <c r="N723" s="287"/>
      <c r="O723" s="288"/>
      <c r="P723" s="288"/>
      <c r="Q723" s="288"/>
      <c r="R723" s="288"/>
      <c r="S723" s="288"/>
      <c r="T723" s="288"/>
      <c r="U723" s="288"/>
      <c r="V723" s="288"/>
      <c r="W723" s="288"/>
      <c r="X723" s="288"/>
      <c r="Y723" s="288"/>
      <c r="Z723" s="288"/>
      <c r="AA723" s="288"/>
      <c r="AB723" s="288"/>
      <c r="AC723" s="288"/>
      <c r="AD723" s="288"/>
      <c r="AE723" s="288"/>
      <c r="AF723" s="289"/>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c r="A724" s="769"/>
      <c r="B724" s="770"/>
      <c r="C724" s="279"/>
      <c r="D724" s="280"/>
      <c r="E724" s="280"/>
      <c r="F724" s="281"/>
      <c r="G724" s="270"/>
      <c r="H724" s="271"/>
      <c r="I724" s="68" t="str">
        <f t="shared" si="4"/>
        <v/>
      </c>
      <c r="J724" s="274"/>
      <c r="K724" s="274"/>
      <c r="L724" s="68" t="str">
        <f t="shared" si="5"/>
        <v/>
      </c>
      <c r="M724" s="69"/>
      <c r="N724" s="287"/>
      <c r="O724" s="288"/>
      <c r="P724" s="288"/>
      <c r="Q724" s="288"/>
      <c r="R724" s="288"/>
      <c r="S724" s="288"/>
      <c r="T724" s="288"/>
      <c r="U724" s="288"/>
      <c r="V724" s="288"/>
      <c r="W724" s="288"/>
      <c r="X724" s="288"/>
      <c r="Y724" s="288"/>
      <c r="Z724" s="288"/>
      <c r="AA724" s="288"/>
      <c r="AB724" s="288"/>
      <c r="AC724" s="288"/>
      <c r="AD724" s="288"/>
      <c r="AE724" s="288"/>
      <c r="AF724" s="289"/>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c r="A725" s="771"/>
      <c r="B725" s="772"/>
      <c r="C725" s="310"/>
      <c r="D725" s="311"/>
      <c r="E725" s="311"/>
      <c r="F725" s="312"/>
      <c r="G725" s="272"/>
      <c r="H725" s="273"/>
      <c r="I725" s="70" t="str">
        <f t="shared" si="4"/>
        <v/>
      </c>
      <c r="J725" s="275"/>
      <c r="K725" s="275"/>
      <c r="L725" s="70" t="str">
        <f t="shared" si="5"/>
        <v/>
      </c>
      <c r="M725" s="71"/>
      <c r="N725" s="257"/>
      <c r="O725" s="258"/>
      <c r="P725" s="258"/>
      <c r="Q725" s="258"/>
      <c r="R725" s="258"/>
      <c r="S725" s="258"/>
      <c r="T725" s="258"/>
      <c r="U725" s="258"/>
      <c r="V725" s="258"/>
      <c r="W725" s="258"/>
      <c r="X725" s="258"/>
      <c r="Y725" s="258"/>
      <c r="Z725" s="258"/>
      <c r="AA725" s="258"/>
      <c r="AB725" s="258"/>
      <c r="AC725" s="258"/>
      <c r="AD725" s="258"/>
      <c r="AE725" s="258"/>
      <c r="AF725" s="259"/>
      <c r="AG725" s="112"/>
      <c r="AH725" s="96"/>
      <c r="AI725" s="96"/>
      <c r="AJ725" s="96"/>
      <c r="AK725" s="96"/>
      <c r="AL725" s="96"/>
      <c r="AM725" s="96"/>
      <c r="AN725" s="96"/>
      <c r="AO725" s="96"/>
      <c r="AP725" s="96"/>
      <c r="AQ725" s="96"/>
      <c r="AR725" s="96"/>
      <c r="AS725" s="96"/>
      <c r="AT725" s="96"/>
      <c r="AU725" s="96"/>
      <c r="AV725" s="96"/>
      <c r="AW725" s="96"/>
      <c r="AX725" s="113"/>
    </row>
    <row r="726" spans="1:50" ht="67.5" customHeight="1">
      <c r="A726" s="628" t="s">
        <v>47</v>
      </c>
      <c r="B726" s="793"/>
      <c r="C726" s="803" t="s">
        <v>52</v>
      </c>
      <c r="D726" s="825"/>
      <c r="E726" s="825"/>
      <c r="F726" s="826"/>
      <c r="G726" s="565" t="s">
        <v>525</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c r="A727" s="794"/>
      <c r="B727" s="795"/>
      <c r="C727" s="739" t="s">
        <v>56</v>
      </c>
      <c r="D727" s="740"/>
      <c r="E727" s="740"/>
      <c r="F727" s="741"/>
      <c r="G727" s="563" t="s">
        <v>523</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c r="A729" s="622" t="s">
        <v>558</v>
      </c>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c r="A731" s="790"/>
      <c r="B731" s="791"/>
      <c r="C731" s="791"/>
      <c r="D731" s="791"/>
      <c r="E731" s="792"/>
      <c r="F731" s="720" t="s">
        <v>558</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c r="A733" s="661"/>
      <c r="B733" s="662"/>
      <c r="C733" s="662"/>
      <c r="D733" s="662"/>
      <c r="E733" s="663"/>
      <c r="F733" s="625" t="s">
        <v>559</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67.5" customHeight="1" thickBot="1">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c r="A737" s="976" t="s">
        <v>327</v>
      </c>
      <c r="B737" s="195"/>
      <c r="C737" s="195"/>
      <c r="D737" s="196"/>
      <c r="E737" s="977" t="s">
        <v>520</v>
      </c>
      <c r="F737" s="977"/>
      <c r="G737" s="977"/>
      <c r="H737" s="977"/>
      <c r="I737" s="977"/>
      <c r="J737" s="977"/>
      <c r="K737" s="977"/>
      <c r="L737" s="977"/>
      <c r="M737" s="977"/>
      <c r="N737" s="352" t="s">
        <v>322</v>
      </c>
      <c r="O737" s="352"/>
      <c r="P737" s="352"/>
      <c r="Q737" s="352"/>
      <c r="R737" s="977" t="s">
        <v>535</v>
      </c>
      <c r="S737" s="977"/>
      <c r="T737" s="977"/>
      <c r="U737" s="977"/>
      <c r="V737" s="977"/>
      <c r="W737" s="977"/>
      <c r="X737" s="977"/>
      <c r="Y737" s="977"/>
      <c r="Z737" s="977"/>
      <c r="AA737" s="352" t="s">
        <v>321</v>
      </c>
      <c r="AB737" s="352"/>
      <c r="AC737" s="352"/>
      <c r="AD737" s="352"/>
      <c r="AE737" s="977" t="s">
        <v>523</v>
      </c>
      <c r="AF737" s="977"/>
      <c r="AG737" s="977"/>
      <c r="AH737" s="977"/>
      <c r="AI737" s="977"/>
      <c r="AJ737" s="977"/>
      <c r="AK737" s="977"/>
      <c r="AL737" s="977"/>
      <c r="AM737" s="977"/>
      <c r="AN737" s="352" t="s">
        <v>320</v>
      </c>
      <c r="AO737" s="352"/>
      <c r="AP737" s="352"/>
      <c r="AQ737" s="352"/>
      <c r="AR737" s="983" t="s">
        <v>525</v>
      </c>
      <c r="AS737" s="984"/>
      <c r="AT737" s="984"/>
      <c r="AU737" s="984"/>
      <c r="AV737" s="984"/>
      <c r="AW737" s="984"/>
      <c r="AX737" s="985"/>
      <c r="AY737" s="74"/>
      <c r="AZ737" s="74"/>
    </row>
    <row r="738" spans="1:52" ht="24.75" customHeight="1">
      <c r="A738" s="976" t="s">
        <v>319</v>
      </c>
      <c r="B738" s="195"/>
      <c r="C738" s="195"/>
      <c r="D738" s="196"/>
      <c r="E738" s="977" t="s">
        <v>523</v>
      </c>
      <c r="F738" s="977"/>
      <c r="G738" s="977"/>
      <c r="H738" s="977"/>
      <c r="I738" s="977"/>
      <c r="J738" s="977"/>
      <c r="K738" s="977"/>
      <c r="L738" s="977"/>
      <c r="M738" s="977"/>
      <c r="N738" s="352" t="s">
        <v>318</v>
      </c>
      <c r="O738" s="352"/>
      <c r="P738" s="352"/>
      <c r="Q738" s="352"/>
      <c r="R738" s="977" t="s">
        <v>523</v>
      </c>
      <c r="S738" s="977"/>
      <c r="T738" s="977"/>
      <c r="U738" s="977"/>
      <c r="V738" s="977"/>
      <c r="W738" s="977"/>
      <c r="X738" s="977"/>
      <c r="Y738" s="977"/>
      <c r="Z738" s="977"/>
      <c r="AA738" s="352" t="s">
        <v>317</v>
      </c>
      <c r="AB738" s="352"/>
      <c r="AC738" s="352"/>
      <c r="AD738" s="352"/>
      <c r="AE738" s="977" t="s">
        <v>523</v>
      </c>
      <c r="AF738" s="977"/>
      <c r="AG738" s="977"/>
      <c r="AH738" s="977"/>
      <c r="AI738" s="977"/>
      <c r="AJ738" s="977"/>
      <c r="AK738" s="977"/>
      <c r="AL738" s="977"/>
      <c r="AM738" s="977"/>
      <c r="AN738" s="352" t="s">
        <v>316</v>
      </c>
      <c r="AO738" s="352"/>
      <c r="AP738" s="352"/>
      <c r="AQ738" s="352"/>
      <c r="AR738" s="983" t="s">
        <v>525</v>
      </c>
      <c r="AS738" s="984"/>
      <c r="AT738" s="984"/>
      <c r="AU738" s="984"/>
      <c r="AV738" s="984"/>
      <c r="AW738" s="984"/>
      <c r="AX738" s="985"/>
    </row>
    <row r="739" spans="1:52" ht="24.75" customHeight="1">
      <c r="A739" s="976" t="s">
        <v>315</v>
      </c>
      <c r="B739" s="195"/>
      <c r="C739" s="195"/>
      <c r="D739" s="196"/>
      <c r="E739" s="977" t="s">
        <v>525</v>
      </c>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c r="A740" s="958" t="s">
        <v>339</v>
      </c>
      <c r="B740" s="959"/>
      <c r="C740" s="959"/>
      <c r="D740" s="960"/>
      <c r="E740" s="961"/>
      <c r="F740" s="962"/>
      <c r="G740" s="962"/>
      <c r="H740" s="78" t="str">
        <f>IF(E740="", "", "(")</f>
        <v/>
      </c>
      <c r="I740" s="962"/>
      <c r="J740" s="962"/>
      <c r="K740" s="78" t="str">
        <f>IF(OR(I740="　", I740=""), "", "-")</f>
        <v/>
      </c>
      <c r="L740" s="963"/>
      <c r="M740" s="963"/>
      <c r="N740" s="79" t="str">
        <f>IF(O740="", "", "-")</f>
        <v/>
      </c>
      <c r="O740" s="80"/>
      <c r="P740" s="79" t="str">
        <f>IF(E740="", "", ")")</f>
        <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c r="A741" s="602" t="s">
        <v>308</v>
      </c>
      <c r="B741" s="603"/>
      <c r="C741" s="603"/>
      <c r="D741" s="603"/>
      <c r="E741" s="603"/>
      <c r="F741" s="60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616" t="s">
        <v>310</v>
      </c>
      <c r="B780" s="617"/>
      <c r="C780" s="617"/>
      <c r="D780" s="617"/>
      <c r="E780" s="617"/>
      <c r="F780" s="618"/>
      <c r="G780" s="583" t="s">
        <v>541</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4"/>
    </row>
    <row r="781" spans="1:50" ht="24.75" customHeight="1">
      <c r="A781" s="619"/>
      <c r="B781" s="620"/>
      <c r="C781" s="620"/>
      <c r="D781" s="620"/>
      <c r="E781" s="620"/>
      <c r="F781" s="621"/>
      <c r="G781" s="803"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9"/>
      <c r="AC781" s="803"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c r="A782" s="619"/>
      <c r="B782" s="620"/>
      <c r="C782" s="620"/>
      <c r="D782" s="620"/>
      <c r="E782" s="620"/>
      <c r="F782" s="621"/>
      <c r="G782" s="658" t="s">
        <v>491</v>
      </c>
      <c r="H782" s="659"/>
      <c r="I782" s="659"/>
      <c r="J782" s="659"/>
      <c r="K782" s="660"/>
      <c r="L782" s="652" t="s">
        <v>513</v>
      </c>
      <c r="M782" s="653"/>
      <c r="N782" s="653"/>
      <c r="O782" s="653"/>
      <c r="P782" s="653"/>
      <c r="Q782" s="653"/>
      <c r="R782" s="653"/>
      <c r="S782" s="653"/>
      <c r="T782" s="653"/>
      <c r="U782" s="653"/>
      <c r="V782" s="653"/>
      <c r="W782" s="653"/>
      <c r="X782" s="654"/>
      <c r="Y782" s="375">
        <v>13</v>
      </c>
      <c r="Z782" s="376"/>
      <c r="AA782" s="376"/>
      <c r="AB782" s="796"/>
      <c r="AC782" s="658"/>
      <c r="AD782" s="659"/>
      <c r="AE782" s="659"/>
      <c r="AF782" s="659"/>
      <c r="AG782" s="660"/>
      <c r="AH782" s="652"/>
      <c r="AI782" s="653"/>
      <c r="AJ782" s="653"/>
      <c r="AK782" s="653"/>
      <c r="AL782" s="653"/>
      <c r="AM782" s="653"/>
      <c r="AN782" s="653"/>
      <c r="AO782" s="653"/>
      <c r="AP782" s="653"/>
      <c r="AQ782" s="653"/>
      <c r="AR782" s="653"/>
      <c r="AS782" s="653"/>
      <c r="AT782" s="654"/>
      <c r="AU782" s="375"/>
      <c r="AV782" s="376"/>
      <c r="AW782" s="376"/>
      <c r="AX782" s="377"/>
    </row>
    <row r="783" spans="1:50" ht="24.75" customHeight="1">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c r="A792" s="619"/>
      <c r="B792" s="620"/>
      <c r="C792" s="620"/>
      <c r="D792" s="620"/>
      <c r="E792" s="620"/>
      <c r="F792" s="621"/>
      <c r="G792" s="814" t="s">
        <v>20</v>
      </c>
      <c r="H792" s="815"/>
      <c r="I792" s="815"/>
      <c r="J792" s="815"/>
      <c r="K792" s="815"/>
      <c r="L792" s="816"/>
      <c r="M792" s="817"/>
      <c r="N792" s="817"/>
      <c r="O792" s="817"/>
      <c r="P792" s="817"/>
      <c r="Q792" s="817"/>
      <c r="R792" s="817"/>
      <c r="S792" s="817"/>
      <c r="T792" s="817"/>
      <c r="U792" s="817"/>
      <c r="V792" s="817"/>
      <c r="W792" s="817"/>
      <c r="X792" s="818"/>
      <c r="Y792" s="819">
        <f>SUM(Y782:AB791)</f>
        <v>13</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0</v>
      </c>
      <c r="AV792" s="820"/>
      <c r="AW792" s="820"/>
      <c r="AX792" s="822"/>
    </row>
    <row r="793" spans="1:50" ht="24.75" hidden="1" customHeight="1">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4"/>
    </row>
    <row r="794" spans="1:50" ht="24.75" hidden="1" customHeight="1">
      <c r="A794" s="619"/>
      <c r="B794" s="620"/>
      <c r="C794" s="620"/>
      <c r="D794" s="620"/>
      <c r="E794" s="620"/>
      <c r="F794" s="621"/>
      <c r="G794" s="803"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9"/>
      <c r="AC794" s="803"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5"/>
      <c r="Z795" s="376"/>
      <c r="AA795" s="376"/>
      <c r="AB795" s="796"/>
      <c r="AC795" s="658"/>
      <c r="AD795" s="659"/>
      <c r="AE795" s="659"/>
      <c r="AF795" s="659"/>
      <c r="AG795" s="660"/>
      <c r="AH795" s="652"/>
      <c r="AI795" s="653"/>
      <c r="AJ795" s="653"/>
      <c r="AK795" s="653"/>
      <c r="AL795" s="653"/>
      <c r="AM795" s="653"/>
      <c r="AN795" s="653"/>
      <c r="AO795" s="653"/>
      <c r="AP795" s="653"/>
      <c r="AQ795" s="653"/>
      <c r="AR795" s="653"/>
      <c r="AS795" s="653"/>
      <c r="AT795" s="654"/>
      <c r="AU795" s="375"/>
      <c r="AV795" s="376"/>
      <c r="AW795" s="376"/>
      <c r="AX795" s="377"/>
    </row>
    <row r="796" spans="1:50" ht="24.75" hidden="1" customHeight="1">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c r="A805" s="619"/>
      <c r="B805" s="620"/>
      <c r="C805" s="620"/>
      <c r="D805" s="620"/>
      <c r="E805" s="620"/>
      <c r="F805" s="621"/>
      <c r="G805" s="814" t="s">
        <v>20</v>
      </c>
      <c r="H805" s="815"/>
      <c r="I805" s="815"/>
      <c r="J805" s="815"/>
      <c r="K805" s="815"/>
      <c r="L805" s="816"/>
      <c r="M805" s="817"/>
      <c r="N805" s="817"/>
      <c r="O805" s="817"/>
      <c r="P805" s="817"/>
      <c r="Q805" s="817"/>
      <c r="R805" s="817"/>
      <c r="S805" s="817"/>
      <c r="T805" s="817"/>
      <c r="U805" s="817"/>
      <c r="V805" s="817"/>
      <c r="W805" s="817"/>
      <c r="X805" s="818"/>
      <c r="Y805" s="819">
        <f>SUM(Y795:AB804)</f>
        <v>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0</v>
      </c>
      <c r="AV805" s="820"/>
      <c r="AW805" s="820"/>
      <c r="AX805" s="822"/>
    </row>
    <row r="806" spans="1:50" ht="24.75" hidden="1" customHeight="1">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4"/>
    </row>
    <row r="807" spans="1:50" ht="24.75" hidden="1" customHeight="1">
      <c r="A807" s="619"/>
      <c r="B807" s="620"/>
      <c r="C807" s="620"/>
      <c r="D807" s="620"/>
      <c r="E807" s="620"/>
      <c r="F807" s="621"/>
      <c r="G807" s="803"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9"/>
      <c r="AC807" s="803"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5"/>
      <c r="Z808" s="376"/>
      <c r="AA808" s="376"/>
      <c r="AB808" s="796"/>
      <c r="AC808" s="658"/>
      <c r="AD808" s="659"/>
      <c r="AE808" s="659"/>
      <c r="AF808" s="659"/>
      <c r="AG808" s="660"/>
      <c r="AH808" s="652"/>
      <c r="AI808" s="653"/>
      <c r="AJ808" s="653"/>
      <c r="AK808" s="653"/>
      <c r="AL808" s="653"/>
      <c r="AM808" s="653"/>
      <c r="AN808" s="653"/>
      <c r="AO808" s="653"/>
      <c r="AP808" s="653"/>
      <c r="AQ808" s="653"/>
      <c r="AR808" s="653"/>
      <c r="AS808" s="653"/>
      <c r="AT808" s="654"/>
      <c r="AU808" s="375"/>
      <c r="AV808" s="376"/>
      <c r="AW808" s="376"/>
      <c r="AX808" s="377"/>
    </row>
    <row r="809" spans="1:50" ht="24.75" hidden="1" customHeight="1">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c r="A818" s="619"/>
      <c r="B818" s="620"/>
      <c r="C818" s="620"/>
      <c r="D818" s="620"/>
      <c r="E818" s="620"/>
      <c r="F818" s="621"/>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4"/>
    </row>
    <row r="820" spans="1:50" ht="24.75" hidden="1" customHeight="1">
      <c r="A820" s="619"/>
      <c r="B820" s="620"/>
      <c r="C820" s="620"/>
      <c r="D820" s="620"/>
      <c r="E820" s="620"/>
      <c r="F820" s="621"/>
      <c r="G820" s="803"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9"/>
      <c r="AC820" s="803"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5"/>
      <c r="Z821" s="376"/>
      <c r="AA821" s="376"/>
      <c r="AB821" s="796"/>
      <c r="AC821" s="658"/>
      <c r="AD821" s="659"/>
      <c r="AE821" s="659"/>
      <c r="AF821" s="659"/>
      <c r="AG821" s="660"/>
      <c r="AH821" s="652"/>
      <c r="AI821" s="653"/>
      <c r="AJ821" s="653"/>
      <c r="AK821" s="653"/>
      <c r="AL821" s="653"/>
      <c r="AM821" s="653"/>
      <c r="AN821" s="653"/>
      <c r="AO821" s="653"/>
      <c r="AP821" s="653"/>
      <c r="AQ821" s="653"/>
      <c r="AR821" s="653"/>
      <c r="AS821" s="653"/>
      <c r="AT821" s="654"/>
      <c r="AU821" s="375"/>
      <c r="AV821" s="376"/>
      <c r="AW821" s="376"/>
      <c r="AX821" s="377"/>
    </row>
    <row r="822" spans="1:50" ht="24.75" hidden="1" customHeight="1">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c r="A831" s="619"/>
      <c r="B831" s="620"/>
      <c r="C831" s="620"/>
      <c r="D831" s="620"/>
      <c r="E831" s="620"/>
      <c r="F831" s="621"/>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customHeight="1" thickBot="1">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2" t="s">
        <v>269</v>
      </c>
      <c r="AM832" s="263"/>
      <c r="AN832" s="263"/>
      <c r="AO832" s="67" t="s">
        <v>267</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263</v>
      </c>
      <c r="AD837" s="134"/>
      <c r="AE837" s="134"/>
      <c r="AF837" s="134"/>
      <c r="AG837" s="134"/>
      <c r="AH837" s="354" t="s">
        <v>292</v>
      </c>
      <c r="AI837" s="351"/>
      <c r="AJ837" s="351"/>
      <c r="AK837" s="351"/>
      <c r="AL837" s="351" t="s">
        <v>21</v>
      </c>
      <c r="AM837" s="351"/>
      <c r="AN837" s="351"/>
      <c r="AO837" s="356"/>
      <c r="AP837" s="357" t="s">
        <v>225</v>
      </c>
      <c r="AQ837" s="357"/>
      <c r="AR837" s="357"/>
      <c r="AS837" s="357"/>
      <c r="AT837" s="357"/>
      <c r="AU837" s="357"/>
      <c r="AV837" s="357"/>
      <c r="AW837" s="357"/>
      <c r="AX837" s="357"/>
    </row>
    <row r="838" spans="1:50" ht="30" customHeight="1">
      <c r="A838" s="363">
        <v>1</v>
      </c>
      <c r="B838" s="363">
        <v>1</v>
      </c>
      <c r="C838" s="348" t="s">
        <v>542</v>
      </c>
      <c r="D838" s="334"/>
      <c r="E838" s="334"/>
      <c r="F838" s="334"/>
      <c r="G838" s="334"/>
      <c r="H838" s="334"/>
      <c r="I838" s="334"/>
      <c r="J838" s="335">
        <v>1010001143390</v>
      </c>
      <c r="K838" s="336"/>
      <c r="L838" s="336"/>
      <c r="M838" s="336"/>
      <c r="N838" s="336"/>
      <c r="O838" s="336"/>
      <c r="P838" s="349" t="s">
        <v>543</v>
      </c>
      <c r="Q838" s="337"/>
      <c r="R838" s="337"/>
      <c r="S838" s="337"/>
      <c r="T838" s="337"/>
      <c r="U838" s="337"/>
      <c r="V838" s="337"/>
      <c r="W838" s="337"/>
      <c r="X838" s="337"/>
      <c r="Y838" s="338">
        <v>13</v>
      </c>
      <c r="Z838" s="339"/>
      <c r="AA838" s="339"/>
      <c r="AB838" s="340"/>
      <c r="AC838" s="350" t="s">
        <v>297</v>
      </c>
      <c r="AD838" s="358"/>
      <c r="AE838" s="358"/>
      <c r="AF838" s="358"/>
      <c r="AG838" s="358"/>
      <c r="AH838" s="359">
        <v>1</v>
      </c>
      <c r="AI838" s="360"/>
      <c r="AJ838" s="360"/>
      <c r="AK838" s="360"/>
      <c r="AL838" s="344">
        <v>93</v>
      </c>
      <c r="AM838" s="345"/>
      <c r="AN838" s="345"/>
      <c r="AO838" s="346"/>
      <c r="AP838" s="347" t="s">
        <v>552</v>
      </c>
      <c r="AQ838" s="347"/>
      <c r="AR838" s="347"/>
      <c r="AS838" s="347"/>
      <c r="AT838" s="347"/>
      <c r="AU838" s="347"/>
      <c r="AV838" s="347"/>
      <c r="AW838" s="347"/>
      <c r="AX838" s="347"/>
    </row>
    <row r="839" spans="1:50" ht="30" hidden="1" customHeight="1">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263</v>
      </c>
      <c r="AD870" s="134"/>
      <c r="AE870" s="134"/>
      <c r="AF870" s="134"/>
      <c r="AG870" s="134"/>
      <c r="AH870" s="354" t="s">
        <v>292</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263</v>
      </c>
      <c r="AD903" s="134"/>
      <c r="AE903" s="134"/>
      <c r="AF903" s="134"/>
      <c r="AG903" s="134"/>
      <c r="AH903" s="354" t="s">
        <v>292</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263</v>
      </c>
      <c r="AD936" s="134"/>
      <c r="AE936" s="134"/>
      <c r="AF936" s="134"/>
      <c r="AG936" s="134"/>
      <c r="AH936" s="354" t="s">
        <v>292</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263</v>
      </c>
      <c r="AD969" s="134"/>
      <c r="AE969" s="134"/>
      <c r="AF969" s="134"/>
      <c r="AG969" s="134"/>
      <c r="AH969" s="354" t="s">
        <v>292</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263</v>
      </c>
      <c r="AD1002" s="134"/>
      <c r="AE1002" s="134"/>
      <c r="AF1002" s="134"/>
      <c r="AG1002" s="134"/>
      <c r="AH1002" s="354" t="s">
        <v>292</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263</v>
      </c>
      <c r="AD1035" s="134"/>
      <c r="AE1035" s="134"/>
      <c r="AF1035" s="134"/>
      <c r="AG1035" s="134"/>
      <c r="AH1035" s="354" t="s">
        <v>292</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263</v>
      </c>
      <c r="AD1068" s="134"/>
      <c r="AE1068" s="134"/>
      <c r="AF1068" s="134"/>
      <c r="AG1068" s="134"/>
      <c r="AH1068" s="354" t="s">
        <v>292</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4" t="s">
        <v>269</v>
      </c>
      <c r="AM1099" s="265"/>
      <c r="AN1099" s="265"/>
      <c r="AO1099" s="65"/>
      <c r="AP1099" s="59"/>
      <c r="AQ1099" s="59"/>
      <c r="AR1099" s="59"/>
      <c r="AS1099" s="59"/>
      <c r="AT1099" s="59"/>
      <c r="AU1099" s="59"/>
      <c r="AV1099" s="59"/>
      <c r="AW1099" s="59"/>
      <c r="AX1099" s="60"/>
    </row>
    <row r="1100" spans="1:50" ht="24.75"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customHeight="1">
      <c r="A1103" s="363">
        <v>1</v>
      </c>
      <c r="B1103" s="363">
        <v>1</v>
      </c>
      <c r="C1103" s="361"/>
      <c r="D1103" s="361"/>
      <c r="E1103" s="132" t="s">
        <v>525</v>
      </c>
      <c r="F1103" s="362"/>
      <c r="G1103" s="362"/>
      <c r="H1103" s="362"/>
      <c r="I1103" s="362"/>
      <c r="J1103" s="335" t="s">
        <v>525</v>
      </c>
      <c r="K1103" s="336"/>
      <c r="L1103" s="336"/>
      <c r="M1103" s="336"/>
      <c r="N1103" s="336"/>
      <c r="O1103" s="336"/>
      <c r="P1103" s="349" t="s">
        <v>525</v>
      </c>
      <c r="Q1103" s="337"/>
      <c r="R1103" s="337"/>
      <c r="S1103" s="337"/>
      <c r="T1103" s="337"/>
      <c r="U1103" s="337"/>
      <c r="V1103" s="337"/>
      <c r="W1103" s="337"/>
      <c r="X1103" s="337"/>
      <c r="Y1103" s="338" t="s">
        <v>525</v>
      </c>
      <c r="Z1103" s="339"/>
      <c r="AA1103" s="339"/>
      <c r="AB1103" s="340"/>
      <c r="AC1103" s="341"/>
      <c r="AD1103" s="341"/>
      <c r="AE1103" s="341"/>
      <c r="AF1103" s="341"/>
      <c r="AG1103" s="341"/>
      <c r="AH1103" s="342" t="s">
        <v>520</v>
      </c>
      <c r="AI1103" s="343"/>
      <c r="AJ1103" s="343"/>
      <c r="AK1103" s="343"/>
      <c r="AL1103" s="344" t="s">
        <v>537</v>
      </c>
      <c r="AM1103" s="345"/>
      <c r="AN1103" s="345"/>
      <c r="AO1103" s="346"/>
      <c r="AP1103" s="347" t="s">
        <v>536</v>
      </c>
      <c r="AQ1103" s="347"/>
      <c r="AR1103" s="347"/>
      <c r="AS1103" s="347"/>
      <c r="AT1103" s="347"/>
      <c r="AU1103" s="347"/>
      <c r="AV1103" s="347"/>
      <c r="AW1103" s="347"/>
      <c r="AX1103" s="347"/>
    </row>
    <row r="1104" spans="1:50" ht="30" hidden="1" customHeight="1">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67" priority="14007">
      <formula>IF(RIGHT(TEXT(P14,"0.#"),1)=".",FALSE,TRUE)</formula>
    </cfRule>
    <cfRule type="expression" dxfId="2066" priority="14008">
      <formula>IF(RIGHT(TEXT(P14,"0.#"),1)=".",TRUE,FALSE)</formula>
    </cfRule>
  </conditionalFormatting>
  <conditionalFormatting sqref="AE32">
    <cfRule type="expression" dxfId="2065" priority="13997">
      <formula>IF(RIGHT(TEXT(AE32,"0.#"),1)=".",FALSE,TRUE)</formula>
    </cfRule>
    <cfRule type="expression" dxfId="2064" priority="13998">
      <formula>IF(RIGHT(TEXT(AE32,"0.#"),1)=".",TRUE,FALSE)</formula>
    </cfRule>
  </conditionalFormatting>
  <conditionalFormatting sqref="P18:AX18">
    <cfRule type="expression" dxfId="2063" priority="13883">
      <formula>IF(RIGHT(TEXT(P18,"0.#"),1)=".",FALSE,TRUE)</formula>
    </cfRule>
    <cfRule type="expression" dxfId="2062" priority="13884">
      <formula>IF(RIGHT(TEXT(P18,"0.#"),1)=".",TRUE,FALSE)</formula>
    </cfRule>
  </conditionalFormatting>
  <conditionalFormatting sqref="Y783">
    <cfRule type="expression" dxfId="2061" priority="13879">
      <formula>IF(RIGHT(TEXT(Y783,"0.#"),1)=".",FALSE,TRUE)</formula>
    </cfRule>
    <cfRule type="expression" dxfId="2060" priority="13880">
      <formula>IF(RIGHT(TEXT(Y783,"0.#"),1)=".",TRUE,FALSE)</formula>
    </cfRule>
  </conditionalFormatting>
  <conditionalFormatting sqref="Y792">
    <cfRule type="expression" dxfId="2059" priority="13875">
      <formula>IF(RIGHT(TEXT(Y792,"0.#"),1)=".",FALSE,TRUE)</formula>
    </cfRule>
    <cfRule type="expression" dxfId="2058" priority="13876">
      <formula>IF(RIGHT(TEXT(Y792,"0.#"),1)=".",TRUE,FALSE)</formula>
    </cfRule>
  </conditionalFormatting>
  <conditionalFormatting sqref="Y823:Y830 Y821 Y810:Y817 Y808 Y797:Y804 Y795">
    <cfRule type="expression" dxfId="2057" priority="13657">
      <formula>IF(RIGHT(TEXT(Y795,"0.#"),1)=".",FALSE,TRUE)</formula>
    </cfRule>
    <cfRule type="expression" dxfId="2056" priority="13658">
      <formula>IF(RIGHT(TEXT(Y795,"0.#"),1)=".",TRUE,FALSE)</formula>
    </cfRule>
  </conditionalFormatting>
  <conditionalFormatting sqref="P16:AQ17 P15:AX15 P13:AX13">
    <cfRule type="expression" dxfId="2055" priority="13705">
      <formula>IF(RIGHT(TEXT(P13,"0.#"),1)=".",FALSE,TRUE)</formula>
    </cfRule>
    <cfRule type="expression" dxfId="2054" priority="13706">
      <formula>IF(RIGHT(TEXT(P13,"0.#"),1)=".",TRUE,FALSE)</formula>
    </cfRule>
  </conditionalFormatting>
  <conditionalFormatting sqref="P19:AJ19">
    <cfRule type="expression" dxfId="2053" priority="13703">
      <formula>IF(RIGHT(TEXT(P19,"0.#"),1)=".",FALSE,TRUE)</formula>
    </cfRule>
    <cfRule type="expression" dxfId="2052" priority="13704">
      <formula>IF(RIGHT(TEXT(P19,"0.#"),1)=".",TRUE,FALSE)</formula>
    </cfRule>
  </conditionalFormatting>
  <conditionalFormatting sqref="AE101 AQ101">
    <cfRule type="expression" dxfId="2051" priority="13695">
      <formula>IF(RIGHT(TEXT(AE101,"0.#"),1)=".",FALSE,TRUE)</formula>
    </cfRule>
    <cfRule type="expression" dxfId="2050" priority="13696">
      <formula>IF(RIGHT(TEXT(AE101,"0.#"),1)=".",TRUE,FALSE)</formula>
    </cfRule>
  </conditionalFormatting>
  <conditionalFormatting sqref="Y784:Y791 Y782">
    <cfRule type="expression" dxfId="2049" priority="13681">
      <formula>IF(RIGHT(TEXT(Y782,"0.#"),1)=".",FALSE,TRUE)</formula>
    </cfRule>
    <cfRule type="expression" dxfId="2048" priority="13682">
      <formula>IF(RIGHT(TEXT(Y782,"0.#"),1)=".",TRUE,FALSE)</formula>
    </cfRule>
  </conditionalFormatting>
  <conditionalFormatting sqref="AU783">
    <cfRule type="expression" dxfId="2047" priority="13679">
      <formula>IF(RIGHT(TEXT(AU783,"0.#"),1)=".",FALSE,TRUE)</formula>
    </cfRule>
    <cfRule type="expression" dxfId="2046" priority="13680">
      <formula>IF(RIGHT(TEXT(AU783,"0.#"),1)=".",TRUE,FALSE)</formula>
    </cfRule>
  </conditionalFormatting>
  <conditionalFormatting sqref="AU792">
    <cfRule type="expression" dxfId="2045" priority="13677">
      <formula>IF(RIGHT(TEXT(AU792,"0.#"),1)=".",FALSE,TRUE)</formula>
    </cfRule>
    <cfRule type="expression" dxfId="2044" priority="13678">
      <formula>IF(RIGHT(TEXT(AU792,"0.#"),1)=".",TRUE,FALSE)</formula>
    </cfRule>
  </conditionalFormatting>
  <conditionalFormatting sqref="AU784:AU791 AU782">
    <cfRule type="expression" dxfId="2043" priority="13675">
      <formula>IF(RIGHT(TEXT(AU782,"0.#"),1)=".",FALSE,TRUE)</formula>
    </cfRule>
    <cfRule type="expression" dxfId="2042" priority="13676">
      <formula>IF(RIGHT(TEXT(AU782,"0.#"),1)=".",TRUE,FALSE)</formula>
    </cfRule>
  </conditionalFormatting>
  <conditionalFormatting sqref="Y822 Y809 Y796">
    <cfRule type="expression" dxfId="2041" priority="13661">
      <formula>IF(RIGHT(TEXT(Y796,"0.#"),1)=".",FALSE,TRUE)</formula>
    </cfRule>
    <cfRule type="expression" dxfId="2040" priority="13662">
      <formula>IF(RIGHT(TEXT(Y796,"0.#"),1)=".",TRUE,FALSE)</formula>
    </cfRule>
  </conditionalFormatting>
  <conditionalFormatting sqref="Y831 Y818 Y805">
    <cfRule type="expression" dxfId="2039" priority="13659">
      <formula>IF(RIGHT(TEXT(Y805,"0.#"),1)=".",FALSE,TRUE)</formula>
    </cfRule>
    <cfRule type="expression" dxfId="2038" priority="13660">
      <formula>IF(RIGHT(TEXT(Y805,"0.#"),1)=".",TRUE,FALSE)</formula>
    </cfRule>
  </conditionalFormatting>
  <conditionalFormatting sqref="AU822 AU809 AU796">
    <cfRule type="expression" dxfId="2037" priority="13655">
      <formula>IF(RIGHT(TEXT(AU796,"0.#"),1)=".",FALSE,TRUE)</formula>
    </cfRule>
    <cfRule type="expression" dxfId="2036" priority="13656">
      <formula>IF(RIGHT(TEXT(AU796,"0.#"),1)=".",TRUE,FALSE)</formula>
    </cfRule>
  </conditionalFormatting>
  <conditionalFormatting sqref="AU831 AU818 AU805">
    <cfRule type="expression" dxfId="2035" priority="13653">
      <formula>IF(RIGHT(TEXT(AU805,"0.#"),1)=".",FALSE,TRUE)</formula>
    </cfRule>
    <cfRule type="expression" dxfId="2034" priority="13654">
      <formula>IF(RIGHT(TEXT(AU805,"0.#"),1)=".",TRUE,FALSE)</formula>
    </cfRule>
  </conditionalFormatting>
  <conditionalFormatting sqref="AU823:AU830 AU821 AU810:AU817 AU808 AU797:AU804 AU795">
    <cfRule type="expression" dxfId="2033" priority="13651">
      <formula>IF(RIGHT(TEXT(AU795,"0.#"),1)=".",FALSE,TRUE)</formula>
    </cfRule>
    <cfRule type="expression" dxfId="2032" priority="13652">
      <formula>IF(RIGHT(TEXT(AU795,"0.#"),1)=".",TRUE,FALSE)</formula>
    </cfRule>
  </conditionalFormatting>
  <conditionalFormatting sqref="AM87">
    <cfRule type="expression" dxfId="2031" priority="13305">
      <formula>IF(RIGHT(TEXT(AM87,"0.#"),1)=".",FALSE,TRUE)</formula>
    </cfRule>
    <cfRule type="expression" dxfId="2030" priority="13306">
      <formula>IF(RIGHT(TEXT(AM87,"0.#"),1)=".",TRUE,FALSE)</formula>
    </cfRule>
  </conditionalFormatting>
  <conditionalFormatting sqref="AE55">
    <cfRule type="expression" dxfId="2029" priority="13373">
      <formula>IF(RIGHT(TEXT(AE55,"0.#"),1)=".",FALSE,TRUE)</formula>
    </cfRule>
    <cfRule type="expression" dxfId="2028" priority="13374">
      <formula>IF(RIGHT(TEXT(AE55,"0.#"),1)=".",TRUE,FALSE)</formula>
    </cfRule>
  </conditionalFormatting>
  <conditionalFormatting sqref="AI55">
    <cfRule type="expression" dxfId="2027" priority="13371">
      <formula>IF(RIGHT(TEXT(AI55,"0.#"),1)=".",FALSE,TRUE)</formula>
    </cfRule>
    <cfRule type="expression" dxfId="2026" priority="13372">
      <formula>IF(RIGHT(TEXT(AI55,"0.#"),1)=".",TRUE,FALSE)</formula>
    </cfRule>
  </conditionalFormatting>
  <conditionalFormatting sqref="AM34">
    <cfRule type="expression" dxfId="2025" priority="13451">
      <formula>IF(RIGHT(TEXT(AM34,"0.#"),1)=".",FALSE,TRUE)</formula>
    </cfRule>
    <cfRule type="expression" dxfId="2024" priority="13452">
      <formula>IF(RIGHT(TEXT(AM34,"0.#"),1)=".",TRUE,FALSE)</formula>
    </cfRule>
  </conditionalFormatting>
  <conditionalFormatting sqref="AE33">
    <cfRule type="expression" dxfId="2023" priority="13465">
      <formula>IF(RIGHT(TEXT(AE33,"0.#"),1)=".",FALSE,TRUE)</formula>
    </cfRule>
    <cfRule type="expression" dxfId="2022" priority="13466">
      <formula>IF(RIGHT(TEXT(AE33,"0.#"),1)=".",TRUE,FALSE)</formula>
    </cfRule>
  </conditionalFormatting>
  <conditionalFormatting sqref="AE34">
    <cfRule type="expression" dxfId="2021" priority="13463">
      <formula>IF(RIGHT(TEXT(AE34,"0.#"),1)=".",FALSE,TRUE)</formula>
    </cfRule>
    <cfRule type="expression" dxfId="2020" priority="13464">
      <formula>IF(RIGHT(TEXT(AE34,"0.#"),1)=".",TRUE,FALSE)</formula>
    </cfRule>
  </conditionalFormatting>
  <conditionalFormatting sqref="AI34">
    <cfRule type="expression" dxfId="2019" priority="13461">
      <formula>IF(RIGHT(TEXT(AI34,"0.#"),1)=".",FALSE,TRUE)</formula>
    </cfRule>
    <cfRule type="expression" dxfId="2018" priority="13462">
      <formula>IF(RIGHT(TEXT(AI34,"0.#"),1)=".",TRUE,FALSE)</formula>
    </cfRule>
  </conditionalFormatting>
  <conditionalFormatting sqref="AI33">
    <cfRule type="expression" dxfId="2017" priority="13459">
      <formula>IF(RIGHT(TEXT(AI33,"0.#"),1)=".",FALSE,TRUE)</formula>
    </cfRule>
    <cfRule type="expression" dxfId="2016" priority="13460">
      <formula>IF(RIGHT(TEXT(AI33,"0.#"),1)=".",TRUE,FALSE)</formula>
    </cfRule>
  </conditionalFormatting>
  <conditionalFormatting sqref="AI32">
    <cfRule type="expression" dxfId="2015" priority="13457">
      <formula>IF(RIGHT(TEXT(AI32,"0.#"),1)=".",FALSE,TRUE)</formula>
    </cfRule>
    <cfRule type="expression" dxfId="2014" priority="13458">
      <formula>IF(RIGHT(TEXT(AI32,"0.#"),1)=".",TRUE,FALSE)</formula>
    </cfRule>
  </conditionalFormatting>
  <conditionalFormatting sqref="AM32">
    <cfRule type="expression" dxfId="2013" priority="13455">
      <formula>IF(RIGHT(TEXT(AM32,"0.#"),1)=".",FALSE,TRUE)</formula>
    </cfRule>
    <cfRule type="expression" dxfId="2012" priority="13456">
      <formula>IF(RIGHT(TEXT(AM32,"0.#"),1)=".",TRUE,FALSE)</formula>
    </cfRule>
  </conditionalFormatting>
  <conditionalFormatting sqref="AM33">
    <cfRule type="expression" dxfId="2011" priority="13453">
      <formula>IF(RIGHT(TEXT(AM33,"0.#"),1)=".",FALSE,TRUE)</formula>
    </cfRule>
    <cfRule type="expression" dxfId="2010" priority="13454">
      <formula>IF(RIGHT(TEXT(AM33,"0.#"),1)=".",TRUE,FALSE)</formula>
    </cfRule>
  </conditionalFormatting>
  <conditionalFormatting sqref="AQ32:AQ34">
    <cfRule type="expression" dxfId="2009" priority="13445">
      <formula>IF(RIGHT(TEXT(AQ32,"0.#"),1)=".",FALSE,TRUE)</formula>
    </cfRule>
    <cfRule type="expression" dxfId="2008" priority="13446">
      <formula>IF(RIGHT(TEXT(AQ32,"0.#"),1)=".",TRUE,FALSE)</formula>
    </cfRule>
  </conditionalFormatting>
  <conditionalFormatting sqref="AU32:AU34">
    <cfRule type="expression" dxfId="2007" priority="13443">
      <formula>IF(RIGHT(TEXT(AU32,"0.#"),1)=".",FALSE,TRUE)</formula>
    </cfRule>
    <cfRule type="expression" dxfId="2006" priority="13444">
      <formula>IF(RIGHT(TEXT(AU32,"0.#"),1)=".",TRUE,FALSE)</formula>
    </cfRule>
  </conditionalFormatting>
  <conditionalFormatting sqref="AE53">
    <cfRule type="expression" dxfId="2005" priority="13377">
      <formula>IF(RIGHT(TEXT(AE53,"0.#"),1)=".",FALSE,TRUE)</formula>
    </cfRule>
    <cfRule type="expression" dxfId="2004" priority="13378">
      <formula>IF(RIGHT(TEXT(AE53,"0.#"),1)=".",TRUE,FALSE)</formula>
    </cfRule>
  </conditionalFormatting>
  <conditionalFormatting sqref="AE54">
    <cfRule type="expression" dxfId="2003" priority="13375">
      <formula>IF(RIGHT(TEXT(AE54,"0.#"),1)=".",FALSE,TRUE)</formula>
    </cfRule>
    <cfRule type="expression" dxfId="2002" priority="13376">
      <formula>IF(RIGHT(TEXT(AE54,"0.#"),1)=".",TRUE,FALSE)</formula>
    </cfRule>
  </conditionalFormatting>
  <conditionalFormatting sqref="AI54">
    <cfRule type="expression" dxfId="2001" priority="13369">
      <formula>IF(RIGHT(TEXT(AI54,"0.#"),1)=".",FALSE,TRUE)</formula>
    </cfRule>
    <cfRule type="expression" dxfId="2000" priority="13370">
      <formula>IF(RIGHT(TEXT(AI54,"0.#"),1)=".",TRUE,FALSE)</formula>
    </cfRule>
  </conditionalFormatting>
  <conditionalFormatting sqref="AI53">
    <cfRule type="expression" dxfId="1999" priority="13367">
      <formula>IF(RIGHT(TEXT(AI53,"0.#"),1)=".",FALSE,TRUE)</formula>
    </cfRule>
    <cfRule type="expression" dxfId="1998" priority="13368">
      <formula>IF(RIGHT(TEXT(AI53,"0.#"),1)=".",TRUE,FALSE)</formula>
    </cfRule>
  </conditionalFormatting>
  <conditionalFormatting sqref="AM53">
    <cfRule type="expression" dxfId="1997" priority="13365">
      <formula>IF(RIGHT(TEXT(AM53,"0.#"),1)=".",FALSE,TRUE)</formula>
    </cfRule>
    <cfRule type="expression" dxfId="1996" priority="13366">
      <formula>IF(RIGHT(TEXT(AM53,"0.#"),1)=".",TRUE,FALSE)</formula>
    </cfRule>
  </conditionalFormatting>
  <conditionalFormatting sqref="AM54">
    <cfRule type="expression" dxfId="1995" priority="13363">
      <formula>IF(RIGHT(TEXT(AM54,"0.#"),1)=".",FALSE,TRUE)</formula>
    </cfRule>
    <cfRule type="expression" dxfId="1994" priority="13364">
      <formula>IF(RIGHT(TEXT(AM54,"0.#"),1)=".",TRUE,FALSE)</formula>
    </cfRule>
  </conditionalFormatting>
  <conditionalFormatting sqref="AM55">
    <cfRule type="expression" dxfId="1993" priority="13361">
      <formula>IF(RIGHT(TEXT(AM55,"0.#"),1)=".",FALSE,TRUE)</formula>
    </cfRule>
    <cfRule type="expression" dxfId="1992" priority="13362">
      <formula>IF(RIGHT(TEXT(AM55,"0.#"),1)=".",TRUE,FALSE)</formula>
    </cfRule>
  </conditionalFormatting>
  <conditionalFormatting sqref="AE60">
    <cfRule type="expression" dxfId="1991" priority="13347">
      <formula>IF(RIGHT(TEXT(AE60,"0.#"),1)=".",FALSE,TRUE)</formula>
    </cfRule>
    <cfRule type="expression" dxfId="1990" priority="13348">
      <formula>IF(RIGHT(TEXT(AE60,"0.#"),1)=".",TRUE,FALSE)</formula>
    </cfRule>
  </conditionalFormatting>
  <conditionalFormatting sqref="AE61">
    <cfRule type="expression" dxfId="1989" priority="13345">
      <formula>IF(RIGHT(TEXT(AE61,"0.#"),1)=".",FALSE,TRUE)</formula>
    </cfRule>
    <cfRule type="expression" dxfId="1988" priority="13346">
      <formula>IF(RIGHT(TEXT(AE61,"0.#"),1)=".",TRUE,FALSE)</formula>
    </cfRule>
  </conditionalFormatting>
  <conditionalFormatting sqref="AE62">
    <cfRule type="expression" dxfId="1987" priority="13343">
      <formula>IF(RIGHT(TEXT(AE62,"0.#"),1)=".",FALSE,TRUE)</formula>
    </cfRule>
    <cfRule type="expression" dxfId="1986" priority="13344">
      <formula>IF(RIGHT(TEXT(AE62,"0.#"),1)=".",TRUE,FALSE)</formula>
    </cfRule>
  </conditionalFormatting>
  <conditionalFormatting sqref="AI62">
    <cfRule type="expression" dxfId="1985" priority="13341">
      <formula>IF(RIGHT(TEXT(AI62,"0.#"),1)=".",FALSE,TRUE)</formula>
    </cfRule>
    <cfRule type="expression" dxfId="1984" priority="13342">
      <formula>IF(RIGHT(TEXT(AI62,"0.#"),1)=".",TRUE,FALSE)</formula>
    </cfRule>
  </conditionalFormatting>
  <conditionalFormatting sqref="AI61">
    <cfRule type="expression" dxfId="1983" priority="13339">
      <formula>IF(RIGHT(TEXT(AI61,"0.#"),1)=".",FALSE,TRUE)</formula>
    </cfRule>
    <cfRule type="expression" dxfId="1982" priority="13340">
      <formula>IF(RIGHT(TEXT(AI61,"0.#"),1)=".",TRUE,FALSE)</formula>
    </cfRule>
  </conditionalFormatting>
  <conditionalFormatting sqref="AI60">
    <cfRule type="expression" dxfId="1981" priority="13337">
      <formula>IF(RIGHT(TEXT(AI60,"0.#"),1)=".",FALSE,TRUE)</formula>
    </cfRule>
    <cfRule type="expression" dxfId="1980" priority="13338">
      <formula>IF(RIGHT(TEXT(AI60,"0.#"),1)=".",TRUE,FALSE)</formula>
    </cfRule>
  </conditionalFormatting>
  <conditionalFormatting sqref="AM60">
    <cfRule type="expression" dxfId="1979" priority="13335">
      <formula>IF(RIGHT(TEXT(AM60,"0.#"),1)=".",FALSE,TRUE)</formula>
    </cfRule>
    <cfRule type="expression" dxfId="1978" priority="13336">
      <formula>IF(RIGHT(TEXT(AM60,"0.#"),1)=".",TRUE,FALSE)</formula>
    </cfRule>
  </conditionalFormatting>
  <conditionalFormatting sqref="AM61">
    <cfRule type="expression" dxfId="1977" priority="13333">
      <formula>IF(RIGHT(TEXT(AM61,"0.#"),1)=".",FALSE,TRUE)</formula>
    </cfRule>
    <cfRule type="expression" dxfId="1976" priority="13334">
      <formula>IF(RIGHT(TEXT(AM61,"0.#"),1)=".",TRUE,FALSE)</formula>
    </cfRule>
  </conditionalFormatting>
  <conditionalFormatting sqref="AM62">
    <cfRule type="expression" dxfId="1975" priority="13331">
      <formula>IF(RIGHT(TEXT(AM62,"0.#"),1)=".",FALSE,TRUE)</formula>
    </cfRule>
    <cfRule type="expression" dxfId="1974" priority="13332">
      <formula>IF(RIGHT(TEXT(AM62,"0.#"),1)=".",TRUE,FALSE)</formula>
    </cfRule>
  </conditionalFormatting>
  <conditionalFormatting sqref="AE87">
    <cfRule type="expression" dxfId="1973" priority="13317">
      <formula>IF(RIGHT(TEXT(AE87,"0.#"),1)=".",FALSE,TRUE)</formula>
    </cfRule>
    <cfRule type="expression" dxfId="1972" priority="13318">
      <formula>IF(RIGHT(TEXT(AE87,"0.#"),1)=".",TRUE,FALSE)</formula>
    </cfRule>
  </conditionalFormatting>
  <conditionalFormatting sqref="AE88">
    <cfRule type="expression" dxfId="1971" priority="13315">
      <formula>IF(RIGHT(TEXT(AE88,"0.#"),1)=".",FALSE,TRUE)</formula>
    </cfRule>
    <cfRule type="expression" dxfId="1970" priority="13316">
      <formula>IF(RIGHT(TEXT(AE88,"0.#"),1)=".",TRUE,FALSE)</formula>
    </cfRule>
  </conditionalFormatting>
  <conditionalFormatting sqref="AE89">
    <cfRule type="expression" dxfId="1969" priority="13313">
      <formula>IF(RIGHT(TEXT(AE89,"0.#"),1)=".",FALSE,TRUE)</formula>
    </cfRule>
    <cfRule type="expression" dxfId="1968" priority="13314">
      <formula>IF(RIGHT(TEXT(AE89,"0.#"),1)=".",TRUE,FALSE)</formula>
    </cfRule>
  </conditionalFormatting>
  <conditionalFormatting sqref="AI89">
    <cfRule type="expression" dxfId="1967" priority="13311">
      <formula>IF(RIGHT(TEXT(AI89,"0.#"),1)=".",FALSE,TRUE)</formula>
    </cfRule>
    <cfRule type="expression" dxfId="1966" priority="13312">
      <formula>IF(RIGHT(TEXT(AI89,"0.#"),1)=".",TRUE,FALSE)</formula>
    </cfRule>
  </conditionalFormatting>
  <conditionalFormatting sqref="AI88">
    <cfRule type="expression" dxfId="1965" priority="13309">
      <formula>IF(RIGHT(TEXT(AI88,"0.#"),1)=".",FALSE,TRUE)</formula>
    </cfRule>
    <cfRule type="expression" dxfId="1964" priority="13310">
      <formula>IF(RIGHT(TEXT(AI88,"0.#"),1)=".",TRUE,FALSE)</formula>
    </cfRule>
  </conditionalFormatting>
  <conditionalFormatting sqref="AI87">
    <cfRule type="expression" dxfId="1963" priority="13307">
      <formula>IF(RIGHT(TEXT(AI87,"0.#"),1)=".",FALSE,TRUE)</formula>
    </cfRule>
    <cfRule type="expression" dxfId="1962" priority="13308">
      <formula>IF(RIGHT(TEXT(AI87,"0.#"),1)=".",TRUE,FALSE)</formula>
    </cfRule>
  </conditionalFormatting>
  <conditionalFormatting sqref="AM88">
    <cfRule type="expression" dxfId="1961" priority="13303">
      <formula>IF(RIGHT(TEXT(AM88,"0.#"),1)=".",FALSE,TRUE)</formula>
    </cfRule>
    <cfRule type="expression" dxfId="1960" priority="13304">
      <formula>IF(RIGHT(TEXT(AM88,"0.#"),1)=".",TRUE,FALSE)</formula>
    </cfRule>
  </conditionalFormatting>
  <conditionalFormatting sqref="AM89">
    <cfRule type="expression" dxfId="1959" priority="13301">
      <formula>IF(RIGHT(TEXT(AM89,"0.#"),1)=".",FALSE,TRUE)</formula>
    </cfRule>
    <cfRule type="expression" dxfId="1958" priority="13302">
      <formula>IF(RIGHT(TEXT(AM89,"0.#"),1)=".",TRUE,FALSE)</formula>
    </cfRule>
  </conditionalFormatting>
  <conditionalFormatting sqref="AE92">
    <cfRule type="expression" dxfId="1957" priority="13287">
      <formula>IF(RIGHT(TEXT(AE92,"0.#"),1)=".",FALSE,TRUE)</formula>
    </cfRule>
    <cfRule type="expression" dxfId="1956" priority="13288">
      <formula>IF(RIGHT(TEXT(AE92,"0.#"),1)=".",TRUE,FALSE)</formula>
    </cfRule>
  </conditionalFormatting>
  <conditionalFormatting sqref="AE93">
    <cfRule type="expression" dxfId="1955" priority="13285">
      <formula>IF(RIGHT(TEXT(AE93,"0.#"),1)=".",FALSE,TRUE)</formula>
    </cfRule>
    <cfRule type="expression" dxfId="1954" priority="13286">
      <formula>IF(RIGHT(TEXT(AE93,"0.#"),1)=".",TRUE,FALSE)</formula>
    </cfRule>
  </conditionalFormatting>
  <conditionalFormatting sqref="AE94">
    <cfRule type="expression" dxfId="1953" priority="13283">
      <formula>IF(RIGHT(TEXT(AE94,"0.#"),1)=".",FALSE,TRUE)</formula>
    </cfRule>
    <cfRule type="expression" dxfId="1952" priority="13284">
      <formula>IF(RIGHT(TEXT(AE94,"0.#"),1)=".",TRUE,FALSE)</formula>
    </cfRule>
  </conditionalFormatting>
  <conditionalFormatting sqref="AI94">
    <cfRule type="expression" dxfId="1951" priority="13281">
      <formula>IF(RIGHT(TEXT(AI94,"0.#"),1)=".",FALSE,TRUE)</formula>
    </cfRule>
    <cfRule type="expression" dxfId="1950" priority="13282">
      <formula>IF(RIGHT(TEXT(AI94,"0.#"),1)=".",TRUE,FALSE)</formula>
    </cfRule>
  </conditionalFormatting>
  <conditionalFormatting sqref="AI93">
    <cfRule type="expression" dxfId="1949" priority="13279">
      <formula>IF(RIGHT(TEXT(AI93,"0.#"),1)=".",FALSE,TRUE)</formula>
    </cfRule>
    <cfRule type="expression" dxfId="1948" priority="13280">
      <formula>IF(RIGHT(TEXT(AI93,"0.#"),1)=".",TRUE,FALSE)</formula>
    </cfRule>
  </conditionalFormatting>
  <conditionalFormatting sqref="AI92">
    <cfRule type="expression" dxfId="1947" priority="13277">
      <formula>IF(RIGHT(TEXT(AI92,"0.#"),1)=".",FALSE,TRUE)</formula>
    </cfRule>
    <cfRule type="expression" dxfId="1946" priority="13278">
      <formula>IF(RIGHT(TEXT(AI92,"0.#"),1)=".",TRUE,FALSE)</formula>
    </cfRule>
  </conditionalFormatting>
  <conditionalFormatting sqref="AM92">
    <cfRule type="expression" dxfId="1945" priority="13275">
      <formula>IF(RIGHT(TEXT(AM92,"0.#"),1)=".",FALSE,TRUE)</formula>
    </cfRule>
    <cfRule type="expression" dxfId="1944" priority="13276">
      <formula>IF(RIGHT(TEXT(AM92,"0.#"),1)=".",TRUE,FALSE)</formula>
    </cfRule>
  </conditionalFormatting>
  <conditionalFormatting sqref="AM93">
    <cfRule type="expression" dxfId="1943" priority="13273">
      <formula>IF(RIGHT(TEXT(AM93,"0.#"),1)=".",FALSE,TRUE)</formula>
    </cfRule>
    <cfRule type="expression" dxfId="1942" priority="13274">
      <formula>IF(RIGHT(TEXT(AM93,"0.#"),1)=".",TRUE,FALSE)</formula>
    </cfRule>
  </conditionalFormatting>
  <conditionalFormatting sqref="AM94">
    <cfRule type="expression" dxfId="1941" priority="13271">
      <formula>IF(RIGHT(TEXT(AM94,"0.#"),1)=".",FALSE,TRUE)</formula>
    </cfRule>
    <cfRule type="expression" dxfId="1940" priority="13272">
      <formula>IF(RIGHT(TEXT(AM94,"0.#"),1)=".",TRUE,FALSE)</formula>
    </cfRule>
  </conditionalFormatting>
  <conditionalFormatting sqref="AE97">
    <cfRule type="expression" dxfId="1939" priority="13257">
      <formula>IF(RIGHT(TEXT(AE97,"0.#"),1)=".",FALSE,TRUE)</formula>
    </cfRule>
    <cfRule type="expression" dxfId="1938" priority="13258">
      <formula>IF(RIGHT(TEXT(AE97,"0.#"),1)=".",TRUE,FALSE)</formula>
    </cfRule>
  </conditionalFormatting>
  <conditionalFormatting sqref="AE98">
    <cfRule type="expression" dxfId="1937" priority="13255">
      <formula>IF(RIGHT(TEXT(AE98,"0.#"),1)=".",FALSE,TRUE)</formula>
    </cfRule>
    <cfRule type="expression" dxfId="1936" priority="13256">
      <formula>IF(RIGHT(TEXT(AE98,"0.#"),1)=".",TRUE,FALSE)</formula>
    </cfRule>
  </conditionalFormatting>
  <conditionalFormatting sqref="AE99">
    <cfRule type="expression" dxfId="1935" priority="13253">
      <formula>IF(RIGHT(TEXT(AE99,"0.#"),1)=".",FALSE,TRUE)</formula>
    </cfRule>
    <cfRule type="expression" dxfId="1934" priority="13254">
      <formula>IF(RIGHT(TEXT(AE99,"0.#"),1)=".",TRUE,FALSE)</formula>
    </cfRule>
  </conditionalFormatting>
  <conditionalFormatting sqref="AI99">
    <cfRule type="expression" dxfId="1933" priority="13251">
      <formula>IF(RIGHT(TEXT(AI99,"0.#"),1)=".",FALSE,TRUE)</formula>
    </cfRule>
    <cfRule type="expression" dxfId="1932" priority="13252">
      <formula>IF(RIGHT(TEXT(AI99,"0.#"),1)=".",TRUE,FALSE)</formula>
    </cfRule>
  </conditionalFormatting>
  <conditionalFormatting sqref="AI98">
    <cfRule type="expression" dxfId="1931" priority="13249">
      <formula>IF(RIGHT(TEXT(AI98,"0.#"),1)=".",FALSE,TRUE)</formula>
    </cfRule>
    <cfRule type="expression" dxfId="1930" priority="13250">
      <formula>IF(RIGHT(TEXT(AI98,"0.#"),1)=".",TRUE,FALSE)</formula>
    </cfRule>
  </conditionalFormatting>
  <conditionalFormatting sqref="AI97">
    <cfRule type="expression" dxfId="1929" priority="13247">
      <formula>IF(RIGHT(TEXT(AI97,"0.#"),1)=".",FALSE,TRUE)</formula>
    </cfRule>
    <cfRule type="expression" dxfId="1928" priority="13248">
      <formula>IF(RIGHT(TEXT(AI97,"0.#"),1)=".",TRUE,FALSE)</formula>
    </cfRule>
  </conditionalFormatting>
  <conditionalFormatting sqref="AM97">
    <cfRule type="expression" dxfId="1927" priority="13245">
      <formula>IF(RIGHT(TEXT(AM97,"0.#"),1)=".",FALSE,TRUE)</formula>
    </cfRule>
    <cfRule type="expression" dxfId="1926" priority="13246">
      <formula>IF(RIGHT(TEXT(AM97,"0.#"),1)=".",TRUE,FALSE)</formula>
    </cfRule>
  </conditionalFormatting>
  <conditionalFormatting sqref="AM98">
    <cfRule type="expression" dxfId="1925" priority="13243">
      <formula>IF(RIGHT(TEXT(AM98,"0.#"),1)=".",FALSE,TRUE)</formula>
    </cfRule>
    <cfRule type="expression" dxfId="1924" priority="13244">
      <formula>IF(RIGHT(TEXT(AM98,"0.#"),1)=".",TRUE,FALSE)</formula>
    </cfRule>
  </conditionalFormatting>
  <conditionalFormatting sqref="AM99">
    <cfRule type="expression" dxfId="1923" priority="13241">
      <formula>IF(RIGHT(TEXT(AM99,"0.#"),1)=".",FALSE,TRUE)</formula>
    </cfRule>
    <cfRule type="expression" dxfId="1922" priority="13242">
      <formula>IF(RIGHT(TEXT(AM99,"0.#"),1)=".",TRUE,FALSE)</formula>
    </cfRule>
  </conditionalFormatting>
  <conditionalFormatting sqref="AI101">
    <cfRule type="expression" dxfId="1921" priority="13227">
      <formula>IF(RIGHT(TEXT(AI101,"0.#"),1)=".",FALSE,TRUE)</formula>
    </cfRule>
    <cfRule type="expression" dxfId="1920" priority="13228">
      <formula>IF(RIGHT(TEXT(AI101,"0.#"),1)=".",TRUE,FALSE)</formula>
    </cfRule>
  </conditionalFormatting>
  <conditionalFormatting sqref="AM101">
    <cfRule type="expression" dxfId="1919" priority="13225">
      <formula>IF(RIGHT(TEXT(AM101,"0.#"),1)=".",FALSE,TRUE)</formula>
    </cfRule>
    <cfRule type="expression" dxfId="1918" priority="13226">
      <formula>IF(RIGHT(TEXT(AM101,"0.#"),1)=".",TRUE,FALSE)</formula>
    </cfRule>
  </conditionalFormatting>
  <conditionalFormatting sqref="AE102">
    <cfRule type="expression" dxfId="1917" priority="13223">
      <formula>IF(RIGHT(TEXT(AE102,"0.#"),1)=".",FALSE,TRUE)</formula>
    </cfRule>
    <cfRule type="expression" dxfId="1916" priority="13224">
      <formula>IF(RIGHT(TEXT(AE102,"0.#"),1)=".",TRUE,FALSE)</formula>
    </cfRule>
  </conditionalFormatting>
  <conditionalFormatting sqref="AI102">
    <cfRule type="expression" dxfId="1915" priority="13221">
      <formula>IF(RIGHT(TEXT(AI102,"0.#"),1)=".",FALSE,TRUE)</formula>
    </cfRule>
    <cfRule type="expression" dxfId="1914" priority="13222">
      <formula>IF(RIGHT(TEXT(AI102,"0.#"),1)=".",TRUE,FALSE)</formula>
    </cfRule>
  </conditionalFormatting>
  <conditionalFormatting sqref="AM102">
    <cfRule type="expression" dxfId="1913" priority="13219">
      <formula>IF(RIGHT(TEXT(AM102,"0.#"),1)=".",FALSE,TRUE)</formula>
    </cfRule>
    <cfRule type="expression" dxfId="1912" priority="13220">
      <formula>IF(RIGHT(TEXT(AM102,"0.#"),1)=".",TRUE,FALSE)</formula>
    </cfRule>
  </conditionalFormatting>
  <conditionalFormatting sqref="AQ102">
    <cfRule type="expression" dxfId="1911" priority="13217">
      <formula>IF(RIGHT(TEXT(AQ102,"0.#"),1)=".",FALSE,TRUE)</formula>
    </cfRule>
    <cfRule type="expression" dxfId="1910" priority="13218">
      <formula>IF(RIGHT(TEXT(AQ102,"0.#"),1)=".",TRUE,FALSE)</formula>
    </cfRule>
  </conditionalFormatting>
  <conditionalFormatting sqref="AE104">
    <cfRule type="expression" dxfId="1909" priority="13215">
      <formula>IF(RIGHT(TEXT(AE104,"0.#"),1)=".",FALSE,TRUE)</formula>
    </cfRule>
    <cfRule type="expression" dxfId="1908" priority="13216">
      <formula>IF(RIGHT(TEXT(AE104,"0.#"),1)=".",TRUE,FALSE)</formula>
    </cfRule>
  </conditionalFormatting>
  <conditionalFormatting sqref="AI104">
    <cfRule type="expression" dxfId="1907" priority="13213">
      <formula>IF(RIGHT(TEXT(AI104,"0.#"),1)=".",FALSE,TRUE)</formula>
    </cfRule>
    <cfRule type="expression" dxfId="1906" priority="13214">
      <formula>IF(RIGHT(TEXT(AI104,"0.#"),1)=".",TRUE,FALSE)</formula>
    </cfRule>
  </conditionalFormatting>
  <conditionalFormatting sqref="AM104">
    <cfRule type="expression" dxfId="1905" priority="13211">
      <formula>IF(RIGHT(TEXT(AM104,"0.#"),1)=".",FALSE,TRUE)</formula>
    </cfRule>
    <cfRule type="expression" dxfId="1904" priority="13212">
      <formula>IF(RIGHT(TEXT(AM104,"0.#"),1)=".",TRUE,FALSE)</formula>
    </cfRule>
  </conditionalFormatting>
  <conditionalFormatting sqref="AE105">
    <cfRule type="expression" dxfId="1903" priority="13209">
      <formula>IF(RIGHT(TEXT(AE105,"0.#"),1)=".",FALSE,TRUE)</formula>
    </cfRule>
    <cfRule type="expression" dxfId="1902" priority="13210">
      <formula>IF(RIGHT(TEXT(AE105,"0.#"),1)=".",TRUE,FALSE)</formula>
    </cfRule>
  </conditionalFormatting>
  <conditionalFormatting sqref="AI105">
    <cfRule type="expression" dxfId="1901" priority="13207">
      <formula>IF(RIGHT(TEXT(AI105,"0.#"),1)=".",FALSE,TRUE)</formula>
    </cfRule>
    <cfRule type="expression" dxfId="1900" priority="13208">
      <formula>IF(RIGHT(TEXT(AI105,"0.#"),1)=".",TRUE,FALSE)</formula>
    </cfRule>
  </conditionalFormatting>
  <conditionalFormatting sqref="AM105">
    <cfRule type="expression" dxfId="1899" priority="13205">
      <formula>IF(RIGHT(TEXT(AM105,"0.#"),1)=".",FALSE,TRUE)</formula>
    </cfRule>
    <cfRule type="expression" dxfId="1898" priority="13206">
      <formula>IF(RIGHT(TEXT(AM105,"0.#"),1)=".",TRUE,FALSE)</formula>
    </cfRule>
  </conditionalFormatting>
  <conditionalFormatting sqref="AE107">
    <cfRule type="expression" dxfId="1897" priority="13201">
      <formula>IF(RIGHT(TEXT(AE107,"0.#"),1)=".",FALSE,TRUE)</formula>
    </cfRule>
    <cfRule type="expression" dxfId="1896" priority="13202">
      <formula>IF(RIGHT(TEXT(AE107,"0.#"),1)=".",TRUE,FALSE)</formula>
    </cfRule>
  </conditionalFormatting>
  <conditionalFormatting sqref="AI107">
    <cfRule type="expression" dxfId="1895" priority="13199">
      <formula>IF(RIGHT(TEXT(AI107,"0.#"),1)=".",FALSE,TRUE)</formula>
    </cfRule>
    <cfRule type="expression" dxfId="1894" priority="13200">
      <formula>IF(RIGHT(TEXT(AI107,"0.#"),1)=".",TRUE,FALSE)</formula>
    </cfRule>
  </conditionalFormatting>
  <conditionalFormatting sqref="AM107">
    <cfRule type="expression" dxfId="1893" priority="13197">
      <formula>IF(RIGHT(TEXT(AM107,"0.#"),1)=".",FALSE,TRUE)</formula>
    </cfRule>
    <cfRule type="expression" dxfId="1892" priority="13198">
      <formula>IF(RIGHT(TEXT(AM107,"0.#"),1)=".",TRUE,FALSE)</formula>
    </cfRule>
  </conditionalFormatting>
  <conditionalFormatting sqref="AE108">
    <cfRule type="expression" dxfId="1891" priority="13195">
      <formula>IF(RIGHT(TEXT(AE108,"0.#"),1)=".",FALSE,TRUE)</formula>
    </cfRule>
    <cfRule type="expression" dxfId="1890" priority="13196">
      <formula>IF(RIGHT(TEXT(AE108,"0.#"),1)=".",TRUE,FALSE)</formula>
    </cfRule>
  </conditionalFormatting>
  <conditionalFormatting sqref="AI108">
    <cfRule type="expression" dxfId="1889" priority="13193">
      <formula>IF(RIGHT(TEXT(AI108,"0.#"),1)=".",FALSE,TRUE)</formula>
    </cfRule>
    <cfRule type="expression" dxfId="1888" priority="13194">
      <formula>IF(RIGHT(TEXT(AI108,"0.#"),1)=".",TRUE,FALSE)</formula>
    </cfRule>
  </conditionalFormatting>
  <conditionalFormatting sqref="AM108">
    <cfRule type="expression" dxfId="1887" priority="13191">
      <formula>IF(RIGHT(TEXT(AM108,"0.#"),1)=".",FALSE,TRUE)</formula>
    </cfRule>
    <cfRule type="expression" dxfId="1886" priority="13192">
      <formula>IF(RIGHT(TEXT(AM108,"0.#"),1)=".",TRUE,FALSE)</formula>
    </cfRule>
  </conditionalFormatting>
  <conditionalFormatting sqref="AE110">
    <cfRule type="expression" dxfId="1885" priority="13187">
      <formula>IF(RIGHT(TEXT(AE110,"0.#"),1)=".",FALSE,TRUE)</formula>
    </cfRule>
    <cfRule type="expression" dxfId="1884" priority="13188">
      <formula>IF(RIGHT(TEXT(AE110,"0.#"),1)=".",TRUE,FALSE)</formula>
    </cfRule>
  </conditionalFormatting>
  <conditionalFormatting sqref="AI110">
    <cfRule type="expression" dxfId="1883" priority="13185">
      <formula>IF(RIGHT(TEXT(AI110,"0.#"),1)=".",FALSE,TRUE)</formula>
    </cfRule>
    <cfRule type="expression" dxfId="1882" priority="13186">
      <formula>IF(RIGHT(TEXT(AI110,"0.#"),1)=".",TRUE,FALSE)</formula>
    </cfRule>
  </conditionalFormatting>
  <conditionalFormatting sqref="AM110">
    <cfRule type="expression" dxfId="1881" priority="13183">
      <formula>IF(RIGHT(TEXT(AM110,"0.#"),1)=".",FALSE,TRUE)</formula>
    </cfRule>
    <cfRule type="expression" dxfId="1880" priority="13184">
      <formula>IF(RIGHT(TEXT(AM110,"0.#"),1)=".",TRUE,FALSE)</formula>
    </cfRule>
  </conditionalFormatting>
  <conditionalFormatting sqref="AE111">
    <cfRule type="expression" dxfId="1879" priority="13181">
      <formula>IF(RIGHT(TEXT(AE111,"0.#"),1)=".",FALSE,TRUE)</formula>
    </cfRule>
    <cfRule type="expression" dxfId="1878" priority="13182">
      <formula>IF(RIGHT(TEXT(AE111,"0.#"),1)=".",TRUE,FALSE)</formula>
    </cfRule>
  </conditionalFormatting>
  <conditionalFormatting sqref="AI111">
    <cfRule type="expression" dxfId="1877" priority="13179">
      <formula>IF(RIGHT(TEXT(AI111,"0.#"),1)=".",FALSE,TRUE)</formula>
    </cfRule>
    <cfRule type="expression" dxfId="1876" priority="13180">
      <formula>IF(RIGHT(TEXT(AI111,"0.#"),1)=".",TRUE,FALSE)</formula>
    </cfRule>
  </conditionalFormatting>
  <conditionalFormatting sqref="AM111">
    <cfRule type="expression" dxfId="1875" priority="13177">
      <formula>IF(RIGHT(TEXT(AM111,"0.#"),1)=".",FALSE,TRUE)</formula>
    </cfRule>
    <cfRule type="expression" dxfId="1874" priority="13178">
      <formula>IF(RIGHT(TEXT(AM111,"0.#"),1)=".",TRUE,FALSE)</formula>
    </cfRule>
  </conditionalFormatting>
  <conditionalFormatting sqref="AE113">
    <cfRule type="expression" dxfId="1873" priority="13173">
      <formula>IF(RIGHT(TEXT(AE113,"0.#"),1)=".",FALSE,TRUE)</formula>
    </cfRule>
    <cfRule type="expression" dxfId="1872" priority="13174">
      <formula>IF(RIGHT(TEXT(AE113,"0.#"),1)=".",TRUE,FALSE)</formula>
    </cfRule>
  </conditionalFormatting>
  <conditionalFormatting sqref="AI113">
    <cfRule type="expression" dxfId="1871" priority="13171">
      <formula>IF(RIGHT(TEXT(AI113,"0.#"),1)=".",FALSE,TRUE)</formula>
    </cfRule>
    <cfRule type="expression" dxfId="1870" priority="13172">
      <formula>IF(RIGHT(TEXT(AI113,"0.#"),1)=".",TRUE,FALSE)</formula>
    </cfRule>
  </conditionalFormatting>
  <conditionalFormatting sqref="AM113">
    <cfRule type="expression" dxfId="1869" priority="13169">
      <formula>IF(RIGHT(TEXT(AM113,"0.#"),1)=".",FALSE,TRUE)</formula>
    </cfRule>
    <cfRule type="expression" dxfId="1868" priority="13170">
      <formula>IF(RIGHT(TEXT(AM113,"0.#"),1)=".",TRUE,FALSE)</formula>
    </cfRule>
  </conditionalFormatting>
  <conditionalFormatting sqref="AE114">
    <cfRule type="expression" dxfId="1867" priority="13167">
      <formula>IF(RIGHT(TEXT(AE114,"0.#"),1)=".",FALSE,TRUE)</formula>
    </cfRule>
    <cfRule type="expression" dxfId="1866" priority="13168">
      <formula>IF(RIGHT(TEXT(AE114,"0.#"),1)=".",TRUE,FALSE)</formula>
    </cfRule>
  </conditionalFormatting>
  <conditionalFormatting sqref="AI114">
    <cfRule type="expression" dxfId="1865" priority="13165">
      <formula>IF(RIGHT(TEXT(AI114,"0.#"),1)=".",FALSE,TRUE)</formula>
    </cfRule>
    <cfRule type="expression" dxfId="1864" priority="13166">
      <formula>IF(RIGHT(TEXT(AI114,"0.#"),1)=".",TRUE,FALSE)</formula>
    </cfRule>
  </conditionalFormatting>
  <conditionalFormatting sqref="AM114">
    <cfRule type="expression" dxfId="1863" priority="13163">
      <formula>IF(RIGHT(TEXT(AM114,"0.#"),1)=".",FALSE,TRUE)</formula>
    </cfRule>
    <cfRule type="expression" dxfId="1862" priority="13164">
      <formula>IF(RIGHT(TEXT(AM114,"0.#"),1)=".",TRUE,FALSE)</formula>
    </cfRule>
  </conditionalFormatting>
  <conditionalFormatting sqref="AE116 AQ116">
    <cfRule type="expression" dxfId="1861" priority="13159">
      <formula>IF(RIGHT(TEXT(AE116,"0.#"),1)=".",FALSE,TRUE)</formula>
    </cfRule>
    <cfRule type="expression" dxfId="1860" priority="13160">
      <formula>IF(RIGHT(TEXT(AE116,"0.#"),1)=".",TRUE,FALSE)</formula>
    </cfRule>
  </conditionalFormatting>
  <conditionalFormatting sqref="AI116">
    <cfRule type="expression" dxfId="1859" priority="13157">
      <formula>IF(RIGHT(TEXT(AI116,"0.#"),1)=".",FALSE,TRUE)</formula>
    </cfRule>
    <cfRule type="expression" dxfId="1858" priority="13158">
      <formula>IF(RIGHT(TEXT(AI116,"0.#"),1)=".",TRUE,FALSE)</formula>
    </cfRule>
  </conditionalFormatting>
  <conditionalFormatting sqref="AM116">
    <cfRule type="expression" dxfId="1857" priority="13155">
      <formula>IF(RIGHT(TEXT(AM116,"0.#"),1)=".",FALSE,TRUE)</formula>
    </cfRule>
    <cfRule type="expression" dxfId="1856" priority="13156">
      <formula>IF(RIGHT(TEXT(AM116,"0.#"),1)=".",TRUE,FALSE)</formula>
    </cfRule>
  </conditionalFormatting>
  <conditionalFormatting sqref="AE117">
    <cfRule type="expression" dxfId="1855" priority="13153">
      <formula>IF(RIGHT(TEXT(AE117,"0.#"),1)=".",FALSE,TRUE)</formula>
    </cfRule>
    <cfRule type="expression" dxfId="1854" priority="13154">
      <formula>IF(RIGHT(TEXT(AE117,"0.#"),1)=".",TRUE,FALSE)</formula>
    </cfRule>
  </conditionalFormatting>
  <conditionalFormatting sqref="AQ117">
    <cfRule type="expression" dxfId="1853" priority="13147">
      <formula>IF(RIGHT(TEXT(AQ117,"0.#"),1)=".",FALSE,TRUE)</formula>
    </cfRule>
    <cfRule type="expression" dxfId="1852" priority="13148">
      <formula>IF(RIGHT(TEXT(AQ117,"0.#"),1)=".",TRUE,FALSE)</formula>
    </cfRule>
  </conditionalFormatting>
  <conditionalFormatting sqref="AE119 AQ119">
    <cfRule type="expression" dxfId="1851" priority="13145">
      <formula>IF(RIGHT(TEXT(AE119,"0.#"),1)=".",FALSE,TRUE)</formula>
    </cfRule>
    <cfRule type="expression" dxfId="1850" priority="13146">
      <formula>IF(RIGHT(TEXT(AE119,"0.#"),1)=".",TRUE,FALSE)</formula>
    </cfRule>
  </conditionalFormatting>
  <conditionalFormatting sqref="AI119">
    <cfRule type="expression" dxfId="1849" priority="13143">
      <formula>IF(RIGHT(TEXT(AI119,"0.#"),1)=".",FALSE,TRUE)</formula>
    </cfRule>
    <cfRule type="expression" dxfId="1848" priority="13144">
      <formula>IF(RIGHT(TEXT(AI119,"0.#"),1)=".",TRUE,FALSE)</formula>
    </cfRule>
  </conditionalFormatting>
  <conditionalFormatting sqref="AM119">
    <cfRule type="expression" dxfId="1847" priority="13141">
      <formula>IF(RIGHT(TEXT(AM119,"0.#"),1)=".",FALSE,TRUE)</formula>
    </cfRule>
    <cfRule type="expression" dxfId="1846" priority="13142">
      <formula>IF(RIGHT(TEXT(AM119,"0.#"),1)=".",TRUE,FALSE)</formula>
    </cfRule>
  </conditionalFormatting>
  <conditionalFormatting sqref="AQ120">
    <cfRule type="expression" dxfId="1845" priority="13133">
      <formula>IF(RIGHT(TEXT(AQ120,"0.#"),1)=".",FALSE,TRUE)</formula>
    </cfRule>
    <cfRule type="expression" dxfId="1844" priority="13134">
      <formula>IF(RIGHT(TEXT(AQ120,"0.#"),1)=".",TRUE,FALSE)</formula>
    </cfRule>
  </conditionalFormatting>
  <conditionalFormatting sqref="AE122 AQ122">
    <cfRule type="expression" dxfId="1843" priority="13131">
      <formula>IF(RIGHT(TEXT(AE122,"0.#"),1)=".",FALSE,TRUE)</formula>
    </cfRule>
    <cfRule type="expression" dxfId="1842" priority="13132">
      <formula>IF(RIGHT(TEXT(AE122,"0.#"),1)=".",TRUE,FALSE)</formula>
    </cfRule>
  </conditionalFormatting>
  <conditionalFormatting sqref="AI122">
    <cfRule type="expression" dxfId="1841" priority="13129">
      <formula>IF(RIGHT(TEXT(AI122,"0.#"),1)=".",FALSE,TRUE)</formula>
    </cfRule>
    <cfRule type="expression" dxfId="1840" priority="13130">
      <formula>IF(RIGHT(TEXT(AI122,"0.#"),1)=".",TRUE,FALSE)</formula>
    </cfRule>
  </conditionalFormatting>
  <conditionalFormatting sqref="AM122">
    <cfRule type="expression" dxfId="1839" priority="13127">
      <formula>IF(RIGHT(TEXT(AM122,"0.#"),1)=".",FALSE,TRUE)</formula>
    </cfRule>
    <cfRule type="expression" dxfId="1838" priority="13128">
      <formula>IF(RIGHT(TEXT(AM122,"0.#"),1)=".",TRUE,FALSE)</formula>
    </cfRule>
  </conditionalFormatting>
  <conditionalFormatting sqref="AQ123">
    <cfRule type="expression" dxfId="1837" priority="13119">
      <formula>IF(RIGHT(TEXT(AQ123,"0.#"),1)=".",FALSE,TRUE)</formula>
    </cfRule>
    <cfRule type="expression" dxfId="1836" priority="13120">
      <formula>IF(RIGHT(TEXT(AQ123,"0.#"),1)=".",TRUE,FALSE)</formula>
    </cfRule>
  </conditionalFormatting>
  <conditionalFormatting sqref="AE125 AQ125">
    <cfRule type="expression" dxfId="1835" priority="13117">
      <formula>IF(RIGHT(TEXT(AE125,"0.#"),1)=".",FALSE,TRUE)</formula>
    </cfRule>
    <cfRule type="expression" dxfId="1834" priority="13118">
      <formula>IF(RIGHT(TEXT(AE125,"0.#"),1)=".",TRUE,FALSE)</formula>
    </cfRule>
  </conditionalFormatting>
  <conditionalFormatting sqref="AI125">
    <cfRule type="expression" dxfId="1833" priority="13115">
      <formula>IF(RIGHT(TEXT(AI125,"0.#"),1)=".",FALSE,TRUE)</formula>
    </cfRule>
    <cfRule type="expression" dxfId="1832" priority="13116">
      <formula>IF(RIGHT(TEXT(AI125,"0.#"),1)=".",TRUE,FALSE)</formula>
    </cfRule>
  </conditionalFormatting>
  <conditionalFormatting sqref="AM125">
    <cfRule type="expression" dxfId="1831" priority="13113">
      <formula>IF(RIGHT(TEXT(AM125,"0.#"),1)=".",FALSE,TRUE)</formula>
    </cfRule>
    <cfRule type="expression" dxfId="1830" priority="13114">
      <formula>IF(RIGHT(TEXT(AM125,"0.#"),1)=".",TRUE,FALSE)</formula>
    </cfRule>
  </conditionalFormatting>
  <conditionalFormatting sqref="AQ126">
    <cfRule type="expression" dxfId="1829" priority="13105">
      <formula>IF(RIGHT(TEXT(AQ126,"0.#"),1)=".",FALSE,TRUE)</formula>
    </cfRule>
    <cfRule type="expression" dxfId="1828" priority="13106">
      <formula>IF(RIGHT(TEXT(AQ126,"0.#"),1)=".",TRUE,FALSE)</formula>
    </cfRule>
  </conditionalFormatting>
  <conditionalFormatting sqref="AE128 AQ128">
    <cfRule type="expression" dxfId="1827" priority="13103">
      <formula>IF(RIGHT(TEXT(AE128,"0.#"),1)=".",FALSE,TRUE)</formula>
    </cfRule>
    <cfRule type="expression" dxfId="1826" priority="13104">
      <formula>IF(RIGHT(TEXT(AE128,"0.#"),1)=".",TRUE,FALSE)</formula>
    </cfRule>
  </conditionalFormatting>
  <conditionalFormatting sqref="AI128">
    <cfRule type="expression" dxfId="1825" priority="13101">
      <formula>IF(RIGHT(TEXT(AI128,"0.#"),1)=".",FALSE,TRUE)</formula>
    </cfRule>
    <cfRule type="expression" dxfId="1824" priority="13102">
      <formula>IF(RIGHT(TEXT(AI128,"0.#"),1)=".",TRUE,FALSE)</formula>
    </cfRule>
  </conditionalFormatting>
  <conditionalFormatting sqref="AM128">
    <cfRule type="expression" dxfId="1823" priority="13099">
      <formula>IF(RIGHT(TEXT(AM128,"0.#"),1)=".",FALSE,TRUE)</formula>
    </cfRule>
    <cfRule type="expression" dxfId="1822" priority="13100">
      <formula>IF(RIGHT(TEXT(AM128,"0.#"),1)=".",TRUE,FALSE)</formula>
    </cfRule>
  </conditionalFormatting>
  <conditionalFormatting sqref="AQ129">
    <cfRule type="expression" dxfId="1821" priority="13091">
      <formula>IF(RIGHT(TEXT(AQ129,"0.#"),1)=".",FALSE,TRUE)</formula>
    </cfRule>
    <cfRule type="expression" dxfId="1820" priority="13092">
      <formula>IF(RIGHT(TEXT(AQ129,"0.#"),1)=".",TRUE,FALSE)</formula>
    </cfRule>
  </conditionalFormatting>
  <conditionalFormatting sqref="AE75">
    <cfRule type="expression" dxfId="1819" priority="13089">
      <formula>IF(RIGHT(TEXT(AE75,"0.#"),1)=".",FALSE,TRUE)</formula>
    </cfRule>
    <cfRule type="expression" dxfId="1818" priority="13090">
      <formula>IF(RIGHT(TEXT(AE75,"0.#"),1)=".",TRUE,FALSE)</formula>
    </cfRule>
  </conditionalFormatting>
  <conditionalFormatting sqref="AE76">
    <cfRule type="expression" dxfId="1817" priority="13087">
      <formula>IF(RIGHT(TEXT(AE76,"0.#"),1)=".",FALSE,TRUE)</formula>
    </cfRule>
    <cfRule type="expression" dxfId="1816" priority="13088">
      <formula>IF(RIGHT(TEXT(AE76,"0.#"),1)=".",TRUE,FALSE)</formula>
    </cfRule>
  </conditionalFormatting>
  <conditionalFormatting sqref="AE77">
    <cfRule type="expression" dxfId="1815" priority="13085">
      <formula>IF(RIGHT(TEXT(AE77,"0.#"),1)=".",FALSE,TRUE)</formula>
    </cfRule>
    <cfRule type="expression" dxfId="1814" priority="13086">
      <formula>IF(RIGHT(TEXT(AE77,"0.#"),1)=".",TRUE,FALSE)</formula>
    </cfRule>
  </conditionalFormatting>
  <conditionalFormatting sqref="AI77">
    <cfRule type="expression" dxfId="1813" priority="13083">
      <formula>IF(RIGHT(TEXT(AI77,"0.#"),1)=".",FALSE,TRUE)</formula>
    </cfRule>
    <cfRule type="expression" dxfId="1812" priority="13084">
      <formula>IF(RIGHT(TEXT(AI77,"0.#"),1)=".",TRUE,FALSE)</formula>
    </cfRule>
  </conditionalFormatting>
  <conditionalFormatting sqref="AI76">
    <cfRule type="expression" dxfId="1811" priority="13081">
      <formula>IF(RIGHT(TEXT(AI76,"0.#"),1)=".",FALSE,TRUE)</formula>
    </cfRule>
    <cfRule type="expression" dxfId="1810" priority="13082">
      <formula>IF(RIGHT(TEXT(AI76,"0.#"),1)=".",TRUE,FALSE)</formula>
    </cfRule>
  </conditionalFormatting>
  <conditionalFormatting sqref="AI75">
    <cfRule type="expression" dxfId="1809" priority="13079">
      <formula>IF(RIGHT(TEXT(AI75,"0.#"),1)=".",FALSE,TRUE)</formula>
    </cfRule>
    <cfRule type="expression" dxfId="1808" priority="13080">
      <formula>IF(RIGHT(TEXT(AI75,"0.#"),1)=".",TRUE,FALSE)</formula>
    </cfRule>
  </conditionalFormatting>
  <conditionalFormatting sqref="AM75">
    <cfRule type="expression" dxfId="1807" priority="13077">
      <formula>IF(RIGHT(TEXT(AM75,"0.#"),1)=".",FALSE,TRUE)</formula>
    </cfRule>
    <cfRule type="expression" dxfId="1806" priority="13078">
      <formula>IF(RIGHT(TEXT(AM75,"0.#"),1)=".",TRUE,FALSE)</formula>
    </cfRule>
  </conditionalFormatting>
  <conditionalFormatting sqref="AM76">
    <cfRule type="expression" dxfId="1805" priority="13075">
      <formula>IF(RIGHT(TEXT(AM76,"0.#"),1)=".",FALSE,TRUE)</formula>
    </cfRule>
    <cfRule type="expression" dxfId="1804" priority="13076">
      <formula>IF(RIGHT(TEXT(AM76,"0.#"),1)=".",TRUE,FALSE)</formula>
    </cfRule>
  </conditionalFormatting>
  <conditionalFormatting sqref="AM77">
    <cfRule type="expression" dxfId="1803" priority="13073">
      <formula>IF(RIGHT(TEXT(AM77,"0.#"),1)=".",FALSE,TRUE)</formula>
    </cfRule>
    <cfRule type="expression" dxfId="1802" priority="13074">
      <formula>IF(RIGHT(TEXT(AM77,"0.#"),1)=".",TRUE,FALSE)</formula>
    </cfRule>
  </conditionalFormatting>
  <conditionalFormatting sqref="AE134:AE135 AI134:AI135 AM134:AM135 AQ134:AQ135 AU134:AU135">
    <cfRule type="expression" dxfId="1801" priority="13059">
      <formula>IF(RIGHT(TEXT(AE134,"0.#"),1)=".",FALSE,TRUE)</formula>
    </cfRule>
    <cfRule type="expression" dxfId="1800" priority="13060">
      <formula>IF(RIGHT(TEXT(AE134,"0.#"),1)=".",TRUE,FALSE)</formula>
    </cfRule>
  </conditionalFormatting>
  <conditionalFormatting sqref="AE433">
    <cfRule type="expression" dxfId="1799" priority="13029">
      <formula>IF(RIGHT(TEXT(AE433,"0.#"),1)=".",FALSE,TRUE)</formula>
    </cfRule>
    <cfRule type="expression" dxfId="1798" priority="13030">
      <formula>IF(RIGHT(TEXT(AE433,"0.#"),1)=".",TRUE,FALSE)</formula>
    </cfRule>
  </conditionalFormatting>
  <conditionalFormatting sqref="AM435">
    <cfRule type="expression" dxfId="1797" priority="13013">
      <formula>IF(RIGHT(TEXT(AM435,"0.#"),1)=".",FALSE,TRUE)</formula>
    </cfRule>
    <cfRule type="expression" dxfId="1796" priority="13014">
      <formula>IF(RIGHT(TEXT(AM435,"0.#"),1)=".",TRUE,FALSE)</formula>
    </cfRule>
  </conditionalFormatting>
  <conditionalFormatting sqref="AE434">
    <cfRule type="expression" dxfId="1795" priority="13027">
      <formula>IF(RIGHT(TEXT(AE434,"0.#"),1)=".",FALSE,TRUE)</formula>
    </cfRule>
    <cfRule type="expression" dxfId="1794" priority="13028">
      <formula>IF(RIGHT(TEXT(AE434,"0.#"),1)=".",TRUE,FALSE)</formula>
    </cfRule>
  </conditionalFormatting>
  <conditionalFormatting sqref="AE435">
    <cfRule type="expression" dxfId="1793" priority="13025">
      <formula>IF(RIGHT(TEXT(AE435,"0.#"),1)=".",FALSE,TRUE)</formula>
    </cfRule>
    <cfRule type="expression" dxfId="1792" priority="13026">
      <formula>IF(RIGHT(TEXT(AE435,"0.#"),1)=".",TRUE,FALSE)</formula>
    </cfRule>
  </conditionalFormatting>
  <conditionalFormatting sqref="AM433">
    <cfRule type="expression" dxfId="1791" priority="13017">
      <formula>IF(RIGHT(TEXT(AM433,"0.#"),1)=".",FALSE,TRUE)</formula>
    </cfRule>
    <cfRule type="expression" dxfId="1790" priority="13018">
      <formula>IF(RIGHT(TEXT(AM433,"0.#"),1)=".",TRUE,FALSE)</formula>
    </cfRule>
  </conditionalFormatting>
  <conditionalFormatting sqref="AM434">
    <cfRule type="expression" dxfId="1789" priority="13015">
      <formula>IF(RIGHT(TEXT(AM434,"0.#"),1)=".",FALSE,TRUE)</formula>
    </cfRule>
    <cfRule type="expression" dxfId="1788" priority="13016">
      <formula>IF(RIGHT(TEXT(AM434,"0.#"),1)=".",TRUE,FALSE)</formula>
    </cfRule>
  </conditionalFormatting>
  <conditionalFormatting sqref="AU433">
    <cfRule type="expression" dxfId="1787" priority="13005">
      <formula>IF(RIGHT(TEXT(AU433,"0.#"),1)=".",FALSE,TRUE)</formula>
    </cfRule>
    <cfRule type="expression" dxfId="1786" priority="13006">
      <formula>IF(RIGHT(TEXT(AU433,"0.#"),1)=".",TRUE,FALSE)</formula>
    </cfRule>
  </conditionalFormatting>
  <conditionalFormatting sqref="AU434">
    <cfRule type="expression" dxfId="1785" priority="13003">
      <formula>IF(RIGHT(TEXT(AU434,"0.#"),1)=".",FALSE,TRUE)</formula>
    </cfRule>
    <cfRule type="expression" dxfId="1784" priority="13004">
      <formula>IF(RIGHT(TEXT(AU434,"0.#"),1)=".",TRUE,FALSE)</formula>
    </cfRule>
  </conditionalFormatting>
  <conditionalFormatting sqref="AU435">
    <cfRule type="expression" dxfId="1783" priority="13001">
      <formula>IF(RIGHT(TEXT(AU435,"0.#"),1)=".",FALSE,TRUE)</formula>
    </cfRule>
    <cfRule type="expression" dxfId="1782" priority="13002">
      <formula>IF(RIGHT(TEXT(AU435,"0.#"),1)=".",TRUE,FALSE)</formula>
    </cfRule>
  </conditionalFormatting>
  <conditionalFormatting sqref="AI435">
    <cfRule type="expression" dxfId="1781" priority="12935">
      <formula>IF(RIGHT(TEXT(AI435,"0.#"),1)=".",FALSE,TRUE)</formula>
    </cfRule>
    <cfRule type="expression" dxfId="1780" priority="12936">
      <formula>IF(RIGHT(TEXT(AI435,"0.#"),1)=".",TRUE,FALSE)</formula>
    </cfRule>
  </conditionalFormatting>
  <conditionalFormatting sqref="AI433">
    <cfRule type="expression" dxfId="1779" priority="12939">
      <formula>IF(RIGHT(TEXT(AI433,"0.#"),1)=".",FALSE,TRUE)</formula>
    </cfRule>
    <cfRule type="expression" dxfId="1778" priority="12940">
      <formula>IF(RIGHT(TEXT(AI433,"0.#"),1)=".",TRUE,FALSE)</formula>
    </cfRule>
  </conditionalFormatting>
  <conditionalFormatting sqref="AI434">
    <cfRule type="expression" dxfId="1777" priority="12937">
      <formula>IF(RIGHT(TEXT(AI434,"0.#"),1)=".",FALSE,TRUE)</formula>
    </cfRule>
    <cfRule type="expression" dxfId="1776" priority="12938">
      <formula>IF(RIGHT(TEXT(AI434,"0.#"),1)=".",TRUE,FALSE)</formula>
    </cfRule>
  </conditionalFormatting>
  <conditionalFormatting sqref="AQ434">
    <cfRule type="expression" dxfId="1775" priority="12921">
      <formula>IF(RIGHT(TEXT(AQ434,"0.#"),1)=".",FALSE,TRUE)</formula>
    </cfRule>
    <cfRule type="expression" dxfId="1774" priority="12922">
      <formula>IF(RIGHT(TEXT(AQ434,"0.#"),1)=".",TRUE,FALSE)</formula>
    </cfRule>
  </conditionalFormatting>
  <conditionalFormatting sqref="AQ435">
    <cfRule type="expression" dxfId="1773" priority="12907">
      <formula>IF(RIGHT(TEXT(AQ435,"0.#"),1)=".",FALSE,TRUE)</formula>
    </cfRule>
    <cfRule type="expression" dxfId="1772" priority="12908">
      <formula>IF(RIGHT(TEXT(AQ435,"0.#"),1)=".",TRUE,FALSE)</formula>
    </cfRule>
  </conditionalFormatting>
  <conditionalFormatting sqref="AQ433">
    <cfRule type="expression" dxfId="1771" priority="12905">
      <formula>IF(RIGHT(TEXT(AQ433,"0.#"),1)=".",FALSE,TRUE)</formula>
    </cfRule>
    <cfRule type="expression" dxfId="1770" priority="12906">
      <formula>IF(RIGHT(TEXT(AQ433,"0.#"),1)=".",TRUE,FALSE)</formula>
    </cfRule>
  </conditionalFormatting>
  <conditionalFormatting sqref="AL840:AO867">
    <cfRule type="expression" dxfId="1769" priority="6629">
      <formula>IF(AND(AL840&gt;=0, RIGHT(TEXT(AL840,"0.#"),1)&lt;&gt;"."),TRUE,FALSE)</formula>
    </cfRule>
    <cfRule type="expression" dxfId="1768" priority="6630">
      <formula>IF(AND(AL840&gt;=0, RIGHT(TEXT(AL840,"0.#"),1)="."),TRUE,FALSE)</formula>
    </cfRule>
    <cfRule type="expression" dxfId="1767" priority="6631">
      <formula>IF(AND(AL840&lt;0, RIGHT(TEXT(AL840,"0.#"),1)&lt;&gt;"."),TRUE,FALSE)</formula>
    </cfRule>
    <cfRule type="expression" dxfId="1766" priority="6632">
      <formula>IF(AND(AL840&lt;0, RIGHT(TEXT(AL840,"0.#"),1)="."),TRUE,FALSE)</formula>
    </cfRule>
  </conditionalFormatting>
  <conditionalFormatting sqref="AQ53:AQ55">
    <cfRule type="expression" dxfId="1765" priority="4651">
      <formula>IF(RIGHT(TEXT(AQ53,"0.#"),1)=".",FALSE,TRUE)</formula>
    </cfRule>
    <cfRule type="expression" dxfId="1764" priority="4652">
      <formula>IF(RIGHT(TEXT(AQ53,"0.#"),1)=".",TRUE,FALSE)</formula>
    </cfRule>
  </conditionalFormatting>
  <conditionalFormatting sqref="AU53:AU55">
    <cfRule type="expression" dxfId="1763" priority="4649">
      <formula>IF(RIGHT(TEXT(AU53,"0.#"),1)=".",FALSE,TRUE)</formula>
    </cfRule>
    <cfRule type="expression" dxfId="1762" priority="4650">
      <formula>IF(RIGHT(TEXT(AU53,"0.#"),1)=".",TRUE,FALSE)</formula>
    </cfRule>
  </conditionalFormatting>
  <conditionalFormatting sqref="AQ60:AQ62">
    <cfRule type="expression" dxfId="1761" priority="4647">
      <formula>IF(RIGHT(TEXT(AQ60,"0.#"),1)=".",FALSE,TRUE)</formula>
    </cfRule>
    <cfRule type="expression" dxfId="1760" priority="4648">
      <formula>IF(RIGHT(TEXT(AQ60,"0.#"),1)=".",TRUE,FALSE)</formula>
    </cfRule>
  </conditionalFormatting>
  <conditionalFormatting sqref="AU60:AU62">
    <cfRule type="expression" dxfId="1759" priority="4645">
      <formula>IF(RIGHT(TEXT(AU60,"0.#"),1)=".",FALSE,TRUE)</formula>
    </cfRule>
    <cfRule type="expression" dxfId="1758" priority="4646">
      <formula>IF(RIGHT(TEXT(AU60,"0.#"),1)=".",TRUE,FALSE)</formula>
    </cfRule>
  </conditionalFormatting>
  <conditionalFormatting sqref="AQ75:AQ77">
    <cfRule type="expression" dxfId="1757" priority="4643">
      <formula>IF(RIGHT(TEXT(AQ75,"0.#"),1)=".",FALSE,TRUE)</formula>
    </cfRule>
    <cfRule type="expression" dxfId="1756" priority="4644">
      <formula>IF(RIGHT(TEXT(AQ75,"0.#"),1)=".",TRUE,FALSE)</formula>
    </cfRule>
  </conditionalFormatting>
  <conditionalFormatting sqref="AU75:AU77">
    <cfRule type="expression" dxfId="1755" priority="4641">
      <formula>IF(RIGHT(TEXT(AU75,"0.#"),1)=".",FALSE,TRUE)</formula>
    </cfRule>
    <cfRule type="expression" dxfId="1754" priority="4642">
      <formula>IF(RIGHT(TEXT(AU75,"0.#"),1)=".",TRUE,FALSE)</formula>
    </cfRule>
  </conditionalFormatting>
  <conditionalFormatting sqref="AQ87:AQ89">
    <cfRule type="expression" dxfId="1753" priority="4639">
      <formula>IF(RIGHT(TEXT(AQ87,"0.#"),1)=".",FALSE,TRUE)</formula>
    </cfRule>
    <cfRule type="expression" dxfId="1752" priority="4640">
      <formula>IF(RIGHT(TEXT(AQ87,"0.#"),1)=".",TRUE,FALSE)</formula>
    </cfRule>
  </conditionalFormatting>
  <conditionalFormatting sqref="AU87:AU89">
    <cfRule type="expression" dxfId="1751" priority="4637">
      <formula>IF(RIGHT(TEXT(AU87,"0.#"),1)=".",FALSE,TRUE)</formula>
    </cfRule>
    <cfRule type="expression" dxfId="1750" priority="4638">
      <formula>IF(RIGHT(TEXT(AU87,"0.#"),1)=".",TRUE,FALSE)</formula>
    </cfRule>
  </conditionalFormatting>
  <conditionalFormatting sqref="AQ92:AQ94">
    <cfRule type="expression" dxfId="1749" priority="4635">
      <formula>IF(RIGHT(TEXT(AQ92,"0.#"),1)=".",FALSE,TRUE)</formula>
    </cfRule>
    <cfRule type="expression" dxfId="1748" priority="4636">
      <formula>IF(RIGHT(TEXT(AQ92,"0.#"),1)=".",TRUE,FALSE)</formula>
    </cfRule>
  </conditionalFormatting>
  <conditionalFormatting sqref="AU92:AU94">
    <cfRule type="expression" dxfId="1747" priority="4633">
      <formula>IF(RIGHT(TEXT(AU92,"0.#"),1)=".",FALSE,TRUE)</formula>
    </cfRule>
    <cfRule type="expression" dxfId="1746" priority="4634">
      <formula>IF(RIGHT(TEXT(AU92,"0.#"),1)=".",TRUE,FALSE)</formula>
    </cfRule>
  </conditionalFormatting>
  <conditionalFormatting sqref="AQ97:AQ99">
    <cfRule type="expression" dxfId="1745" priority="4631">
      <formula>IF(RIGHT(TEXT(AQ97,"0.#"),1)=".",FALSE,TRUE)</formula>
    </cfRule>
    <cfRule type="expression" dxfId="1744" priority="4632">
      <formula>IF(RIGHT(TEXT(AQ97,"0.#"),1)=".",TRUE,FALSE)</formula>
    </cfRule>
  </conditionalFormatting>
  <conditionalFormatting sqref="AU97:AU99">
    <cfRule type="expression" dxfId="1743" priority="4629">
      <formula>IF(RIGHT(TEXT(AU97,"0.#"),1)=".",FALSE,TRUE)</formula>
    </cfRule>
    <cfRule type="expression" dxfId="1742" priority="4630">
      <formula>IF(RIGHT(TEXT(AU97,"0.#"),1)=".",TRUE,FALSE)</formula>
    </cfRule>
  </conditionalFormatting>
  <conditionalFormatting sqref="AE458">
    <cfRule type="expression" dxfId="1741" priority="4323">
      <formula>IF(RIGHT(TEXT(AE458,"0.#"),1)=".",FALSE,TRUE)</formula>
    </cfRule>
    <cfRule type="expression" dxfId="1740" priority="4324">
      <formula>IF(RIGHT(TEXT(AE458,"0.#"),1)=".",TRUE,FALSE)</formula>
    </cfRule>
  </conditionalFormatting>
  <conditionalFormatting sqref="AM460">
    <cfRule type="expression" dxfId="1739" priority="4313">
      <formula>IF(RIGHT(TEXT(AM460,"0.#"),1)=".",FALSE,TRUE)</formula>
    </cfRule>
    <cfRule type="expression" dxfId="1738" priority="4314">
      <formula>IF(RIGHT(TEXT(AM460,"0.#"),1)=".",TRUE,FALSE)</formula>
    </cfRule>
  </conditionalFormatting>
  <conditionalFormatting sqref="AE459">
    <cfRule type="expression" dxfId="1737" priority="4321">
      <formula>IF(RIGHT(TEXT(AE459,"0.#"),1)=".",FALSE,TRUE)</formula>
    </cfRule>
    <cfRule type="expression" dxfId="1736" priority="4322">
      <formula>IF(RIGHT(TEXT(AE459,"0.#"),1)=".",TRUE,FALSE)</formula>
    </cfRule>
  </conditionalFormatting>
  <conditionalFormatting sqref="AE460">
    <cfRule type="expression" dxfId="1735" priority="4319">
      <formula>IF(RIGHT(TEXT(AE460,"0.#"),1)=".",FALSE,TRUE)</formula>
    </cfRule>
    <cfRule type="expression" dxfId="1734" priority="4320">
      <formula>IF(RIGHT(TEXT(AE460,"0.#"),1)=".",TRUE,FALSE)</formula>
    </cfRule>
  </conditionalFormatting>
  <conditionalFormatting sqref="AM458">
    <cfRule type="expression" dxfId="1733" priority="4317">
      <formula>IF(RIGHT(TEXT(AM458,"0.#"),1)=".",FALSE,TRUE)</formula>
    </cfRule>
    <cfRule type="expression" dxfId="1732" priority="4318">
      <formula>IF(RIGHT(TEXT(AM458,"0.#"),1)=".",TRUE,FALSE)</formula>
    </cfRule>
  </conditionalFormatting>
  <conditionalFormatting sqref="AM459">
    <cfRule type="expression" dxfId="1731" priority="4315">
      <formula>IF(RIGHT(TEXT(AM459,"0.#"),1)=".",FALSE,TRUE)</formula>
    </cfRule>
    <cfRule type="expression" dxfId="1730" priority="4316">
      <formula>IF(RIGHT(TEXT(AM459,"0.#"),1)=".",TRUE,FALSE)</formula>
    </cfRule>
  </conditionalFormatting>
  <conditionalFormatting sqref="AU458">
    <cfRule type="expression" dxfId="1729" priority="4311">
      <formula>IF(RIGHT(TEXT(AU458,"0.#"),1)=".",FALSE,TRUE)</formula>
    </cfRule>
    <cfRule type="expression" dxfId="1728" priority="4312">
      <formula>IF(RIGHT(TEXT(AU458,"0.#"),1)=".",TRUE,FALSE)</formula>
    </cfRule>
  </conditionalFormatting>
  <conditionalFormatting sqref="AU459">
    <cfRule type="expression" dxfId="1727" priority="4309">
      <formula>IF(RIGHT(TEXT(AU459,"0.#"),1)=".",FALSE,TRUE)</formula>
    </cfRule>
    <cfRule type="expression" dxfId="1726" priority="4310">
      <formula>IF(RIGHT(TEXT(AU459,"0.#"),1)=".",TRUE,FALSE)</formula>
    </cfRule>
  </conditionalFormatting>
  <conditionalFormatting sqref="AU460">
    <cfRule type="expression" dxfId="1725" priority="4307">
      <formula>IF(RIGHT(TEXT(AU460,"0.#"),1)=".",FALSE,TRUE)</formula>
    </cfRule>
    <cfRule type="expression" dxfId="1724" priority="4308">
      <formula>IF(RIGHT(TEXT(AU460,"0.#"),1)=".",TRUE,FALSE)</formula>
    </cfRule>
  </conditionalFormatting>
  <conditionalFormatting sqref="AI460">
    <cfRule type="expression" dxfId="1723" priority="4301">
      <formula>IF(RIGHT(TEXT(AI460,"0.#"),1)=".",FALSE,TRUE)</formula>
    </cfRule>
    <cfRule type="expression" dxfId="1722" priority="4302">
      <formula>IF(RIGHT(TEXT(AI460,"0.#"),1)=".",TRUE,FALSE)</formula>
    </cfRule>
  </conditionalFormatting>
  <conditionalFormatting sqref="AI458">
    <cfRule type="expression" dxfId="1721" priority="4305">
      <formula>IF(RIGHT(TEXT(AI458,"0.#"),1)=".",FALSE,TRUE)</formula>
    </cfRule>
    <cfRule type="expression" dxfId="1720" priority="4306">
      <formula>IF(RIGHT(TEXT(AI458,"0.#"),1)=".",TRUE,FALSE)</formula>
    </cfRule>
  </conditionalFormatting>
  <conditionalFormatting sqref="AI459">
    <cfRule type="expression" dxfId="1719" priority="4303">
      <formula>IF(RIGHT(TEXT(AI459,"0.#"),1)=".",FALSE,TRUE)</formula>
    </cfRule>
    <cfRule type="expression" dxfId="1718" priority="4304">
      <formula>IF(RIGHT(TEXT(AI459,"0.#"),1)=".",TRUE,FALSE)</formula>
    </cfRule>
  </conditionalFormatting>
  <conditionalFormatting sqref="AQ459">
    <cfRule type="expression" dxfId="1717" priority="4299">
      <formula>IF(RIGHT(TEXT(AQ459,"0.#"),1)=".",FALSE,TRUE)</formula>
    </cfRule>
    <cfRule type="expression" dxfId="1716" priority="4300">
      <formula>IF(RIGHT(TEXT(AQ459,"0.#"),1)=".",TRUE,FALSE)</formula>
    </cfRule>
  </conditionalFormatting>
  <conditionalFormatting sqref="AQ460">
    <cfRule type="expression" dxfId="1715" priority="4297">
      <formula>IF(RIGHT(TEXT(AQ460,"0.#"),1)=".",FALSE,TRUE)</formula>
    </cfRule>
    <cfRule type="expression" dxfId="1714" priority="4298">
      <formula>IF(RIGHT(TEXT(AQ460,"0.#"),1)=".",TRUE,FALSE)</formula>
    </cfRule>
  </conditionalFormatting>
  <conditionalFormatting sqref="AQ458">
    <cfRule type="expression" dxfId="1713" priority="4295">
      <formula>IF(RIGHT(TEXT(AQ458,"0.#"),1)=".",FALSE,TRUE)</formula>
    </cfRule>
    <cfRule type="expression" dxfId="1712" priority="4296">
      <formula>IF(RIGHT(TEXT(AQ458,"0.#"),1)=".",TRUE,FALSE)</formula>
    </cfRule>
  </conditionalFormatting>
  <conditionalFormatting sqref="AE120 AM120">
    <cfRule type="expression" dxfId="1711" priority="2973">
      <formula>IF(RIGHT(TEXT(AE120,"0.#"),1)=".",FALSE,TRUE)</formula>
    </cfRule>
    <cfRule type="expression" dxfId="1710" priority="2974">
      <formula>IF(RIGHT(TEXT(AE120,"0.#"),1)=".",TRUE,FALSE)</formula>
    </cfRule>
  </conditionalFormatting>
  <conditionalFormatting sqref="AI126">
    <cfRule type="expression" dxfId="1709" priority="2963">
      <formula>IF(RIGHT(TEXT(AI126,"0.#"),1)=".",FALSE,TRUE)</formula>
    </cfRule>
    <cfRule type="expression" dxfId="1708" priority="2964">
      <formula>IF(RIGHT(TEXT(AI126,"0.#"),1)=".",TRUE,FALSE)</formula>
    </cfRule>
  </conditionalFormatting>
  <conditionalFormatting sqref="AI120">
    <cfRule type="expression" dxfId="1707" priority="2971">
      <formula>IF(RIGHT(TEXT(AI120,"0.#"),1)=".",FALSE,TRUE)</formula>
    </cfRule>
    <cfRule type="expression" dxfId="1706" priority="2972">
      <formula>IF(RIGHT(TEXT(AI120,"0.#"),1)=".",TRUE,FALSE)</formula>
    </cfRule>
  </conditionalFormatting>
  <conditionalFormatting sqref="AE123 AM123">
    <cfRule type="expression" dxfId="1705" priority="2969">
      <formula>IF(RIGHT(TEXT(AE123,"0.#"),1)=".",FALSE,TRUE)</formula>
    </cfRule>
    <cfRule type="expression" dxfId="1704" priority="2970">
      <formula>IF(RIGHT(TEXT(AE123,"0.#"),1)=".",TRUE,FALSE)</formula>
    </cfRule>
  </conditionalFormatting>
  <conditionalFormatting sqref="AI123">
    <cfRule type="expression" dxfId="1703" priority="2967">
      <formula>IF(RIGHT(TEXT(AI123,"0.#"),1)=".",FALSE,TRUE)</formula>
    </cfRule>
    <cfRule type="expression" dxfId="1702" priority="2968">
      <formula>IF(RIGHT(TEXT(AI123,"0.#"),1)=".",TRUE,FALSE)</formula>
    </cfRule>
  </conditionalFormatting>
  <conditionalFormatting sqref="AE126 AM126">
    <cfRule type="expression" dxfId="1701" priority="2965">
      <formula>IF(RIGHT(TEXT(AE126,"0.#"),1)=".",FALSE,TRUE)</formula>
    </cfRule>
    <cfRule type="expression" dxfId="1700" priority="2966">
      <formula>IF(RIGHT(TEXT(AE126,"0.#"),1)=".",TRUE,FALSE)</formula>
    </cfRule>
  </conditionalFormatting>
  <conditionalFormatting sqref="AE129 AM129">
    <cfRule type="expression" dxfId="1699" priority="2961">
      <formula>IF(RIGHT(TEXT(AE129,"0.#"),1)=".",FALSE,TRUE)</formula>
    </cfRule>
    <cfRule type="expression" dxfId="1698" priority="2962">
      <formula>IF(RIGHT(TEXT(AE129,"0.#"),1)=".",TRUE,FALSE)</formula>
    </cfRule>
  </conditionalFormatting>
  <conditionalFormatting sqref="AI129">
    <cfRule type="expression" dxfId="1697" priority="2959">
      <formula>IF(RIGHT(TEXT(AI129,"0.#"),1)=".",FALSE,TRUE)</formula>
    </cfRule>
    <cfRule type="expression" dxfId="1696" priority="2960">
      <formula>IF(RIGHT(TEXT(AI129,"0.#"),1)=".",TRUE,FALSE)</formula>
    </cfRule>
  </conditionalFormatting>
  <conditionalFormatting sqref="Y840:Y867">
    <cfRule type="expression" dxfId="1695" priority="2957">
      <formula>IF(RIGHT(TEXT(Y840,"0.#"),1)=".",FALSE,TRUE)</formula>
    </cfRule>
    <cfRule type="expression" dxfId="1694" priority="2958">
      <formula>IF(RIGHT(TEXT(Y840,"0.#"),1)=".",TRUE,FALSE)</formula>
    </cfRule>
  </conditionalFormatting>
  <conditionalFormatting sqref="AU518">
    <cfRule type="expression" dxfId="1693" priority="1467">
      <formula>IF(RIGHT(TEXT(AU518,"0.#"),1)=".",FALSE,TRUE)</formula>
    </cfRule>
    <cfRule type="expression" dxfId="1692" priority="1468">
      <formula>IF(RIGHT(TEXT(AU518,"0.#"),1)=".",TRUE,FALSE)</formula>
    </cfRule>
  </conditionalFormatting>
  <conditionalFormatting sqref="AQ551">
    <cfRule type="expression" dxfId="1691" priority="1243">
      <formula>IF(RIGHT(TEXT(AQ551,"0.#"),1)=".",FALSE,TRUE)</formula>
    </cfRule>
    <cfRule type="expression" dxfId="1690" priority="1244">
      <formula>IF(RIGHT(TEXT(AQ551,"0.#"),1)=".",TRUE,FALSE)</formula>
    </cfRule>
  </conditionalFormatting>
  <conditionalFormatting sqref="AE556">
    <cfRule type="expression" dxfId="1689" priority="1241">
      <formula>IF(RIGHT(TEXT(AE556,"0.#"),1)=".",FALSE,TRUE)</formula>
    </cfRule>
    <cfRule type="expression" dxfId="1688" priority="1242">
      <formula>IF(RIGHT(TEXT(AE556,"0.#"),1)=".",TRUE,FALSE)</formula>
    </cfRule>
  </conditionalFormatting>
  <conditionalFormatting sqref="AE557">
    <cfRule type="expression" dxfId="1687" priority="1239">
      <formula>IF(RIGHT(TEXT(AE557,"0.#"),1)=".",FALSE,TRUE)</formula>
    </cfRule>
    <cfRule type="expression" dxfId="1686" priority="1240">
      <formula>IF(RIGHT(TEXT(AE557,"0.#"),1)=".",TRUE,FALSE)</formula>
    </cfRule>
  </conditionalFormatting>
  <conditionalFormatting sqref="AE558">
    <cfRule type="expression" dxfId="1685" priority="1237">
      <formula>IF(RIGHT(TEXT(AE558,"0.#"),1)=".",FALSE,TRUE)</formula>
    </cfRule>
    <cfRule type="expression" dxfId="1684" priority="1238">
      <formula>IF(RIGHT(TEXT(AE558,"0.#"),1)=".",TRUE,FALSE)</formula>
    </cfRule>
  </conditionalFormatting>
  <conditionalFormatting sqref="AU556">
    <cfRule type="expression" dxfId="1683" priority="1229">
      <formula>IF(RIGHT(TEXT(AU556,"0.#"),1)=".",FALSE,TRUE)</formula>
    </cfRule>
    <cfRule type="expression" dxfId="1682" priority="1230">
      <formula>IF(RIGHT(TEXT(AU556,"0.#"),1)=".",TRUE,FALSE)</formula>
    </cfRule>
  </conditionalFormatting>
  <conditionalFormatting sqref="AU557">
    <cfRule type="expression" dxfId="1681" priority="1227">
      <formula>IF(RIGHT(TEXT(AU557,"0.#"),1)=".",FALSE,TRUE)</formula>
    </cfRule>
    <cfRule type="expression" dxfId="1680" priority="1228">
      <formula>IF(RIGHT(TEXT(AU557,"0.#"),1)=".",TRUE,FALSE)</formula>
    </cfRule>
  </conditionalFormatting>
  <conditionalFormatting sqref="AU558">
    <cfRule type="expression" dxfId="1679" priority="1225">
      <formula>IF(RIGHT(TEXT(AU558,"0.#"),1)=".",FALSE,TRUE)</formula>
    </cfRule>
    <cfRule type="expression" dxfId="1678" priority="1226">
      <formula>IF(RIGHT(TEXT(AU558,"0.#"),1)=".",TRUE,FALSE)</formula>
    </cfRule>
  </conditionalFormatting>
  <conditionalFormatting sqref="AQ557">
    <cfRule type="expression" dxfId="1677" priority="1217">
      <formula>IF(RIGHT(TEXT(AQ557,"0.#"),1)=".",FALSE,TRUE)</formula>
    </cfRule>
    <cfRule type="expression" dxfId="1676" priority="1218">
      <formula>IF(RIGHT(TEXT(AQ557,"0.#"),1)=".",TRUE,FALSE)</formula>
    </cfRule>
  </conditionalFormatting>
  <conditionalFormatting sqref="AQ558">
    <cfRule type="expression" dxfId="1675" priority="1215">
      <formula>IF(RIGHT(TEXT(AQ558,"0.#"),1)=".",FALSE,TRUE)</formula>
    </cfRule>
    <cfRule type="expression" dxfId="1674" priority="1216">
      <formula>IF(RIGHT(TEXT(AQ558,"0.#"),1)=".",TRUE,FALSE)</formula>
    </cfRule>
  </conditionalFormatting>
  <conditionalFormatting sqref="AQ556">
    <cfRule type="expression" dxfId="1673" priority="1213">
      <formula>IF(RIGHT(TEXT(AQ556,"0.#"),1)=".",FALSE,TRUE)</formula>
    </cfRule>
    <cfRule type="expression" dxfId="1672" priority="1214">
      <formula>IF(RIGHT(TEXT(AQ556,"0.#"),1)=".",TRUE,FALSE)</formula>
    </cfRule>
  </conditionalFormatting>
  <conditionalFormatting sqref="AE561">
    <cfRule type="expression" dxfId="1671" priority="1211">
      <formula>IF(RIGHT(TEXT(AE561,"0.#"),1)=".",FALSE,TRUE)</formula>
    </cfRule>
    <cfRule type="expression" dxfId="1670" priority="1212">
      <formula>IF(RIGHT(TEXT(AE561,"0.#"),1)=".",TRUE,FALSE)</formula>
    </cfRule>
  </conditionalFormatting>
  <conditionalFormatting sqref="AE562">
    <cfRule type="expression" dxfId="1669" priority="1209">
      <formula>IF(RIGHT(TEXT(AE562,"0.#"),1)=".",FALSE,TRUE)</formula>
    </cfRule>
    <cfRule type="expression" dxfId="1668" priority="1210">
      <formula>IF(RIGHT(TEXT(AE562,"0.#"),1)=".",TRUE,FALSE)</formula>
    </cfRule>
  </conditionalFormatting>
  <conditionalFormatting sqref="AE563">
    <cfRule type="expression" dxfId="1667" priority="1207">
      <formula>IF(RIGHT(TEXT(AE563,"0.#"),1)=".",FALSE,TRUE)</formula>
    </cfRule>
    <cfRule type="expression" dxfId="1666" priority="1208">
      <formula>IF(RIGHT(TEXT(AE563,"0.#"),1)=".",TRUE,FALSE)</formula>
    </cfRule>
  </conditionalFormatting>
  <conditionalFormatting sqref="AL1103:AO1132">
    <cfRule type="expression" dxfId="1665" priority="2863">
      <formula>IF(AND(AL1103&gt;=0, RIGHT(TEXT(AL1103,"0.#"),1)&lt;&gt;"."),TRUE,FALSE)</formula>
    </cfRule>
    <cfRule type="expression" dxfId="1664" priority="2864">
      <formula>IF(AND(AL1103&gt;=0, RIGHT(TEXT(AL1103,"0.#"),1)="."),TRUE,FALSE)</formula>
    </cfRule>
    <cfRule type="expression" dxfId="1663" priority="2865">
      <formula>IF(AND(AL1103&lt;0, RIGHT(TEXT(AL1103,"0.#"),1)&lt;&gt;"."),TRUE,FALSE)</formula>
    </cfRule>
    <cfRule type="expression" dxfId="1662" priority="2866">
      <formula>IF(AND(AL1103&lt;0, RIGHT(TEXT(AL1103,"0.#"),1)="."),TRUE,FALSE)</formula>
    </cfRule>
  </conditionalFormatting>
  <conditionalFormatting sqref="Y1103:Y1132">
    <cfRule type="expression" dxfId="1661" priority="2861">
      <formula>IF(RIGHT(TEXT(Y1103,"0.#"),1)=".",FALSE,TRUE)</formula>
    </cfRule>
    <cfRule type="expression" dxfId="1660" priority="2862">
      <formula>IF(RIGHT(TEXT(Y1103,"0.#"),1)=".",TRUE,FALSE)</formula>
    </cfRule>
  </conditionalFormatting>
  <conditionalFormatting sqref="AQ553">
    <cfRule type="expression" dxfId="1659" priority="1245">
      <formula>IF(RIGHT(TEXT(AQ553,"0.#"),1)=".",FALSE,TRUE)</formula>
    </cfRule>
    <cfRule type="expression" dxfId="1658" priority="1246">
      <formula>IF(RIGHT(TEXT(AQ553,"0.#"),1)=".",TRUE,FALSE)</formula>
    </cfRule>
  </conditionalFormatting>
  <conditionalFormatting sqref="AU552">
    <cfRule type="expression" dxfId="1657" priority="1257">
      <formula>IF(RIGHT(TEXT(AU552,"0.#"),1)=".",FALSE,TRUE)</formula>
    </cfRule>
    <cfRule type="expression" dxfId="1656" priority="1258">
      <formula>IF(RIGHT(TEXT(AU552,"0.#"),1)=".",TRUE,FALSE)</formula>
    </cfRule>
  </conditionalFormatting>
  <conditionalFormatting sqref="AE552">
    <cfRule type="expression" dxfId="1655" priority="1269">
      <formula>IF(RIGHT(TEXT(AE552,"0.#"),1)=".",FALSE,TRUE)</formula>
    </cfRule>
    <cfRule type="expression" dxfId="1654" priority="1270">
      <formula>IF(RIGHT(TEXT(AE552,"0.#"),1)=".",TRUE,FALSE)</formula>
    </cfRule>
  </conditionalFormatting>
  <conditionalFormatting sqref="AQ548">
    <cfRule type="expression" dxfId="1653" priority="1275">
      <formula>IF(RIGHT(TEXT(AQ548,"0.#"),1)=".",FALSE,TRUE)</formula>
    </cfRule>
    <cfRule type="expression" dxfId="1652" priority="1276">
      <formula>IF(RIGHT(TEXT(AQ548,"0.#"),1)=".",TRUE,FALSE)</formula>
    </cfRule>
  </conditionalFormatting>
  <conditionalFormatting sqref="AL838:AO839">
    <cfRule type="expression" dxfId="1651" priority="2815">
      <formula>IF(AND(AL838&gt;=0, RIGHT(TEXT(AL838,"0.#"),1)&lt;&gt;"."),TRUE,FALSE)</formula>
    </cfRule>
    <cfRule type="expression" dxfId="1650" priority="2816">
      <formula>IF(AND(AL838&gt;=0, RIGHT(TEXT(AL838,"0.#"),1)="."),TRUE,FALSE)</formula>
    </cfRule>
    <cfRule type="expression" dxfId="1649" priority="2817">
      <formula>IF(AND(AL838&lt;0, RIGHT(TEXT(AL838,"0.#"),1)&lt;&gt;"."),TRUE,FALSE)</formula>
    </cfRule>
    <cfRule type="expression" dxfId="1648" priority="2818">
      <formula>IF(AND(AL838&lt;0, RIGHT(TEXT(AL838,"0.#"),1)="."),TRUE,FALSE)</formula>
    </cfRule>
  </conditionalFormatting>
  <conditionalFormatting sqref="Y838:Y839">
    <cfRule type="expression" dxfId="1647" priority="2813">
      <formula>IF(RIGHT(TEXT(Y838,"0.#"),1)=".",FALSE,TRUE)</formula>
    </cfRule>
    <cfRule type="expression" dxfId="1646" priority="2814">
      <formula>IF(RIGHT(TEXT(Y838,"0.#"),1)=".",TRUE,FALSE)</formula>
    </cfRule>
  </conditionalFormatting>
  <conditionalFormatting sqref="AE492">
    <cfRule type="expression" dxfId="1645" priority="1601">
      <formula>IF(RIGHT(TEXT(AE492,"0.#"),1)=".",FALSE,TRUE)</formula>
    </cfRule>
    <cfRule type="expression" dxfId="1644" priority="1602">
      <formula>IF(RIGHT(TEXT(AE492,"0.#"),1)=".",TRUE,FALSE)</formula>
    </cfRule>
  </conditionalFormatting>
  <conditionalFormatting sqref="AE493">
    <cfRule type="expression" dxfId="1643" priority="1599">
      <formula>IF(RIGHT(TEXT(AE493,"0.#"),1)=".",FALSE,TRUE)</formula>
    </cfRule>
    <cfRule type="expression" dxfId="1642" priority="1600">
      <formula>IF(RIGHT(TEXT(AE493,"0.#"),1)=".",TRUE,FALSE)</formula>
    </cfRule>
  </conditionalFormatting>
  <conditionalFormatting sqref="AE494">
    <cfRule type="expression" dxfId="1641" priority="1597">
      <formula>IF(RIGHT(TEXT(AE494,"0.#"),1)=".",FALSE,TRUE)</formula>
    </cfRule>
    <cfRule type="expression" dxfId="1640" priority="1598">
      <formula>IF(RIGHT(TEXT(AE494,"0.#"),1)=".",TRUE,FALSE)</formula>
    </cfRule>
  </conditionalFormatting>
  <conditionalFormatting sqref="AQ493">
    <cfRule type="expression" dxfId="1639" priority="1577">
      <formula>IF(RIGHT(TEXT(AQ493,"0.#"),1)=".",FALSE,TRUE)</formula>
    </cfRule>
    <cfRule type="expression" dxfId="1638" priority="1578">
      <formula>IF(RIGHT(TEXT(AQ493,"0.#"),1)=".",TRUE,FALSE)</formula>
    </cfRule>
  </conditionalFormatting>
  <conditionalFormatting sqref="AQ494">
    <cfRule type="expression" dxfId="1637" priority="1575">
      <formula>IF(RIGHT(TEXT(AQ494,"0.#"),1)=".",FALSE,TRUE)</formula>
    </cfRule>
    <cfRule type="expression" dxfId="1636" priority="1576">
      <formula>IF(RIGHT(TEXT(AQ494,"0.#"),1)=".",TRUE,FALSE)</formula>
    </cfRule>
  </conditionalFormatting>
  <conditionalFormatting sqref="AQ492">
    <cfRule type="expression" dxfId="1635" priority="1573">
      <formula>IF(RIGHT(TEXT(AQ492,"0.#"),1)=".",FALSE,TRUE)</formula>
    </cfRule>
    <cfRule type="expression" dxfId="1634" priority="1574">
      <formula>IF(RIGHT(TEXT(AQ492,"0.#"),1)=".",TRUE,FALSE)</formula>
    </cfRule>
  </conditionalFormatting>
  <conditionalFormatting sqref="AU494">
    <cfRule type="expression" dxfId="1633" priority="1585">
      <formula>IF(RIGHT(TEXT(AU494,"0.#"),1)=".",FALSE,TRUE)</formula>
    </cfRule>
    <cfRule type="expression" dxfId="1632" priority="1586">
      <formula>IF(RIGHT(TEXT(AU494,"0.#"),1)=".",TRUE,FALSE)</formula>
    </cfRule>
  </conditionalFormatting>
  <conditionalFormatting sqref="AU492">
    <cfRule type="expression" dxfId="1631" priority="1589">
      <formula>IF(RIGHT(TEXT(AU492,"0.#"),1)=".",FALSE,TRUE)</formula>
    </cfRule>
    <cfRule type="expression" dxfId="1630" priority="1590">
      <formula>IF(RIGHT(TEXT(AU492,"0.#"),1)=".",TRUE,FALSE)</formula>
    </cfRule>
  </conditionalFormatting>
  <conditionalFormatting sqref="AU493">
    <cfRule type="expression" dxfId="1629" priority="1587">
      <formula>IF(RIGHT(TEXT(AU493,"0.#"),1)=".",FALSE,TRUE)</formula>
    </cfRule>
    <cfRule type="expression" dxfId="1628" priority="1588">
      <formula>IF(RIGHT(TEXT(AU493,"0.#"),1)=".",TRUE,FALSE)</formula>
    </cfRule>
  </conditionalFormatting>
  <conditionalFormatting sqref="AU583">
    <cfRule type="expression" dxfId="1627" priority="1105">
      <formula>IF(RIGHT(TEXT(AU583,"0.#"),1)=".",FALSE,TRUE)</formula>
    </cfRule>
    <cfRule type="expression" dxfId="1626" priority="1106">
      <formula>IF(RIGHT(TEXT(AU583,"0.#"),1)=".",TRUE,FALSE)</formula>
    </cfRule>
  </conditionalFormatting>
  <conditionalFormatting sqref="AU582">
    <cfRule type="expression" dxfId="1625" priority="1107">
      <formula>IF(RIGHT(TEXT(AU582,"0.#"),1)=".",FALSE,TRUE)</formula>
    </cfRule>
    <cfRule type="expression" dxfId="1624" priority="1108">
      <formula>IF(RIGHT(TEXT(AU582,"0.#"),1)=".",TRUE,FALSE)</formula>
    </cfRule>
  </conditionalFormatting>
  <conditionalFormatting sqref="AE499">
    <cfRule type="expression" dxfId="1623" priority="1567">
      <formula>IF(RIGHT(TEXT(AE499,"0.#"),1)=".",FALSE,TRUE)</formula>
    </cfRule>
    <cfRule type="expression" dxfId="1622" priority="1568">
      <formula>IF(RIGHT(TEXT(AE499,"0.#"),1)=".",TRUE,FALSE)</formula>
    </cfRule>
  </conditionalFormatting>
  <conditionalFormatting sqref="AE497">
    <cfRule type="expression" dxfId="1621" priority="1571">
      <formula>IF(RIGHT(TEXT(AE497,"0.#"),1)=".",FALSE,TRUE)</formula>
    </cfRule>
    <cfRule type="expression" dxfId="1620" priority="1572">
      <formula>IF(RIGHT(TEXT(AE497,"0.#"),1)=".",TRUE,FALSE)</formula>
    </cfRule>
  </conditionalFormatting>
  <conditionalFormatting sqref="AE498">
    <cfRule type="expression" dxfId="1619" priority="1569">
      <formula>IF(RIGHT(TEXT(AE498,"0.#"),1)=".",FALSE,TRUE)</formula>
    </cfRule>
    <cfRule type="expression" dxfId="1618" priority="1570">
      <formula>IF(RIGHT(TEXT(AE498,"0.#"),1)=".",TRUE,FALSE)</formula>
    </cfRule>
  </conditionalFormatting>
  <conditionalFormatting sqref="AU499">
    <cfRule type="expression" dxfId="1617" priority="1555">
      <formula>IF(RIGHT(TEXT(AU499,"0.#"),1)=".",FALSE,TRUE)</formula>
    </cfRule>
    <cfRule type="expression" dxfId="1616" priority="1556">
      <formula>IF(RIGHT(TEXT(AU499,"0.#"),1)=".",TRUE,FALSE)</formula>
    </cfRule>
  </conditionalFormatting>
  <conditionalFormatting sqref="AU497">
    <cfRule type="expression" dxfId="1615" priority="1559">
      <formula>IF(RIGHT(TEXT(AU497,"0.#"),1)=".",FALSE,TRUE)</formula>
    </cfRule>
    <cfRule type="expression" dxfId="1614" priority="1560">
      <formula>IF(RIGHT(TEXT(AU497,"0.#"),1)=".",TRUE,FALSE)</formula>
    </cfRule>
  </conditionalFormatting>
  <conditionalFormatting sqref="AU498">
    <cfRule type="expression" dxfId="1613" priority="1557">
      <formula>IF(RIGHT(TEXT(AU498,"0.#"),1)=".",FALSE,TRUE)</formula>
    </cfRule>
    <cfRule type="expression" dxfId="1612" priority="1558">
      <formula>IF(RIGHT(TEXT(AU498,"0.#"),1)=".",TRUE,FALSE)</formula>
    </cfRule>
  </conditionalFormatting>
  <conditionalFormatting sqref="AQ497">
    <cfRule type="expression" dxfId="1611" priority="1543">
      <formula>IF(RIGHT(TEXT(AQ497,"0.#"),1)=".",FALSE,TRUE)</formula>
    </cfRule>
    <cfRule type="expression" dxfId="1610" priority="1544">
      <formula>IF(RIGHT(TEXT(AQ497,"0.#"),1)=".",TRUE,FALSE)</formula>
    </cfRule>
  </conditionalFormatting>
  <conditionalFormatting sqref="AQ498">
    <cfRule type="expression" dxfId="1609" priority="1547">
      <formula>IF(RIGHT(TEXT(AQ498,"0.#"),1)=".",FALSE,TRUE)</formula>
    </cfRule>
    <cfRule type="expression" dxfId="1608" priority="1548">
      <formula>IF(RIGHT(TEXT(AQ498,"0.#"),1)=".",TRUE,FALSE)</formula>
    </cfRule>
  </conditionalFormatting>
  <conditionalFormatting sqref="AQ499">
    <cfRule type="expression" dxfId="1607" priority="1545">
      <formula>IF(RIGHT(TEXT(AQ499,"0.#"),1)=".",FALSE,TRUE)</formula>
    </cfRule>
    <cfRule type="expression" dxfId="1606" priority="1546">
      <formula>IF(RIGHT(TEXT(AQ499,"0.#"),1)=".",TRUE,FALSE)</formula>
    </cfRule>
  </conditionalFormatting>
  <conditionalFormatting sqref="AE504">
    <cfRule type="expression" dxfId="1605" priority="1537">
      <formula>IF(RIGHT(TEXT(AE504,"0.#"),1)=".",FALSE,TRUE)</formula>
    </cfRule>
    <cfRule type="expression" dxfId="1604" priority="1538">
      <formula>IF(RIGHT(TEXT(AE504,"0.#"),1)=".",TRUE,FALSE)</formula>
    </cfRule>
  </conditionalFormatting>
  <conditionalFormatting sqref="AE502">
    <cfRule type="expression" dxfId="1603" priority="1541">
      <formula>IF(RIGHT(TEXT(AE502,"0.#"),1)=".",FALSE,TRUE)</formula>
    </cfRule>
    <cfRule type="expression" dxfId="1602" priority="1542">
      <formula>IF(RIGHT(TEXT(AE502,"0.#"),1)=".",TRUE,FALSE)</formula>
    </cfRule>
  </conditionalFormatting>
  <conditionalFormatting sqref="AE503">
    <cfRule type="expression" dxfId="1601" priority="1539">
      <formula>IF(RIGHT(TEXT(AE503,"0.#"),1)=".",FALSE,TRUE)</formula>
    </cfRule>
    <cfRule type="expression" dxfId="1600" priority="1540">
      <formula>IF(RIGHT(TEXT(AE503,"0.#"),1)=".",TRUE,FALSE)</formula>
    </cfRule>
  </conditionalFormatting>
  <conditionalFormatting sqref="AU504">
    <cfRule type="expression" dxfId="1599" priority="1525">
      <formula>IF(RIGHT(TEXT(AU504,"0.#"),1)=".",FALSE,TRUE)</formula>
    </cfRule>
    <cfRule type="expression" dxfId="1598" priority="1526">
      <formula>IF(RIGHT(TEXT(AU504,"0.#"),1)=".",TRUE,FALSE)</formula>
    </cfRule>
  </conditionalFormatting>
  <conditionalFormatting sqref="AU502">
    <cfRule type="expression" dxfId="1597" priority="1529">
      <formula>IF(RIGHT(TEXT(AU502,"0.#"),1)=".",FALSE,TRUE)</formula>
    </cfRule>
    <cfRule type="expression" dxfId="1596" priority="1530">
      <formula>IF(RIGHT(TEXT(AU502,"0.#"),1)=".",TRUE,FALSE)</formula>
    </cfRule>
  </conditionalFormatting>
  <conditionalFormatting sqref="AU503">
    <cfRule type="expression" dxfId="1595" priority="1527">
      <formula>IF(RIGHT(TEXT(AU503,"0.#"),1)=".",FALSE,TRUE)</formula>
    </cfRule>
    <cfRule type="expression" dxfId="1594" priority="1528">
      <formula>IF(RIGHT(TEXT(AU503,"0.#"),1)=".",TRUE,FALSE)</formula>
    </cfRule>
  </conditionalFormatting>
  <conditionalFormatting sqref="AQ502">
    <cfRule type="expression" dxfId="1593" priority="1513">
      <formula>IF(RIGHT(TEXT(AQ502,"0.#"),1)=".",FALSE,TRUE)</formula>
    </cfRule>
    <cfRule type="expression" dxfId="1592" priority="1514">
      <formula>IF(RIGHT(TEXT(AQ502,"0.#"),1)=".",TRUE,FALSE)</formula>
    </cfRule>
  </conditionalFormatting>
  <conditionalFormatting sqref="AQ503">
    <cfRule type="expression" dxfId="1591" priority="1517">
      <formula>IF(RIGHT(TEXT(AQ503,"0.#"),1)=".",FALSE,TRUE)</formula>
    </cfRule>
    <cfRule type="expression" dxfId="1590" priority="1518">
      <formula>IF(RIGHT(TEXT(AQ503,"0.#"),1)=".",TRUE,FALSE)</formula>
    </cfRule>
  </conditionalFormatting>
  <conditionalFormatting sqref="AQ504">
    <cfRule type="expression" dxfId="1589" priority="1515">
      <formula>IF(RIGHT(TEXT(AQ504,"0.#"),1)=".",FALSE,TRUE)</formula>
    </cfRule>
    <cfRule type="expression" dxfId="1588" priority="1516">
      <formula>IF(RIGHT(TEXT(AQ504,"0.#"),1)=".",TRUE,FALSE)</formula>
    </cfRule>
  </conditionalFormatting>
  <conditionalFormatting sqref="AE509">
    <cfRule type="expression" dxfId="1587" priority="1507">
      <formula>IF(RIGHT(TEXT(AE509,"0.#"),1)=".",FALSE,TRUE)</formula>
    </cfRule>
    <cfRule type="expression" dxfId="1586" priority="1508">
      <formula>IF(RIGHT(TEXT(AE509,"0.#"),1)=".",TRUE,FALSE)</formula>
    </cfRule>
  </conditionalFormatting>
  <conditionalFormatting sqref="AE507">
    <cfRule type="expression" dxfId="1585" priority="1511">
      <formula>IF(RIGHT(TEXT(AE507,"0.#"),1)=".",FALSE,TRUE)</formula>
    </cfRule>
    <cfRule type="expression" dxfId="1584" priority="1512">
      <formula>IF(RIGHT(TEXT(AE507,"0.#"),1)=".",TRUE,FALSE)</formula>
    </cfRule>
  </conditionalFormatting>
  <conditionalFormatting sqref="AE508">
    <cfRule type="expression" dxfId="1583" priority="1509">
      <formula>IF(RIGHT(TEXT(AE508,"0.#"),1)=".",FALSE,TRUE)</formula>
    </cfRule>
    <cfRule type="expression" dxfId="1582" priority="1510">
      <formula>IF(RIGHT(TEXT(AE508,"0.#"),1)=".",TRUE,FALSE)</formula>
    </cfRule>
  </conditionalFormatting>
  <conditionalFormatting sqref="AU509">
    <cfRule type="expression" dxfId="1581" priority="1495">
      <formula>IF(RIGHT(TEXT(AU509,"0.#"),1)=".",FALSE,TRUE)</formula>
    </cfRule>
    <cfRule type="expression" dxfId="1580" priority="1496">
      <formula>IF(RIGHT(TEXT(AU509,"0.#"),1)=".",TRUE,FALSE)</formula>
    </cfRule>
  </conditionalFormatting>
  <conditionalFormatting sqref="AU507">
    <cfRule type="expression" dxfId="1579" priority="1499">
      <formula>IF(RIGHT(TEXT(AU507,"0.#"),1)=".",FALSE,TRUE)</formula>
    </cfRule>
    <cfRule type="expression" dxfId="1578" priority="1500">
      <formula>IF(RIGHT(TEXT(AU507,"0.#"),1)=".",TRUE,FALSE)</formula>
    </cfRule>
  </conditionalFormatting>
  <conditionalFormatting sqref="AU508">
    <cfRule type="expression" dxfId="1577" priority="1497">
      <formula>IF(RIGHT(TEXT(AU508,"0.#"),1)=".",FALSE,TRUE)</formula>
    </cfRule>
    <cfRule type="expression" dxfId="1576" priority="1498">
      <formula>IF(RIGHT(TEXT(AU508,"0.#"),1)=".",TRUE,FALSE)</formula>
    </cfRule>
  </conditionalFormatting>
  <conditionalFormatting sqref="AQ507">
    <cfRule type="expression" dxfId="1575" priority="1483">
      <formula>IF(RIGHT(TEXT(AQ507,"0.#"),1)=".",FALSE,TRUE)</formula>
    </cfRule>
    <cfRule type="expression" dxfId="1574" priority="1484">
      <formula>IF(RIGHT(TEXT(AQ507,"0.#"),1)=".",TRUE,FALSE)</formula>
    </cfRule>
  </conditionalFormatting>
  <conditionalFormatting sqref="AQ508">
    <cfRule type="expression" dxfId="1573" priority="1487">
      <formula>IF(RIGHT(TEXT(AQ508,"0.#"),1)=".",FALSE,TRUE)</formula>
    </cfRule>
    <cfRule type="expression" dxfId="1572" priority="1488">
      <formula>IF(RIGHT(TEXT(AQ508,"0.#"),1)=".",TRUE,FALSE)</formula>
    </cfRule>
  </conditionalFormatting>
  <conditionalFormatting sqref="AQ509">
    <cfRule type="expression" dxfId="1571" priority="1485">
      <formula>IF(RIGHT(TEXT(AQ509,"0.#"),1)=".",FALSE,TRUE)</formula>
    </cfRule>
    <cfRule type="expression" dxfId="1570" priority="1486">
      <formula>IF(RIGHT(TEXT(AQ509,"0.#"),1)=".",TRUE,FALSE)</formula>
    </cfRule>
  </conditionalFormatting>
  <conditionalFormatting sqref="AE465">
    <cfRule type="expression" dxfId="1569" priority="1777">
      <formula>IF(RIGHT(TEXT(AE465,"0.#"),1)=".",FALSE,TRUE)</formula>
    </cfRule>
    <cfRule type="expression" dxfId="1568" priority="1778">
      <formula>IF(RIGHT(TEXT(AE465,"0.#"),1)=".",TRUE,FALSE)</formula>
    </cfRule>
  </conditionalFormatting>
  <conditionalFormatting sqref="AE463">
    <cfRule type="expression" dxfId="1567" priority="1781">
      <formula>IF(RIGHT(TEXT(AE463,"0.#"),1)=".",FALSE,TRUE)</formula>
    </cfRule>
    <cfRule type="expression" dxfId="1566" priority="1782">
      <formula>IF(RIGHT(TEXT(AE463,"0.#"),1)=".",TRUE,FALSE)</formula>
    </cfRule>
  </conditionalFormatting>
  <conditionalFormatting sqref="AE464">
    <cfRule type="expression" dxfId="1565" priority="1779">
      <formula>IF(RIGHT(TEXT(AE464,"0.#"),1)=".",FALSE,TRUE)</formula>
    </cfRule>
    <cfRule type="expression" dxfId="1564" priority="1780">
      <formula>IF(RIGHT(TEXT(AE464,"0.#"),1)=".",TRUE,FALSE)</formula>
    </cfRule>
  </conditionalFormatting>
  <conditionalFormatting sqref="AM465">
    <cfRule type="expression" dxfId="1563" priority="1771">
      <formula>IF(RIGHT(TEXT(AM465,"0.#"),1)=".",FALSE,TRUE)</formula>
    </cfRule>
    <cfRule type="expression" dxfId="1562" priority="1772">
      <formula>IF(RIGHT(TEXT(AM465,"0.#"),1)=".",TRUE,FALSE)</formula>
    </cfRule>
  </conditionalFormatting>
  <conditionalFormatting sqref="AM463">
    <cfRule type="expression" dxfId="1561" priority="1775">
      <formula>IF(RIGHT(TEXT(AM463,"0.#"),1)=".",FALSE,TRUE)</formula>
    </cfRule>
    <cfRule type="expression" dxfId="1560" priority="1776">
      <formula>IF(RIGHT(TEXT(AM463,"0.#"),1)=".",TRUE,FALSE)</formula>
    </cfRule>
  </conditionalFormatting>
  <conditionalFormatting sqref="AM464">
    <cfRule type="expression" dxfId="1559" priority="1773">
      <formula>IF(RIGHT(TEXT(AM464,"0.#"),1)=".",FALSE,TRUE)</formula>
    </cfRule>
    <cfRule type="expression" dxfId="1558" priority="1774">
      <formula>IF(RIGHT(TEXT(AM464,"0.#"),1)=".",TRUE,FALSE)</formula>
    </cfRule>
  </conditionalFormatting>
  <conditionalFormatting sqref="AU465">
    <cfRule type="expression" dxfId="1557" priority="1765">
      <formula>IF(RIGHT(TEXT(AU465,"0.#"),1)=".",FALSE,TRUE)</formula>
    </cfRule>
    <cfRule type="expression" dxfId="1556" priority="1766">
      <formula>IF(RIGHT(TEXT(AU465,"0.#"),1)=".",TRUE,FALSE)</formula>
    </cfRule>
  </conditionalFormatting>
  <conditionalFormatting sqref="AU463">
    <cfRule type="expression" dxfId="1555" priority="1769">
      <formula>IF(RIGHT(TEXT(AU463,"0.#"),1)=".",FALSE,TRUE)</formula>
    </cfRule>
    <cfRule type="expression" dxfId="1554" priority="1770">
      <formula>IF(RIGHT(TEXT(AU463,"0.#"),1)=".",TRUE,FALSE)</formula>
    </cfRule>
  </conditionalFormatting>
  <conditionalFormatting sqref="AU464">
    <cfRule type="expression" dxfId="1553" priority="1767">
      <formula>IF(RIGHT(TEXT(AU464,"0.#"),1)=".",FALSE,TRUE)</formula>
    </cfRule>
    <cfRule type="expression" dxfId="1552" priority="1768">
      <formula>IF(RIGHT(TEXT(AU464,"0.#"),1)=".",TRUE,FALSE)</formula>
    </cfRule>
  </conditionalFormatting>
  <conditionalFormatting sqref="AI465">
    <cfRule type="expression" dxfId="1551" priority="1759">
      <formula>IF(RIGHT(TEXT(AI465,"0.#"),1)=".",FALSE,TRUE)</formula>
    </cfRule>
    <cfRule type="expression" dxfId="1550" priority="1760">
      <formula>IF(RIGHT(TEXT(AI465,"0.#"),1)=".",TRUE,FALSE)</formula>
    </cfRule>
  </conditionalFormatting>
  <conditionalFormatting sqref="AI463">
    <cfRule type="expression" dxfId="1549" priority="1763">
      <formula>IF(RIGHT(TEXT(AI463,"0.#"),1)=".",FALSE,TRUE)</formula>
    </cfRule>
    <cfRule type="expression" dxfId="1548" priority="1764">
      <formula>IF(RIGHT(TEXT(AI463,"0.#"),1)=".",TRUE,FALSE)</formula>
    </cfRule>
  </conditionalFormatting>
  <conditionalFormatting sqref="AI464">
    <cfRule type="expression" dxfId="1547" priority="1761">
      <formula>IF(RIGHT(TEXT(AI464,"0.#"),1)=".",FALSE,TRUE)</formula>
    </cfRule>
    <cfRule type="expression" dxfId="1546" priority="1762">
      <formula>IF(RIGHT(TEXT(AI464,"0.#"),1)=".",TRUE,FALSE)</formula>
    </cfRule>
  </conditionalFormatting>
  <conditionalFormatting sqref="AQ463">
    <cfRule type="expression" dxfId="1545" priority="1753">
      <formula>IF(RIGHT(TEXT(AQ463,"0.#"),1)=".",FALSE,TRUE)</formula>
    </cfRule>
    <cfRule type="expression" dxfId="1544" priority="1754">
      <formula>IF(RIGHT(TEXT(AQ463,"0.#"),1)=".",TRUE,FALSE)</formula>
    </cfRule>
  </conditionalFormatting>
  <conditionalFormatting sqref="AQ464">
    <cfRule type="expression" dxfId="1543" priority="1757">
      <formula>IF(RIGHT(TEXT(AQ464,"0.#"),1)=".",FALSE,TRUE)</formula>
    </cfRule>
    <cfRule type="expression" dxfId="1542" priority="1758">
      <formula>IF(RIGHT(TEXT(AQ464,"0.#"),1)=".",TRUE,FALSE)</formula>
    </cfRule>
  </conditionalFormatting>
  <conditionalFormatting sqref="AQ465">
    <cfRule type="expression" dxfId="1541" priority="1755">
      <formula>IF(RIGHT(TEXT(AQ465,"0.#"),1)=".",FALSE,TRUE)</formula>
    </cfRule>
    <cfRule type="expression" dxfId="1540" priority="1756">
      <formula>IF(RIGHT(TEXT(AQ465,"0.#"),1)=".",TRUE,FALSE)</formula>
    </cfRule>
  </conditionalFormatting>
  <conditionalFormatting sqref="AE470">
    <cfRule type="expression" dxfId="1539" priority="1747">
      <formula>IF(RIGHT(TEXT(AE470,"0.#"),1)=".",FALSE,TRUE)</formula>
    </cfRule>
    <cfRule type="expression" dxfId="1538" priority="1748">
      <formula>IF(RIGHT(TEXT(AE470,"0.#"),1)=".",TRUE,FALSE)</formula>
    </cfRule>
  </conditionalFormatting>
  <conditionalFormatting sqref="AE468">
    <cfRule type="expression" dxfId="1537" priority="1751">
      <formula>IF(RIGHT(TEXT(AE468,"0.#"),1)=".",FALSE,TRUE)</formula>
    </cfRule>
    <cfRule type="expression" dxfId="1536" priority="1752">
      <formula>IF(RIGHT(TEXT(AE468,"0.#"),1)=".",TRUE,FALSE)</formula>
    </cfRule>
  </conditionalFormatting>
  <conditionalFormatting sqref="AE469">
    <cfRule type="expression" dxfId="1535" priority="1749">
      <formula>IF(RIGHT(TEXT(AE469,"0.#"),1)=".",FALSE,TRUE)</formula>
    </cfRule>
    <cfRule type="expression" dxfId="1534" priority="1750">
      <formula>IF(RIGHT(TEXT(AE469,"0.#"),1)=".",TRUE,FALSE)</formula>
    </cfRule>
  </conditionalFormatting>
  <conditionalFormatting sqref="AM470">
    <cfRule type="expression" dxfId="1533" priority="1741">
      <formula>IF(RIGHT(TEXT(AM470,"0.#"),1)=".",FALSE,TRUE)</formula>
    </cfRule>
    <cfRule type="expression" dxfId="1532" priority="1742">
      <formula>IF(RIGHT(TEXT(AM470,"0.#"),1)=".",TRUE,FALSE)</formula>
    </cfRule>
  </conditionalFormatting>
  <conditionalFormatting sqref="AM468">
    <cfRule type="expression" dxfId="1531" priority="1745">
      <formula>IF(RIGHT(TEXT(AM468,"0.#"),1)=".",FALSE,TRUE)</formula>
    </cfRule>
    <cfRule type="expression" dxfId="1530" priority="1746">
      <formula>IF(RIGHT(TEXT(AM468,"0.#"),1)=".",TRUE,FALSE)</formula>
    </cfRule>
  </conditionalFormatting>
  <conditionalFormatting sqref="AM469">
    <cfRule type="expression" dxfId="1529" priority="1743">
      <formula>IF(RIGHT(TEXT(AM469,"0.#"),1)=".",FALSE,TRUE)</formula>
    </cfRule>
    <cfRule type="expression" dxfId="1528" priority="1744">
      <formula>IF(RIGHT(TEXT(AM469,"0.#"),1)=".",TRUE,FALSE)</formula>
    </cfRule>
  </conditionalFormatting>
  <conditionalFormatting sqref="AU470">
    <cfRule type="expression" dxfId="1527" priority="1735">
      <formula>IF(RIGHT(TEXT(AU470,"0.#"),1)=".",FALSE,TRUE)</formula>
    </cfRule>
    <cfRule type="expression" dxfId="1526" priority="1736">
      <formula>IF(RIGHT(TEXT(AU470,"0.#"),1)=".",TRUE,FALSE)</formula>
    </cfRule>
  </conditionalFormatting>
  <conditionalFormatting sqref="AU468">
    <cfRule type="expression" dxfId="1525" priority="1739">
      <formula>IF(RIGHT(TEXT(AU468,"0.#"),1)=".",FALSE,TRUE)</formula>
    </cfRule>
    <cfRule type="expression" dxfId="1524" priority="1740">
      <formula>IF(RIGHT(TEXT(AU468,"0.#"),1)=".",TRUE,FALSE)</formula>
    </cfRule>
  </conditionalFormatting>
  <conditionalFormatting sqref="AU469">
    <cfRule type="expression" dxfId="1523" priority="1737">
      <formula>IF(RIGHT(TEXT(AU469,"0.#"),1)=".",FALSE,TRUE)</formula>
    </cfRule>
    <cfRule type="expression" dxfId="1522" priority="1738">
      <formula>IF(RIGHT(TEXT(AU469,"0.#"),1)=".",TRUE,FALSE)</formula>
    </cfRule>
  </conditionalFormatting>
  <conditionalFormatting sqref="AI470">
    <cfRule type="expression" dxfId="1521" priority="1729">
      <formula>IF(RIGHT(TEXT(AI470,"0.#"),1)=".",FALSE,TRUE)</formula>
    </cfRule>
    <cfRule type="expression" dxfId="1520" priority="1730">
      <formula>IF(RIGHT(TEXT(AI470,"0.#"),1)=".",TRUE,FALSE)</formula>
    </cfRule>
  </conditionalFormatting>
  <conditionalFormatting sqref="AI468">
    <cfRule type="expression" dxfId="1519" priority="1733">
      <formula>IF(RIGHT(TEXT(AI468,"0.#"),1)=".",FALSE,TRUE)</formula>
    </cfRule>
    <cfRule type="expression" dxfId="1518" priority="1734">
      <formula>IF(RIGHT(TEXT(AI468,"0.#"),1)=".",TRUE,FALSE)</formula>
    </cfRule>
  </conditionalFormatting>
  <conditionalFormatting sqref="AI469">
    <cfRule type="expression" dxfId="1517" priority="1731">
      <formula>IF(RIGHT(TEXT(AI469,"0.#"),1)=".",FALSE,TRUE)</formula>
    </cfRule>
    <cfRule type="expression" dxfId="1516" priority="1732">
      <formula>IF(RIGHT(TEXT(AI469,"0.#"),1)=".",TRUE,FALSE)</formula>
    </cfRule>
  </conditionalFormatting>
  <conditionalFormatting sqref="AQ468">
    <cfRule type="expression" dxfId="1515" priority="1723">
      <formula>IF(RIGHT(TEXT(AQ468,"0.#"),1)=".",FALSE,TRUE)</formula>
    </cfRule>
    <cfRule type="expression" dxfId="1514" priority="1724">
      <formula>IF(RIGHT(TEXT(AQ468,"0.#"),1)=".",TRUE,FALSE)</formula>
    </cfRule>
  </conditionalFormatting>
  <conditionalFormatting sqref="AQ469">
    <cfRule type="expression" dxfId="1513" priority="1727">
      <formula>IF(RIGHT(TEXT(AQ469,"0.#"),1)=".",FALSE,TRUE)</formula>
    </cfRule>
    <cfRule type="expression" dxfId="1512" priority="1728">
      <formula>IF(RIGHT(TEXT(AQ469,"0.#"),1)=".",TRUE,FALSE)</formula>
    </cfRule>
  </conditionalFormatting>
  <conditionalFormatting sqref="AQ470">
    <cfRule type="expression" dxfId="1511" priority="1725">
      <formula>IF(RIGHT(TEXT(AQ470,"0.#"),1)=".",FALSE,TRUE)</formula>
    </cfRule>
    <cfRule type="expression" dxfId="1510" priority="1726">
      <formula>IF(RIGHT(TEXT(AQ470,"0.#"),1)=".",TRUE,FALSE)</formula>
    </cfRule>
  </conditionalFormatting>
  <conditionalFormatting sqref="AE475">
    <cfRule type="expression" dxfId="1509" priority="1717">
      <formula>IF(RIGHT(TEXT(AE475,"0.#"),1)=".",FALSE,TRUE)</formula>
    </cfRule>
    <cfRule type="expression" dxfId="1508" priority="1718">
      <formula>IF(RIGHT(TEXT(AE475,"0.#"),1)=".",TRUE,FALSE)</formula>
    </cfRule>
  </conditionalFormatting>
  <conditionalFormatting sqref="AE473">
    <cfRule type="expression" dxfId="1507" priority="1721">
      <formula>IF(RIGHT(TEXT(AE473,"0.#"),1)=".",FALSE,TRUE)</formula>
    </cfRule>
    <cfRule type="expression" dxfId="1506" priority="1722">
      <formula>IF(RIGHT(TEXT(AE473,"0.#"),1)=".",TRUE,FALSE)</formula>
    </cfRule>
  </conditionalFormatting>
  <conditionalFormatting sqref="AE474">
    <cfRule type="expression" dxfId="1505" priority="1719">
      <formula>IF(RIGHT(TEXT(AE474,"0.#"),1)=".",FALSE,TRUE)</formula>
    </cfRule>
    <cfRule type="expression" dxfId="1504" priority="1720">
      <formula>IF(RIGHT(TEXT(AE474,"0.#"),1)=".",TRUE,FALSE)</formula>
    </cfRule>
  </conditionalFormatting>
  <conditionalFormatting sqref="AM475">
    <cfRule type="expression" dxfId="1503" priority="1711">
      <formula>IF(RIGHT(TEXT(AM475,"0.#"),1)=".",FALSE,TRUE)</formula>
    </cfRule>
    <cfRule type="expression" dxfId="1502" priority="1712">
      <formula>IF(RIGHT(TEXT(AM475,"0.#"),1)=".",TRUE,FALSE)</formula>
    </cfRule>
  </conditionalFormatting>
  <conditionalFormatting sqref="AM473">
    <cfRule type="expression" dxfId="1501" priority="1715">
      <formula>IF(RIGHT(TEXT(AM473,"0.#"),1)=".",FALSE,TRUE)</formula>
    </cfRule>
    <cfRule type="expression" dxfId="1500" priority="1716">
      <formula>IF(RIGHT(TEXT(AM473,"0.#"),1)=".",TRUE,FALSE)</formula>
    </cfRule>
  </conditionalFormatting>
  <conditionalFormatting sqref="AM474">
    <cfRule type="expression" dxfId="1499" priority="1713">
      <formula>IF(RIGHT(TEXT(AM474,"0.#"),1)=".",FALSE,TRUE)</formula>
    </cfRule>
    <cfRule type="expression" dxfId="1498" priority="1714">
      <formula>IF(RIGHT(TEXT(AM474,"0.#"),1)=".",TRUE,FALSE)</formula>
    </cfRule>
  </conditionalFormatting>
  <conditionalFormatting sqref="AU475">
    <cfRule type="expression" dxfId="1497" priority="1705">
      <formula>IF(RIGHT(TEXT(AU475,"0.#"),1)=".",FALSE,TRUE)</formula>
    </cfRule>
    <cfRule type="expression" dxfId="1496" priority="1706">
      <formula>IF(RIGHT(TEXT(AU475,"0.#"),1)=".",TRUE,FALSE)</formula>
    </cfRule>
  </conditionalFormatting>
  <conditionalFormatting sqref="AU473">
    <cfRule type="expression" dxfId="1495" priority="1709">
      <formula>IF(RIGHT(TEXT(AU473,"0.#"),1)=".",FALSE,TRUE)</formula>
    </cfRule>
    <cfRule type="expression" dxfId="1494" priority="1710">
      <formula>IF(RIGHT(TEXT(AU473,"0.#"),1)=".",TRUE,FALSE)</formula>
    </cfRule>
  </conditionalFormatting>
  <conditionalFormatting sqref="AU474">
    <cfRule type="expression" dxfId="1493" priority="1707">
      <formula>IF(RIGHT(TEXT(AU474,"0.#"),1)=".",FALSE,TRUE)</formula>
    </cfRule>
    <cfRule type="expression" dxfId="1492" priority="1708">
      <formula>IF(RIGHT(TEXT(AU474,"0.#"),1)=".",TRUE,FALSE)</formula>
    </cfRule>
  </conditionalFormatting>
  <conditionalFormatting sqref="AI475">
    <cfRule type="expression" dxfId="1491" priority="1699">
      <formula>IF(RIGHT(TEXT(AI475,"0.#"),1)=".",FALSE,TRUE)</formula>
    </cfRule>
    <cfRule type="expression" dxfId="1490" priority="1700">
      <formula>IF(RIGHT(TEXT(AI475,"0.#"),1)=".",TRUE,FALSE)</formula>
    </cfRule>
  </conditionalFormatting>
  <conditionalFormatting sqref="AI473">
    <cfRule type="expression" dxfId="1489" priority="1703">
      <formula>IF(RIGHT(TEXT(AI473,"0.#"),1)=".",FALSE,TRUE)</formula>
    </cfRule>
    <cfRule type="expression" dxfId="1488" priority="1704">
      <formula>IF(RIGHT(TEXT(AI473,"0.#"),1)=".",TRUE,FALSE)</formula>
    </cfRule>
  </conditionalFormatting>
  <conditionalFormatting sqref="AI474">
    <cfRule type="expression" dxfId="1487" priority="1701">
      <formula>IF(RIGHT(TEXT(AI474,"0.#"),1)=".",FALSE,TRUE)</formula>
    </cfRule>
    <cfRule type="expression" dxfId="1486" priority="1702">
      <formula>IF(RIGHT(TEXT(AI474,"0.#"),1)=".",TRUE,FALSE)</formula>
    </cfRule>
  </conditionalFormatting>
  <conditionalFormatting sqref="AQ473">
    <cfRule type="expression" dxfId="1485" priority="1693">
      <formula>IF(RIGHT(TEXT(AQ473,"0.#"),1)=".",FALSE,TRUE)</formula>
    </cfRule>
    <cfRule type="expression" dxfId="1484" priority="1694">
      <formula>IF(RIGHT(TEXT(AQ473,"0.#"),1)=".",TRUE,FALSE)</formula>
    </cfRule>
  </conditionalFormatting>
  <conditionalFormatting sqref="AQ474">
    <cfRule type="expression" dxfId="1483" priority="1697">
      <formula>IF(RIGHT(TEXT(AQ474,"0.#"),1)=".",FALSE,TRUE)</formula>
    </cfRule>
    <cfRule type="expression" dxfId="1482" priority="1698">
      <formula>IF(RIGHT(TEXT(AQ474,"0.#"),1)=".",TRUE,FALSE)</formula>
    </cfRule>
  </conditionalFormatting>
  <conditionalFormatting sqref="AQ475">
    <cfRule type="expression" dxfId="1481" priority="1695">
      <formula>IF(RIGHT(TEXT(AQ475,"0.#"),1)=".",FALSE,TRUE)</formula>
    </cfRule>
    <cfRule type="expression" dxfId="1480" priority="1696">
      <formula>IF(RIGHT(TEXT(AQ475,"0.#"),1)=".",TRUE,FALSE)</formula>
    </cfRule>
  </conditionalFormatting>
  <conditionalFormatting sqref="AE480">
    <cfRule type="expression" dxfId="1479" priority="1687">
      <formula>IF(RIGHT(TEXT(AE480,"0.#"),1)=".",FALSE,TRUE)</formula>
    </cfRule>
    <cfRule type="expression" dxfId="1478" priority="1688">
      <formula>IF(RIGHT(TEXT(AE480,"0.#"),1)=".",TRUE,FALSE)</formula>
    </cfRule>
  </conditionalFormatting>
  <conditionalFormatting sqref="AE478">
    <cfRule type="expression" dxfId="1477" priority="1691">
      <formula>IF(RIGHT(TEXT(AE478,"0.#"),1)=".",FALSE,TRUE)</formula>
    </cfRule>
    <cfRule type="expression" dxfId="1476" priority="1692">
      <formula>IF(RIGHT(TEXT(AE478,"0.#"),1)=".",TRUE,FALSE)</formula>
    </cfRule>
  </conditionalFormatting>
  <conditionalFormatting sqref="AE479">
    <cfRule type="expression" dxfId="1475" priority="1689">
      <formula>IF(RIGHT(TEXT(AE479,"0.#"),1)=".",FALSE,TRUE)</formula>
    </cfRule>
    <cfRule type="expression" dxfId="1474" priority="1690">
      <formula>IF(RIGHT(TEXT(AE479,"0.#"),1)=".",TRUE,FALSE)</formula>
    </cfRule>
  </conditionalFormatting>
  <conditionalFormatting sqref="AM480">
    <cfRule type="expression" dxfId="1473" priority="1681">
      <formula>IF(RIGHT(TEXT(AM480,"0.#"),1)=".",FALSE,TRUE)</formula>
    </cfRule>
    <cfRule type="expression" dxfId="1472" priority="1682">
      <formula>IF(RIGHT(TEXT(AM480,"0.#"),1)=".",TRUE,FALSE)</formula>
    </cfRule>
  </conditionalFormatting>
  <conditionalFormatting sqref="AM478">
    <cfRule type="expression" dxfId="1471" priority="1685">
      <formula>IF(RIGHT(TEXT(AM478,"0.#"),1)=".",FALSE,TRUE)</formula>
    </cfRule>
    <cfRule type="expression" dxfId="1470" priority="1686">
      <formula>IF(RIGHT(TEXT(AM478,"0.#"),1)=".",TRUE,FALSE)</formula>
    </cfRule>
  </conditionalFormatting>
  <conditionalFormatting sqref="AM479">
    <cfRule type="expression" dxfId="1469" priority="1683">
      <formula>IF(RIGHT(TEXT(AM479,"0.#"),1)=".",FALSE,TRUE)</formula>
    </cfRule>
    <cfRule type="expression" dxfId="1468" priority="1684">
      <formula>IF(RIGHT(TEXT(AM479,"0.#"),1)=".",TRUE,FALSE)</formula>
    </cfRule>
  </conditionalFormatting>
  <conditionalFormatting sqref="AU480">
    <cfRule type="expression" dxfId="1467" priority="1675">
      <formula>IF(RIGHT(TEXT(AU480,"0.#"),1)=".",FALSE,TRUE)</formula>
    </cfRule>
    <cfRule type="expression" dxfId="1466" priority="1676">
      <formula>IF(RIGHT(TEXT(AU480,"0.#"),1)=".",TRUE,FALSE)</formula>
    </cfRule>
  </conditionalFormatting>
  <conditionalFormatting sqref="AU478">
    <cfRule type="expression" dxfId="1465" priority="1679">
      <formula>IF(RIGHT(TEXT(AU478,"0.#"),1)=".",FALSE,TRUE)</formula>
    </cfRule>
    <cfRule type="expression" dxfId="1464" priority="1680">
      <formula>IF(RIGHT(TEXT(AU478,"0.#"),1)=".",TRUE,FALSE)</formula>
    </cfRule>
  </conditionalFormatting>
  <conditionalFormatting sqref="AU479">
    <cfRule type="expression" dxfId="1463" priority="1677">
      <formula>IF(RIGHT(TEXT(AU479,"0.#"),1)=".",FALSE,TRUE)</formula>
    </cfRule>
    <cfRule type="expression" dxfId="1462" priority="1678">
      <formula>IF(RIGHT(TEXT(AU479,"0.#"),1)=".",TRUE,FALSE)</formula>
    </cfRule>
  </conditionalFormatting>
  <conditionalFormatting sqref="AI480">
    <cfRule type="expression" dxfId="1461" priority="1669">
      <formula>IF(RIGHT(TEXT(AI480,"0.#"),1)=".",FALSE,TRUE)</formula>
    </cfRule>
    <cfRule type="expression" dxfId="1460" priority="1670">
      <formula>IF(RIGHT(TEXT(AI480,"0.#"),1)=".",TRUE,FALSE)</formula>
    </cfRule>
  </conditionalFormatting>
  <conditionalFormatting sqref="AI478">
    <cfRule type="expression" dxfId="1459" priority="1673">
      <formula>IF(RIGHT(TEXT(AI478,"0.#"),1)=".",FALSE,TRUE)</formula>
    </cfRule>
    <cfRule type="expression" dxfId="1458" priority="1674">
      <formula>IF(RIGHT(TEXT(AI478,"0.#"),1)=".",TRUE,FALSE)</formula>
    </cfRule>
  </conditionalFormatting>
  <conditionalFormatting sqref="AI479">
    <cfRule type="expression" dxfId="1457" priority="1671">
      <formula>IF(RIGHT(TEXT(AI479,"0.#"),1)=".",FALSE,TRUE)</formula>
    </cfRule>
    <cfRule type="expression" dxfId="1456" priority="1672">
      <formula>IF(RIGHT(TEXT(AI479,"0.#"),1)=".",TRUE,FALSE)</formula>
    </cfRule>
  </conditionalFormatting>
  <conditionalFormatting sqref="AQ478">
    <cfRule type="expression" dxfId="1455" priority="1663">
      <formula>IF(RIGHT(TEXT(AQ478,"0.#"),1)=".",FALSE,TRUE)</formula>
    </cfRule>
    <cfRule type="expression" dxfId="1454" priority="1664">
      <formula>IF(RIGHT(TEXT(AQ478,"0.#"),1)=".",TRUE,FALSE)</formula>
    </cfRule>
  </conditionalFormatting>
  <conditionalFormatting sqref="AQ479">
    <cfRule type="expression" dxfId="1453" priority="1667">
      <formula>IF(RIGHT(TEXT(AQ479,"0.#"),1)=".",FALSE,TRUE)</formula>
    </cfRule>
    <cfRule type="expression" dxfId="1452" priority="1668">
      <formula>IF(RIGHT(TEXT(AQ479,"0.#"),1)=".",TRUE,FALSE)</formula>
    </cfRule>
  </conditionalFormatting>
  <conditionalFormatting sqref="AQ480">
    <cfRule type="expression" dxfId="1451" priority="1665">
      <formula>IF(RIGHT(TEXT(AQ480,"0.#"),1)=".",FALSE,TRUE)</formula>
    </cfRule>
    <cfRule type="expression" dxfId="1450" priority="1666">
      <formula>IF(RIGHT(TEXT(AQ480,"0.#"),1)=".",TRUE,FALSE)</formula>
    </cfRule>
  </conditionalFormatting>
  <conditionalFormatting sqref="AM47">
    <cfRule type="expression" dxfId="1449" priority="1957">
      <formula>IF(RIGHT(TEXT(AM47,"0.#"),1)=".",FALSE,TRUE)</formula>
    </cfRule>
    <cfRule type="expression" dxfId="1448" priority="1958">
      <formula>IF(RIGHT(TEXT(AM47,"0.#"),1)=".",TRUE,FALSE)</formula>
    </cfRule>
  </conditionalFormatting>
  <conditionalFormatting sqref="AI46">
    <cfRule type="expression" dxfId="1447" priority="1961">
      <formula>IF(RIGHT(TEXT(AI46,"0.#"),1)=".",FALSE,TRUE)</formula>
    </cfRule>
    <cfRule type="expression" dxfId="1446" priority="1962">
      <formula>IF(RIGHT(TEXT(AI46,"0.#"),1)=".",TRUE,FALSE)</formula>
    </cfRule>
  </conditionalFormatting>
  <conditionalFormatting sqref="AM46">
    <cfRule type="expression" dxfId="1445" priority="1959">
      <formula>IF(RIGHT(TEXT(AM46,"0.#"),1)=".",FALSE,TRUE)</formula>
    </cfRule>
    <cfRule type="expression" dxfId="1444" priority="1960">
      <formula>IF(RIGHT(TEXT(AM46,"0.#"),1)=".",TRUE,FALSE)</formula>
    </cfRule>
  </conditionalFormatting>
  <conditionalFormatting sqref="AU46:AU48">
    <cfRule type="expression" dxfId="1443" priority="1951">
      <formula>IF(RIGHT(TEXT(AU46,"0.#"),1)=".",FALSE,TRUE)</formula>
    </cfRule>
    <cfRule type="expression" dxfId="1442" priority="1952">
      <formula>IF(RIGHT(TEXT(AU46,"0.#"),1)=".",TRUE,FALSE)</formula>
    </cfRule>
  </conditionalFormatting>
  <conditionalFormatting sqref="AM48">
    <cfRule type="expression" dxfId="1441" priority="1955">
      <formula>IF(RIGHT(TEXT(AM48,"0.#"),1)=".",FALSE,TRUE)</formula>
    </cfRule>
    <cfRule type="expression" dxfId="1440" priority="1956">
      <formula>IF(RIGHT(TEXT(AM48,"0.#"),1)=".",TRUE,FALSE)</formula>
    </cfRule>
  </conditionalFormatting>
  <conditionalFormatting sqref="AQ46:AQ48">
    <cfRule type="expression" dxfId="1439" priority="1953">
      <formula>IF(RIGHT(TEXT(AQ46,"0.#"),1)=".",FALSE,TRUE)</formula>
    </cfRule>
    <cfRule type="expression" dxfId="1438" priority="1954">
      <formula>IF(RIGHT(TEXT(AQ46,"0.#"),1)=".",TRUE,FALSE)</formula>
    </cfRule>
  </conditionalFormatting>
  <conditionalFormatting sqref="AE146:AE147 AI146:AI147 AM146:AM147 AQ146:AQ147 AU146:AU147">
    <cfRule type="expression" dxfId="1437" priority="1945">
      <formula>IF(RIGHT(TEXT(AE146,"0.#"),1)=".",FALSE,TRUE)</formula>
    </cfRule>
    <cfRule type="expression" dxfId="1436" priority="1946">
      <formula>IF(RIGHT(TEXT(AE146,"0.#"),1)=".",TRUE,FALSE)</formula>
    </cfRule>
  </conditionalFormatting>
  <conditionalFormatting sqref="AE138:AE139 AI138:AI139 AM138:AM139 AQ138:AQ139 AU138:AU139">
    <cfRule type="expression" dxfId="1435" priority="1949">
      <formula>IF(RIGHT(TEXT(AE138,"0.#"),1)=".",FALSE,TRUE)</formula>
    </cfRule>
    <cfRule type="expression" dxfId="1434" priority="1950">
      <formula>IF(RIGHT(TEXT(AE138,"0.#"),1)=".",TRUE,FALSE)</formula>
    </cfRule>
  </conditionalFormatting>
  <conditionalFormatting sqref="AE142:AE143 AI142:AI143 AM142:AM143 AQ142:AQ143 AU142:AU143">
    <cfRule type="expression" dxfId="1433" priority="1947">
      <formula>IF(RIGHT(TEXT(AE142,"0.#"),1)=".",FALSE,TRUE)</formula>
    </cfRule>
    <cfRule type="expression" dxfId="1432" priority="1948">
      <formula>IF(RIGHT(TEXT(AE142,"0.#"),1)=".",TRUE,FALSE)</formula>
    </cfRule>
  </conditionalFormatting>
  <conditionalFormatting sqref="AE198:AE199 AI198:AI199 AM198:AM199 AQ198:AQ199 AU198:AU199">
    <cfRule type="expression" dxfId="1431" priority="1939">
      <formula>IF(RIGHT(TEXT(AE198,"0.#"),1)=".",FALSE,TRUE)</formula>
    </cfRule>
    <cfRule type="expression" dxfId="1430" priority="1940">
      <formula>IF(RIGHT(TEXT(AE198,"0.#"),1)=".",TRUE,FALSE)</formula>
    </cfRule>
  </conditionalFormatting>
  <conditionalFormatting sqref="AE150:AE151 AI150:AI151 AM150:AM151 AQ150:AQ151 AU150:AU151">
    <cfRule type="expression" dxfId="1429" priority="1943">
      <formula>IF(RIGHT(TEXT(AE150,"0.#"),1)=".",FALSE,TRUE)</formula>
    </cfRule>
    <cfRule type="expression" dxfId="1428" priority="1944">
      <formula>IF(RIGHT(TEXT(AE150,"0.#"),1)=".",TRUE,FALSE)</formula>
    </cfRule>
  </conditionalFormatting>
  <conditionalFormatting sqref="AE194:AE195 AI194:AI195 AM194:AM195 AQ194:AQ195 AU194:AU195">
    <cfRule type="expression" dxfId="1427" priority="1941">
      <formula>IF(RIGHT(TEXT(AE194,"0.#"),1)=".",FALSE,TRUE)</formula>
    </cfRule>
    <cfRule type="expression" dxfId="1426" priority="1942">
      <formula>IF(RIGHT(TEXT(AE194,"0.#"),1)=".",TRUE,FALSE)</formula>
    </cfRule>
  </conditionalFormatting>
  <conditionalFormatting sqref="AE210:AE211 AI210:AI211 AM210:AM211 AQ210:AQ211 AU210:AU211">
    <cfRule type="expression" dxfId="1425" priority="1933">
      <formula>IF(RIGHT(TEXT(AE210,"0.#"),1)=".",FALSE,TRUE)</formula>
    </cfRule>
    <cfRule type="expression" dxfId="1424" priority="1934">
      <formula>IF(RIGHT(TEXT(AE210,"0.#"),1)=".",TRUE,FALSE)</formula>
    </cfRule>
  </conditionalFormatting>
  <conditionalFormatting sqref="AE202:AE203 AI202:AI203 AM202:AM203 AQ202:AQ203 AU202:AU203">
    <cfRule type="expression" dxfId="1423" priority="1937">
      <formula>IF(RIGHT(TEXT(AE202,"0.#"),1)=".",FALSE,TRUE)</formula>
    </cfRule>
    <cfRule type="expression" dxfId="1422" priority="1938">
      <formula>IF(RIGHT(TEXT(AE202,"0.#"),1)=".",TRUE,FALSE)</formula>
    </cfRule>
  </conditionalFormatting>
  <conditionalFormatting sqref="AE206:AE207 AI206:AI207 AM206:AM207 AQ206:AQ207 AU206:AU207">
    <cfRule type="expression" dxfId="1421" priority="1935">
      <formula>IF(RIGHT(TEXT(AE206,"0.#"),1)=".",FALSE,TRUE)</formula>
    </cfRule>
    <cfRule type="expression" dxfId="1420" priority="1936">
      <formula>IF(RIGHT(TEXT(AE206,"0.#"),1)=".",TRUE,FALSE)</formula>
    </cfRule>
  </conditionalFormatting>
  <conditionalFormatting sqref="AE262:AE263 AI262:AI263 AM262:AM263 AQ262:AQ263 AU262:AU263">
    <cfRule type="expression" dxfId="1419" priority="1927">
      <formula>IF(RIGHT(TEXT(AE262,"0.#"),1)=".",FALSE,TRUE)</formula>
    </cfRule>
    <cfRule type="expression" dxfId="1418" priority="1928">
      <formula>IF(RIGHT(TEXT(AE262,"0.#"),1)=".",TRUE,FALSE)</formula>
    </cfRule>
  </conditionalFormatting>
  <conditionalFormatting sqref="AE254:AE255 AI254:AI255 AM254:AM255 AQ254:AQ255 AU254:AU255">
    <cfRule type="expression" dxfId="1417" priority="1931">
      <formula>IF(RIGHT(TEXT(AE254,"0.#"),1)=".",FALSE,TRUE)</formula>
    </cfRule>
    <cfRule type="expression" dxfId="1416" priority="1932">
      <formula>IF(RIGHT(TEXT(AE254,"0.#"),1)=".",TRUE,FALSE)</formula>
    </cfRule>
  </conditionalFormatting>
  <conditionalFormatting sqref="AE258:AE259 AI258:AI259 AM258:AM259 AQ258:AQ259 AU258:AU259">
    <cfRule type="expression" dxfId="1415" priority="1929">
      <formula>IF(RIGHT(TEXT(AE258,"0.#"),1)=".",FALSE,TRUE)</formula>
    </cfRule>
    <cfRule type="expression" dxfId="1414" priority="1930">
      <formula>IF(RIGHT(TEXT(AE258,"0.#"),1)=".",TRUE,FALSE)</formula>
    </cfRule>
  </conditionalFormatting>
  <conditionalFormatting sqref="AE314:AE315 AI314:AI315 AM314:AM315 AQ314:AQ315 AU314:AU315">
    <cfRule type="expression" dxfId="1413" priority="1921">
      <formula>IF(RIGHT(TEXT(AE314,"0.#"),1)=".",FALSE,TRUE)</formula>
    </cfRule>
    <cfRule type="expression" dxfId="1412" priority="1922">
      <formula>IF(RIGHT(TEXT(AE314,"0.#"),1)=".",TRUE,FALSE)</formula>
    </cfRule>
  </conditionalFormatting>
  <conditionalFormatting sqref="AE266:AE267 AI266:AI267 AM266:AM267 AQ266:AQ267 AU266:AU267">
    <cfRule type="expression" dxfId="1411" priority="1925">
      <formula>IF(RIGHT(TEXT(AE266,"0.#"),1)=".",FALSE,TRUE)</formula>
    </cfRule>
    <cfRule type="expression" dxfId="1410" priority="1926">
      <formula>IF(RIGHT(TEXT(AE266,"0.#"),1)=".",TRUE,FALSE)</formula>
    </cfRule>
  </conditionalFormatting>
  <conditionalFormatting sqref="AE270:AE271 AI270:AI271 AM270:AM271 AQ270:AQ271 AU270:AU271">
    <cfRule type="expression" dxfId="1409" priority="1923">
      <formula>IF(RIGHT(TEXT(AE270,"0.#"),1)=".",FALSE,TRUE)</formula>
    </cfRule>
    <cfRule type="expression" dxfId="1408" priority="1924">
      <formula>IF(RIGHT(TEXT(AE270,"0.#"),1)=".",TRUE,FALSE)</formula>
    </cfRule>
  </conditionalFormatting>
  <conditionalFormatting sqref="AE326:AE327 AI326:AI327 AM326:AM327 AQ326:AQ327 AU326:AU327">
    <cfRule type="expression" dxfId="1407" priority="1915">
      <formula>IF(RIGHT(TEXT(AE326,"0.#"),1)=".",FALSE,TRUE)</formula>
    </cfRule>
    <cfRule type="expression" dxfId="1406" priority="1916">
      <formula>IF(RIGHT(TEXT(AE326,"0.#"),1)=".",TRUE,FALSE)</formula>
    </cfRule>
  </conditionalFormatting>
  <conditionalFormatting sqref="AE318:AE319 AI318:AI319 AM318:AM319 AQ318:AQ319 AU318:AU319">
    <cfRule type="expression" dxfId="1405" priority="1919">
      <formula>IF(RIGHT(TEXT(AE318,"0.#"),1)=".",FALSE,TRUE)</formula>
    </cfRule>
    <cfRule type="expression" dxfId="1404" priority="1920">
      <formula>IF(RIGHT(TEXT(AE318,"0.#"),1)=".",TRUE,FALSE)</formula>
    </cfRule>
  </conditionalFormatting>
  <conditionalFormatting sqref="AE322:AE323 AI322:AI323 AM322:AM323 AQ322:AQ323 AU322:AU323">
    <cfRule type="expression" dxfId="1403" priority="1917">
      <formula>IF(RIGHT(TEXT(AE322,"0.#"),1)=".",FALSE,TRUE)</formula>
    </cfRule>
    <cfRule type="expression" dxfId="1402" priority="1918">
      <formula>IF(RIGHT(TEXT(AE322,"0.#"),1)=".",TRUE,FALSE)</formula>
    </cfRule>
  </conditionalFormatting>
  <conditionalFormatting sqref="AE378:AE379 AI378:AI379 AM378:AM379 AQ378:AQ379 AU378:AU379">
    <cfRule type="expression" dxfId="1401" priority="1909">
      <formula>IF(RIGHT(TEXT(AE378,"0.#"),1)=".",FALSE,TRUE)</formula>
    </cfRule>
    <cfRule type="expression" dxfId="1400" priority="1910">
      <formula>IF(RIGHT(TEXT(AE378,"0.#"),1)=".",TRUE,FALSE)</formula>
    </cfRule>
  </conditionalFormatting>
  <conditionalFormatting sqref="AE330:AE331 AI330:AI331 AM330:AM331 AQ330:AQ331 AU330:AU331">
    <cfRule type="expression" dxfId="1399" priority="1913">
      <formula>IF(RIGHT(TEXT(AE330,"0.#"),1)=".",FALSE,TRUE)</formula>
    </cfRule>
    <cfRule type="expression" dxfId="1398" priority="1914">
      <formula>IF(RIGHT(TEXT(AE330,"0.#"),1)=".",TRUE,FALSE)</formula>
    </cfRule>
  </conditionalFormatting>
  <conditionalFormatting sqref="AE374:AE375 AI374:AI375 AM374:AM375 AQ374:AQ375 AU374:AU375">
    <cfRule type="expression" dxfId="1397" priority="1911">
      <formula>IF(RIGHT(TEXT(AE374,"0.#"),1)=".",FALSE,TRUE)</formula>
    </cfRule>
    <cfRule type="expression" dxfId="1396" priority="1912">
      <formula>IF(RIGHT(TEXT(AE374,"0.#"),1)=".",TRUE,FALSE)</formula>
    </cfRule>
  </conditionalFormatting>
  <conditionalFormatting sqref="AE390:AE391 AI390:AI391 AM390:AM391 AQ390:AQ391 AU390:AU391">
    <cfRule type="expression" dxfId="1395" priority="1903">
      <formula>IF(RIGHT(TEXT(AE390,"0.#"),1)=".",FALSE,TRUE)</formula>
    </cfRule>
    <cfRule type="expression" dxfId="1394" priority="1904">
      <formula>IF(RIGHT(TEXT(AE390,"0.#"),1)=".",TRUE,FALSE)</formula>
    </cfRule>
  </conditionalFormatting>
  <conditionalFormatting sqref="AE382:AE383 AI382:AI383 AM382:AM383 AQ382:AQ383 AU382:AU383">
    <cfRule type="expression" dxfId="1393" priority="1907">
      <formula>IF(RIGHT(TEXT(AE382,"0.#"),1)=".",FALSE,TRUE)</formula>
    </cfRule>
    <cfRule type="expression" dxfId="1392" priority="1908">
      <formula>IF(RIGHT(TEXT(AE382,"0.#"),1)=".",TRUE,FALSE)</formula>
    </cfRule>
  </conditionalFormatting>
  <conditionalFormatting sqref="AE386:AE387 AI386:AI387 AM386:AM387 AQ386:AQ387 AU386:AU387">
    <cfRule type="expression" dxfId="1391" priority="1905">
      <formula>IF(RIGHT(TEXT(AE386,"0.#"),1)=".",FALSE,TRUE)</formula>
    </cfRule>
    <cfRule type="expression" dxfId="1390" priority="1906">
      <formula>IF(RIGHT(TEXT(AE386,"0.#"),1)=".",TRUE,FALSE)</formula>
    </cfRule>
  </conditionalFormatting>
  <conditionalFormatting sqref="AE440">
    <cfRule type="expression" dxfId="1389" priority="1897">
      <formula>IF(RIGHT(TEXT(AE440,"0.#"),1)=".",FALSE,TRUE)</formula>
    </cfRule>
    <cfRule type="expression" dxfId="1388" priority="1898">
      <formula>IF(RIGHT(TEXT(AE440,"0.#"),1)=".",TRUE,FALSE)</formula>
    </cfRule>
  </conditionalFormatting>
  <conditionalFormatting sqref="AE438">
    <cfRule type="expression" dxfId="1387" priority="1901">
      <formula>IF(RIGHT(TEXT(AE438,"0.#"),1)=".",FALSE,TRUE)</formula>
    </cfRule>
    <cfRule type="expression" dxfId="1386" priority="1902">
      <formula>IF(RIGHT(TEXT(AE438,"0.#"),1)=".",TRUE,FALSE)</formula>
    </cfRule>
  </conditionalFormatting>
  <conditionalFormatting sqref="AE439">
    <cfRule type="expression" dxfId="1385" priority="1899">
      <formula>IF(RIGHT(TEXT(AE439,"0.#"),1)=".",FALSE,TRUE)</formula>
    </cfRule>
    <cfRule type="expression" dxfId="1384" priority="1900">
      <formula>IF(RIGHT(TEXT(AE439,"0.#"),1)=".",TRUE,FALSE)</formula>
    </cfRule>
  </conditionalFormatting>
  <conditionalFormatting sqref="AM440">
    <cfRule type="expression" dxfId="1383" priority="1891">
      <formula>IF(RIGHT(TEXT(AM440,"0.#"),1)=".",FALSE,TRUE)</formula>
    </cfRule>
    <cfRule type="expression" dxfId="1382" priority="1892">
      <formula>IF(RIGHT(TEXT(AM440,"0.#"),1)=".",TRUE,FALSE)</formula>
    </cfRule>
  </conditionalFormatting>
  <conditionalFormatting sqref="AM438">
    <cfRule type="expression" dxfId="1381" priority="1895">
      <formula>IF(RIGHT(TEXT(AM438,"0.#"),1)=".",FALSE,TRUE)</formula>
    </cfRule>
    <cfRule type="expression" dxfId="1380" priority="1896">
      <formula>IF(RIGHT(TEXT(AM438,"0.#"),1)=".",TRUE,FALSE)</formula>
    </cfRule>
  </conditionalFormatting>
  <conditionalFormatting sqref="AM439">
    <cfRule type="expression" dxfId="1379" priority="1893">
      <formula>IF(RIGHT(TEXT(AM439,"0.#"),1)=".",FALSE,TRUE)</formula>
    </cfRule>
    <cfRule type="expression" dxfId="1378" priority="1894">
      <formula>IF(RIGHT(TEXT(AM439,"0.#"),1)=".",TRUE,FALSE)</formula>
    </cfRule>
  </conditionalFormatting>
  <conditionalFormatting sqref="AU440">
    <cfRule type="expression" dxfId="1377" priority="1885">
      <formula>IF(RIGHT(TEXT(AU440,"0.#"),1)=".",FALSE,TRUE)</formula>
    </cfRule>
    <cfRule type="expression" dxfId="1376" priority="1886">
      <formula>IF(RIGHT(TEXT(AU440,"0.#"),1)=".",TRUE,FALSE)</formula>
    </cfRule>
  </conditionalFormatting>
  <conditionalFormatting sqref="AU438">
    <cfRule type="expression" dxfId="1375" priority="1889">
      <formula>IF(RIGHT(TEXT(AU438,"0.#"),1)=".",FALSE,TRUE)</formula>
    </cfRule>
    <cfRule type="expression" dxfId="1374" priority="1890">
      <formula>IF(RIGHT(TEXT(AU438,"0.#"),1)=".",TRUE,FALSE)</formula>
    </cfRule>
  </conditionalFormatting>
  <conditionalFormatting sqref="AU439">
    <cfRule type="expression" dxfId="1373" priority="1887">
      <formula>IF(RIGHT(TEXT(AU439,"0.#"),1)=".",FALSE,TRUE)</formula>
    </cfRule>
    <cfRule type="expression" dxfId="1372" priority="1888">
      <formula>IF(RIGHT(TEXT(AU439,"0.#"),1)=".",TRUE,FALSE)</formula>
    </cfRule>
  </conditionalFormatting>
  <conditionalFormatting sqref="AI440">
    <cfRule type="expression" dxfId="1371" priority="1879">
      <formula>IF(RIGHT(TEXT(AI440,"0.#"),1)=".",FALSE,TRUE)</formula>
    </cfRule>
    <cfRule type="expression" dxfId="1370" priority="1880">
      <formula>IF(RIGHT(TEXT(AI440,"0.#"),1)=".",TRUE,FALSE)</formula>
    </cfRule>
  </conditionalFormatting>
  <conditionalFormatting sqref="AI438">
    <cfRule type="expression" dxfId="1369" priority="1883">
      <formula>IF(RIGHT(TEXT(AI438,"0.#"),1)=".",FALSE,TRUE)</formula>
    </cfRule>
    <cfRule type="expression" dxfId="1368" priority="1884">
      <formula>IF(RIGHT(TEXT(AI438,"0.#"),1)=".",TRUE,FALSE)</formula>
    </cfRule>
  </conditionalFormatting>
  <conditionalFormatting sqref="AI439">
    <cfRule type="expression" dxfId="1367" priority="1881">
      <formula>IF(RIGHT(TEXT(AI439,"0.#"),1)=".",FALSE,TRUE)</formula>
    </cfRule>
    <cfRule type="expression" dxfId="1366" priority="1882">
      <formula>IF(RIGHT(TEXT(AI439,"0.#"),1)=".",TRUE,FALSE)</formula>
    </cfRule>
  </conditionalFormatting>
  <conditionalFormatting sqref="AQ438">
    <cfRule type="expression" dxfId="1365" priority="1873">
      <formula>IF(RIGHT(TEXT(AQ438,"0.#"),1)=".",FALSE,TRUE)</formula>
    </cfRule>
    <cfRule type="expression" dxfId="1364" priority="1874">
      <formula>IF(RIGHT(TEXT(AQ438,"0.#"),1)=".",TRUE,FALSE)</formula>
    </cfRule>
  </conditionalFormatting>
  <conditionalFormatting sqref="AQ439">
    <cfRule type="expression" dxfId="1363" priority="1877">
      <formula>IF(RIGHT(TEXT(AQ439,"0.#"),1)=".",FALSE,TRUE)</formula>
    </cfRule>
    <cfRule type="expression" dxfId="1362" priority="1878">
      <formula>IF(RIGHT(TEXT(AQ439,"0.#"),1)=".",TRUE,FALSE)</formula>
    </cfRule>
  </conditionalFormatting>
  <conditionalFormatting sqref="AQ440">
    <cfRule type="expression" dxfId="1361" priority="1875">
      <formula>IF(RIGHT(TEXT(AQ440,"0.#"),1)=".",FALSE,TRUE)</formula>
    </cfRule>
    <cfRule type="expression" dxfId="1360" priority="1876">
      <formula>IF(RIGHT(TEXT(AQ440,"0.#"),1)=".",TRUE,FALSE)</formula>
    </cfRule>
  </conditionalFormatting>
  <conditionalFormatting sqref="AE445">
    <cfRule type="expression" dxfId="1359" priority="1867">
      <formula>IF(RIGHT(TEXT(AE445,"0.#"),1)=".",FALSE,TRUE)</formula>
    </cfRule>
    <cfRule type="expression" dxfId="1358" priority="1868">
      <formula>IF(RIGHT(TEXT(AE445,"0.#"),1)=".",TRUE,FALSE)</formula>
    </cfRule>
  </conditionalFormatting>
  <conditionalFormatting sqref="AE443">
    <cfRule type="expression" dxfId="1357" priority="1871">
      <formula>IF(RIGHT(TEXT(AE443,"0.#"),1)=".",FALSE,TRUE)</formula>
    </cfRule>
    <cfRule type="expression" dxfId="1356" priority="1872">
      <formula>IF(RIGHT(TEXT(AE443,"0.#"),1)=".",TRUE,FALSE)</formula>
    </cfRule>
  </conditionalFormatting>
  <conditionalFormatting sqref="AE444">
    <cfRule type="expression" dxfId="1355" priority="1869">
      <formula>IF(RIGHT(TEXT(AE444,"0.#"),1)=".",FALSE,TRUE)</formula>
    </cfRule>
    <cfRule type="expression" dxfId="1354" priority="1870">
      <formula>IF(RIGHT(TEXT(AE444,"0.#"),1)=".",TRUE,FALSE)</formula>
    </cfRule>
  </conditionalFormatting>
  <conditionalFormatting sqref="AM445">
    <cfRule type="expression" dxfId="1353" priority="1861">
      <formula>IF(RIGHT(TEXT(AM445,"0.#"),1)=".",FALSE,TRUE)</formula>
    </cfRule>
    <cfRule type="expression" dxfId="1352" priority="1862">
      <formula>IF(RIGHT(TEXT(AM445,"0.#"),1)=".",TRUE,FALSE)</formula>
    </cfRule>
  </conditionalFormatting>
  <conditionalFormatting sqref="AM443">
    <cfRule type="expression" dxfId="1351" priority="1865">
      <formula>IF(RIGHT(TEXT(AM443,"0.#"),1)=".",FALSE,TRUE)</formula>
    </cfRule>
    <cfRule type="expression" dxfId="1350" priority="1866">
      <formula>IF(RIGHT(TEXT(AM443,"0.#"),1)=".",TRUE,FALSE)</formula>
    </cfRule>
  </conditionalFormatting>
  <conditionalFormatting sqref="AM444">
    <cfRule type="expression" dxfId="1349" priority="1863">
      <formula>IF(RIGHT(TEXT(AM444,"0.#"),1)=".",FALSE,TRUE)</formula>
    </cfRule>
    <cfRule type="expression" dxfId="1348" priority="1864">
      <formula>IF(RIGHT(TEXT(AM444,"0.#"),1)=".",TRUE,FALSE)</formula>
    </cfRule>
  </conditionalFormatting>
  <conditionalFormatting sqref="AU445">
    <cfRule type="expression" dxfId="1347" priority="1855">
      <formula>IF(RIGHT(TEXT(AU445,"0.#"),1)=".",FALSE,TRUE)</formula>
    </cfRule>
    <cfRule type="expression" dxfId="1346" priority="1856">
      <formula>IF(RIGHT(TEXT(AU445,"0.#"),1)=".",TRUE,FALSE)</formula>
    </cfRule>
  </conditionalFormatting>
  <conditionalFormatting sqref="AU443">
    <cfRule type="expression" dxfId="1345" priority="1859">
      <formula>IF(RIGHT(TEXT(AU443,"0.#"),1)=".",FALSE,TRUE)</formula>
    </cfRule>
    <cfRule type="expression" dxfId="1344" priority="1860">
      <formula>IF(RIGHT(TEXT(AU443,"0.#"),1)=".",TRUE,FALSE)</formula>
    </cfRule>
  </conditionalFormatting>
  <conditionalFormatting sqref="AU444">
    <cfRule type="expression" dxfId="1343" priority="1857">
      <formula>IF(RIGHT(TEXT(AU444,"0.#"),1)=".",FALSE,TRUE)</formula>
    </cfRule>
    <cfRule type="expression" dxfId="1342" priority="1858">
      <formula>IF(RIGHT(TEXT(AU444,"0.#"),1)=".",TRUE,FALSE)</formula>
    </cfRule>
  </conditionalFormatting>
  <conditionalFormatting sqref="AI445">
    <cfRule type="expression" dxfId="1341" priority="1849">
      <formula>IF(RIGHT(TEXT(AI445,"0.#"),1)=".",FALSE,TRUE)</formula>
    </cfRule>
    <cfRule type="expression" dxfId="1340" priority="1850">
      <formula>IF(RIGHT(TEXT(AI445,"0.#"),1)=".",TRUE,FALSE)</formula>
    </cfRule>
  </conditionalFormatting>
  <conditionalFormatting sqref="AI443">
    <cfRule type="expression" dxfId="1339" priority="1853">
      <formula>IF(RIGHT(TEXT(AI443,"0.#"),1)=".",FALSE,TRUE)</formula>
    </cfRule>
    <cfRule type="expression" dxfId="1338" priority="1854">
      <formula>IF(RIGHT(TEXT(AI443,"0.#"),1)=".",TRUE,FALSE)</formula>
    </cfRule>
  </conditionalFormatting>
  <conditionalFormatting sqref="AI444">
    <cfRule type="expression" dxfId="1337" priority="1851">
      <formula>IF(RIGHT(TEXT(AI444,"0.#"),1)=".",FALSE,TRUE)</formula>
    </cfRule>
    <cfRule type="expression" dxfId="1336" priority="1852">
      <formula>IF(RIGHT(TEXT(AI444,"0.#"),1)=".",TRUE,FALSE)</formula>
    </cfRule>
  </conditionalFormatting>
  <conditionalFormatting sqref="AQ443">
    <cfRule type="expression" dxfId="1335" priority="1843">
      <formula>IF(RIGHT(TEXT(AQ443,"0.#"),1)=".",FALSE,TRUE)</formula>
    </cfRule>
    <cfRule type="expression" dxfId="1334" priority="1844">
      <formula>IF(RIGHT(TEXT(AQ443,"0.#"),1)=".",TRUE,FALSE)</formula>
    </cfRule>
  </conditionalFormatting>
  <conditionalFormatting sqref="AQ444">
    <cfRule type="expression" dxfId="1333" priority="1847">
      <formula>IF(RIGHT(TEXT(AQ444,"0.#"),1)=".",FALSE,TRUE)</formula>
    </cfRule>
    <cfRule type="expression" dxfId="1332" priority="1848">
      <formula>IF(RIGHT(TEXT(AQ444,"0.#"),1)=".",TRUE,FALSE)</formula>
    </cfRule>
  </conditionalFormatting>
  <conditionalFormatting sqref="AQ445">
    <cfRule type="expression" dxfId="1331" priority="1845">
      <formula>IF(RIGHT(TEXT(AQ445,"0.#"),1)=".",FALSE,TRUE)</formula>
    </cfRule>
    <cfRule type="expression" dxfId="1330" priority="1846">
      <formula>IF(RIGHT(TEXT(AQ445,"0.#"),1)=".",TRUE,FALSE)</formula>
    </cfRule>
  </conditionalFormatting>
  <conditionalFormatting sqref="Y873:Y900">
    <cfRule type="expression" dxfId="1329" priority="2073">
      <formula>IF(RIGHT(TEXT(Y873,"0.#"),1)=".",FALSE,TRUE)</formula>
    </cfRule>
    <cfRule type="expression" dxfId="1328" priority="2074">
      <formula>IF(RIGHT(TEXT(Y873,"0.#"),1)=".",TRUE,FALSE)</formula>
    </cfRule>
  </conditionalFormatting>
  <conditionalFormatting sqref="Y871:Y872">
    <cfRule type="expression" dxfId="1327" priority="2067">
      <formula>IF(RIGHT(TEXT(Y871,"0.#"),1)=".",FALSE,TRUE)</formula>
    </cfRule>
    <cfRule type="expression" dxfId="1326" priority="2068">
      <formula>IF(RIGHT(TEXT(Y871,"0.#"),1)=".",TRUE,FALSE)</formula>
    </cfRule>
  </conditionalFormatting>
  <conditionalFormatting sqref="Y906:Y933">
    <cfRule type="expression" dxfId="1325" priority="2061">
      <formula>IF(RIGHT(TEXT(Y906,"0.#"),1)=".",FALSE,TRUE)</formula>
    </cfRule>
    <cfRule type="expression" dxfId="1324" priority="2062">
      <formula>IF(RIGHT(TEXT(Y906,"0.#"),1)=".",TRUE,FALSE)</formula>
    </cfRule>
  </conditionalFormatting>
  <conditionalFormatting sqref="Y904:Y905">
    <cfRule type="expression" dxfId="1323" priority="2055">
      <formula>IF(RIGHT(TEXT(Y904,"0.#"),1)=".",FALSE,TRUE)</formula>
    </cfRule>
    <cfRule type="expression" dxfId="1322" priority="2056">
      <formula>IF(RIGHT(TEXT(Y904,"0.#"),1)=".",TRUE,FALSE)</formula>
    </cfRule>
  </conditionalFormatting>
  <conditionalFormatting sqref="Y939:Y966">
    <cfRule type="expression" dxfId="1321" priority="2049">
      <formula>IF(RIGHT(TEXT(Y939,"0.#"),1)=".",FALSE,TRUE)</formula>
    </cfRule>
    <cfRule type="expression" dxfId="1320" priority="2050">
      <formula>IF(RIGHT(TEXT(Y939,"0.#"),1)=".",TRUE,FALSE)</formula>
    </cfRule>
  </conditionalFormatting>
  <conditionalFormatting sqref="Y937:Y938">
    <cfRule type="expression" dxfId="1319" priority="2043">
      <formula>IF(RIGHT(TEXT(Y937,"0.#"),1)=".",FALSE,TRUE)</formula>
    </cfRule>
    <cfRule type="expression" dxfId="1318" priority="2044">
      <formula>IF(RIGHT(TEXT(Y937,"0.#"),1)=".",TRUE,FALSE)</formula>
    </cfRule>
  </conditionalFormatting>
  <conditionalFormatting sqref="Y972:Y999">
    <cfRule type="expression" dxfId="1317" priority="2037">
      <formula>IF(RIGHT(TEXT(Y972,"0.#"),1)=".",FALSE,TRUE)</formula>
    </cfRule>
    <cfRule type="expression" dxfId="1316" priority="2038">
      <formula>IF(RIGHT(TEXT(Y972,"0.#"),1)=".",TRUE,FALSE)</formula>
    </cfRule>
  </conditionalFormatting>
  <conditionalFormatting sqref="Y970:Y971">
    <cfRule type="expression" dxfId="1315" priority="2031">
      <formula>IF(RIGHT(TEXT(Y970,"0.#"),1)=".",FALSE,TRUE)</formula>
    </cfRule>
    <cfRule type="expression" dxfId="1314" priority="2032">
      <formula>IF(RIGHT(TEXT(Y970,"0.#"),1)=".",TRUE,FALSE)</formula>
    </cfRule>
  </conditionalFormatting>
  <conditionalFormatting sqref="Y1005:Y1032">
    <cfRule type="expression" dxfId="1313" priority="2025">
      <formula>IF(RIGHT(TEXT(Y1005,"0.#"),1)=".",FALSE,TRUE)</formula>
    </cfRule>
    <cfRule type="expression" dxfId="1312" priority="2026">
      <formula>IF(RIGHT(TEXT(Y1005,"0.#"),1)=".",TRUE,FALSE)</formula>
    </cfRule>
  </conditionalFormatting>
  <conditionalFormatting sqref="W23">
    <cfRule type="expression" dxfId="1311" priority="2309">
      <formula>IF(RIGHT(TEXT(W23,"0.#"),1)=".",FALSE,TRUE)</formula>
    </cfRule>
    <cfRule type="expression" dxfId="1310" priority="2310">
      <formula>IF(RIGHT(TEXT(W23,"0.#"),1)=".",TRUE,FALSE)</formula>
    </cfRule>
  </conditionalFormatting>
  <conditionalFormatting sqref="W24:W27">
    <cfRule type="expression" dxfId="1309" priority="2307">
      <formula>IF(RIGHT(TEXT(W24,"0.#"),1)=".",FALSE,TRUE)</formula>
    </cfRule>
    <cfRule type="expression" dxfId="1308" priority="2308">
      <formula>IF(RIGHT(TEXT(W24,"0.#"),1)=".",TRUE,FALSE)</formula>
    </cfRule>
  </conditionalFormatting>
  <conditionalFormatting sqref="W28">
    <cfRule type="expression" dxfId="1307" priority="2299">
      <formula>IF(RIGHT(TEXT(W28,"0.#"),1)=".",FALSE,TRUE)</formula>
    </cfRule>
    <cfRule type="expression" dxfId="1306" priority="2300">
      <formula>IF(RIGHT(TEXT(W28,"0.#"),1)=".",TRUE,FALSE)</formula>
    </cfRule>
  </conditionalFormatting>
  <conditionalFormatting sqref="P23">
    <cfRule type="expression" dxfId="1305" priority="2297">
      <formula>IF(RIGHT(TEXT(P23,"0.#"),1)=".",FALSE,TRUE)</formula>
    </cfRule>
    <cfRule type="expression" dxfId="1304" priority="2298">
      <formula>IF(RIGHT(TEXT(P23,"0.#"),1)=".",TRUE,FALSE)</formula>
    </cfRule>
  </conditionalFormatting>
  <conditionalFormatting sqref="P24:P27">
    <cfRule type="expression" dxfId="1303" priority="2295">
      <formula>IF(RIGHT(TEXT(P24,"0.#"),1)=".",FALSE,TRUE)</formula>
    </cfRule>
    <cfRule type="expression" dxfId="1302" priority="2296">
      <formula>IF(RIGHT(TEXT(P24,"0.#"),1)=".",TRUE,FALSE)</formula>
    </cfRule>
  </conditionalFormatting>
  <conditionalFormatting sqref="P28">
    <cfRule type="expression" dxfId="1301" priority="2293">
      <formula>IF(RIGHT(TEXT(P28,"0.#"),1)=".",FALSE,TRUE)</formula>
    </cfRule>
    <cfRule type="expression" dxfId="1300" priority="2294">
      <formula>IF(RIGHT(TEXT(P28,"0.#"),1)=".",TRUE,FALSE)</formula>
    </cfRule>
  </conditionalFormatting>
  <conditionalFormatting sqref="AQ114">
    <cfRule type="expression" dxfId="1299" priority="2277">
      <formula>IF(RIGHT(TEXT(AQ114,"0.#"),1)=".",FALSE,TRUE)</formula>
    </cfRule>
    <cfRule type="expression" dxfId="1298" priority="2278">
      <formula>IF(RIGHT(TEXT(AQ114,"0.#"),1)=".",TRUE,FALSE)</formula>
    </cfRule>
  </conditionalFormatting>
  <conditionalFormatting sqref="AQ104">
    <cfRule type="expression" dxfId="1297" priority="2291">
      <formula>IF(RIGHT(TEXT(AQ104,"0.#"),1)=".",FALSE,TRUE)</formula>
    </cfRule>
    <cfRule type="expression" dxfId="1296" priority="2292">
      <formula>IF(RIGHT(TEXT(AQ104,"0.#"),1)=".",TRUE,FALSE)</formula>
    </cfRule>
  </conditionalFormatting>
  <conditionalFormatting sqref="AQ105">
    <cfRule type="expression" dxfId="1295" priority="2289">
      <formula>IF(RIGHT(TEXT(AQ105,"0.#"),1)=".",FALSE,TRUE)</formula>
    </cfRule>
    <cfRule type="expression" dxfId="1294" priority="2290">
      <formula>IF(RIGHT(TEXT(AQ105,"0.#"),1)=".",TRUE,FALSE)</formula>
    </cfRule>
  </conditionalFormatting>
  <conditionalFormatting sqref="AQ107">
    <cfRule type="expression" dxfId="1293" priority="2287">
      <formula>IF(RIGHT(TEXT(AQ107,"0.#"),1)=".",FALSE,TRUE)</formula>
    </cfRule>
    <cfRule type="expression" dxfId="1292" priority="2288">
      <formula>IF(RIGHT(TEXT(AQ107,"0.#"),1)=".",TRUE,FALSE)</formula>
    </cfRule>
  </conditionalFormatting>
  <conditionalFormatting sqref="AQ108">
    <cfRule type="expression" dxfId="1291" priority="2285">
      <formula>IF(RIGHT(TEXT(AQ108,"0.#"),1)=".",FALSE,TRUE)</formula>
    </cfRule>
    <cfRule type="expression" dxfId="1290" priority="2286">
      <formula>IF(RIGHT(TEXT(AQ108,"0.#"),1)=".",TRUE,FALSE)</formula>
    </cfRule>
  </conditionalFormatting>
  <conditionalFormatting sqref="AQ110">
    <cfRule type="expression" dxfId="1289" priority="2283">
      <formula>IF(RIGHT(TEXT(AQ110,"0.#"),1)=".",FALSE,TRUE)</formula>
    </cfRule>
    <cfRule type="expression" dxfId="1288" priority="2284">
      <formula>IF(RIGHT(TEXT(AQ110,"0.#"),1)=".",TRUE,FALSE)</formula>
    </cfRule>
  </conditionalFormatting>
  <conditionalFormatting sqref="AQ111">
    <cfRule type="expression" dxfId="1287" priority="2281">
      <formula>IF(RIGHT(TEXT(AQ111,"0.#"),1)=".",FALSE,TRUE)</formula>
    </cfRule>
    <cfRule type="expression" dxfId="1286" priority="2282">
      <formula>IF(RIGHT(TEXT(AQ111,"0.#"),1)=".",TRUE,FALSE)</formula>
    </cfRule>
  </conditionalFormatting>
  <conditionalFormatting sqref="AQ113">
    <cfRule type="expression" dxfId="1285" priority="2279">
      <formula>IF(RIGHT(TEXT(AQ113,"0.#"),1)=".",FALSE,TRUE)</formula>
    </cfRule>
    <cfRule type="expression" dxfId="1284" priority="2280">
      <formula>IF(RIGHT(TEXT(AQ113,"0.#"),1)=".",TRUE,FALSE)</formula>
    </cfRule>
  </conditionalFormatting>
  <conditionalFormatting sqref="AE67 AI67 AM67 AQ67 AU67">
    <cfRule type="expression" dxfId="1283" priority="2209">
      <formula>IF(RIGHT(TEXT(AE67,"0.#"),1)=".",FALSE,TRUE)</formula>
    </cfRule>
    <cfRule type="expression" dxfId="1282" priority="2210">
      <formula>IF(RIGHT(TEXT(AE67,"0.#"),1)=".",TRUE,FALSE)</formula>
    </cfRule>
  </conditionalFormatting>
  <conditionalFormatting sqref="AE68 AI68 AM68 AQ68 AU68">
    <cfRule type="expression" dxfId="1281" priority="2207">
      <formula>IF(RIGHT(TEXT(AE68,"0.#"),1)=".",FALSE,TRUE)</formula>
    </cfRule>
    <cfRule type="expression" dxfId="1280" priority="2208">
      <formula>IF(RIGHT(TEXT(AE68,"0.#"),1)=".",TRUE,FALSE)</formula>
    </cfRule>
  </conditionalFormatting>
  <conditionalFormatting sqref="AE69 AI69 AM69 AQ69 AU69">
    <cfRule type="expression" dxfId="1279" priority="2205">
      <formula>IF(RIGHT(TEXT(AE69,"0.#"),1)=".",FALSE,TRUE)</formula>
    </cfRule>
    <cfRule type="expression" dxfId="1278" priority="2206">
      <formula>IF(RIGHT(TEXT(AE69,"0.#"),1)=".",TRUE,FALSE)</formula>
    </cfRule>
  </conditionalFormatting>
  <conditionalFormatting sqref="AE70 AI70 AM70 AQ70 AU70">
    <cfRule type="expression" dxfId="1277" priority="2187">
      <formula>IF(RIGHT(TEXT(AE70,"0.#"),1)=".",FALSE,TRUE)</formula>
    </cfRule>
    <cfRule type="expression" dxfId="1276" priority="2188">
      <formula>IF(RIGHT(TEXT(AE70,"0.#"),1)=".",TRUE,FALSE)</formula>
    </cfRule>
  </conditionalFormatting>
  <conditionalFormatting sqref="AE71 AI71 AM71 AQ71 AU71">
    <cfRule type="expression" dxfId="1275" priority="2185">
      <formula>IF(RIGHT(TEXT(AE71,"0.#"),1)=".",FALSE,TRUE)</formula>
    </cfRule>
    <cfRule type="expression" dxfId="1274" priority="2186">
      <formula>IF(RIGHT(TEXT(AE71,"0.#"),1)=".",TRUE,FALSE)</formula>
    </cfRule>
  </conditionalFormatting>
  <conditionalFormatting sqref="AE72 AI72 AM72 AQ72 AU72">
    <cfRule type="expression" dxfId="1273" priority="2183">
      <formula>IF(RIGHT(TEXT(AE72,"0.#"),1)=".",FALSE,TRUE)</formula>
    </cfRule>
    <cfRule type="expression" dxfId="1272" priority="2184">
      <formula>IF(RIGHT(TEXT(AE72,"0.#"),1)=".",TRUE,FALSE)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 RIGHT(TEXT(AL873,"0.#"),1)&lt;&gt;"."),TRUE,FALSE)</formula>
    </cfRule>
    <cfRule type="expression" dxfId="1262" priority="2076">
      <formula>IF(AND(AL873&gt;=0, RIGHT(TEXT(AL873,"0.#"),1)="."),TRUE,FALSE)</formula>
    </cfRule>
    <cfRule type="expression" dxfId="1261" priority="2077">
      <formula>IF(AND(AL873&lt;0, RIGHT(TEXT(AL873,"0.#"),1)&lt;&gt;"."),TRUE,FALSE)</formula>
    </cfRule>
    <cfRule type="expression" dxfId="1260" priority="2078">
      <formula>IF(AND(AL873&lt;0, RIGHT(TEXT(AL873,"0.#"),1)="."),TRUE,FALSE)</formula>
    </cfRule>
  </conditionalFormatting>
  <conditionalFormatting sqref="AL871:AO872">
    <cfRule type="expression" dxfId="1259" priority="2069">
      <formula>IF(AND(AL871&gt;=0, RIGHT(TEXT(AL871,"0.#"),1)&lt;&gt;"."),TRUE,FALSE)</formula>
    </cfRule>
    <cfRule type="expression" dxfId="1258" priority="2070">
      <formula>IF(AND(AL871&gt;=0, RIGHT(TEXT(AL871,"0.#"),1)="."),TRUE,FALSE)</formula>
    </cfRule>
    <cfRule type="expression" dxfId="1257" priority="2071">
      <formula>IF(AND(AL871&lt;0, RIGHT(TEXT(AL871,"0.#"),1)&lt;&gt;"."),TRUE,FALSE)</formula>
    </cfRule>
    <cfRule type="expression" dxfId="1256" priority="2072">
      <formula>IF(AND(AL871&lt;0, RIGHT(TEXT(AL871,"0.#"),1)="."),TRUE,FALSE)</formula>
    </cfRule>
  </conditionalFormatting>
  <conditionalFormatting sqref="AL906:AO933">
    <cfRule type="expression" dxfId="1255" priority="2063">
      <formula>IF(AND(AL906&gt;=0, RIGHT(TEXT(AL906,"0.#"),1)&lt;&gt;"."),TRUE,FALSE)</formula>
    </cfRule>
    <cfRule type="expression" dxfId="1254" priority="2064">
      <formula>IF(AND(AL906&gt;=0, RIGHT(TEXT(AL906,"0.#"),1)="."),TRUE,FALSE)</formula>
    </cfRule>
    <cfRule type="expression" dxfId="1253" priority="2065">
      <formula>IF(AND(AL906&lt;0, RIGHT(TEXT(AL906,"0.#"),1)&lt;&gt;"."),TRUE,FALSE)</formula>
    </cfRule>
    <cfRule type="expression" dxfId="1252" priority="2066">
      <formula>IF(AND(AL906&lt;0, RIGHT(TEXT(AL906,"0.#"),1)="."),TRUE,FALSE)</formula>
    </cfRule>
  </conditionalFormatting>
  <conditionalFormatting sqref="AL904:AO905">
    <cfRule type="expression" dxfId="1251" priority="2057">
      <formula>IF(AND(AL904&gt;=0, RIGHT(TEXT(AL904,"0.#"),1)&lt;&gt;"."),TRUE,FALSE)</formula>
    </cfRule>
    <cfRule type="expression" dxfId="1250" priority="2058">
      <formula>IF(AND(AL904&gt;=0, RIGHT(TEXT(AL904,"0.#"),1)="."),TRUE,FALSE)</formula>
    </cfRule>
    <cfRule type="expression" dxfId="1249" priority="2059">
      <formula>IF(AND(AL904&lt;0, RIGHT(TEXT(AL904,"0.#"),1)&lt;&gt;"."),TRUE,FALSE)</formula>
    </cfRule>
    <cfRule type="expression" dxfId="1248" priority="2060">
      <formula>IF(AND(AL904&lt;0, RIGHT(TEXT(AL904,"0.#"),1)="."),TRUE,FALSE)</formula>
    </cfRule>
  </conditionalFormatting>
  <conditionalFormatting sqref="AL939:AO966">
    <cfRule type="expression" dxfId="1247" priority="2051">
      <formula>IF(AND(AL939&gt;=0, RIGHT(TEXT(AL939,"0.#"),1)&lt;&gt;"."),TRUE,FALSE)</formula>
    </cfRule>
    <cfRule type="expression" dxfId="1246" priority="2052">
      <formula>IF(AND(AL939&gt;=0, RIGHT(TEXT(AL939,"0.#"),1)="."),TRUE,FALSE)</formula>
    </cfRule>
    <cfRule type="expression" dxfId="1245" priority="2053">
      <formula>IF(AND(AL939&lt;0, RIGHT(TEXT(AL939,"0.#"),1)&lt;&gt;"."),TRUE,FALSE)</formula>
    </cfRule>
    <cfRule type="expression" dxfId="1244" priority="2054">
      <formula>IF(AND(AL939&lt;0, RIGHT(TEXT(AL939,"0.#"),1)="."),TRUE,FALSE)</formula>
    </cfRule>
  </conditionalFormatting>
  <conditionalFormatting sqref="AL937:AO938">
    <cfRule type="expression" dxfId="1243" priority="2045">
      <formula>IF(AND(AL937&gt;=0, RIGHT(TEXT(AL937,"0.#"),1)&lt;&gt;"."),TRUE,FALSE)</formula>
    </cfRule>
    <cfRule type="expression" dxfId="1242" priority="2046">
      <formula>IF(AND(AL937&gt;=0, RIGHT(TEXT(AL937,"0.#"),1)="."),TRUE,FALSE)</formula>
    </cfRule>
    <cfRule type="expression" dxfId="1241" priority="2047">
      <formula>IF(AND(AL937&lt;0, RIGHT(TEXT(AL937,"0.#"),1)&lt;&gt;"."),TRUE,FALSE)</formula>
    </cfRule>
    <cfRule type="expression" dxfId="1240" priority="2048">
      <formula>IF(AND(AL937&lt;0, RIGHT(TEXT(AL937,"0.#"),1)="."),TRUE,FALSE)</formula>
    </cfRule>
  </conditionalFormatting>
  <conditionalFormatting sqref="AL972:AO999">
    <cfRule type="expression" dxfId="1239" priority="2039">
      <formula>IF(AND(AL972&gt;=0, RIGHT(TEXT(AL972,"0.#"),1)&lt;&gt;"."),TRUE,FALSE)</formula>
    </cfRule>
    <cfRule type="expression" dxfId="1238" priority="2040">
      <formula>IF(AND(AL972&gt;=0, RIGHT(TEXT(AL972,"0.#"),1)="."),TRUE,FALSE)</formula>
    </cfRule>
    <cfRule type="expression" dxfId="1237" priority="2041">
      <formula>IF(AND(AL972&lt;0, RIGHT(TEXT(AL972,"0.#"),1)&lt;&gt;"."),TRUE,FALSE)</formula>
    </cfRule>
    <cfRule type="expression" dxfId="1236" priority="2042">
      <formula>IF(AND(AL972&lt;0, RIGHT(TEXT(AL972,"0.#"),1)="."),TRUE,FALSE)</formula>
    </cfRule>
  </conditionalFormatting>
  <conditionalFormatting sqref="AL970:AO971">
    <cfRule type="expression" dxfId="1235" priority="2033">
      <formula>IF(AND(AL970&gt;=0, RIGHT(TEXT(AL970,"0.#"),1)&lt;&gt;"."),TRUE,FALSE)</formula>
    </cfRule>
    <cfRule type="expression" dxfId="1234" priority="2034">
      <formula>IF(AND(AL970&gt;=0, RIGHT(TEXT(AL970,"0.#"),1)="."),TRUE,FALSE)</formula>
    </cfRule>
    <cfRule type="expression" dxfId="1233" priority="2035">
      <formula>IF(AND(AL970&lt;0, RIGHT(TEXT(AL970,"0.#"),1)&lt;&gt;"."),TRUE,FALSE)</formula>
    </cfRule>
    <cfRule type="expression" dxfId="1232" priority="2036">
      <formula>IF(AND(AL970&lt;0, RIGHT(TEXT(AL970,"0.#"),1)="."),TRUE,FALSE)</formula>
    </cfRule>
  </conditionalFormatting>
  <conditionalFormatting sqref="AL1005:AO1032">
    <cfRule type="expression" dxfId="1231" priority="2027">
      <formula>IF(AND(AL1005&gt;=0, RIGHT(TEXT(AL1005,"0.#"),1)&lt;&gt;"."),TRUE,FALSE)</formula>
    </cfRule>
    <cfRule type="expression" dxfId="1230" priority="2028">
      <formula>IF(AND(AL1005&gt;=0, RIGHT(TEXT(AL1005,"0.#"),1)="."),TRUE,FALSE)</formula>
    </cfRule>
    <cfRule type="expression" dxfId="1229" priority="2029">
      <formula>IF(AND(AL1005&lt;0, RIGHT(TEXT(AL1005,"0.#"),1)&lt;&gt;"."),TRUE,FALSE)</formula>
    </cfRule>
    <cfRule type="expression" dxfId="1228" priority="2030">
      <formula>IF(AND(AL1005&lt;0, RIGHT(TEXT(AL1005,"0.#"),1)="."),TRUE,FALSE)</formula>
    </cfRule>
  </conditionalFormatting>
  <conditionalFormatting sqref="AL1003:AO1004">
    <cfRule type="expression" dxfId="1227" priority="2021">
      <formula>IF(AND(AL1003&gt;=0, RIGHT(TEXT(AL1003,"0.#"),1)&lt;&gt;"."),TRUE,FALSE)</formula>
    </cfRule>
    <cfRule type="expression" dxfId="1226" priority="2022">
      <formula>IF(AND(AL1003&gt;=0, RIGHT(TEXT(AL1003,"0.#"),1)="."),TRUE,FALSE)</formula>
    </cfRule>
    <cfRule type="expression" dxfId="1225" priority="2023">
      <formula>IF(AND(AL1003&lt;0, RIGHT(TEXT(AL1003,"0.#"),1)&lt;&gt;"."),TRUE,FALSE)</formula>
    </cfRule>
    <cfRule type="expression" dxfId="1224" priority="2024">
      <formula>IF(AND(AL1003&lt;0, 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 RIGHT(TEXT(AL1038,"0.#"),1)&lt;&gt;"."),TRUE,FALSE)</formula>
    </cfRule>
    <cfRule type="expression" dxfId="1220" priority="2016">
      <formula>IF(AND(AL1038&gt;=0, RIGHT(TEXT(AL1038,"0.#"),1)="."),TRUE,FALSE)</formula>
    </cfRule>
    <cfRule type="expression" dxfId="1219" priority="2017">
      <formula>IF(AND(AL1038&lt;0, RIGHT(TEXT(AL1038,"0.#"),1)&lt;&gt;"."),TRUE,FALSE)</formula>
    </cfRule>
    <cfRule type="expression" dxfId="1218" priority="2018">
      <formula>IF(AND(AL1038&lt;0, 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 RIGHT(TEXT(AL1036,"0.#"),1)&lt;&gt;"."),TRUE,FALSE)</formula>
    </cfRule>
    <cfRule type="expression" dxfId="1214" priority="2010">
      <formula>IF(AND(AL1036&gt;=0, RIGHT(TEXT(AL1036,"0.#"),1)="."),TRUE,FALSE)</formula>
    </cfRule>
    <cfRule type="expression" dxfId="1213" priority="2011">
      <formula>IF(AND(AL1036&lt;0, RIGHT(TEXT(AL1036,"0.#"),1)&lt;&gt;"."),TRUE,FALSE)</formula>
    </cfRule>
    <cfRule type="expression" dxfId="1212" priority="2012">
      <formula>IF(AND(AL1036&lt;0, 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 RIGHT(TEXT(AL1071,"0.#"),1)&lt;&gt;"."),TRUE,FALSE)</formula>
    </cfRule>
    <cfRule type="expression" dxfId="1208" priority="2004">
      <formula>IF(AND(AL1071&gt;=0, RIGHT(TEXT(AL1071,"0.#"),1)="."),TRUE,FALSE)</formula>
    </cfRule>
    <cfRule type="expression" dxfId="1207" priority="2005">
      <formula>IF(AND(AL1071&lt;0, RIGHT(TEXT(AL1071,"0.#"),1)&lt;&gt;"."),TRUE,FALSE)</formula>
    </cfRule>
    <cfRule type="expression" dxfId="1206" priority="2006">
      <formula>IF(AND(AL1071&lt;0, 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 RIGHT(TEXT(AL1069,"0.#"),1)&lt;&gt;"."),TRUE,FALSE)</formula>
    </cfRule>
    <cfRule type="expression" dxfId="1202" priority="1998">
      <formula>IF(AND(AL1069&gt;=0, RIGHT(TEXT(AL1069,"0.#"),1)="."),TRUE,FALSE)</formula>
    </cfRule>
    <cfRule type="expression" dxfId="1201" priority="1999">
      <formula>IF(AND(AL1069&lt;0, RIGHT(TEXT(AL1069,"0.#"),1)&lt;&gt;"."),TRUE,FALSE)</formula>
    </cfRule>
    <cfRule type="expression" dxfId="1200" priority="2000">
      <formula>IF(AND(AL1069&lt;0, 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4" max="49" man="1"/>
    <brk id="707" max="49" man="1"/>
    <brk id="740" max="49" man="1"/>
    <brk id="832" max="49" man="1"/>
  </rowBreaks>
  <ignoredErrors>
    <ignoredError sqref="K740 N740 P740 T740 W740 Z740 AB740 AF740 AI740 AL740 AN740 P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496</v>
      </c>
      <c r="H2" s="13" t="str">
        <f>IF(G2="","",F2)</f>
        <v>一般会計</v>
      </c>
      <c r="I2" s="13" t="str">
        <f>IF(H2="","",IF(I1&lt;&gt;"",CONCATENATE(I1,"、",H2),H2))</f>
        <v>一般会計</v>
      </c>
      <c r="K2" s="14" t="s">
        <v>102</v>
      </c>
      <c r="L2" s="15"/>
      <c r="M2" s="13" t="str">
        <f>IF(L2="","",K2)</f>
        <v/>
      </c>
      <c r="N2" s="13" t="str">
        <f>IF(M2="","",IF(N1&lt;&gt;"",CONCATENATE(N1,"、",M2),M2))</f>
        <v/>
      </c>
      <c r="O2" s="13"/>
      <c r="P2" s="12" t="s">
        <v>73</v>
      </c>
      <c r="Q2" s="17" t="s">
        <v>496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496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c r="A38" s="13"/>
      <c r="B38" s="13"/>
      <c r="F38" s="13"/>
      <c r="G38" s="19"/>
      <c r="K38" s="13"/>
      <c r="L38" s="13"/>
      <c r="O38" s="13"/>
      <c r="P38" s="13"/>
      <c r="Q38" s="19"/>
      <c r="T38" s="13"/>
      <c r="Y38" s="32" t="s">
        <v>393</v>
      </c>
      <c r="Z38" s="30"/>
      <c r="AF38" s="30"/>
      <c r="AK38" s="44" t="str">
        <f t="shared" si="7"/>
        <v>k</v>
      </c>
    </row>
    <row r="39" spans="1:37">
      <c r="A39" s="13"/>
      <c r="B39" s="13"/>
      <c r="F39" s="13" t="str">
        <f>I37</f>
        <v>一般会計</v>
      </c>
      <c r="G39" s="19"/>
      <c r="K39" s="13"/>
      <c r="L39" s="13"/>
      <c r="O39" s="13"/>
      <c r="P39" s="13"/>
      <c r="Q39" s="19"/>
      <c r="T39" s="13"/>
      <c r="Y39" s="32" t="s">
        <v>394</v>
      </c>
      <c r="Z39" s="30"/>
      <c r="AF39" s="30"/>
      <c r="AK39" s="44" t="str">
        <f t="shared" si="7"/>
        <v>l</v>
      </c>
    </row>
    <row r="40" spans="1:37">
      <c r="A40" s="13"/>
      <c r="B40" s="13"/>
      <c r="F40" s="13"/>
      <c r="G40" s="19"/>
      <c r="K40" s="13"/>
      <c r="L40" s="13"/>
      <c r="O40" s="13"/>
      <c r="P40" s="13"/>
      <c r="Q40" s="19"/>
      <c r="T40" s="13"/>
      <c r="Y40" s="32" t="s">
        <v>395</v>
      </c>
      <c r="Z40" s="30"/>
      <c r="AF40" s="30"/>
      <c r="AK40" s="44" t="str">
        <f t="shared" si="7"/>
        <v>m</v>
      </c>
    </row>
    <row r="41" spans="1:37">
      <c r="A41" s="13"/>
      <c r="B41" s="13"/>
      <c r="F41" s="13"/>
      <c r="G41" s="19"/>
      <c r="K41" s="13"/>
      <c r="L41" s="13"/>
      <c r="O41" s="13"/>
      <c r="P41" s="13"/>
      <c r="Q41" s="19"/>
      <c r="T41" s="13"/>
      <c r="Y41" s="32" t="s">
        <v>396</v>
      </c>
      <c r="Z41" s="30"/>
      <c r="AF41" s="30"/>
      <c r="AK41" s="44" t="str">
        <f t="shared" si="7"/>
        <v>n</v>
      </c>
    </row>
    <row r="42" spans="1:37">
      <c r="A42" s="13"/>
      <c r="B42" s="13"/>
      <c r="F42" s="13"/>
      <c r="G42" s="19"/>
      <c r="K42" s="13"/>
      <c r="L42" s="13"/>
      <c r="O42" s="13"/>
      <c r="P42" s="13"/>
      <c r="Q42" s="19"/>
      <c r="T42" s="13"/>
      <c r="Y42" s="32" t="s">
        <v>397</v>
      </c>
      <c r="Z42" s="30"/>
      <c r="AF42" s="30"/>
      <c r="AK42" s="44" t="str">
        <f t="shared" si="7"/>
        <v>o</v>
      </c>
    </row>
    <row r="43" spans="1:37">
      <c r="A43" s="13"/>
      <c r="B43" s="13"/>
      <c r="F43" s="13"/>
      <c r="G43" s="19"/>
      <c r="K43" s="13"/>
      <c r="L43" s="13"/>
      <c r="O43" s="13"/>
      <c r="P43" s="13"/>
      <c r="Q43" s="19"/>
      <c r="T43" s="13"/>
      <c r="Y43" s="32" t="s">
        <v>398</v>
      </c>
      <c r="Z43" s="30"/>
      <c r="AF43" s="30"/>
      <c r="AK43" s="44" t="str">
        <f t="shared" si="7"/>
        <v>p</v>
      </c>
    </row>
    <row r="44" spans="1:37">
      <c r="A44" s="13"/>
      <c r="B44" s="13"/>
      <c r="F44" s="13"/>
      <c r="G44" s="19"/>
      <c r="K44" s="13"/>
      <c r="L44" s="13"/>
      <c r="O44" s="13"/>
      <c r="P44" s="13"/>
      <c r="Q44" s="19"/>
      <c r="T44" s="13"/>
      <c r="Y44" s="32" t="s">
        <v>399</v>
      </c>
      <c r="Z44" s="30"/>
      <c r="AF44" s="30"/>
      <c r="AK44" s="44" t="str">
        <f t="shared" si="7"/>
        <v>q</v>
      </c>
    </row>
    <row r="45" spans="1:37">
      <c r="A45" s="13"/>
      <c r="B45" s="13"/>
      <c r="F45" s="13"/>
      <c r="G45" s="19"/>
      <c r="K45" s="13"/>
      <c r="L45" s="13"/>
      <c r="O45" s="13"/>
      <c r="P45" s="13"/>
      <c r="Q45" s="19"/>
      <c r="T45" s="13"/>
      <c r="Y45" s="32" t="s">
        <v>400</v>
      </c>
      <c r="Z45" s="30"/>
      <c r="AF45" s="30"/>
      <c r="AK45" s="44" t="str">
        <f t="shared" si="7"/>
        <v>r</v>
      </c>
    </row>
    <row r="46" spans="1:37">
      <c r="A46" s="13"/>
      <c r="B46" s="13"/>
      <c r="F46" s="13"/>
      <c r="G46" s="19"/>
      <c r="K46" s="13"/>
      <c r="L46" s="13"/>
      <c r="O46" s="13"/>
      <c r="P46" s="13"/>
      <c r="Q46" s="19"/>
      <c r="T46" s="13"/>
      <c r="Y46" s="32" t="s">
        <v>401</v>
      </c>
      <c r="Z46" s="30"/>
      <c r="AF46" s="30"/>
      <c r="AK46" s="44" t="str">
        <f t="shared" si="7"/>
        <v>s</v>
      </c>
    </row>
    <row r="47" spans="1:37">
      <c r="A47" s="13"/>
      <c r="B47" s="13"/>
      <c r="F47" s="13"/>
      <c r="G47" s="19"/>
      <c r="K47" s="13"/>
      <c r="L47" s="13"/>
      <c r="O47" s="13"/>
      <c r="P47" s="13"/>
      <c r="Q47" s="19"/>
      <c r="T47" s="13"/>
      <c r="Y47" s="32" t="s">
        <v>402</v>
      </c>
      <c r="Z47" s="30"/>
      <c r="AF47" s="30"/>
      <c r="AK47" s="44" t="str">
        <f t="shared" si="7"/>
        <v>t</v>
      </c>
    </row>
    <row r="48" spans="1:37">
      <c r="A48" s="13"/>
      <c r="B48" s="13"/>
      <c r="F48" s="13"/>
      <c r="G48" s="19"/>
      <c r="K48" s="13"/>
      <c r="L48" s="13"/>
      <c r="O48" s="13"/>
      <c r="P48" s="13"/>
      <c r="Q48" s="19"/>
      <c r="T48" s="13"/>
      <c r="Y48" s="32" t="s">
        <v>403</v>
      </c>
      <c r="Z48" s="30"/>
      <c r="AF48" s="30"/>
      <c r="AK48" s="44" t="str">
        <f t="shared" si="7"/>
        <v>u</v>
      </c>
    </row>
    <row r="49" spans="1:37">
      <c r="A49" s="13"/>
      <c r="B49" s="13"/>
      <c r="F49" s="13"/>
      <c r="G49" s="19"/>
      <c r="K49" s="13"/>
      <c r="L49" s="13"/>
      <c r="O49" s="13"/>
      <c r="P49" s="13"/>
      <c r="Q49" s="19"/>
      <c r="T49" s="13"/>
      <c r="Y49" s="32" t="s">
        <v>404</v>
      </c>
      <c r="Z49" s="30"/>
      <c r="AF49" s="30"/>
      <c r="AK49" s="44" t="str">
        <f t="shared" si="7"/>
        <v>v</v>
      </c>
    </row>
    <row r="50" spans="1:37">
      <c r="A50" s="13"/>
      <c r="B50" s="13"/>
      <c r="F50" s="13"/>
      <c r="G50" s="19"/>
      <c r="K50" s="13"/>
      <c r="L50" s="13"/>
      <c r="O50" s="13"/>
      <c r="P50" s="13"/>
      <c r="Q50" s="19"/>
      <c r="T50" s="13"/>
      <c r="Y50" s="32" t="s">
        <v>405</v>
      </c>
      <c r="Z50" s="30"/>
      <c r="AF50" s="30"/>
    </row>
    <row r="51" spans="1:37">
      <c r="A51" s="13"/>
      <c r="B51" s="13"/>
      <c r="F51" s="13"/>
      <c r="G51" s="19"/>
      <c r="K51" s="13"/>
      <c r="L51" s="13"/>
      <c r="O51" s="13"/>
      <c r="P51" s="13"/>
      <c r="Q51" s="19"/>
      <c r="T51" s="13"/>
      <c r="Y51" s="32" t="s">
        <v>406</v>
      </c>
      <c r="Z51" s="30"/>
      <c r="AF51" s="30"/>
    </row>
    <row r="52" spans="1:37">
      <c r="A52" s="13"/>
      <c r="B52" s="13"/>
      <c r="F52" s="13"/>
      <c r="G52" s="19"/>
      <c r="K52" s="13"/>
      <c r="L52" s="13"/>
      <c r="O52" s="13"/>
      <c r="P52" s="13"/>
      <c r="Q52" s="19"/>
      <c r="T52" s="13"/>
      <c r="Y52" s="32" t="s">
        <v>407</v>
      </c>
      <c r="Z52" s="30"/>
      <c r="AF52" s="30"/>
    </row>
    <row r="53" spans="1:37">
      <c r="A53" s="13"/>
      <c r="B53" s="13"/>
      <c r="F53" s="13"/>
      <c r="G53" s="19"/>
      <c r="K53" s="13"/>
      <c r="L53" s="13"/>
      <c r="O53" s="13"/>
      <c r="P53" s="13"/>
      <c r="Q53" s="19"/>
      <c r="T53" s="13"/>
      <c r="Y53" s="32" t="s">
        <v>408</v>
      </c>
      <c r="Z53" s="30"/>
      <c r="AF53" s="30"/>
    </row>
    <row r="54" spans="1:37">
      <c r="A54" s="13"/>
      <c r="B54" s="13"/>
      <c r="F54" s="13"/>
      <c r="G54" s="19"/>
      <c r="K54" s="13"/>
      <c r="L54" s="13"/>
      <c r="O54" s="13"/>
      <c r="P54" s="20"/>
      <c r="Q54" s="19"/>
      <c r="T54" s="13"/>
      <c r="Y54" s="32" t="s">
        <v>409</v>
      </c>
      <c r="Z54" s="30"/>
      <c r="AF54" s="30"/>
    </row>
    <row r="55" spans="1:37">
      <c r="A55" s="13"/>
      <c r="B55" s="13"/>
      <c r="F55" s="13"/>
      <c r="G55" s="19"/>
      <c r="K55" s="13"/>
      <c r="L55" s="13"/>
      <c r="O55" s="13"/>
      <c r="P55" s="13"/>
      <c r="Q55" s="19"/>
      <c r="T55" s="13"/>
      <c r="Y55" s="32" t="s">
        <v>410</v>
      </c>
      <c r="Z55" s="30"/>
      <c r="AF55" s="30"/>
    </row>
    <row r="56" spans="1:37">
      <c r="A56" s="13"/>
      <c r="B56" s="13"/>
      <c r="F56" s="13"/>
      <c r="G56" s="19"/>
      <c r="K56" s="13"/>
      <c r="L56" s="13"/>
      <c r="O56" s="13"/>
      <c r="P56" s="13"/>
      <c r="Q56" s="19"/>
      <c r="T56" s="13"/>
      <c r="Y56" s="32" t="s">
        <v>411</v>
      </c>
      <c r="Z56" s="30"/>
      <c r="AF56" s="30"/>
    </row>
    <row r="57" spans="1:37">
      <c r="A57" s="13"/>
      <c r="B57" s="13"/>
      <c r="F57" s="13"/>
      <c r="G57" s="19"/>
      <c r="K57" s="13"/>
      <c r="L57" s="13"/>
      <c r="O57" s="13"/>
      <c r="P57" s="13"/>
      <c r="Q57" s="19"/>
      <c r="T57" s="13"/>
      <c r="Y57" s="32" t="s">
        <v>412</v>
      </c>
      <c r="Z57" s="30"/>
      <c r="AF57" s="30"/>
    </row>
    <row r="58" spans="1:37">
      <c r="A58" s="13"/>
      <c r="B58" s="13"/>
      <c r="F58" s="13"/>
      <c r="G58" s="19"/>
      <c r="K58" s="13"/>
      <c r="L58" s="13"/>
      <c r="O58" s="13"/>
      <c r="P58" s="13"/>
      <c r="Q58" s="19"/>
      <c r="T58" s="13"/>
      <c r="Y58" s="32" t="s">
        <v>413</v>
      </c>
      <c r="Z58" s="30"/>
      <c r="AF58" s="30"/>
    </row>
    <row r="59" spans="1:37">
      <c r="A59" s="13"/>
      <c r="B59" s="13"/>
      <c r="F59" s="13"/>
      <c r="G59" s="19"/>
      <c r="K59" s="13"/>
      <c r="L59" s="13"/>
      <c r="O59" s="13"/>
      <c r="P59" s="13"/>
      <c r="Q59" s="19"/>
      <c r="T59" s="13"/>
      <c r="Y59" s="32" t="s">
        <v>414</v>
      </c>
      <c r="Z59" s="30"/>
      <c r="AF59" s="30"/>
    </row>
    <row r="60" spans="1:37">
      <c r="A60" s="13"/>
      <c r="B60" s="13"/>
      <c r="F60" s="13"/>
      <c r="G60" s="19"/>
      <c r="K60" s="13"/>
      <c r="L60" s="13"/>
      <c r="O60" s="13"/>
      <c r="P60" s="13"/>
      <c r="Q60" s="19"/>
      <c r="T60" s="13"/>
      <c r="Y60" s="32" t="s">
        <v>415</v>
      </c>
      <c r="Z60" s="30"/>
      <c r="AF60" s="30"/>
    </row>
    <row r="61" spans="1:37">
      <c r="A61" s="13"/>
      <c r="B61" s="13"/>
      <c r="F61" s="13"/>
      <c r="G61" s="19"/>
      <c r="K61" s="13"/>
      <c r="L61" s="13"/>
      <c r="O61" s="13"/>
      <c r="P61" s="13"/>
      <c r="Q61" s="19"/>
      <c r="T61" s="13"/>
      <c r="Y61" s="32" t="s">
        <v>416</v>
      </c>
      <c r="Z61" s="30"/>
      <c r="AF61" s="30"/>
    </row>
    <row r="62" spans="1:37">
      <c r="A62" s="13"/>
      <c r="B62" s="13"/>
      <c r="F62" s="13"/>
      <c r="G62" s="19"/>
      <c r="K62" s="13"/>
      <c r="L62" s="13"/>
      <c r="O62" s="13"/>
      <c r="P62" s="13"/>
      <c r="Q62" s="19"/>
      <c r="T62" s="13"/>
      <c r="Y62" s="32" t="s">
        <v>417</v>
      </c>
      <c r="Z62" s="30"/>
      <c r="AF62" s="30"/>
    </row>
    <row r="63" spans="1:37">
      <c r="A63" s="13"/>
      <c r="B63" s="13"/>
      <c r="F63" s="13"/>
      <c r="G63" s="19"/>
      <c r="K63" s="13"/>
      <c r="L63" s="13"/>
      <c r="O63" s="13"/>
      <c r="P63" s="13"/>
      <c r="Q63" s="19"/>
      <c r="T63" s="13"/>
      <c r="Y63" s="32" t="s">
        <v>418</v>
      </c>
      <c r="Z63" s="30"/>
      <c r="AF63" s="30"/>
    </row>
    <row r="64" spans="1:37">
      <c r="A64" s="13"/>
      <c r="B64" s="13"/>
      <c r="F64" s="13"/>
      <c r="G64" s="19"/>
      <c r="K64" s="13"/>
      <c r="L64" s="13"/>
      <c r="O64" s="13"/>
      <c r="P64" s="13"/>
      <c r="Q64" s="19"/>
      <c r="T64" s="13"/>
      <c r="Y64" s="32" t="s">
        <v>419</v>
      </c>
      <c r="Z64" s="30"/>
      <c r="AF64" s="30"/>
    </row>
    <row r="65" spans="1:32">
      <c r="A65" s="13"/>
      <c r="B65" s="13"/>
      <c r="F65" s="13"/>
      <c r="G65" s="19"/>
      <c r="K65" s="13"/>
      <c r="L65" s="13"/>
      <c r="O65" s="13"/>
      <c r="P65" s="13"/>
      <c r="Q65" s="19"/>
      <c r="T65" s="13"/>
      <c r="Y65" s="32" t="s">
        <v>420</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421</v>
      </c>
      <c r="Z67" s="30"/>
      <c r="AF67" s="30"/>
    </row>
    <row r="68" spans="1:32">
      <c r="A68" s="13"/>
      <c r="B68" s="13"/>
      <c r="F68" s="13"/>
      <c r="G68" s="19"/>
      <c r="K68" s="13"/>
      <c r="L68" s="13"/>
      <c r="O68" s="13"/>
      <c r="P68" s="13"/>
      <c r="Q68" s="19"/>
      <c r="T68" s="13"/>
      <c r="Y68" s="32" t="s">
        <v>422</v>
      </c>
      <c r="Z68" s="30"/>
      <c r="AF68" s="30"/>
    </row>
    <row r="69" spans="1:32">
      <c r="A69" s="13"/>
      <c r="B69" s="13"/>
      <c r="F69" s="13"/>
      <c r="G69" s="19"/>
      <c r="K69" s="13"/>
      <c r="L69" s="13"/>
      <c r="O69" s="13"/>
      <c r="P69" s="13"/>
      <c r="Q69" s="19"/>
      <c r="T69" s="13"/>
      <c r="Y69" s="32" t="s">
        <v>423</v>
      </c>
      <c r="Z69" s="30"/>
      <c r="AF69" s="30"/>
    </row>
    <row r="70" spans="1:32">
      <c r="A70" s="13"/>
      <c r="B70" s="13"/>
      <c r="Y70" s="32" t="s">
        <v>424</v>
      </c>
    </row>
    <row r="71" spans="1:32">
      <c r="Y71" s="32" t="s">
        <v>425</v>
      </c>
    </row>
    <row r="72" spans="1:32">
      <c r="Y72" s="32" t="s">
        <v>426</v>
      </c>
    </row>
    <row r="73" spans="1:32">
      <c r="Y73" s="32" t="s">
        <v>427</v>
      </c>
    </row>
    <row r="74" spans="1:32">
      <c r="Y74" s="32" t="s">
        <v>428</v>
      </c>
    </row>
    <row r="75" spans="1:32">
      <c r="Y75" s="32" t="s">
        <v>429</v>
      </c>
    </row>
    <row r="76" spans="1:32">
      <c r="Y76" s="32" t="s">
        <v>430</v>
      </c>
    </row>
    <row r="77" spans="1:32">
      <c r="Y77" s="32" t="s">
        <v>431</v>
      </c>
    </row>
    <row r="78" spans="1:32">
      <c r="Y78" s="32" t="s">
        <v>432</v>
      </c>
    </row>
    <row r="79" spans="1:32">
      <c r="Y79" s="32" t="s">
        <v>433</v>
      </c>
    </row>
    <row r="80" spans="1:32">
      <c r="Y80" s="32" t="s">
        <v>434</v>
      </c>
    </row>
    <row r="81" spans="25:25">
      <c r="Y81" s="32" t="s">
        <v>435</v>
      </c>
    </row>
    <row r="82" spans="25:25">
      <c r="Y82" s="32" t="s">
        <v>436</v>
      </c>
    </row>
    <row r="83" spans="25:25">
      <c r="Y83" s="32" t="s">
        <v>437</v>
      </c>
    </row>
    <row r="84" spans="25:25">
      <c r="Y84" s="32" t="s">
        <v>438</v>
      </c>
    </row>
    <row r="85" spans="25:25">
      <c r="Y85" s="32" t="s">
        <v>439</v>
      </c>
    </row>
    <row r="86" spans="25:25">
      <c r="Y86" s="32" t="s">
        <v>440</v>
      </c>
    </row>
    <row r="87" spans="25:25">
      <c r="Y87" s="32" t="s">
        <v>441</v>
      </c>
    </row>
    <row r="88" spans="25:25">
      <c r="Y88" s="32" t="s">
        <v>442</v>
      </c>
    </row>
    <row r="89" spans="25:25">
      <c r="Y89" s="32" t="s">
        <v>443</v>
      </c>
    </row>
    <row r="90" spans="25:25">
      <c r="Y90" s="32" t="s">
        <v>444</v>
      </c>
    </row>
    <row r="91" spans="25:25">
      <c r="Y91" s="32" t="s">
        <v>445</v>
      </c>
    </row>
    <row r="92" spans="25:25">
      <c r="Y92" s="32" t="s">
        <v>446</v>
      </c>
    </row>
    <row r="93" spans="25:25">
      <c r="Y93" s="32" t="s">
        <v>447</v>
      </c>
    </row>
    <row r="94" spans="25:25">
      <c r="Y94" s="32" t="s">
        <v>448</v>
      </c>
    </row>
    <row r="95" spans="25:25">
      <c r="Y95" s="32" t="s">
        <v>449</v>
      </c>
    </row>
    <row r="96" spans="25:25">
      <c r="Y96" s="32" t="s">
        <v>341</v>
      </c>
    </row>
    <row r="97" spans="25:25">
      <c r="Y97" s="32" t="s">
        <v>450</v>
      </c>
    </row>
    <row r="98" spans="25:25">
      <c r="Y98" s="32" t="s">
        <v>451</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2020-08-12T01:16:17Z</cp:lastPrinted>
  <dcterms:created xsi:type="dcterms:W3CDTF">2012-03-13T00:50:25Z</dcterms:created>
  <dcterms:modified xsi:type="dcterms:W3CDTF">2020-10-05T08:46:58Z</dcterms:modified>
</cp:coreProperties>
</file>