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H31-4(0146-0188)廃棄物・リサイクル対策の推進\"/>
    </mc:Choice>
  </mc:AlternateContent>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<sst xmlns="http://schemas.openxmlformats.org/spreadsheetml/2006/main" count="2177" uniqueCount="577">
  <si>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</si>
  <si>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</si>
  <si>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</si>
  <si>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</si>
  <si>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</si>
  <si>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</si>
  <si>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</si>
  <si>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</si>
  <si>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</si>
  <si>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</si>
  <si>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</si>
  <si>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</si>
  <si>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</si>
  <si>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</si>
  <si>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</si>
  <si>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</si>
  <si>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</si>
  <si>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</si>
  <si>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</si>
  <si>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</si>
  <si>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</si>
  <si>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</si>
  <si>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</si>
  <si>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</si>
  <si>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</si>
  <si>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</si>
  <si>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</si>
  <si>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</si>
  <si>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</si>
  <si>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</si>
  <si>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</si>
  <si>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</si>
  <si>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</si>
  <si>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</si>
  <si>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</si>
  <si>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</si>
  <si>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</si>
  <si>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</si>
  <si>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</si>
  <si>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</si>
  <si>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</si>
  <si>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</si>
  <si>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</si>
  <si>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</si>
  <si>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</si>
  <si>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</si>
  <si>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</si>
  <si>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</si>
  <si>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</si>
  <si>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</si>
  <si>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</si>
  <si>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</si>
  <si>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</si>
  <si>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</si>
  <si>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</si>
  <si>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</si>
  <si>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</si>
  <si>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</si>
  <si>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</si>
  <si>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</si>
  <si>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</si>
  <si>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</si>
  <si>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</si>
  <si>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</si>
  <si>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</si>
  <si>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</si>
  <si>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</si>
  <si>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</si>
  <si>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</si>
  <si>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</si>
  <si>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</si>
  <si>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</si>
  <si>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</si>
  <si>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</si>
  <si>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</si>
  <si>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</si>
  <si>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</si>
  <si>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</si>
  <si>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</si>
  <si>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</si>
  <si>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</si>
  <si>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</si>
  <si>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</si>
  <si>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</si>
  <si>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</si>
  <si>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</si>
  <si>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</si>
  <si>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</si>
  <si>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</si>
  <si>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</si>
  <si>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</si>
  <si>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</si>
  <si>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</si>
  <si>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</si>
  <si>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</si>
  <si>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</si>
  <si>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</si>
  <si>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</si>
  <si>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</si>
  <si>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</si>
  <si>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</si>
  <si>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</si>
  <si>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</si>
  <si>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</si>
  <si>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</si>
  <si>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</si>
  <si>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</si>
  <si>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</si>
  <si>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</si>
  <si>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</si>
  <si>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</si>
  <si>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</si>
  <si>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</si>
  <si>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</si>
  <si>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</si>
  <si>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</si>
  <si>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</si>
  <si>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</si>
  <si>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</si>
  <si>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</si>
  <si>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</si>
  <si>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</si>
  <si>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</si>
  <si>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</si>
  <si>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</si>
  <si>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</si>
  <si>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</si>
  <si>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</si>
  <si>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</si>
  <si>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</si>
  <si>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</si>
  <si>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</si>
  <si>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</si>
  <si>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</si>
  <si>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</si>
  <si>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</si>
  <si>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</si>
  <si>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</si>
  <si>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</si>
  <si>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</si>
  <si>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</si>
  <si>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</si>
  <si>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</si>
  <si>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</si>
  <si>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</si>
  <si>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</si>
  <si>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</si>
  <si>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</si>
  <si>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</si>
  <si>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</si>
  <si>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</si>
  <si>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</si>
  <si>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</si>
  <si>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</si>
  <si>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</si>
  <si>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</si>
  <si>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</si>
  <si>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</si>
  <si>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</si>
  <si>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</si>
  <si>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</si>
  <si>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</si>
  <si>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</si>
  <si>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</si>
  <si>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</si>
  <si>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</si>
  <si>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</si>
  <si>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</si>
  <si>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</si>
  <si>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</si>
  <si>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</si>
  <si>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</si>
  <si>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</si>
  <si>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</si>
  <si>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</si>
  <si>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</si>
  <si>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</si>
  <si>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</si>
  <si>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</si>
  <si>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</si>
  <si>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</si>
  <si>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</si>
  <si>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</si>
  <si>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</si>
  <si>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</si>
  <si>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</si>
  <si>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</si>
  <si>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</si>
  <si>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</si>
  <si>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</si>
  <si>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</si>
  <si>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</si>
  <si>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</si>
  <si>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</si>
  <si>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</si>
  <si>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</si>
  <si>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</si>
  <si>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</si>
  <si>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</si>
  <si>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</si>
  <si>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</si>
  <si>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</si>
  <si>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</si>
  <si>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</si>
  <si>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</si>
  <si>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</si>
  <si>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</si>
  <si>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</si>
  <si>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</si>
  <si>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</si>
  <si>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</si>
  <si>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</si>
  <si>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</si>
  <si>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</si>
  <si>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</si>
  <si>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</si>
  <si>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</si>
  <si>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</si>
  <si>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</si>
  <si>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</si>
  <si>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</si>
  <si>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</si>
  <si>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</si>
  <si>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</si>
  <si>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</si>
  <si>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</si>
  <si>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</si>
  <si>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</si>
  <si>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</si>
  <si>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</si>
  <si>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</si>
  <si>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</si>
  <si>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</si>
  <si>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</si>
  <si>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</si>
  <si>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</si>
  <si>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</si>
  <si>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</si>
  <si>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</si>
  <si>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</si>
  <si>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</si>
  <si>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</si>
  <si>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</si>
  <si>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</si>
  <si>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</si>
  <si>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</si>
  <si>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</si>
  <si>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</si>
  <si>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</si>
  <si>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</si>
  <si>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</si>
  <si>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</si>
  <si>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</si>
  <si>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</si>
  <si>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</si>
  <si>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</si>
  <si>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</si>
  <si>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</si>
  <si>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</si>
  <si>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</si>
  <si>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</si>
  <si>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</si>
  <si>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</si>
  <si>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</si>
  <si>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</si>
  <si>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</si>
  <si>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</si>
  <si>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</si>
  <si>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</si>
  <si>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</si>
  <si>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</si>
  <si>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</si>
  <si>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</si>
  <si>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</si>
  <si>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</si>
  <si>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</si>
  <si>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</si>
  <si>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</si>
  <si>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</si>
  <si>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</si>
  <si>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</si>
  <si>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</si>
  <si>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</si>
  <si>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</si>
  <si>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</si>
  <si>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</si>
  <si>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</si>
  <si>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</si>
  <si>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</si>
  <si>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</si>
  <si>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</si>
  <si>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</si>
  <si>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</si>
  <si>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</si>
  <si>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</si>
  <si>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</si>
  <si>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</si>
  <si>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</si>
  <si>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</si>
  <si>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</si>
  <si>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</si>
  <si>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</si>
  <si>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</si>
  <si>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</si>
  <si>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</si>
  <si>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</si>
  <si>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</si>
  <si>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</si>
  <si>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</si>
  <si>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</si>
  <si>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</si>
  <si>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</si>
  <si>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</si>
  <si>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</si>
  <si>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</si>
  <si>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</si>
  <si>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</si>
  <si>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</si>
  <si>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</si>
  <si>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</si>
  <si>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</si>
  <si>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</si>
  <si>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</si>
  <si>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</si>
  <si>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</si>
  <si>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</si>
  <si>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</si>
  <si>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</si>
  <si>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</si>
  <si>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</si>
  <si>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</si>
  <si>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</si>
  <si>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</si>
  <si>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</si>
  <si>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</si>
  <si>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</si>
  <si>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</si>
  <si>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</si>
  <si>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</si>
  <si>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</si>
  <si>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</si>
  <si>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</si>
  <si>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</si>
  <si>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</si>
  <si>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</si>
  <si>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</si>
  <si>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</si>
  <si>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</si>
  <si>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</si>
  <si>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</si>
  <si>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</si>
  <si>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</si>
  <si>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</si>
  <si>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</si>
  <si>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</si>
  <si>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</si>
  <si>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</si>
  <si>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</si>
  <si>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</si>
  <si>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</si>
  <si>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</si>
  <si>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</si>
  <si>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</si>
  <si>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</si>
  <si>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</si>
  <si>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</si>
  <si>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</si>
  <si>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</si>
  <si>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</si>
  <si>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</si>
  <si>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</si>
  <si>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</si>
  <si>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</si>
  <si>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</si>
  <si>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</si>
  <si>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</si>
  <si>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</si>
  <si>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</si>
  <si>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</si>
  <si>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</si>
  <si>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</si>
  <si>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</si>
  <si>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</si>
  <si>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</si>
  <si>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</si>
  <si>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</si>
  <si>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</si>
  <si>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</si>
  <si>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</si>
  <si>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</si>
  <si>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</si>
  <si>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</si>
  <si>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</si>
  <si>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</si>
  <si>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</si>
  <si>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</si>
  <si>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</si>
  <si>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</si>
  <si>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</si>
  <si>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</si>
  <si>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</si>
  <si>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</si>
  <si>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</si>
  <si>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</si>
  <si>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</si>
  <si>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</si>
  <si>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</si>
  <si>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</si>
  <si>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</si>
  <si>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</si>
  <si>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</si>
  <si>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</si>
  <si>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</si>
  <si>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</si>
  <si>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</si>
  <si>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</si>
  <si>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</si>
  <si>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</si>
  <si>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</si>
  <si>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</si>
  <si>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</si>
  <si>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</si>
  <si>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</si>
  <si>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</si>
  <si>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</si>
  <si>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</si>
  <si>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</si>
  <si>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</si>
  <si>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</si>
  <si>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</si>
  <si>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</si>
  <si>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</si>
  <si>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</si>
  <si>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</si>
  <si>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</si>
  <si>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</si>
  <si>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</si>
  <si>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</si>
  <si>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</si>
  <si>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</si>
  <si>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</si>
  <si>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</si>
  <si>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</si>
  <si>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</si>
  <si>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</si>
  <si>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</si>
  <si>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</si>
  <si>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</si>
  <si>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</si>
  <si>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</si>
  <si>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</si>
  <si>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</si>
  <si>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</si>
  <si>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</si>
  <si>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</si>
  <si>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</si>
  <si>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</si>
  <si>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</si>
  <si>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</si>
  <si>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</si>
  <si>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</si>
  <si>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</si>
  <si>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</si>
  <si>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</si>
  <si>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</si>
  <si>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</si>
  <si>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</si>
  <si>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</si>
  <si>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</si>
  <si>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</si>
  <si>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</si>
  <si>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</si>
  <si>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</si>
  <si>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</si>
  <si>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</si>
  <si>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</si>
  <si>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</si>
  <si>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</si>
  <si>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</si>
  <si>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</si>
  <si>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課題対応型産業廃棄物処理施設運用支援事業</t>
    <phoneticPr fontId="5"/>
  </si>
  <si>
    <t>環境再生・資源循環局</t>
    <phoneticPr fontId="5"/>
  </si>
  <si>
    <t>平成２９年度</t>
    <rPh sb="0" eb="2">
      <t>ヘイセイ</t>
    </rPh>
    <rPh sb="4" eb="5">
      <t>ネン</t>
    </rPh>
    <rPh sb="5" eb="6">
      <t>ド</t>
    </rPh>
    <phoneticPr fontId="5"/>
  </si>
  <si>
    <t>廃棄物規制課</t>
    <phoneticPr fontId="5"/>
  </si>
  <si>
    <t>○</t>
    <phoneticPr fontId="5"/>
  </si>
  <si>
    <t>○</t>
    <phoneticPr fontId="5"/>
  </si>
  <si>
    <t>○</t>
    <phoneticPr fontId="5"/>
  </si>
  <si>
    <t>廃棄物の処理及び清掃に関する法律第５条の３</t>
    <phoneticPr fontId="5"/>
  </si>
  <si>
    <t>廃棄物処理施設整備計画</t>
    <phoneticPr fontId="5"/>
  </si>
  <si>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phoneticPr fontId="5"/>
  </si>
  <si>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phoneticPr fontId="5"/>
  </si>
  <si>
    <t>-</t>
    <phoneticPr fontId="5"/>
  </si>
  <si>
    <t>-</t>
    <phoneticPr fontId="5"/>
  </si>
  <si>
    <t>-</t>
    <phoneticPr fontId="5"/>
  </si>
  <si>
    <t>廃棄物処理施設整備交付金</t>
    <rPh sb="0" eb="3">
      <t>ハイキブツ</t>
    </rPh>
    <rPh sb="3" eb="5">
      <t>ショリ</t>
    </rPh>
    <rPh sb="5" eb="7">
      <t>シセツ</t>
    </rPh>
    <rPh sb="7" eb="9">
      <t>セイビ</t>
    </rPh>
    <rPh sb="9" eb="12">
      <t>コウフキン</t>
    </rPh>
    <phoneticPr fontId="5"/>
  </si>
  <si>
    <t>環境保全調査費</t>
    <rPh sb="0" eb="2">
      <t>カンキョウ</t>
    </rPh>
    <rPh sb="2" eb="4">
      <t>ホゼン</t>
    </rPh>
    <rPh sb="4" eb="7">
      <t>チョウサヒ</t>
    </rPh>
    <phoneticPr fontId="5"/>
  </si>
  <si>
    <t>件</t>
    <rPh sb="0" eb="1">
      <t>ケン</t>
    </rPh>
    <phoneticPr fontId="5"/>
  </si>
  <si>
    <t>-</t>
  </si>
  <si>
    <t>-</t>
    <phoneticPr fontId="5"/>
  </si>
  <si>
    <t>交付事業箇所数</t>
    <phoneticPr fontId="5"/>
  </si>
  <si>
    <t>-</t>
    <phoneticPr fontId="5"/>
  </si>
  <si>
    <t>-</t>
    <phoneticPr fontId="5"/>
  </si>
  <si>
    <t>Ｘ：執行額（百万円）／Ｙ：交付箇所数　　　　　　　　　　　　　</t>
    <rPh sb="2" eb="4">
      <t>シッコウ</t>
    </rPh>
    <phoneticPr fontId="5"/>
  </si>
  <si>
    <t>百万円</t>
    <rPh sb="0" eb="2">
      <t>ヒャクマン</t>
    </rPh>
    <rPh sb="2" eb="3">
      <t>エン</t>
    </rPh>
    <phoneticPr fontId="5"/>
  </si>
  <si>
    <t>　　X / Y</t>
    <phoneticPr fontId="5"/>
  </si>
  <si>
    <t>1,230/3</t>
    <phoneticPr fontId="5"/>
  </si>
  <si>
    <t>855/3</t>
    <phoneticPr fontId="5"/>
  </si>
  <si>
    <t>498/2</t>
    <phoneticPr fontId="5"/>
  </si>
  <si>
    <t>498/2</t>
    <phoneticPr fontId="5"/>
  </si>
  <si>
    <t>４．廃棄物・リサイクル対策の推進</t>
    <phoneticPr fontId="5"/>
  </si>
  <si>
    <t>最終処分場の残余年数</t>
    <phoneticPr fontId="5"/>
  </si>
  <si>
    <t>年</t>
    <rPh sb="0" eb="1">
      <t>ネン</t>
    </rPh>
    <phoneticPr fontId="5"/>
  </si>
  <si>
    <t>-</t>
    <phoneticPr fontId="5"/>
  </si>
  <si>
    <t>公共関与による産業廃棄物処理施設整備を促進することにより、廃棄物の適正な処理を行う施設を確保する。</t>
    <phoneticPr fontId="5"/>
  </si>
  <si>
    <t>-</t>
    <phoneticPr fontId="5"/>
  </si>
  <si>
    <t>-</t>
    <phoneticPr fontId="5"/>
  </si>
  <si>
    <t>-</t>
    <phoneticPr fontId="5"/>
  </si>
  <si>
    <t>-</t>
    <phoneticPr fontId="5"/>
  </si>
  <si>
    <t>-</t>
    <phoneticPr fontId="5"/>
  </si>
  <si>
    <t>-</t>
    <phoneticPr fontId="5"/>
  </si>
  <si>
    <t>○</t>
  </si>
  <si>
    <t>無</t>
  </si>
  <si>
    <t>‐</t>
  </si>
  <si>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</si>
  <si>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</si>
  <si>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</si>
  <si>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一般競争入札を行い、競争性を確保しながら支出先を選定している。</t>
    <phoneticPr fontId="5"/>
  </si>
  <si>
    <t>事業の結果は、事業者のみでなく、国民全体も広く恩恵を受けるものであり、妥当である。</t>
    <phoneticPr fontId="5"/>
  </si>
  <si>
    <t>交付金であり、全額国が負担することなく行う事業であり、妥当である。</t>
    <phoneticPr fontId="5"/>
  </si>
  <si>
    <t>-</t>
    <phoneticPr fontId="5"/>
  </si>
  <si>
    <t>必要に応じて交付対象事業者に対して、経理状況その他必要な事項について報告等を求め、効率化に向けた取組がなされているか確認をする。</t>
    <phoneticPr fontId="5"/>
  </si>
  <si>
    <t>採択団体は公共が関与して設立された法人であり、その調達には競争性が確保されていることから、適切な方法で実施できている。</t>
    <phoneticPr fontId="5"/>
  </si>
  <si>
    <t>活動指標に沿って事業を実施している。</t>
    <rPh sb="0" eb="2">
      <t>カツドウ</t>
    </rPh>
    <rPh sb="2" eb="4">
      <t>シヒョウ</t>
    </rPh>
    <rPh sb="5" eb="6">
      <t>ソ</t>
    </rPh>
    <rPh sb="8" eb="10">
      <t>ジギョウ</t>
    </rPh>
    <rPh sb="11" eb="13">
      <t>ジッシ</t>
    </rPh>
    <phoneticPr fontId="5"/>
  </si>
  <si>
    <t>完成施設に係る事業実施計画実施状況報告は事後評価を経て報告するものであり、これらの提出があってから成果実績が判明する見通しである。</t>
    <rPh sb="0" eb="2">
      <t>カンセイ</t>
    </rPh>
    <rPh sb="2" eb="4">
      <t>シセツ</t>
    </rPh>
    <rPh sb="5" eb="6">
      <t>カカ</t>
    </rPh>
    <rPh sb="7" eb="9">
      <t>ジギョウ</t>
    </rPh>
    <rPh sb="9" eb="11">
      <t>ジッシ</t>
    </rPh>
    <rPh sb="11" eb="13">
      <t>ケイカク</t>
    </rPh>
    <rPh sb="13" eb="15">
      <t>ジッシ</t>
    </rPh>
    <rPh sb="15" eb="17">
      <t>ジョウキョウ</t>
    </rPh>
    <rPh sb="17" eb="19">
      <t>ホウコク</t>
    </rPh>
    <rPh sb="20" eb="22">
      <t>ジゴ</t>
    </rPh>
    <rPh sb="22" eb="24">
      <t>ヒョウカ</t>
    </rPh>
    <rPh sb="25" eb="26">
      <t>ヘ</t>
    </rPh>
    <rPh sb="27" eb="29">
      <t>ホウコク</t>
    </rPh>
    <rPh sb="41" eb="43">
      <t>テイシュツ</t>
    </rPh>
    <rPh sb="49" eb="51">
      <t>セイカ</t>
    </rPh>
    <rPh sb="51" eb="53">
      <t>ジッセキ</t>
    </rPh>
    <rPh sb="54" eb="56">
      <t>ハンメイ</t>
    </rPh>
    <rPh sb="58" eb="60">
      <t>ミトオ</t>
    </rPh>
    <phoneticPr fontId="5"/>
  </si>
  <si>
    <t>成果物は事業実施計画実施状況報告の提出を受けてから活用予定。</t>
    <rPh sb="0" eb="3">
      <t>セイカブツ</t>
    </rPh>
    <rPh sb="4" eb="6">
      <t>ジギョウ</t>
    </rPh>
    <rPh sb="6" eb="8">
      <t>ジッシ</t>
    </rPh>
    <rPh sb="8" eb="10">
      <t>ケイカク</t>
    </rPh>
    <rPh sb="10" eb="12">
      <t>ジッシ</t>
    </rPh>
    <rPh sb="12" eb="14">
      <t>ジョウキョウ</t>
    </rPh>
    <rPh sb="14" eb="16">
      <t>ホウコク</t>
    </rPh>
    <rPh sb="17" eb="19">
      <t>テイシュツ</t>
    </rPh>
    <rPh sb="20" eb="21">
      <t>ウ</t>
    </rPh>
    <rPh sb="25" eb="27">
      <t>カツヨウ</t>
    </rPh>
    <rPh sb="27" eb="29">
      <t>ヨテイ</t>
    </rPh>
    <phoneticPr fontId="5"/>
  </si>
  <si>
    <t>国における産業廃棄物最終処分場の維持管理適正化に向けた検討に活用し、もって住民による産業廃棄物最終処分場に対する信頼の醸成を図る。</t>
    <phoneticPr fontId="5"/>
  </si>
  <si>
    <t>事業目的の達成のため、適正な事業執行に努め、完成施設で得られた特定課題の解決に関する知見の蓄積に努めることとする。</t>
    <rPh sb="22" eb="24">
      <t>カンセイ</t>
    </rPh>
    <rPh sb="24" eb="26">
      <t>シセツ</t>
    </rPh>
    <rPh sb="27" eb="28">
      <t>エ</t>
    </rPh>
    <rPh sb="31" eb="33">
      <t>トクテイ</t>
    </rPh>
    <rPh sb="33" eb="35">
      <t>カダイ</t>
    </rPh>
    <rPh sb="36" eb="38">
      <t>カイケツ</t>
    </rPh>
    <rPh sb="39" eb="40">
      <t>カン</t>
    </rPh>
    <rPh sb="42" eb="44">
      <t>チケン</t>
    </rPh>
    <rPh sb="45" eb="47">
      <t>チクセキ</t>
    </rPh>
    <rPh sb="48" eb="49">
      <t>ツト</t>
    </rPh>
    <phoneticPr fontId="5"/>
  </si>
  <si>
    <t>新29-0022</t>
    <rPh sb="0" eb="1">
      <t>シン</t>
    </rPh>
    <phoneticPr fontId="5"/>
  </si>
  <si>
    <t>【一般競争契約（最低価格）】</t>
    <rPh sb="1" eb="3">
      <t>イッパン</t>
    </rPh>
    <rPh sb="3" eb="5">
      <t>キョウソウ</t>
    </rPh>
    <rPh sb="5" eb="7">
      <t>ケイヤク</t>
    </rPh>
    <rPh sb="8" eb="10">
      <t>サイテイ</t>
    </rPh>
    <rPh sb="10" eb="12">
      <t>カカク</t>
    </rPh>
    <phoneticPr fontId="5"/>
  </si>
  <si>
    <t>【補助金等交付】</t>
    <rPh sb="1" eb="4">
      <t>ホジョキン</t>
    </rPh>
    <rPh sb="4" eb="5">
      <t>トウ</t>
    </rPh>
    <rPh sb="5" eb="7">
      <t>コウフ</t>
    </rPh>
    <phoneticPr fontId="5"/>
  </si>
  <si>
    <t>環境省
519百万円</t>
    <rPh sb="0" eb="3">
      <t>カンキョウショウ</t>
    </rPh>
    <rPh sb="7" eb="9">
      <t>ヒャクマン</t>
    </rPh>
    <rPh sb="9" eb="10">
      <t>エン</t>
    </rPh>
    <phoneticPr fontId="5"/>
  </si>
  <si>
    <t>Ｃ．（公財）滋賀県環境事業公社
180百万円</t>
    <rPh sb="3" eb="5">
      <t>コウザイ</t>
    </rPh>
    <rPh sb="6" eb="9">
      <t>シガケン</t>
    </rPh>
    <rPh sb="9" eb="11">
      <t>カンキョウ</t>
    </rPh>
    <rPh sb="11" eb="13">
      <t>ジギョウ</t>
    </rPh>
    <rPh sb="13" eb="15">
      <t>コウシャ</t>
    </rPh>
    <phoneticPr fontId="5"/>
  </si>
  <si>
    <t>人件費</t>
    <rPh sb="0" eb="3">
      <t>ジンケンヒ</t>
    </rPh>
    <phoneticPr fontId="5"/>
  </si>
  <si>
    <t>アンケート調査等</t>
    <rPh sb="5" eb="7">
      <t>チョウサ</t>
    </rPh>
    <rPh sb="7" eb="8">
      <t>トウ</t>
    </rPh>
    <phoneticPr fontId="5"/>
  </si>
  <si>
    <t>一般管理費</t>
    <rPh sb="0" eb="2">
      <t>イッパン</t>
    </rPh>
    <rPh sb="2" eb="5">
      <t>カンリヒ</t>
    </rPh>
    <phoneticPr fontId="5"/>
  </si>
  <si>
    <t>消費税</t>
    <rPh sb="0" eb="3">
      <t>ショウヒゼイ</t>
    </rPh>
    <phoneticPr fontId="5"/>
  </si>
  <si>
    <t>B．沖縄県環境整備センター（株）
338百万円</t>
    <phoneticPr fontId="5"/>
  </si>
  <si>
    <t>工事費</t>
    <rPh sb="0" eb="3">
      <t>コウジヒ</t>
    </rPh>
    <phoneticPr fontId="5"/>
  </si>
  <si>
    <t>公共関与産業廃棄物処理施設の整備費</t>
    <rPh sb="0" eb="4">
      <t>コウキョウカンヨ</t>
    </rPh>
    <rPh sb="4" eb="6">
      <t>サンギョウ</t>
    </rPh>
    <rPh sb="6" eb="9">
      <t>ハイキブツ</t>
    </rPh>
    <rPh sb="9" eb="11">
      <t>ショリ</t>
    </rPh>
    <rPh sb="11" eb="13">
      <t>シセツ</t>
    </rPh>
    <rPh sb="14" eb="17">
      <t>セイビヒ</t>
    </rPh>
    <phoneticPr fontId="5"/>
  </si>
  <si>
    <t>A．（株）グリーンコープジャパン
1百万円</t>
    <rPh sb="2" eb="5">
      <t>カブ</t>
    </rPh>
    <phoneticPr fontId="5"/>
  </si>
  <si>
    <t>C.（公財）滋賀県環境事業公社</t>
    <phoneticPr fontId="5"/>
  </si>
  <si>
    <t>A.（株）グリーンコープジャパン</t>
    <rPh sb="2" eb="5">
      <t>カブ</t>
    </rPh>
    <phoneticPr fontId="5"/>
  </si>
  <si>
    <t>（株）グリーンコープジャパン</t>
    <phoneticPr fontId="5"/>
  </si>
  <si>
    <t>公共関与産業廃棄物処理施設の維持管理等に関する実態等調査業務</t>
    <phoneticPr fontId="5"/>
  </si>
  <si>
    <t>B.沖縄県環境整備センター（株）</t>
    <phoneticPr fontId="5"/>
  </si>
  <si>
    <t>沖縄県環境整備センター（株）</t>
    <phoneticPr fontId="5"/>
  </si>
  <si>
    <t>廃棄物処理施設の整備</t>
    <rPh sb="0" eb="3">
      <t>ハイキブツ</t>
    </rPh>
    <rPh sb="3" eb="5">
      <t>ショリ</t>
    </rPh>
    <rPh sb="5" eb="7">
      <t>シセツ</t>
    </rPh>
    <rPh sb="8" eb="10">
      <t>セイビ</t>
    </rPh>
    <phoneticPr fontId="5"/>
  </si>
  <si>
    <t>補助金等交付</t>
  </si>
  <si>
    <t>（公財）滋賀県環境事業公社</t>
    <phoneticPr fontId="5"/>
  </si>
  <si>
    <t>補助金等交付</t>
    <rPh sb="0" eb="3">
      <t>ホジョキン</t>
    </rPh>
    <rPh sb="3" eb="4">
      <t>トウ</t>
    </rPh>
    <rPh sb="4" eb="6">
      <t>コウフ</t>
    </rPh>
    <phoneticPr fontId="5"/>
  </si>
  <si>
    <t>-</t>
    <phoneticPr fontId="5"/>
  </si>
  <si>
    <t>-</t>
    <phoneticPr fontId="5"/>
  </si>
  <si>
    <t>-</t>
    <phoneticPr fontId="5"/>
  </si>
  <si>
    <t>187</t>
    <phoneticPr fontId="5"/>
  </si>
  <si>
    <t>-</t>
    <phoneticPr fontId="5"/>
  </si>
  <si>
    <t>事業計画の遅延、契約価格が予定を下回ったこと等のため不要が生じた。</t>
    <rPh sb="0" eb="2">
      <t>ジギョウ</t>
    </rPh>
    <rPh sb="2" eb="4">
      <t>ケイカク</t>
    </rPh>
    <rPh sb="5" eb="7">
      <t>チエン</t>
    </rPh>
    <rPh sb="22" eb="23">
      <t>トウ</t>
    </rPh>
    <rPh sb="26" eb="28">
      <t>フヨウ</t>
    </rPh>
    <rPh sb="29" eb="30">
      <t>ショウ</t>
    </rPh>
    <phoneticPr fontId="5"/>
  </si>
  <si>
    <t>最終処分場の残余年数</t>
    <rPh sb="0" eb="2">
      <t>サイシュウ</t>
    </rPh>
    <rPh sb="2" eb="5">
      <t>ショブンジョウ</t>
    </rPh>
    <rPh sb="6" eb="8">
      <t>ザンヨ</t>
    </rPh>
    <rPh sb="8" eb="10">
      <t>ネンスウ</t>
    </rPh>
    <phoneticPr fontId="5"/>
  </si>
  <si>
    <t>-</t>
    <phoneticPr fontId="5"/>
  </si>
  <si>
    <t>-</t>
    <phoneticPr fontId="5"/>
  </si>
  <si>
    <t>-</t>
    <phoneticPr fontId="5"/>
  </si>
  <si>
    <t>産業廃棄物処理施設の設置、産業廃棄物処理業の許可等に関する状況</t>
    <phoneticPr fontId="5"/>
  </si>
  <si>
    <t>廃棄物規制課長
神谷　洋一</t>
    <rPh sb="8" eb="10">
      <t>カミヤ</t>
    </rPh>
    <rPh sb="11" eb="13">
      <t>ヨウイチ</t>
    </rPh>
    <phoneticPr fontId="5"/>
  </si>
  <si>
    <t>産業廃棄物最終処分場の残余年数を要最終処分量の10年分程度を2020年までに確保する。</t>
    <rPh sb="0" eb="2">
      <t>サンギョウ</t>
    </rPh>
    <rPh sb="2" eb="5">
      <t>ハイキブツ</t>
    </rPh>
    <rPh sb="5" eb="7">
      <t>サイシュウ</t>
    </rPh>
    <rPh sb="7" eb="10">
      <t>ショブンジョウ</t>
    </rPh>
    <rPh sb="11" eb="13">
      <t>ザンヨ</t>
    </rPh>
    <rPh sb="13" eb="15">
      <t>ネンスウ</t>
    </rPh>
    <rPh sb="16" eb="17">
      <t>ヨウ</t>
    </rPh>
    <rPh sb="17" eb="19">
      <t>サイシュウ</t>
    </rPh>
    <rPh sb="19" eb="22">
      <t>ショブンリョウ</t>
    </rPh>
    <rPh sb="25" eb="27">
      <t>ネンブン</t>
    </rPh>
    <rPh sb="27" eb="29">
      <t>テイド</t>
    </rPh>
    <rPh sb="34" eb="35">
      <t>ネン</t>
    </rPh>
    <rPh sb="38" eb="40">
      <t>カクホ</t>
    </rPh>
    <phoneticPr fontId="5"/>
  </si>
  <si>
    <t>自治体における事業の進捗状況を随時確認し、適切な予算規模の把握に努める。</t>
    <rPh sb="0" eb="3">
      <t>ジチタイ</t>
    </rPh>
    <rPh sb="7" eb="9">
      <t>ジギョウ</t>
    </rPh>
    <rPh sb="10" eb="12">
      <t>シンチョク</t>
    </rPh>
    <rPh sb="12" eb="14">
      <t>ジョウキョウ</t>
    </rPh>
    <rPh sb="15" eb="17">
      <t>ズイジ</t>
    </rPh>
    <rPh sb="17" eb="19">
      <t>カクニン</t>
    </rPh>
    <rPh sb="21" eb="23">
      <t>テキセツ</t>
    </rPh>
    <rPh sb="24" eb="26">
      <t>ヨサン</t>
    </rPh>
    <rPh sb="26" eb="28">
      <t>キボ</t>
    </rPh>
    <rPh sb="29" eb="31">
      <t>ハアク</t>
    </rPh>
    <rPh sb="32" eb="33">
      <t>ツト</t>
    </rPh>
    <phoneticPr fontId="5"/>
  </si>
  <si>
    <t>都道府県等の要望額を踏まえた増。
「新型コロナウイルス感染症への対応など緊要な経費にかかる要望額」523百万円。</t>
    <rPh sb="14" eb="15">
      <t>ゾウ</t>
    </rPh>
    <rPh sb="18" eb="20">
      <t>シンガタ</t>
    </rPh>
    <rPh sb="27" eb="30">
      <t>カンセンショウ</t>
    </rPh>
    <rPh sb="32" eb="34">
      <t>タイオウ</t>
    </rPh>
    <rPh sb="36" eb="38">
      <t>キンヨウ</t>
    </rPh>
    <rPh sb="39" eb="41">
      <t>ケイヒ</t>
    </rPh>
    <rPh sb="45" eb="47">
      <t>ヨウボウ</t>
    </rPh>
    <rPh sb="47" eb="48">
      <t>ガク</t>
    </rPh>
    <rPh sb="52" eb="53">
      <t>ヒャク</t>
    </rPh>
    <rPh sb="53" eb="55">
      <t>マンエン</t>
    </rPh>
    <phoneticPr fontId="5"/>
  </si>
  <si>
    <t>令和元年度において執行率が低い状況となっており、引き続き、適切な執行管理に努めるとともに、自治体における要望額が実際に執行可能であるか等も精査し、適切な予算規模の把握に努めること。</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</si>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</sst>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7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1" xfId="1" applyFont="1" applyFill="1" applyBorder="1" applyAlignment="1" applyProtection="1">
      <alignment vertical="top"/>
      <protection locked="0"/>
    </xf>
    <xf numFmtId="0" fontId="11" fillId="0" borderId="172" xfId="1" applyFont="1" applyFill="1" applyBorder="1" applyAlignment="1" applyProtection="1">
      <alignment vertical="top"/>
      <protection locked="0"/>
    </xf>
    <xf numFmtId="0" fontId="11" fillId="0" borderId="173"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11" fillId="0" borderId="109"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58"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58"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25983</xdr:colOff>
      <xdr:row>752</xdr:row>
      <xdr:rowOff>106588</xdr:rowOff>
    </xdr:from>
    <xdr:to>
      <xdr:col>36</xdr:col>
      <xdr:colOff>16830</xdr:colOff>
      <xdr:row>753</xdr:row>
      <xdr:rowOff>307414</xdr:rowOff>
    </xdr:to>
    <xdr:sp macro="" textlink="">
      <xdr:nvSpPr>
        <xdr:cNvPr id="2" name="大かっこ 1"/>
        <xdr:cNvSpPr/>
      </xdr:nvSpPr>
      <xdr:spPr>
        <a:xfrm>
          <a:off x="4026483" y="42397588"/>
          <a:ext cx="2848347" cy="55896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21</xdr:col>
      <xdr:colOff>10827</xdr:colOff>
      <xdr:row>747</xdr:row>
      <xdr:rowOff>94634</xdr:rowOff>
    </xdr:from>
    <xdr:to>
      <xdr:col>36</xdr:col>
      <xdr:colOff>1674</xdr:colOff>
      <xdr:row>748</xdr:row>
      <xdr:rowOff>295460</xdr:rowOff>
    </xdr:to>
    <xdr:sp macro="" textlink="">
      <xdr:nvSpPr>
        <xdr:cNvPr id="3" name="大かっこ 2"/>
        <xdr:cNvSpPr/>
      </xdr:nvSpPr>
      <xdr:spPr>
        <a:xfrm>
          <a:off x="4011327" y="40602554"/>
          <a:ext cx="2848347" cy="55134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endParaRPr lang="ja-JP" altLang="en-US" sz="900">
            <a:solidFill>
              <a:sysClr val="windowText" lastClr="000000"/>
            </a:solidFill>
            <a:latin typeface="+mn-ea"/>
            <a:ea typeface="+mn-ea"/>
          </a:endParaRPr>
        </a:p>
      </xdr:txBody>
    </xdr:sp>
    <xdr:clientData/>
  </xdr:twoCellAnchor>
  <xdr:twoCellAnchor>
    <xdr:from>
      <xdr:col>21</xdr:col>
      <xdr:colOff>25983</xdr:colOff>
      <xdr:row>757</xdr:row>
      <xdr:rowOff>106588</xdr:rowOff>
    </xdr:from>
    <xdr:to>
      <xdr:col>36</xdr:col>
      <xdr:colOff>16830</xdr:colOff>
      <xdr:row>758</xdr:row>
      <xdr:rowOff>307414</xdr:rowOff>
    </xdr:to>
    <xdr:sp macro="" textlink="">
      <xdr:nvSpPr>
        <xdr:cNvPr id="4" name="大かっこ 3"/>
        <xdr:cNvSpPr/>
      </xdr:nvSpPr>
      <xdr:spPr>
        <a:xfrm>
          <a:off x="4026483" y="44180668"/>
          <a:ext cx="2848347" cy="86376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22</xdr:col>
      <xdr:colOff>69272</xdr:colOff>
      <xdr:row>747</xdr:row>
      <xdr:rowOff>117763</xdr:rowOff>
    </xdr:from>
    <xdr:to>
      <xdr:col>33</xdr:col>
      <xdr:colOff>159327</xdr:colOff>
      <xdr:row>748</xdr:row>
      <xdr:rowOff>187035</xdr:rowOff>
    </xdr:to>
    <xdr:sp macro="" textlink="">
      <xdr:nvSpPr>
        <xdr:cNvPr id="6" name="Text Box 5"/>
        <xdr:cNvSpPr txBox="1">
          <a:spLocks noChangeArrowheads="1"/>
        </xdr:cNvSpPr>
      </xdr:nvSpPr>
      <xdr:spPr bwMode="auto">
        <a:xfrm>
          <a:off x="4147002" y="42110141"/>
          <a:ext cx="2128920" cy="41938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公共関与産業廃棄物処理施設の維持管理等に関する実態等調査業務</a:t>
          </a:r>
        </a:p>
      </xdr:txBody>
    </xdr:sp>
    <xdr:clientData/>
  </xdr:twoCellAnchor>
  <xdr:twoCellAnchor>
    <xdr:from>
      <xdr:col>14</xdr:col>
      <xdr:colOff>92676</xdr:colOff>
      <xdr:row>756</xdr:row>
      <xdr:rowOff>20596</xdr:rowOff>
    </xdr:from>
    <xdr:to>
      <xdr:col>15</xdr:col>
      <xdr:colOff>133865</xdr:colOff>
      <xdr:row>762</xdr:row>
      <xdr:rowOff>51487</xdr:rowOff>
    </xdr:to>
    <xdr:sp macro="" textlink="">
      <xdr:nvSpPr>
        <xdr:cNvPr id="8" name="正方形/長方形 7"/>
        <xdr:cNvSpPr/>
      </xdr:nvSpPr>
      <xdr:spPr>
        <a:xfrm>
          <a:off x="2687595" y="45895055"/>
          <a:ext cx="226540" cy="29656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10297</xdr:colOff>
      <xdr:row>759</xdr:row>
      <xdr:rowOff>586948</xdr:rowOff>
    </xdr:from>
    <xdr:to>
      <xdr:col>40</xdr:col>
      <xdr:colOff>102973</xdr:colOff>
      <xdr:row>762</xdr:row>
      <xdr:rowOff>185354</xdr:rowOff>
    </xdr:to>
    <xdr:sp macro="" textlink="">
      <xdr:nvSpPr>
        <xdr:cNvPr id="9" name="正方形/長方形 8"/>
        <xdr:cNvSpPr/>
      </xdr:nvSpPr>
      <xdr:spPr>
        <a:xfrm>
          <a:off x="2419865" y="48139867"/>
          <a:ext cx="5097162" cy="85467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80" zoomScaleNormal="75" zoomScaleSheetLayoutView="80" zoomScalePageLayoutView="85" workbookViewId="0">
      <selection activeCell="C714" sqref="C714:AC71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5" t="s">
        <v>0</v>
      </c>
      <c r="AK2" s="925"/>
      <c r="AL2" s="925"/>
      <c r="AM2" s="925"/>
      <c r="AN2" s="925"/>
      <c r="AO2" s="926"/>
      <c r="AP2" s="926"/>
      <c r="AQ2" s="926"/>
      <c r="AR2" s="64" t="str">
        <f>IF(OR(AO2="　", AO2=""), "", "-")</f>
        <v/>
      </c>
      <c r="AS2" s="927">
        <v>186</v>
      </c>
      <c r="AT2" s="927"/>
      <c r="AU2" s="927"/>
      <c r="AV2" s="42" t="str">
        <f>IF(AW2="", "", "-")</f>
        <v/>
      </c>
      <c r="AW2" s="903"/>
      <c r="AX2" s="903"/>
    </row>
    <row r="3" spans="1:50" ht="21" customHeight="1" thickBot="1" x14ac:dyDescent="0.2">
      <c r="A3" s="859" t="s">
        <v>347</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479</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480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481</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482</v>
      </c>
      <c r="H5" s="832"/>
      <c r="I5" s="832"/>
      <c r="J5" s="832"/>
      <c r="K5" s="832"/>
      <c r="L5" s="832"/>
      <c r="M5" s="833" t="s">
        <v>65</v>
      </c>
      <c r="N5" s="834"/>
      <c r="O5" s="834"/>
      <c r="P5" s="834"/>
      <c r="Q5" s="834"/>
      <c r="R5" s="835"/>
      <c r="S5" s="836" t="s">
        <v>69</v>
      </c>
      <c r="T5" s="832"/>
      <c r="U5" s="832"/>
      <c r="V5" s="832"/>
      <c r="W5" s="832"/>
      <c r="X5" s="837"/>
      <c r="Y5" s="690" t="s">
        <v>3</v>
      </c>
      <c r="Z5" s="538"/>
      <c r="AA5" s="538"/>
      <c r="AB5" s="538"/>
      <c r="AC5" s="538"/>
      <c r="AD5" s="539"/>
      <c r="AE5" s="691" t="s">
        <v>483</v>
      </c>
      <c r="AF5" s="691"/>
      <c r="AG5" s="691"/>
      <c r="AH5" s="691"/>
      <c r="AI5" s="691"/>
      <c r="AJ5" s="691"/>
      <c r="AK5" s="691"/>
      <c r="AL5" s="691"/>
      <c r="AM5" s="691"/>
      <c r="AN5" s="691"/>
      <c r="AO5" s="691"/>
      <c r="AP5" s="692"/>
      <c r="AQ5" s="693" t="s">
        <v>571</v>
      </c>
      <c r="AR5" s="694"/>
      <c r="AS5" s="694"/>
      <c r="AT5" s="694"/>
      <c r="AU5" s="694"/>
      <c r="AV5" s="694"/>
      <c r="AW5" s="694"/>
      <c r="AX5" s="695"/>
    </row>
    <row r="6" spans="1:50" ht="39" customHeight="1" x14ac:dyDescent="0.15">
      <c r="A6" s="698" t="s">
        <v>4</v>
      </c>
      <c r="B6" s="699"/>
      <c r="C6" s="699"/>
      <c r="D6" s="699"/>
      <c r="E6" s="699"/>
      <c r="F6" s="699"/>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90" t="s">
        <v>22</v>
      </c>
      <c r="B7" s="491"/>
      <c r="C7" s="491"/>
      <c r="D7" s="491"/>
      <c r="E7" s="491"/>
      <c r="F7" s="492"/>
      <c r="G7" s="493" t="s">
        <v>487</v>
      </c>
      <c r="H7" s="494"/>
      <c r="I7" s="494"/>
      <c r="J7" s="494"/>
      <c r="K7" s="494"/>
      <c r="L7" s="494"/>
      <c r="M7" s="494"/>
      <c r="N7" s="494"/>
      <c r="O7" s="494"/>
      <c r="P7" s="494"/>
      <c r="Q7" s="494"/>
      <c r="R7" s="494"/>
      <c r="S7" s="494"/>
      <c r="T7" s="494"/>
      <c r="U7" s="494"/>
      <c r="V7" s="494"/>
      <c r="W7" s="494"/>
      <c r="X7" s="495"/>
      <c r="Y7" s="914" t="s">
        <v>311</v>
      </c>
      <c r="Z7" s="438"/>
      <c r="AA7" s="438"/>
      <c r="AB7" s="438"/>
      <c r="AC7" s="438"/>
      <c r="AD7" s="915"/>
      <c r="AE7" s="904" t="s">
        <v>488</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0" t="s">
        <v>211</v>
      </c>
      <c r="B8" s="491"/>
      <c r="C8" s="491"/>
      <c r="D8" s="491"/>
      <c r="E8" s="491"/>
      <c r="F8" s="492"/>
      <c r="G8" s="931" t="str">
        <f>入力規則等!A27</f>
        <v>-</v>
      </c>
      <c r="H8" s="712"/>
      <c r="I8" s="712"/>
      <c r="J8" s="712"/>
      <c r="K8" s="712"/>
      <c r="L8" s="712"/>
      <c r="M8" s="712"/>
      <c r="N8" s="712"/>
      <c r="O8" s="712"/>
      <c r="P8" s="712"/>
      <c r="Q8" s="712"/>
      <c r="R8" s="712"/>
      <c r="S8" s="712"/>
      <c r="T8" s="712"/>
      <c r="U8" s="712"/>
      <c r="V8" s="712"/>
      <c r="W8" s="712"/>
      <c r="X8" s="932"/>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2" t="s">
        <v>29</v>
      </c>
      <c r="B10" s="653"/>
      <c r="C10" s="653"/>
      <c r="D10" s="653"/>
      <c r="E10" s="653"/>
      <c r="F10" s="653"/>
      <c r="G10" s="746" t="s">
        <v>490</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委託・請負、交付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44" t="s">
        <v>24</v>
      </c>
      <c r="B12" s="945"/>
      <c r="C12" s="945"/>
      <c r="D12" s="945"/>
      <c r="E12" s="945"/>
      <c r="F12" s="946"/>
      <c r="G12" s="752"/>
      <c r="H12" s="753"/>
      <c r="I12" s="753"/>
      <c r="J12" s="753"/>
      <c r="K12" s="753"/>
      <c r="L12" s="753"/>
      <c r="M12" s="753"/>
      <c r="N12" s="753"/>
      <c r="O12" s="753"/>
      <c r="P12" s="410" t="s">
        <v>314</v>
      </c>
      <c r="Q12" s="411"/>
      <c r="R12" s="411"/>
      <c r="S12" s="411"/>
      <c r="T12" s="411"/>
      <c r="U12" s="411"/>
      <c r="V12" s="412"/>
      <c r="W12" s="410" t="s">
        <v>334</v>
      </c>
      <c r="X12" s="411"/>
      <c r="Y12" s="411"/>
      <c r="Z12" s="411"/>
      <c r="AA12" s="411"/>
      <c r="AB12" s="411"/>
      <c r="AC12" s="412"/>
      <c r="AD12" s="410" t="s">
        <v>341</v>
      </c>
      <c r="AE12" s="411"/>
      <c r="AF12" s="411"/>
      <c r="AG12" s="411"/>
      <c r="AH12" s="411"/>
      <c r="AI12" s="411"/>
      <c r="AJ12" s="412"/>
      <c r="AK12" s="410" t="s">
        <v>348</v>
      </c>
      <c r="AL12" s="411"/>
      <c r="AM12" s="411"/>
      <c r="AN12" s="411"/>
      <c r="AO12" s="411"/>
      <c r="AP12" s="411"/>
      <c r="AQ12" s="412"/>
      <c r="AR12" s="410" t="s">
        <v>349</v>
      </c>
      <c r="AS12" s="411"/>
      <c r="AT12" s="411"/>
      <c r="AU12" s="411"/>
      <c r="AV12" s="411"/>
      <c r="AW12" s="411"/>
      <c r="AX12" s="714"/>
    </row>
    <row r="13" spans="1:50" ht="21" customHeight="1" x14ac:dyDescent="0.15">
      <c r="A13" s="606"/>
      <c r="B13" s="607"/>
      <c r="C13" s="607"/>
      <c r="D13" s="607"/>
      <c r="E13" s="607"/>
      <c r="F13" s="608"/>
      <c r="G13" s="715" t="s">
        <v>6</v>
      </c>
      <c r="H13" s="716"/>
      <c r="I13" s="756" t="s">
        <v>7</v>
      </c>
      <c r="J13" s="757"/>
      <c r="K13" s="757"/>
      <c r="L13" s="757"/>
      <c r="M13" s="757"/>
      <c r="N13" s="757"/>
      <c r="O13" s="758"/>
      <c r="P13" s="649">
        <v>1207</v>
      </c>
      <c r="Q13" s="650"/>
      <c r="R13" s="650"/>
      <c r="S13" s="650"/>
      <c r="T13" s="650"/>
      <c r="U13" s="650"/>
      <c r="V13" s="651"/>
      <c r="W13" s="649">
        <v>1203</v>
      </c>
      <c r="X13" s="650"/>
      <c r="Y13" s="650"/>
      <c r="Z13" s="650"/>
      <c r="AA13" s="650"/>
      <c r="AB13" s="650"/>
      <c r="AC13" s="651"/>
      <c r="AD13" s="649">
        <v>501</v>
      </c>
      <c r="AE13" s="650"/>
      <c r="AF13" s="650"/>
      <c r="AG13" s="650"/>
      <c r="AH13" s="650"/>
      <c r="AI13" s="650"/>
      <c r="AJ13" s="651"/>
      <c r="AK13" s="649">
        <v>501</v>
      </c>
      <c r="AL13" s="650"/>
      <c r="AM13" s="650"/>
      <c r="AN13" s="650"/>
      <c r="AO13" s="650"/>
      <c r="AP13" s="650"/>
      <c r="AQ13" s="651"/>
      <c r="AR13" s="911">
        <v>1024</v>
      </c>
      <c r="AS13" s="912"/>
      <c r="AT13" s="912"/>
      <c r="AU13" s="912"/>
      <c r="AV13" s="912"/>
      <c r="AW13" s="912"/>
      <c r="AX13" s="913"/>
    </row>
    <row r="14" spans="1:50" ht="21" customHeight="1" x14ac:dyDescent="0.15">
      <c r="A14" s="606"/>
      <c r="B14" s="607"/>
      <c r="C14" s="607"/>
      <c r="D14" s="607"/>
      <c r="E14" s="607"/>
      <c r="F14" s="608"/>
      <c r="G14" s="717"/>
      <c r="H14" s="718"/>
      <c r="I14" s="703" t="s">
        <v>8</v>
      </c>
      <c r="J14" s="754"/>
      <c r="K14" s="754"/>
      <c r="L14" s="754"/>
      <c r="M14" s="754"/>
      <c r="N14" s="754"/>
      <c r="O14" s="755"/>
      <c r="P14" s="649" t="s">
        <v>491</v>
      </c>
      <c r="Q14" s="650"/>
      <c r="R14" s="650"/>
      <c r="S14" s="650"/>
      <c r="T14" s="650"/>
      <c r="U14" s="650"/>
      <c r="V14" s="651"/>
      <c r="W14" s="649" t="s">
        <v>491</v>
      </c>
      <c r="X14" s="650"/>
      <c r="Y14" s="650"/>
      <c r="Z14" s="650"/>
      <c r="AA14" s="650"/>
      <c r="AB14" s="650"/>
      <c r="AC14" s="651"/>
      <c r="AD14" s="649" t="s">
        <v>491</v>
      </c>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50</v>
      </c>
      <c r="J15" s="704"/>
      <c r="K15" s="704"/>
      <c r="L15" s="704"/>
      <c r="M15" s="704"/>
      <c r="N15" s="704"/>
      <c r="O15" s="705"/>
      <c r="P15" s="649" t="s">
        <v>491</v>
      </c>
      <c r="Q15" s="650"/>
      <c r="R15" s="650"/>
      <c r="S15" s="650"/>
      <c r="T15" s="650"/>
      <c r="U15" s="650"/>
      <c r="V15" s="651"/>
      <c r="W15" s="649">
        <v>204</v>
      </c>
      <c r="X15" s="650"/>
      <c r="Y15" s="650"/>
      <c r="Z15" s="650"/>
      <c r="AA15" s="650"/>
      <c r="AB15" s="650"/>
      <c r="AC15" s="651"/>
      <c r="AD15" s="649">
        <v>489</v>
      </c>
      <c r="AE15" s="650"/>
      <c r="AF15" s="650"/>
      <c r="AG15" s="650"/>
      <c r="AH15" s="650"/>
      <c r="AI15" s="650"/>
      <c r="AJ15" s="651"/>
      <c r="AK15" s="649">
        <v>160</v>
      </c>
      <c r="AL15" s="650"/>
      <c r="AM15" s="650"/>
      <c r="AN15" s="650"/>
      <c r="AO15" s="650"/>
      <c r="AP15" s="650"/>
      <c r="AQ15" s="651"/>
      <c r="AR15" s="649"/>
      <c r="AS15" s="650"/>
      <c r="AT15" s="650"/>
      <c r="AU15" s="650"/>
      <c r="AV15" s="650"/>
      <c r="AW15" s="650"/>
      <c r="AX15" s="798"/>
    </row>
    <row r="16" spans="1:50" ht="21" customHeight="1" x14ac:dyDescent="0.15">
      <c r="A16" s="606"/>
      <c r="B16" s="607"/>
      <c r="C16" s="607"/>
      <c r="D16" s="607"/>
      <c r="E16" s="607"/>
      <c r="F16" s="608"/>
      <c r="G16" s="717"/>
      <c r="H16" s="718"/>
      <c r="I16" s="703" t="s">
        <v>51</v>
      </c>
      <c r="J16" s="704"/>
      <c r="K16" s="704"/>
      <c r="L16" s="704"/>
      <c r="M16" s="704"/>
      <c r="N16" s="704"/>
      <c r="O16" s="705"/>
      <c r="P16" s="649">
        <v>-204</v>
      </c>
      <c r="Q16" s="650"/>
      <c r="R16" s="650"/>
      <c r="S16" s="650"/>
      <c r="T16" s="650"/>
      <c r="U16" s="650"/>
      <c r="V16" s="651"/>
      <c r="W16" s="649">
        <v>-489</v>
      </c>
      <c r="X16" s="650"/>
      <c r="Y16" s="650"/>
      <c r="Z16" s="650"/>
      <c r="AA16" s="650"/>
      <c r="AB16" s="650"/>
      <c r="AC16" s="651"/>
      <c r="AD16" s="649">
        <v>-160</v>
      </c>
      <c r="AE16" s="650"/>
      <c r="AF16" s="650"/>
      <c r="AG16" s="650"/>
      <c r="AH16" s="650"/>
      <c r="AI16" s="650"/>
      <c r="AJ16" s="651"/>
      <c r="AK16" s="649" t="s">
        <v>493</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49</v>
      </c>
      <c r="J17" s="754"/>
      <c r="K17" s="754"/>
      <c r="L17" s="754"/>
      <c r="M17" s="754"/>
      <c r="N17" s="754"/>
      <c r="O17" s="755"/>
      <c r="P17" s="649" t="s">
        <v>491</v>
      </c>
      <c r="Q17" s="650"/>
      <c r="R17" s="650"/>
      <c r="S17" s="650"/>
      <c r="T17" s="650"/>
      <c r="U17" s="650"/>
      <c r="V17" s="651"/>
      <c r="W17" s="649" t="s">
        <v>492</v>
      </c>
      <c r="X17" s="650"/>
      <c r="Y17" s="650"/>
      <c r="Z17" s="650"/>
      <c r="AA17" s="650"/>
      <c r="AB17" s="650"/>
      <c r="AC17" s="651"/>
      <c r="AD17" s="649" t="s">
        <v>492</v>
      </c>
      <c r="AE17" s="650"/>
      <c r="AF17" s="650"/>
      <c r="AG17" s="650"/>
      <c r="AH17" s="650"/>
      <c r="AI17" s="650"/>
      <c r="AJ17" s="651"/>
      <c r="AK17" s="649" t="s">
        <v>492</v>
      </c>
      <c r="AL17" s="650"/>
      <c r="AM17" s="650"/>
      <c r="AN17" s="650"/>
      <c r="AO17" s="650"/>
      <c r="AP17" s="650"/>
      <c r="AQ17" s="651"/>
      <c r="AR17" s="909"/>
      <c r="AS17" s="909"/>
      <c r="AT17" s="909"/>
      <c r="AU17" s="909"/>
      <c r="AV17" s="909"/>
      <c r="AW17" s="909"/>
      <c r="AX17" s="910"/>
    </row>
    <row r="18" spans="1:50" ht="24.75" customHeight="1" x14ac:dyDescent="0.15">
      <c r="A18" s="606"/>
      <c r="B18" s="607"/>
      <c r="C18" s="607"/>
      <c r="D18" s="607"/>
      <c r="E18" s="607"/>
      <c r="F18" s="608"/>
      <c r="G18" s="719"/>
      <c r="H18" s="720"/>
      <c r="I18" s="708" t="s">
        <v>20</v>
      </c>
      <c r="J18" s="709"/>
      <c r="K18" s="709"/>
      <c r="L18" s="709"/>
      <c r="M18" s="709"/>
      <c r="N18" s="709"/>
      <c r="O18" s="710"/>
      <c r="P18" s="870">
        <f>SUM(P13:V17)</f>
        <v>1003</v>
      </c>
      <c r="Q18" s="871"/>
      <c r="R18" s="871"/>
      <c r="S18" s="871"/>
      <c r="T18" s="871"/>
      <c r="U18" s="871"/>
      <c r="V18" s="872"/>
      <c r="W18" s="870">
        <f>SUM(W13:AC17)</f>
        <v>918</v>
      </c>
      <c r="X18" s="871"/>
      <c r="Y18" s="871"/>
      <c r="Z18" s="871"/>
      <c r="AA18" s="871"/>
      <c r="AB18" s="871"/>
      <c r="AC18" s="872"/>
      <c r="AD18" s="870">
        <f>SUM(AD13:AJ17)</f>
        <v>830</v>
      </c>
      <c r="AE18" s="871"/>
      <c r="AF18" s="871"/>
      <c r="AG18" s="871"/>
      <c r="AH18" s="871"/>
      <c r="AI18" s="871"/>
      <c r="AJ18" s="872"/>
      <c r="AK18" s="870">
        <f>SUM(AK13:AQ17)</f>
        <v>661</v>
      </c>
      <c r="AL18" s="871"/>
      <c r="AM18" s="871"/>
      <c r="AN18" s="871"/>
      <c r="AO18" s="871"/>
      <c r="AP18" s="871"/>
      <c r="AQ18" s="872"/>
      <c r="AR18" s="870">
        <f>SUM(AR13:AX17)</f>
        <v>1024</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49">
        <v>1233</v>
      </c>
      <c r="Q19" s="650"/>
      <c r="R19" s="650"/>
      <c r="S19" s="650"/>
      <c r="T19" s="650"/>
      <c r="U19" s="650"/>
      <c r="V19" s="651"/>
      <c r="W19" s="649">
        <v>856</v>
      </c>
      <c r="X19" s="650"/>
      <c r="Y19" s="650"/>
      <c r="Z19" s="650"/>
      <c r="AA19" s="650"/>
      <c r="AB19" s="650"/>
      <c r="AC19" s="651"/>
      <c r="AD19" s="649">
        <v>519</v>
      </c>
      <c r="AE19" s="650"/>
      <c r="AF19" s="650"/>
      <c r="AG19" s="650"/>
      <c r="AH19" s="650"/>
      <c r="AI19" s="650"/>
      <c r="AJ19" s="651"/>
      <c r="AK19" s="321"/>
      <c r="AL19" s="321"/>
      <c r="AM19" s="321"/>
      <c r="AN19" s="321"/>
      <c r="AO19" s="321"/>
      <c r="AP19" s="321"/>
      <c r="AQ19" s="321"/>
      <c r="AR19" s="321"/>
      <c r="AS19" s="321"/>
      <c r="AT19" s="321"/>
      <c r="AU19" s="321"/>
      <c r="AV19" s="321"/>
      <c r="AW19" s="321"/>
      <c r="AX19" s="323"/>
    </row>
    <row r="20" spans="1:50" ht="24.75" customHeight="1" x14ac:dyDescent="0.15">
      <c r="A20" s="606"/>
      <c r="B20" s="607"/>
      <c r="C20" s="607"/>
      <c r="D20" s="607"/>
      <c r="E20" s="607"/>
      <c r="F20" s="608"/>
      <c r="G20" s="868" t="s">
        <v>10</v>
      </c>
      <c r="H20" s="869"/>
      <c r="I20" s="869"/>
      <c r="J20" s="869"/>
      <c r="K20" s="869"/>
      <c r="L20" s="869"/>
      <c r="M20" s="869"/>
      <c r="N20" s="869"/>
      <c r="O20" s="869"/>
      <c r="P20" s="309">
        <f>IF(P18=0, "-", SUM(P19)/P18)</f>
        <v>1.2293120638085744</v>
      </c>
      <c r="Q20" s="309"/>
      <c r="R20" s="309"/>
      <c r="S20" s="309"/>
      <c r="T20" s="309"/>
      <c r="U20" s="309"/>
      <c r="V20" s="309"/>
      <c r="W20" s="309">
        <f t="shared" ref="W20" si="0">IF(W18=0, "-", SUM(W19)/W18)</f>
        <v>0.93246187363834421</v>
      </c>
      <c r="X20" s="309"/>
      <c r="Y20" s="309"/>
      <c r="Z20" s="309"/>
      <c r="AA20" s="309"/>
      <c r="AB20" s="309"/>
      <c r="AC20" s="309"/>
      <c r="AD20" s="309">
        <f t="shared" ref="AD20" si="1">IF(AD18=0, "-", SUM(AD19)/AD18)</f>
        <v>0.62530120481927709</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x14ac:dyDescent="0.15">
      <c r="A21" s="841"/>
      <c r="B21" s="842"/>
      <c r="C21" s="842"/>
      <c r="D21" s="842"/>
      <c r="E21" s="842"/>
      <c r="F21" s="947"/>
      <c r="G21" s="307" t="s">
        <v>277</v>
      </c>
      <c r="H21" s="308"/>
      <c r="I21" s="308"/>
      <c r="J21" s="308"/>
      <c r="K21" s="308"/>
      <c r="L21" s="308"/>
      <c r="M21" s="308"/>
      <c r="N21" s="308"/>
      <c r="O21" s="308"/>
      <c r="P21" s="309">
        <f>IF(P19=0, "-", SUM(P19)/SUM(P13,P14))</f>
        <v>1.0215410107705054</v>
      </c>
      <c r="Q21" s="309"/>
      <c r="R21" s="309"/>
      <c r="S21" s="309"/>
      <c r="T21" s="309"/>
      <c r="U21" s="309"/>
      <c r="V21" s="309"/>
      <c r="W21" s="309">
        <f t="shared" ref="W21" si="2">IF(W19=0, "-", SUM(W19)/SUM(W13,W14))</f>
        <v>0.71155444721529515</v>
      </c>
      <c r="X21" s="309"/>
      <c r="Y21" s="309"/>
      <c r="Z21" s="309"/>
      <c r="AA21" s="309"/>
      <c r="AB21" s="309"/>
      <c r="AC21" s="309"/>
      <c r="AD21" s="309">
        <f t="shared" ref="AD21" si="3">IF(AD19=0, "-", SUM(AD19)/SUM(AD13,AD14))</f>
        <v>1.0359281437125749</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x14ac:dyDescent="0.15">
      <c r="A22" s="956" t="s">
        <v>350</v>
      </c>
      <c r="B22" s="957"/>
      <c r="C22" s="957"/>
      <c r="D22" s="957"/>
      <c r="E22" s="957"/>
      <c r="F22" s="958"/>
      <c r="G22" s="952" t="s">
        <v>257</v>
      </c>
      <c r="H22" s="213"/>
      <c r="I22" s="213"/>
      <c r="J22" s="213"/>
      <c r="K22" s="213"/>
      <c r="L22" s="213"/>
      <c r="M22" s="213"/>
      <c r="N22" s="213"/>
      <c r="O22" s="214"/>
      <c r="P22" s="933" t="s">
        <v>351</v>
      </c>
      <c r="Q22" s="213"/>
      <c r="R22" s="213"/>
      <c r="S22" s="213"/>
      <c r="T22" s="213"/>
      <c r="U22" s="213"/>
      <c r="V22" s="214"/>
      <c r="W22" s="933" t="s">
        <v>352</v>
      </c>
      <c r="X22" s="213"/>
      <c r="Y22" s="213"/>
      <c r="Z22" s="213"/>
      <c r="AA22" s="213"/>
      <c r="AB22" s="213"/>
      <c r="AC22" s="214"/>
      <c r="AD22" s="933" t="s">
        <v>256</v>
      </c>
      <c r="AE22" s="213"/>
      <c r="AF22" s="213"/>
      <c r="AG22" s="213"/>
      <c r="AH22" s="213"/>
      <c r="AI22" s="213"/>
      <c r="AJ22" s="213"/>
      <c r="AK22" s="213"/>
      <c r="AL22" s="213"/>
      <c r="AM22" s="213"/>
      <c r="AN22" s="213"/>
      <c r="AO22" s="213"/>
      <c r="AP22" s="213"/>
      <c r="AQ22" s="213"/>
      <c r="AR22" s="213"/>
      <c r="AS22" s="213"/>
      <c r="AT22" s="213"/>
      <c r="AU22" s="213"/>
      <c r="AV22" s="213"/>
      <c r="AW22" s="213"/>
      <c r="AX22" s="965"/>
    </row>
    <row r="23" spans="1:50" ht="25.5" customHeight="1" x14ac:dyDescent="0.15">
      <c r="A23" s="959"/>
      <c r="B23" s="960"/>
      <c r="C23" s="960"/>
      <c r="D23" s="960"/>
      <c r="E23" s="960"/>
      <c r="F23" s="961"/>
      <c r="G23" s="953" t="s">
        <v>494</v>
      </c>
      <c r="H23" s="954"/>
      <c r="I23" s="954"/>
      <c r="J23" s="954"/>
      <c r="K23" s="954"/>
      <c r="L23" s="954"/>
      <c r="M23" s="954"/>
      <c r="N23" s="954"/>
      <c r="O23" s="955"/>
      <c r="P23" s="911">
        <v>498</v>
      </c>
      <c r="Q23" s="912"/>
      <c r="R23" s="912"/>
      <c r="S23" s="912"/>
      <c r="T23" s="912"/>
      <c r="U23" s="912"/>
      <c r="V23" s="934"/>
      <c r="W23" s="911">
        <v>1021</v>
      </c>
      <c r="X23" s="912"/>
      <c r="Y23" s="912"/>
      <c r="Z23" s="912"/>
      <c r="AA23" s="912"/>
      <c r="AB23" s="912"/>
      <c r="AC23" s="934"/>
      <c r="AD23" s="966" t="s">
        <v>574</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35" t="s">
        <v>495</v>
      </c>
      <c r="H24" s="936"/>
      <c r="I24" s="936"/>
      <c r="J24" s="936"/>
      <c r="K24" s="936"/>
      <c r="L24" s="936"/>
      <c r="M24" s="936"/>
      <c r="N24" s="936"/>
      <c r="O24" s="937"/>
      <c r="P24" s="649">
        <v>3</v>
      </c>
      <c r="Q24" s="650"/>
      <c r="R24" s="650"/>
      <c r="S24" s="650"/>
      <c r="T24" s="650"/>
      <c r="U24" s="650"/>
      <c r="V24" s="651"/>
      <c r="W24" s="649">
        <v>3</v>
      </c>
      <c r="X24" s="650"/>
      <c r="Y24" s="650"/>
      <c r="Z24" s="650"/>
      <c r="AA24" s="650"/>
      <c r="AB24" s="650"/>
      <c r="AC24" s="651"/>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35"/>
      <c r="H25" s="936"/>
      <c r="I25" s="936"/>
      <c r="J25" s="936"/>
      <c r="K25" s="936"/>
      <c r="L25" s="936"/>
      <c r="M25" s="936"/>
      <c r="N25" s="936"/>
      <c r="O25" s="937"/>
      <c r="P25" s="649"/>
      <c r="Q25" s="650"/>
      <c r="R25" s="650"/>
      <c r="S25" s="650"/>
      <c r="T25" s="650"/>
      <c r="U25" s="650"/>
      <c r="V25" s="651"/>
      <c r="W25" s="649"/>
      <c r="X25" s="650"/>
      <c r="Y25" s="650"/>
      <c r="Z25" s="650"/>
      <c r="AA25" s="650"/>
      <c r="AB25" s="650"/>
      <c r="AC25" s="651"/>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35"/>
      <c r="H26" s="936"/>
      <c r="I26" s="936"/>
      <c r="J26" s="936"/>
      <c r="K26" s="936"/>
      <c r="L26" s="936"/>
      <c r="M26" s="936"/>
      <c r="N26" s="936"/>
      <c r="O26" s="937"/>
      <c r="P26" s="649"/>
      <c r="Q26" s="650"/>
      <c r="R26" s="650"/>
      <c r="S26" s="650"/>
      <c r="T26" s="650"/>
      <c r="U26" s="650"/>
      <c r="V26" s="651"/>
      <c r="W26" s="649"/>
      <c r="X26" s="650"/>
      <c r="Y26" s="650"/>
      <c r="Z26" s="650"/>
      <c r="AA26" s="650"/>
      <c r="AB26" s="650"/>
      <c r="AC26" s="651"/>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35"/>
      <c r="H27" s="936"/>
      <c r="I27" s="936"/>
      <c r="J27" s="936"/>
      <c r="K27" s="936"/>
      <c r="L27" s="936"/>
      <c r="M27" s="936"/>
      <c r="N27" s="936"/>
      <c r="O27" s="937"/>
      <c r="P27" s="649"/>
      <c r="Q27" s="650"/>
      <c r="R27" s="650"/>
      <c r="S27" s="650"/>
      <c r="T27" s="650"/>
      <c r="U27" s="650"/>
      <c r="V27" s="651"/>
      <c r="W27" s="649"/>
      <c r="X27" s="650"/>
      <c r="Y27" s="650"/>
      <c r="Z27" s="650"/>
      <c r="AA27" s="650"/>
      <c r="AB27" s="650"/>
      <c r="AC27" s="651"/>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38" t="s">
        <v>261</v>
      </c>
      <c r="H28" s="939"/>
      <c r="I28" s="939"/>
      <c r="J28" s="939"/>
      <c r="K28" s="939"/>
      <c r="L28" s="939"/>
      <c r="M28" s="939"/>
      <c r="N28" s="939"/>
      <c r="O28" s="940"/>
      <c r="P28" s="870">
        <f>P29-SUM(P23:P27)</f>
        <v>0</v>
      </c>
      <c r="Q28" s="871"/>
      <c r="R28" s="871"/>
      <c r="S28" s="871"/>
      <c r="T28" s="871"/>
      <c r="U28" s="871"/>
      <c r="V28" s="872"/>
      <c r="W28" s="870">
        <f>W29-SUM(W23:W27)</f>
        <v>0</v>
      </c>
      <c r="X28" s="871"/>
      <c r="Y28" s="871"/>
      <c r="Z28" s="871"/>
      <c r="AA28" s="871"/>
      <c r="AB28" s="871"/>
      <c r="AC28" s="87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41" t="s">
        <v>258</v>
      </c>
      <c r="H29" s="942"/>
      <c r="I29" s="942"/>
      <c r="J29" s="942"/>
      <c r="K29" s="942"/>
      <c r="L29" s="942"/>
      <c r="M29" s="942"/>
      <c r="N29" s="942"/>
      <c r="O29" s="943"/>
      <c r="P29" s="649">
        <f>AK13</f>
        <v>501</v>
      </c>
      <c r="Q29" s="650"/>
      <c r="R29" s="650"/>
      <c r="S29" s="650"/>
      <c r="T29" s="650"/>
      <c r="U29" s="650"/>
      <c r="V29" s="651"/>
      <c r="W29" s="928">
        <f>AR13</f>
        <v>1024</v>
      </c>
      <c r="X29" s="929"/>
      <c r="Y29" s="929"/>
      <c r="Z29" s="929"/>
      <c r="AA29" s="929"/>
      <c r="AB29" s="929"/>
      <c r="AC29" s="930"/>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53" t="s">
        <v>273</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314</v>
      </c>
      <c r="AF30" s="851"/>
      <c r="AG30" s="851"/>
      <c r="AH30" s="852"/>
      <c r="AI30" s="850" t="s">
        <v>336</v>
      </c>
      <c r="AJ30" s="851"/>
      <c r="AK30" s="851"/>
      <c r="AL30" s="852"/>
      <c r="AM30" s="907" t="s">
        <v>341</v>
      </c>
      <c r="AN30" s="907"/>
      <c r="AO30" s="907"/>
      <c r="AP30" s="850"/>
      <c r="AQ30" s="759" t="s">
        <v>187</v>
      </c>
      <c r="AR30" s="760"/>
      <c r="AS30" s="760"/>
      <c r="AT30" s="761"/>
      <c r="AU30" s="766" t="s">
        <v>133</v>
      </c>
      <c r="AV30" s="766"/>
      <c r="AW30" s="766"/>
      <c r="AX30" s="908"/>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8"/>
      <c r="AC31" s="239"/>
      <c r="AD31" s="240"/>
      <c r="AE31" s="238"/>
      <c r="AF31" s="239"/>
      <c r="AG31" s="239"/>
      <c r="AH31" s="240"/>
      <c r="AI31" s="238"/>
      <c r="AJ31" s="239"/>
      <c r="AK31" s="239"/>
      <c r="AL31" s="240"/>
      <c r="AM31" s="242"/>
      <c r="AN31" s="242"/>
      <c r="AO31" s="242"/>
      <c r="AP31" s="238"/>
      <c r="AQ31" s="582" t="s">
        <v>498</v>
      </c>
      <c r="AR31" s="192"/>
      <c r="AS31" s="125" t="s">
        <v>188</v>
      </c>
      <c r="AT31" s="126"/>
      <c r="AU31" s="191">
        <v>2</v>
      </c>
      <c r="AV31" s="191"/>
      <c r="AW31" s="390" t="s">
        <v>177</v>
      </c>
      <c r="AX31" s="391"/>
    </row>
    <row r="32" spans="1:50" ht="23.25" customHeight="1" x14ac:dyDescent="0.15">
      <c r="A32" s="395"/>
      <c r="B32" s="393"/>
      <c r="C32" s="393"/>
      <c r="D32" s="393"/>
      <c r="E32" s="393"/>
      <c r="F32" s="394"/>
      <c r="G32" s="556" t="s">
        <v>572</v>
      </c>
      <c r="H32" s="557"/>
      <c r="I32" s="557"/>
      <c r="J32" s="557"/>
      <c r="K32" s="557"/>
      <c r="L32" s="557"/>
      <c r="M32" s="557"/>
      <c r="N32" s="557"/>
      <c r="O32" s="558"/>
      <c r="P32" s="97" t="s">
        <v>566</v>
      </c>
      <c r="Q32" s="97"/>
      <c r="R32" s="97"/>
      <c r="S32" s="97"/>
      <c r="T32" s="97"/>
      <c r="U32" s="97"/>
      <c r="V32" s="97"/>
      <c r="W32" s="97"/>
      <c r="X32" s="98"/>
      <c r="Y32" s="466" t="s">
        <v>12</v>
      </c>
      <c r="Z32" s="526"/>
      <c r="AA32" s="527"/>
      <c r="AB32" s="456" t="s">
        <v>511</v>
      </c>
      <c r="AC32" s="456"/>
      <c r="AD32" s="456"/>
      <c r="AE32" s="209">
        <v>16.399999999999999</v>
      </c>
      <c r="AF32" s="210"/>
      <c r="AG32" s="210"/>
      <c r="AH32" s="210"/>
      <c r="AI32" s="209" t="s">
        <v>330</v>
      </c>
      <c r="AJ32" s="210"/>
      <c r="AK32" s="210"/>
      <c r="AL32" s="210"/>
      <c r="AM32" s="209" t="s">
        <v>569</v>
      </c>
      <c r="AN32" s="210"/>
      <c r="AO32" s="210"/>
      <c r="AP32" s="210"/>
      <c r="AQ32" s="332" t="s">
        <v>498</v>
      </c>
      <c r="AR32" s="199"/>
      <c r="AS32" s="199"/>
      <c r="AT32" s="333"/>
      <c r="AU32" s="210"/>
      <c r="AV32" s="210"/>
      <c r="AW32" s="210"/>
      <c r="AX32" s="212"/>
    </row>
    <row r="33" spans="1:50" ht="23.25" customHeight="1" x14ac:dyDescent="0.15">
      <c r="A33" s="396"/>
      <c r="B33" s="397"/>
      <c r="C33" s="397"/>
      <c r="D33" s="397"/>
      <c r="E33" s="397"/>
      <c r="F33" s="398"/>
      <c r="G33" s="559"/>
      <c r="H33" s="560"/>
      <c r="I33" s="560"/>
      <c r="J33" s="560"/>
      <c r="K33" s="560"/>
      <c r="L33" s="560"/>
      <c r="M33" s="560"/>
      <c r="N33" s="560"/>
      <c r="O33" s="561"/>
      <c r="P33" s="100"/>
      <c r="Q33" s="100"/>
      <c r="R33" s="100"/>
      <c r="S33" s="100"/>
      <c r="T33" s="100"/>
      <c r="U33" s="100"/>
      <c r="V33" s="100"/>
      <c r="W33" s="100"/>
      <c r="X33" s="101"/>
      <c r="Y33" s="410" t="s">
        <v>53</v>
      </c>
      <c r="Z33" s="411"/>
      <c r="AA33" s="412"/>
      <c r="AB33" s="518" t="s">
        <v>511</v>
      </c>
      <c r="AC33" s="518"/>
      <c r="AD33" s="518"/>
      <c r="AE33" s="209" t="s">
        <v>330</v>
      </c>
      <c r="AF33" s="210"/>
      <c r="AG33" s="210"/>
      <c r="AH33" s="210"/>
      <c r="AI33" s="209" t="s">
        <v>330</v>
      </c>
      <c r="AJ33" s="210"/>
      <c r="AK33" s="210"/>
      <c r="AL33" s="210"/>
      <c r="AM33" s="209" t="s">
        <v>567</v>
      </c>
      <c r="AN33" s="210"/>
      <c r="AO33" s="210"/>
      <c r="AP33" s="210"/>
      <c r="AQ33" s="332" t="s">
        <v>498</v>
      </c>
      <c r="AR33" s="199"/>
      <c r="AS33" s="199"/>
      <c r="AT33" s="333"/>
      <c r="AU33" s="210">
        <v>10</v>
      </c>
      <c r="AV33" s="210"/>
      <c r="AW33" s="210"/>
      <c r="AX33" s="212"/>
    </row>
    <row r="34" spans="1:50" ht="23.25" customHeight="1" x14ac:dyDescent="0.15">
      <c r="A34" s="395"/>
      <c r="B34" s="393"/>
      <c r="C34" s="393"/>
      <c r="D34" s="393"/>
      <c r="E34" s="393"/>
      <c r="F34" s="394"/>
      <c r="G34" s="562"/>
      <c r="H34" s="563"/>
      <c r="I34" s="563"/>
      <c r="J34" s="563"/>
      <c r="K34" s="563"/>
      <c r="L34" s="563"/>
      <c r="M34" s="563"/>
      <c r="N34" s="563"/>
      <c r="O34" s="564"/>
      <c r="P34" s="103"/>
      <c r="Q34" s="103"/>
      <c r="R34" s="103"/>
      <c r="S34" s="103"/>
      <c r="T34" s="103"/>
      <c r="U34" s="103"/>
      <c r="V34" s="103"/>
      <c r="W34" s="103"/>
      <c r="X34" s="104"/>
      <c r="Y34" s="410" t="s">
        <v>13</v>
      </c>
      <c r="Z34" s="411"/>
      <c r="AA34" s="412"/>
      <c r="AB34" s="551" t="s">
        <v>178</v>
      </c>
      <c r="AC34" s="551"/>
      <c r="AD34" s="551"/>
      <c r="AE34" s="209" t="s">
        <v>330</v>
      </c>
      <c r="AF34" s="210"/>
      <c r="AG34" s="210"/>
      <c r="AH34" s="210"/>
      <c r="AI34" s="209" t="s">
        <v>330</v>
      </c>
      <c r="AJ34" s="210"/>
      <c r="AK34" s="210"/>
      <c r="AL34" s="210"/>
      <c r="AM34" s="209" t="s">
        <v>568</v>
      </c>
      <c r="AN34" s="210"/>
      <c r="AO34" s="210"/>
      <c r="AP34" s="210"/>
      <c r="AQ34" s="332" t="s">
        <v>498</v>
      </c>
      <c r="AR34" s="199"/>
      <c r="AS34" s="199"/>
      <c r="AT34" s="333"/>
      <c r="AU34" s="210"/>
      <c r="AV34" s="210"/>
      <c r="AW34" s="210"/>
      <c r="AX34" s="212"/>
    </row>
    <row r="35" spans="1:50" ht="23.25" customHeight="1" x14ac:dyDescent="0.15">
      <c r="A35" s="217" t="s">
        <v>302</v>
      </c>
      <c r="B35" s="218"/>
      <c r="C35" s="218"/>
      <c r="D35" s="218"/>
      <c r="E35" s="218"/>
      <c r="F35" s="219"/>
      <c r="G35" s="223" t="s">
        <v>570</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2" t="s">
        <v>273</v>
      </c>
      <c r="B37" s="763"/>
      <c r="C37" s="763"/>
      <c r="D37" s="763"/>
      <c r="E37" s="763"/>
      <c r="F37" s="764"/>
      <c r="G37" s="405" t="s">
        <v>145</v>
      </c>
      <c r="H37" s="406"/>
      <c r="I37" s="406"/>
      <c r="J37" s="406"/>
      <c r="K37" s="406"/>
      <c r="L37" s="406"/>
      <c r="M37" s="406"/>
      <c r="N37" s="406"/>
      <c r="O37" s="407"/>
      <c r="P37" s="443" t="s">
        <v>58</v>
      </c>
      <c r="Q37" s="406"/>
      <c r="R37" s="406"/>
      <c r="S37" s="406"/>
      <c r="T37" s="406"/>
      <c r="U37" s="406"/>
      <c r="V37" s="406"/>
      <c r="W37" s="406"/>
      <c r="X37" s="407"/>
      <c r="Y37" s="444"/>
      <c r="Z37" s="445"/>
      <c r="AA37" s="446"/>
      <c r="AB37" s="402" t="s">
        <v>11</v>
      </c>
      <c r="AC37" s="403"/>
      <c r="AD37" s="404"/>
      <c r="AE37" s="235" t="s">
        <v>314</v>
      </c>
      <c r="AF37" s="236"/>
      <c r="AG37" s="236"/>
      <c r="AH37" s="237"/>
      <c r="AI37" s="235" t="s">
        <v>312</v>
      </c>
      <c r="AJ37" s="236"/>
      <c r="AK37" s="236"/>
      <c r="AL37" s="237"/>
      <c r="AM37" s="241" t="s">
        <v>341</v>
      </c>
      <c r="AN37" s="241"/>
      <c r="AO37" s="241"/>
      <c r="AP37" s="241"/>
      <c r="AQ37" s="143" t="s">
        <v>187</v>
      </c>
      <c r="AR37" s="144"/>
      <c r="AS37" s="144"/>
      <c r="AT37" s="145"/>
      <c r="AU37" s="406" t="s">
        <v>133</v>
      </c>
      <c r="AV37" s="406"/>
      <c r="AW37" s="406"/>
      <c r="AX37" s="902"/>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8"/>
      <c r="AC38" s="239"/>
      <c r="AD38" s="240"/>
      <c r="AE38" s="238"/>
      <c r="AF38" s="239"/>
      <c r="AG38" s="239"/>
      <c r="AH38" s="240"/>
      <c r="AI38" s="238"/>
      <c r="AJ38" s="239"/>
      <c r="AK38" s="239"/>
      <c r="AL38" s="240"/>
      <c r="AM38" s="242"/>
      <c r="AN38" s="242"/>
      <c r="AO38" s="242"/>
      <c r="AP38" s="242"/>
      <c r="AQ38" s="582"/>
      <c r="AR38" s="192"/>
      <c r="AS38" s="125" t="s">
        <v>188</v>
      </c>
      <c r="AT38" s="126"/>
      <c r="AU38" s="191"/>
      <c r="AV38" s="191"/>
      <c r="AW38" s="390" t="s">
        <v>177</v>
      </c>
      <c r="AX38" s="391"/>
    </row>
    <row r="39" spans="1:50" ht="23.25" hidden="1" customHeight="1" x14ac:dyDescent="0.15">
      <c r="A39" s="395"/>
      <c r="B39" s="393"/>
      <c r="C39" s="393"/>
      <c r="D39" s="393"/>
      <c r="E39" s="393"/>
      <c r="F39" s="394"/>
      <c r="G39" s="556"/>
      <c r="H39" s="557"/>
      <c r="I39" s="557"/>
      <c r="J39" s="557"/>
      <c r="K39" s="557"/>
      <c r="L39" s="557"/>
      <c r="M39" s="557"/>
      <c r="N39" s="557"/>
      <c r="O39" s="558"/>
      <c r="P39" s="97"/>
      <c r="Q39" s="97"/>
      <c r="R39" s="97"/>
      <c r="S39" s="97"/>
      <c r="T39" s="97"/>
      <c r="U39" s="97"/>
      <c r="V39" s="97"/>
      <c r="W39" s="97"/>
      <c r="X39" s="98"/>
      <c r="Y39" s="466" t="s">
        <v>12</v>
      </c>
      <c r="Z39" s="526"/>
      <c r="AA39" s="527"/>
      <c r="AB39" s="456"/>
      <c r="AC39" s="456"/>
      <c r="AD39" s="456"/>
      <c r="AE39" s="209"/>
      <c r="AF39" s="210"/>
      <c r="AG39" s="210"/>
      <c r="AH39" s="210"/>
      <c r="AI39" s="209"/>
      <c r="AJ39" s="210"/>
      <c r="AK39" s="210"/>
      <c r="AL39" s="210"/>
      <c r="AM39" s="209"/>
      <c r="AN39" s="210"/>
      <c r="AO39" s="210"/>
      <c r="AP39" s="210"/>
      <c r="AQ39" s="332"/>
      <c r="AR39" s="199"/>
      <c r="AS39" s="199"/>
      <c r="AT39" s="333"/>
      <c r="AU39" s="210"/>
      <c r="AV39" s="210"/>
      <c r="AW39" s="210"/>
      <c r="AX39" s="212"/>
    </row>
    <row r="40" spans="1:50" ht="23.25" hidden="1" customHeight="1" x14ac:dyDescent="0.15">
      <c r="A40" s="396"/>
      <c r="B40" s="397"/>
      <c r="C40" s="397"/>
      <c r="D40" s="397"/>
      <c r="E40" s="397"/>
      <c r="F40" s="398"/>
      <c r="G40" s="559"/>
      <c r="H40" s="560"/>
      <c r="I40" s="560"/>
      <c r="J40" s="560"/>
      <c r="K40" s="560"/>
      <c r="L40" s="560"/>
      <c r="M40" s="560"/>
      <c r="N40" s="560"/>
      <c r="O40" s="561"/>
      <c r="P40" s="100"/>
      <c r="Q40" s="100"/>
      <c r="R40" s="100"/>
      <c r="S40" s="100"/>
      <c r="T40" s="100"/>
      <c r="U40" s="100"/>
      <c r="V40" s="100"/>
      <c r="W40" s="100"/>
      <c r="X40" s="101"/>
      <c r="Y40" s="410" t="s">
        <v>53</v>
      </c>
      <c r="Z40" s="411"/>
      <c r="AA40" s="412"/>
      <c r="AB40" s="518"/>
      <c r="AC40" s="518"/>
      <c r="AD40" s="518"/>
      <c r="AE40" s="209"/>
      <c r="AF40" s="210"/>
      <c r="AG40" s="210"/>
      <c r="AH40" s="210"/>
      <c r="AI40" s="209"/>
      <c r="AJ40" s="210"/>
      <c r="AK40" s="210"/>
      <c r="AL40" s="210"/>
      <c r="AM40" s="209"/>
      <c r="AN40" s="210"/>
      <c r="AO40" s="210"/>
      <c r="AP40" s="210"/>
      <c r="AQ40" s="332"/>
      <c r="AR40" s="199"/>
      <c r="AS40" s="199"/>
      <c r="AT40" s="333"/>
      <c r="AU40" s="210"/>
      <c r="AV40" s="210"/>
      <c r="AW40" s="210"/>
      <c r="AX40" s="212"/>
    </row>
    <row r="41" spans="1:50" ht="23.25" hidden="1" customHeight="1" x14ac:dyDescent="0.15">
      <c r="A41" s="399"/>
      <c r="B41" s="400"/>
      <c r="C41" s="400"/>
      <c r="D41" s="400"/>
      <c r="E41" s="400"/>
      <c r="F41" s="401"/>
      <c r="G41" s="562"/>
      <c r="H41" s="563"/>
      <c r="I41" s="563"/>
      <c r="J41" s="563"/>
      <c r="K41" s="563"/>
      <c r="L41" s="563"/>
      <c r="M41" s="563"/>
      <c r="N41" s="563"/>
      <c r="O41" s="564"/>
      <c r="P41" s="103"/>
      <c r="Q41" s="103"/>
      <c r="R41" s="103"/>
      <c r="S41" s="103"/>
      <c r="T41" s="103"/>
      <c r="U41" s="103"/>
      <c r="V41" s="103"/>
      <c r="W41" s="103"/>
      <c r="X41" s="104"/>
      <c r="Y41" s="410" t="s">
        <v>13</v>
      </c>
      <c r="Z41" s="411"/>
      <c r="AA41" s="412"/>
      <c r="AB41" s="551" t="s">
        <v>178</v>
      </c>
      <c r="AC41" s="551"/>
      <c r="AD41" s="551"/>
      <c r="AE41" s="209"/>
      <c r="AF41" s="210"/>
      <c r="AG41" s="210"/>
      <c r="AH41" s="210"/>
      <c r="AI41" s="209"/>
      <c r="AJ41" s="210"/>
      <c r="AK41" s="210"/>
      <c r="AL41" s="210"/>
      <c r="AM41" s="209"/>
      <c r="AN41" s="210"/>
      <c r="AO41" s="210"/>
      <c r="AP41" s="210"/>
      <c r="AQ41" s="332"/>
      <c r="AR41" s="199"/>
      <c r="AS41" s="199"/>
      <c r="AT41" s="333"/>
      <c r="AU41" s="210"/>
      <c r="AV41" s="210"/>
      <c r="AW41" s="210"/>
      <c r="AX41" s="212"/>
    </row>
    <row r="42" spans="1:50" ht="23.25" hidden="1" customHeight="1" x14ac:dyDescent="0.15">
      <c r="A42" s="217" t="s">
        <v>302</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2" t="s">
        <v>273</v>
      </c>
      <c r="B44" s="763"/>
      <c r="C44" s="763"/>
      <c r="D44" s="763"/>
      <c r="E44" s="763"/>
      <c r="F44" s="764"/>
      <c r="G44" s="405" t="s">
        <v>145</v>
      </c>
      <c r="H44" s="406"/>
      <c r="I44" s="406"/>
      <c r="J44" s="406"/>
      <c r="K44" s="406"/>
      <c r="L44" s="406"/>
      <c r="M44" s="406"/>
      <c r="N44" s="406"/>
      <c r="O44" s="407"/>
      <c r="P44" s="443" t="s">
        <v>58</v>
      </c>
      <c r="Q44" s="406"/>
      <c r="R44" s="406"/>
      <c r="S44" s="406"/>
      <c r="T44" s="406"/>
      <c r="U44" s="406"/>
      <c r="V44" s="406"/>
      <c r="W44" s="406"/>
      <c r="X44" s="407"/>
      <c r="Y44" s="444"/>
      <c r="Z44" s="445"/>
      <c r="AA44" s="446"/>
      <c r="AB44" s="402" t="s">
        <v>11</v>
      </c>
      <c r="AC44" s="403"/>
      <c r="AD44" s="404"/>
      <c r="AE44" s="235" t="s">
        <v>314</v>
      </c>
      <c r="AF44" s="236"/>
      <c r="AG44" s="236"/>
      <c r="AH44" s="237"/>
      <c r="AI44" s="235" t="s">
        <v>312</v>
      </c>
      <c r="AJ44" s="236"/>
      <c r="AK44" s="236"/>
      <c r="AL44" s="237"/>
      <c r="AM44" s="241" t="s">
        <v>341</v>
      </c>
      <c r="AN44" s="241"/>
      <c r="AO44" s="241"/>
      <c r="AP44" s="241"/>
      <c r="AQ44" s="143" t="s">
        <v>187</v>
      </c>
      <c r="AR44" s="144"/>
      <c r="AS44" s="144"/>
      <c r="AT44" s="145"/>
      <c r="AU44" s="406" t="s">
        <v>133</v>
      </c>
      <c r="AV44" s="406"/>
      <c r="AW44" s="406"/>
      <c r="AX44" s="902"/>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8"/>
      <c r="AC45" s="239"/>
      <c r="AD45" s="240"/>
      <c r="AE45" s="238"/>
      <c r="AF45" s="239"/>
      <c r="AG45" s="239"/>
      <c r="AH45" s="240"/>
      <c r="AI45" s="238"/>
      <c r="AJ45" s="239"/>
      <c r="AK45" s="239"/>
      <c r="AL45" s="240"/>
      <c r="AM45" s="242"/>
      <c r="AN45" s="242"/>
      <c r="AO45" s="242"/>
      <c r="AP45" s="242"/>
      <c r="AQ45" s="582"/>
      <c r="AR45" s="192"/>
      <c r="AS45" s="125" t="s">
        <v>188</v>
      </c>
      <c r="AT45" s="126"/>
      <c r="AU45" s="191"/>
      <c r="AV45" s="191"/>
      <c r="AW45" s="390" t="s">
        <v>177</v>
      </c>
      <c r="AX45" s="391"/>
    </row>
    <row r="46" spans="1:50" ht="23.25" hidden="1" customHeight="1" x14ac:dyDescent="0.15">
      <c r="A46" s="395"/>
      <c r="B46" s="393"/>
      <c r="C46" s="393"/>
      <c r="D46" s="393"/>
      <c r="E46" s="393"/>
      <c r="F46" s="394"/>
      <c r="G46" s="556"/>
      <c r="H46" s="557"/>
      <c r="I46" s="557"/>
      <c r="J46" s="557"/>
      <c r="K46" s="557"/>
      <c r="L46" s="557"/>
      <c r="M46" s="557"/>
      <c r="N46" s="557"/>
      <c r="O46" s="558"/>
      <c r="P46" s="97"/>
      <c r="Q46" s="97"/>
      <c r="R46" s="97"/>
      <c r="S46" s="97"/>
      <c r="T46" s="97"/>
      <c r="U46" s="97"/>
      <c r="V46" s="97"/>
      <c r="W46" s="97"/>
      <c r="X46" s="98"/>
      <c r="Y46" s="466" t="s">
        <v>12</v>
      </c>
      <c r="Z46" s="526"/>
      <c r="AA46" s="527"/>
      <c r="AB46" s="456"/>
      <c r="AC46" s="456"/>
      <c r="AD46" s="456"/>
      <c r="AE46" s="209"/>
      <c r="AF46" s="210"/>
      <c r="AG46" s="210"/>
      <c r="AH46" s="210"/>
      <c r="AI46" s="209"/>
      <c r="AJ46" s="210"/>
      <c r="AK46" s="210"/>
      <c r="AL46" s="210"/>
      <c r="AM46" s="209"/>
      <c r="AN46" s="210"/>
      <c r="AO46" s="210"/>
      <c r="AP46" s="210"/>
      <c r="AQ46" s="332"/>
      <c r="AR46" s="199"/>
      <c r="AS46" s="199"/>
      <c r="AT46" s="333"/>
      <c r="AU46" s="210"/>
      <c r="AV46" s="210"/>
      <c r="AW46" s="210"/>
      <c r="AX46" s="212"/>
    </row>
    <row r="47" spans="1:50" ht="23.25" hidden="1" customHeight="1" x14ac:dyDescent="0.15">
      <c r="A47" s="396"/>
      <c r="B47" s="397"/>
      <c r="C47" s="397"/>
      <c r="D47" s="397"/>
      <c r="E47" s="397"/>
      <c r="F47" s="398"/>
      <c r="G47" s="559"/>
      <c r="H47" s="560"/>
      <c r="I47" s="560"/>
      <c r="J47" s="560"/>
      <c r="K47" s="560"/>
      <c r="L47" s="560"/>
      <c r="M47" s="560"/>
      <c r="N47" s="560"/>
      <c r="O47" s="561"/>
      <c r="P47" s="100"/>
      <c r="Q47" s="100"/>
      <c r="R47" s="100"/>
      <c r="S47" s="100"/>
      <c r="T47" s="100"/>
      <c r="U47" s="100"/>
      <c r="V47" s="100"/>
      <c r="W47" s="100"/>
      <c r="X47" s="101"/>
      <c r="Y47" s="410" t="s">
        <v>53</v>
      </c>
      <c r="Z47" s="411"/>
      <c r="AA47" s="412"/>
      <c r="AB47" s="518"/>
      <c r="AC47" s="518"/>
      <c r="AD47" s="518"/>
      <c r="AE47" s="209"/>
      <c r="AF47" s="210"/>
      <c r="AG47" s="210"/>
      <c r="AH47" s="210"/>
      <c r="AI47" s="209"/>
      <c r="AJ47" s="210"/>
      <c r="AK47" s="210"/>
      <c r="AL47" s="210"/>
      <c r="AM47" s="209"/>
      <c r="AN47" s="210"/>
      <c r="AO47" s="210"/>
      <c r="AP47" s="210"/>
      <c r="AQ47" s="332"/>
      <c r="AR47" s="199"/>
      <c r="AS47" s="199"/>
      <c r="AT47" s="333"/>
      <c r="AU47" s="210"/>
      <c r="AV47" s="210"/>
      <c r="AW47" s="210"/>
      <c r="AX47" s="212"/>
    </row>
    <row r="48" spans="1:50" ht="23.25" hidden="1" customHeight="1" x14ac:dyDescent="0.15">
      <c r="A48" s="399"/>
      <c r="B48" s="400"/>
      <c r="C48" s="400"/>
      <c r="D48" s="400"/>
      <c r="E48" s="400"/>
      <c r="F48" s="401"/>
      <c r="G48" s="562"/>
      <c r="H48" s="563"/>
      <c r="I48" s="563"/>
      <c r="J48" s="563"/>
      <c r="K48" s="563"/>
      <c r="L48" s="563"/>
      <c r="M48" s="563"/>
      <c r="N48" s="563"/>
      <c r="O48" s="564"/>
      <c r="P48" s="103"/>
      <c r="Q48" s="103"/>
      <c r="R48" s="103"/>
      <c r="S48" s="103"/>
      <c r="T48" s="103"/>
      <c r="U48" s="103"/>
      <c r="V48" s="103"/>
      <c r="W48" s="103"/>
      <c r="X48" s="104"/>
      <c r="Y48" s="410" t="s">
        <v>13</v>
      </c>
      <c r="Z48" s="411"/>
      <c r="AA48" s="412"/>
      <c r="AB48" s="551" t="s">
        <v>178</v>
      </c>
      <c r="AC48" s="551"/>
      <c r="AD48" s="551"/>
      <c r="AE48" s="209"/>
      <c r="AF48" s="210"/>
      <c r="AG48" s="210"/>
      <c r="AH48" s="210"/>
      <c r="AI48" s="209"/>
      <c r="AJ48" s="210"/>
      <c r="AK48" s="210"/>
      <c r="AL48" s="210"/>
      <c r="AM48" s="209"/>
      <c r="AN48" s="210"/>
      <c r="AO48" s="210"/>
      <c r="AP48" s="210"/>
      <c r="AQ48" s="332"/>
      <c r="AR48" s="199"/>
      <c r="AS48" s="199"/>
      <c r="AT48" s="333"/>
      <c r="AU48" s="210"/>
      <c r="AV48" s="210"/>
      <c r="AW48" s="210"/>
      <c r="AX48" s="212"/>
    </row>
    <row r="49" spans="1:50" ht="23.25" hidden="1" customHeight="1" x14ac:dyDescent="0.15">
      <c r="A49" s="217" t="s">
        <v>302</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2" t="s">
        <v>273</v>
      </c>
      <c r="B51" s="393"/>
      <c r="C51" s="393"/>
      <c r="D51" s="393"/>
      <c r="E51" s="393"/>
      <c r="F51" s="394"/>
      <c r="G51" s="405" t="s">
        <v>145</v>
      </c>
      <c r="H51" s="406"/>
      <c r="I51" s="406"/>
      <c r="J51" s="406"/>
      <c r="K51" s="406"/>
      <c r="L51" s="406"/>
      <c r="M51" s="406"/>
      <c r="N51" s="406"/>
      <c r="O51" s="407"/>
      <c r="P51" s="443" t="s">
        <v>58</v>
      </c>
      <c r="Q51" s="406"/>
      <c r="R51" s="406"/>
      <c r="S51" s="406"/>
      <c r="T51" s="406"/>
      <c r="U51" s="406"/>
      <c r="V51" s="406"/>
      <c r="W51" s="406"/>
      <c r="X51" s="407"/>
      <c r="Y51" s="444"/>
      <c r="Z51" s="445"/>
      <c r="AA51" s="446"/>
      <c r="AB51" s="402" t="s">
        <v>11</v>
      </c>
      <c r="AC51" s="403"/>
      <c r="AD51" s="404"/>
      <c r="AE51" s="235" t="s">
        <v>314</v>
      </c>
      <c r="AF51" s="236"/>
      <c r="AG51" s="236"/>
      <c r="AH51" s="237"/>
      <c r="AI51" s="235" t="s">
        <v>312</v>
      </c>
      <c r="AJ51" s="236"/>
      <c r="AK51" s="236"/>
      <c r="AL51" s="237"/>
      <c r="AM51" s="241" t="s">
        <v>341</v>
      </c>
      <c r="AN51" s="241"/>
      <c r="AO51" s="241"/>
      <c r="AP51" s="241"/>
      <c r="AQ51" s="143" t="s">
        <v>187</v>
      </c>
      <c r="AR51" s="144"/>
      <c r="AS51" s="144"/>
      <c r="AT51" s="145"/>
      <c r="AU51" s="916" t="s">
        <v>133</v>
      </c>
      <c r="AV51" s="916"/>
      <c r="AW51" s="916"/>
      <c r="AX51" s="917"/>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8"/>
      <c r="AC52" s="239"/>
      <c r="AD52" s="240"/>
      <c r="AE52" s="238"/>
      <c r="AF52" s="239"/>
      <c r="AG52" s="239"/>
      <c r="AH52" s="240"/>
      <c r="AI52" s="238"/>
      <c r="AJ52" s="239"/>
      <c r="AK52" s="239"/>
      <c r="AL52" s="240"/>
      <c r="AM52" s="242"/>
      <c r="AN52" s="242"/>
      <c r="AO52" s="242"/>
      <c r="AP52" s="242"/>
      <c r="AQ52" s="582"/>
      <c r="AR52" s="192"/>
      <c r="AS52" s="125" t="s">
        <v>188</v>
      </c>
      <c r="AT52" s="126"/>
      <c r="AU52" s="191"/>
      <c r="AV52" s="191"/>
      <c r="AW52" s="390" t="s">
        <v>177</v>
      </c>
      <c r="AX52" s="391"/>
    </row>
    <row r="53" spans="1:50" ht="23.25" hidden="1" customHeight="1" x14ac:dyDescent="0.15">
      <c r="A53" s="395"/>
      <c r="B53" s="393"/>
      <c r="C53" s="393"/>
      <c r="D53" s="393"/>
      <c r="E53" s="393"/>
      <c r="F53" s="394"/>
      <c r="G53" s="556"/>
      <c r="H53" s="557"/>
      <c r="I53" s="557"/>
      <c r="J53" s="557"/>
      <c r="K53" s="557"/>
      <c r="L53" s="557"/>
      <c r="M53" s="557"/>
      <c r="N53" s="557"/>
      <c r="O53" s="558"/>
      <c r="P53" s="97"/>
      <c r="Q53" s="97"/>
      <c r="R53" s="97"/>
      <c r="S53" s="97"/>
      <c r="T53" s="97"/>
      <c r="U53" s="97"/>
      <c r="V53" s="97"/>
      <c r="W53" s="97"/>
      <c r="X53" s="98"/>
      <c r="Y53" s="466" t="s">
        <v>12</v>
      </c>
      <c r="Z53" s="526"/>
      <c r="AA53" s="527"/>
      <c r="AB53" s="456"/>
      <c r="AC53" s="456"/>
      <c r="AD53" s="456"/>
      <c r="AE53" s="209"/>
      <c r="AF53" s="210"/>
      <c r="AG53" s="210"/>
      <c r="AH53" s="210"/>
      <c r="AI53" s="209"/>
      <c r="AJ53" s="210"/>
      <c r="AK53" s="210"/>
      <c r="AL53" s="210"/>
      <c r="AM53" s="209"/>
      <c r="AN53" s="210"/>
      <c r="AO53" s="210"/>
      <c r="AP53" s="210"/>
      <c r="AQ53" s="332"/>
      <c r="AR53" s="199"/>
      <c r="AS53" s="199"/>
      <c r="AT53" s="333"/>
      <c r="AU53" s="210"/>
      <c r="AV53" s="210"/>
      <c r="AW53" s="210"/>
      <c r="AX53" s="212"/>
    </row>
    <row r="54" spans="1:50" ht="23.25" hidden="1" customHeight="1" x14ac:dyDescent="0.15">
      <c r="A54" s="396"/>
      <c r="B54" s="397"/>
      <c r="C54" s="397"/>
      <c r="D54" s="397"/>
      <c r="E54" s="397"/>
      <c r="F54" s="398"/>
      <c r="G54" s="559"/>
      <c r="H54" s="560"/>
      <c r="I54" s="560"/>
      <c r="J54" s="560"/>
      <c r="K54" s="560"/>
      <c r="L54" s="560"/>
      <c r="M54" s="560"/>
      <c r="N54" s="560"/>
      <c r="O54" s="561"/>
      <c r="P54" s="100"/>
      <c r="Q54" s="100"/>
      <c r="R54" s="100"/>
      <c r="S54" s="100"/>
      <c r="T54" s="100"/>
      <c r="U54" s="100"/>
      <c r="V54" s="100"/>
      <c r="W54" s="100"/>
      <c r="X54" s="101"/>
      <c r="Y54" s="410" t="s">
        <v>53</v>
      </c>
      <c r="Z54" s="411"/>
      <c r="AA54" s="412"/>
      <c r="AB54" s="518"/>
      <c r="AC54" s="518"/>
      <c r="AD54" s="518"/>
      <c r="AE54" s="209"/>
      <c r="AF54" s="210"/>
      <c r="AG54" s="210"/>
      <c r="AH54" s="210"/>
      <c r="AI54" s="209"/>
      <c r="AJ54" s="210"/>
      <c r="AK54" s="210"/>
      <c r="AL54" s="210"/>
      <c r="AM54" s="209"/>
      <c r="AN54" s="210"/>
      <c r="AO54" s="210"/>
      <c r="AP54" s="210"/>
      <c r="AQ54" s="332"/>
      <c r="AR54" s="199"/>
      <c r="AS54" s="199"/>
      <c r="AT54" s="333"/>
      <c r="AU54" s="210"/>
      <c r="AV54" s="210"/>
      <c r="AW54" s="210"/>
      <c r="AX54" s="212"/>
    </row>
    <row r="55" spans="1:50" ht="23.25" hidden="1" customHeight="1" x14ac:dyDescent="0.15">
      <c r="A55" s="399"/>
      <c r="B55" s="400"/>
      <c r="C55" s="400"/>
      <c r="D55" s="400"/>
      <c r="E55" s="400"/>
      <c r="F55" s="401"/>
      <c r="G55" s="562"/>
      <c r="H55" s="563"/>
      <c r="I55" s="563"/>
      <c r="J55" s="563"/>
      <c r="K55" s="563"/>
      <c r="L55" s="563"/>
      <c r="M55" s="563"/>
      <c r="N55" s="563"/>
      <c r="O55" s="564"/>
      <c r="P55" s="103"/>
      <c r="Q55" s="103"/>
      <c r="R55" s="103"/>
      <c r="S55" s="103"/>
      <c r="T55" s="103"/>
      <c r="U55" s="103"/>
      <c r="V55" s="103"/>
      <c r="W55" s="103"/>
      <c r="X55" s="104"/>
      <c r="Y55" s="410" t="s">
        <v>13</v>
      </c>
      <c r="Z55" s="411"/>
      <c r="AA55" s="412"/>
      <c r="AB55" s="586" t="s">
        <v>14</v>
      </c>
      <c r="AC55" s="586"/>
      <c r="AD55" s="586"/>
      <c r="AE55" s="209"/>
      <c r="AF55" s="210"/>
      <c r="AG55" s="210"/>
      <c r="AH55" s="210"/>
      <c r="AI55" s="209"/>
      <c r="AJ55" s="210"/>
      <c r="AK55" s="210"/>
      <c r="AL55" s="210"/>
      <c r="AM55" s="209"/>
      <c r="AN55" s="210"/>
      <c r="AO55" s="210"/>
      <c r="AP55" s="210"/>
      <c r="AQ55" s="332"/>
      <c r="AR55" s="199"/>
      <c r="AS55" s="199"/>
      <c r="AT55" s="333"/>
      <c r="AU55" s="210"/>
      <c r="AV55" s="210"/>
      <c r="AW55" s="210"/>
      <c r="AX55" s="212"/>
    </row>
    <row r="56" spans="1:50" ht="23.25" hidden="1" customHeight="1" x14ac:dyDescent="0.15">
      <c r="A56" s="217" t="s">
        <v>302</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2" t="s">
        <v>273</v>
      </c>
      <c r="B58" s="393"/>
      <c r="C58" s="393"/>
      <c r="D58" s="393"/>
      <c r="E58" s="393"/>
      <c r="F58" s="394"/>
      <c r="G58" s="405" t="s">
        <v>145</v>
      </c>
      <c r="H58" s="406"/>
      <c r="I58" s="406"/>
      <c r="J58" s="406"/>
      <c r="K58" s="406"/>
      <c r="L58" s="406"/>
      <c r="M58" s="406"/>
      <c r="N58" s="406"/>
      <c r="O58" s="407"/>
      <c r="P58" s="443" t="s">
        <v>58</v>
      </c>
      <c r="Q58" s="406"/>
      <c r="R58" s="406"/>
      <c r="S58" s="406"/>
      <c r="T58" s="406"/>
      <c r="U58" s="406"/>
      <c r="V58" s="406"/>
      <c r="W58" s="406"/>
      <c r="X58" s="407"/>
      <c r="Y58" s="444"/>
      <c r="Z58" s="445"/>
      <c r="AA58" s="446"/>
      <c r="AB58" s="402" t="s">
        <v>11</v>
      </c>
      <c r="AC58" s="403"/>
      <c r="AD58" s="404"/>
      <c r="AE58" s="235" t="s">
        <v>314</v>
      </c>
      <c r="AF58" s="236"/>
      <c r="AG58" s="236"/>
      <c r="AH58" s="237"/>
      <c r="AI58" s="235" t="s">
        <v>312</v>
      </c>
      <c r="AJ58" s="236"/>
      <c r="AK58" s="236"/>
      <c r="AL58" s="237"/>
      <c r="AM58" s="241" t="s">
        <v>341</v>
      </c>
      <c r="AN58" s="241"/>
      <c r="AO58" s="241"/>
      <c r="AP58" s="241"/>
      <c r="AQ58" s="143" t="s">
        <v>187</v>
      </c>
      <c r="AR58" s="144"/>
      <c r="AS58" s="144"/>
      <c r="AT58" s="145"/>
      <c r="AU58" s="916" t="s">
        <v>133</v>
      </c>
      <c r="AV58" s="916"/>
      <c r="AW58" s="916"/>
      <c r="AX58" s="917"/>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8"/>
      <c r="AC59" s="239"/>
      <c r="AD59" s="240"/>
      <c r="AE59" s="238"/>
      <c r="AF59" s="239"/>
      <c r="AG59" s="239"/>
      <c r="AH59" s="240"/>
      <c r="AI59" s="238"/>
      <c r="AJ59" s="239"/>
      <c r="AK59" s="239"/>
      <c r="AL59" s="240"/>
      <c r="AM59" s="242"/>
      <c r="AN59" s="242"/>
      <c r="AO59" s="242"/>
      <c r="AP59" s="242"/>
      <c r="AQ59" s="582"/>
      <c r="AR59" s="192"/>
      <c r="AS59" s="125" t="s">
        <v>188</v>
      </c>
      <c r="AT59" s="126"/>
      <c r="AU59" s="191"/>
      <c r="AV59" s="191"/>
      <c r="AW59" s="390" t="s">
        <v>177</v>
      </c>
      <c r="AX59" s="391"/>
    </row>
    <row r="60" spans="1:50" ht="23.25" hidden="1" customHeight="1" x14ac:dyDescent="0.15">
      <c r="A60" s="395"/>
      <c r="B60" s="393"/>
      <c r="C60" s="393"/>
      <c r="D60" s="393"/>
      <c r="E60" s="393"/>
      <c r="F60" s="394"/>
      <c r="G60" s="556"/>
      <c r="H60" s="557"/>
      <c r="I60" s="557"/>
      <c r="J60" s="557"/>
      <c r="K60" s="557"/>
      <c r="L60" s="557"/>
      <c r="M60" s="557"/>
      <c r="N60" s="557"/>
      <c r="O60" s="558"/>
      <c r="P60" s="97"/>
      <c r="Q60" s="97"/>
      <c r="R60" s="97"/>
      <c r="S60" s="97"/>
      <c r="T60" s="97"/>
      <c r="U60" s="97"/>
      <c r="V60" s="97"/>
      <c r="W60" s="97"/>
      <c r="X60" s="98"/>
      <c r="Y60" s="466" t="s">
        <v>12</v>
      </c>
      <c r="Z60" s="526"/>
      <c r="AA60" s="527"/>
      <c r="AB60" s="456"/>
      <c r="AC60" s="456"/>
      <c r="AD60" s="456"/>
      <c r="AE60" s="209"/>
      <c r="AF60" s="210"/>
      <c r="AG60" s="210"/>
      <c r="AH60" s="210"/>
      <c r="AI60" s="209"/>
      <c r="AJ60" s="210"/>
      <c r="AK60" s="210"/>
      <c r="AL60" s="210"/>
      <c r="AM60" s="209"/>
      <c r="AN60" s="210"/>
      <c r="AO60" s="210"/>
      <c r="AP60" s="210"/>
      <c r="AQ60" s="332"/>
      <c r="AR60" s="199"/>
      <c r="AS60" s="199"/>
      <c r="AT60" s="333"/>
      <c r="AU60" s="210"/>
      <c r="AV60" s="210"/>
      <c r="AW60" s="210"/>
      <c r="AX60" s="212"/>
    </row>
    <row r="61" spans="1:50" ht="23.25" hidden="1" customHeight="1" x14ac:dyDescent="0.15">
      <c r="A61" s="396"/>
      <c r="B61" s="397"/>
      <c r="C61" s="397"/>
      <c r="D61" s="397"/>
      <c r="E61" s="397"/>
      <c r="F61" s="398"/>
      <c r="G61" s="559"/>
      <c r="H61" s="560"/>
      <c r="I61" s="560"/>
      <c r="J61" s="560"/>
      <c r="K61" s="560"/>
      <c r="L61" s="560"/>
      <c r="M61" s="560"/>
      <c r="N61" s="560"/>
      <c r="O61" s="561"/>
      <c r="P61" s="100"/>
      <c r="Q61" s="100"/>
      <c r="R61" s="100"/>
      <c r="S61" s="100"/>
      <c r="T61" s="100"/>
      <c r="U61" s="100"/>
      <c r="V61" s="100"/>
      <c r="W61" s="100"/>
      <c r="X61" s="101"/>
      <c r="Y61" s="410" t="s">
        <v>53</v>
      </c>
      <c r="Z61" s="411"/>
      <c r="AA61" s="412"/>
      <c r="AB61" s="518"/>
      <c r="AC61" s="518"/>
      <c r="AD61" s="518"/>
      <c r="AE61" s="209"/>
      <c r="AF61" s="210"/>
      <c r="AG61" s="210"/>
      <c r="AH61" s="210"/>
      <c r="AI61" s="209"/>
      <c r="AJ61" s="210"/>
      <c r="AK61" s="210"/>
      <c r="AL61" s="210"/>
      <c r="AM61" s="209"/>
      <c r="AN61" s="210"/>
      <c r="AO61" s="210"/>
      <c r="AP61" s="210"/>
      <c r="AQ61" s="332"/>
      <c r="AR61" s="199"/>
      <c r="AS61" s="199"/>
      <c r="AT61" s="333"/>
      <c r="AU61" s="210"/>
      <c r="AV61" s="210"/>
      <c r="AW61" s="210"/>
      <c r="AX61" s="212"/>
    </row>
    <row r="62" spans="1:50" ht="23.25" hidden="1" customHeight="1" x14ac:dyDescent="0.15">
      <c r="A62" s="396"/>
      <c r="B62" s="397"/>
      <c r="C62" s="397"/>
      <c r="D62" s="397"/>
      <c r="E62" s="397"/>
      <c r="F62" s="398"/>
      <c r="G62" s="562"/>
      <c r="H62" s="563"/>
      <c r="I62" s="563"/>
      <c r="J62" s="563"/>
      <c r="K62" s="563"/>
      <c r="L62" s="563"/>
      <c r="M62" s="563"/>
      <c r="N62" s="563"/>
      <c r="O62" s="564"/>
      <c r="P62" s="103"/>
      <c r="Q62" s="103"/>
      <c r="R62" s="103"/>
      <c r="S62" s="103"/>
      <c r="T62" s="103"/>
      <c r="U62" s="103"/>
      <c r="V62" s="103"/>
      <c r="W62" s="103"/>
      <c r="X62" s="104"/>
      <c r="Y62" s="410" t="s">
        <v>13</v>
      </c>
      <c r="Z62" s="411"/>
      <c r="AA62" s="412"/>
      <c r="AB62" s="551" t="s">
        <v>14</v>
      </c>
      <c r="AC62" s="551"/>
      <c r="AD62" s="551"/>
      <c r="AE62" s="209"/>
      <c r="AF62" s="210"/>
      <c r="AG62" s="210"/>
      <c r="AH62" s="210"/>
      <c r="AI62" s="209"/>
      <c r="AJ62" s="210"/>
      <c r="AK62" s="210"/>
      <c r="AL62" s="210"/>
      <c r="AM62" s="209"/>
      <c r="AN62" s="210"/>
      <c r="AO62" s="210"/>
      <c r="AP62" s="210"/>
      <c r="AQ62" s="332"/>
      <c r="AR62" s="199"/>
      <c r="AS62" s="199"/>
      <c r="AT62" s="333"/>
      <c r="AU62" s="210"/>
      <c r="AV62" s="210"/>
      <c r="AW62" s="210"/>
      <c r="AX62" s="212"/>
    </row>
    <row r="63" spans="1:50" ht="23.25" hidden="1" customHeight="1" x14ac:dyDescent="0.15">
      <c r="A63" s="217" t="s">
        <v>302</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7" t="s">
        <v>274</v>
      </c>
      <c r="B65" s="478"/>
      <c r="C65" s="478"/>
      <c r="D65" s="478"/>
      <c r="E65" s="478"/>
      <c r="F65" s="479"/>
      <c r="G65" s="480"/>
      <c r="H65" s="230" t="s">
        <v>145</v>
      </c>
      <c r="I65" s="230"/>
      <c r="J65" s="230"/>
      <c r="K65" s="230"/>
      <c r="L65" s="230"/>
      <c r="M65" s="230"/>
      <c r="N65" s="230"/>
      <c r="O65" s="231"/>
      <c r="P65" s="229" t="s">
        <v>58</v>
      </c>
      <c r="Q65" s="230"/>
      <c r="R65" s="230"/>
      <c r="S65" s="230"/>
      <c r="T65" s="230"/>
      <c r="U65" s="230"/>
      <c r="V65" s="231"/>
      <c r="W65" s="482" t="s">
        <v>269</v>
      </c>
      <c r="X65" s="483"/>
      <c r="Y65" s="486"/>
      <c r="Z65" s="486"/>
      <c r="AA65" s="487"/>
      <c r="AB65" s="229" t="s">
        <v>11</v>
      </c>
      <c r="AC65" s="230"/>
      <c r="AD65" s="231"/>
      <c r="AE65" s="235" t="s">
        <v>314</v>
      </c>
      <c r="AF65" s="236"/>
      <c r="AG65" s="236"/>
      <c r="AH65" s="237"/>
      <c r="AI65" s="235" t="s">
        <v>312</v>
      </c>
      <c r="AJ65" s="236"/>
      <c r="AK65" s="236"/>
      <c r="AL65" s="237"/>
      <c r="AM65" s="241" t="s">
        <v>341</v>
      </c>
      <c r="AN65" s="241"/>
      <c r="AO65" s="241"/>
      <c r="AP65" s="241"/>
      <c r="AQ65" s="229" t="s">
        <v>187</v>
      </c>
      <c r="AR65" s="230"/>
      <c r="AS65" s="230"/>
      <c r="AT65" s="231"/>
      <c r="AU65" s="243" t="s">
        <v>133</v>
      </c>
      <c r="AV65" s="243"/>
      <c r="AW65" s="243"/>
      <c r="AX65" s="244"/>
    </row>
    <row r="66" spans="1:50" ht="18.75" hidden="1" customHeight="1" x14ac:dyDescent="0.15">
      <c r="A66" s="470"/>
      <c r="B66" s="471"/>
      <c r="C66" s="471"/>
      <c r="D66" s="471"/>
      <c r="E66" s="471"/>
      <c r="F66" s="472"/>
      <c r="G66" s="481"/>
      <c r="H66" s="233"/>
      <c r="I66" s="233"/>
      <c r="J66" s="233"/>
      <c r="K66" s="233"/>
      <c r="L66" s="233"/>
      <c r="M66" s="233"/>
      <c r="N66" s="233"/>
      <c r="O66" s="234"/>
      <c r="P66" s="232"/>
      <c r="Q66" s="233"/>
      <c r="R66" s="233"/>
      <c r="S66" s="233"/>
      <c r="T66" s="233"/>
      <c r="U66" s="233"/>
      <c r="V66" s="234"/>
      <c r="W66" s="484"/>
      <c r="X66" s="485"/>
      <c r="Y66" s="488"/>
      <c r="Z66" s="488"/>
      <c r="AA66" s="489"/>
      <c r="AB66" s="232"/>
      <c r="AC66" s="233"/>
      <c r="AD66" s="234"/>
      <c r="AE66" s="238"/>
      <c r="AF66" s="239"/>
      <c r="AG66" s="239"/>
      <c r="AH66" s="240"/>
      <c r="AI66" s="238"/>
      <c r="AJ66" s="239"/>
      <c r="AK66" s="239"/>
      <c r="AL66" s="240"/>
      <c r="AM66" s="242"/>
      <c r="AN66" s="242"/>
      <c r="AO66" s="242"/>
      <c r="AP66" s="242"/>
      <c r="AQ66" s="190"/>
      <c r="AR66" s="191"/>
      <c r="AS66" s="233" t="s">
        <v>188</v>
      </c>
      <c r="AT66" s="234"/>
      <c r="AU66" s="191"/>
      <c r="AV66" s="191"/>
      <c r="AW66" s="233" t="s">
        <v>272</v>
      </c>
      <c r="AX66" s="245"/>
    </row>
    <row r="67" spans="1:50" ht="23.25" hidden="1" customHeight="1" x14ac:dyDescent="0.15">
      <c r="A67" s="470"/>
      <c r="B67" s="471"/>
      <c r="C67" s="471"/>
      <c r="D67" s="471"/>
      <c r="E67" s="471"/>
      <c r="F67" s="472"/>
      <c r="G67" s="246" t="s">
        <v>189</v>
      </c>
      <c r="H67" s="249"/>
      <c r="I67" s="250"/>
      <c r="J67" s="250"/>
      <c r="K67" s="250"/>
      <c r="L67" s="250"/>
      <c r="M67" s="250"/>
      <c r="N67" s="250"/>
      <c r="O67" s="251"/>
      <c r="P67" s="249"/>
      <c r="Q67" s="250"/>
      <c r="R67" s="250"/>
      <c r="S67" s="250"/>
      <c r="T67" s="250"/>
      <c r="U67" s="250"/>
      <c r="V67" s="251"/>
      <c r="W67" s="255"/>
      <c r="X67" s="256"/>
      <c r="Y67" s="261" t="s">
        <v>12</v>
      </c>
      <c r="Z67" s="261"/>
      <c r="AA67" s="262"/>
      <c r="AB67" s="263" t="s">
        <v>292</v>
      </c>
      <c r="AC67" s="263"/>
      <c r="AD67" s="263"/>
      <c r="AE67" s="209"/>
      <c r="AF67" s="210"/>
      <c r="AG67" s="210"/>
      <c r="AH67" s="210"/>
      <c r="AI67" s="209"/>
      <c r="AJ67" s="210"/>
      <c r="AK67" s="210"/>
      <c r="AL67" s="210"/>
      <c r="AM67" s="209"/>
      <c r="AN67" s="210"/>
      <c r="AO67" s="210"/>
      <c r="AP67" s="210"/>
      <c r="AQ67" s="209"/>
      <c r="AR67" s="210"/>
      <c r="AS67" s="210"/>
      <c r="AT67" s="211"/>
      <c r="AU67" s="210"/>
      <c r="AV67" s="210"/>
      <c r="AW67" s="210"/>
      <c r="AX67" s="212"/>
    </row>
    <row r="68" spans="1:50" ht="23.25" hidden="1" customHeight="1" x14ac:dyDescent="0.15">
      <c r="A68" s="470"/>
      <c r="B68" s="471"/>
      <c r="C68" s="471"/>
      <c r="D68" s="471"/>
      <c r="E68" s="471"/>
      <c r="F68" s="472"/>
      <c r="G68" s="247"/>
      <c r="H68" s="252"/>
      <c r="I68" s="253"/>
      <c r="J68" s="253"/>
      <c r="K68" s="253"/>
      <c r="L68" s="253"/>
      <c r="M68" s="253"/>
      <c r="N68" s="253"/>
      <c r="O68" s="254"/>
      <c r="P68" s="252"/>
      <c r="Q68" s="253"/>
      <c r="R68" s="253"/>
      <c r="S68" s="253"/>
      <c r="T68" s="253"/>
      <c r="U68" s="253"/>
      <c r="V68" s="254"/>
      <c r="W68" s="257"/>
      <c r="X68" s="258"/>
      <c r="Y68" s="213" t="s">
        <v>53</v>
      </c>
      <c r="Z68" s="213"/>
      <c r="AA68" s="214"/>
      <c r="AB68" s="215" t="s">
        <v>292</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row>
    <row r="69" spans="1:50" ht="23.25" hidden="1" customHeight="1" x14ac:dyDescent="0.15">
      <c r="A69" s="470"/>
      <c r="B69" s="471"/>
      <c r="C69" s="471"/>
      <c r="D69" s="471"/>
      <c r="E69" s="471"/>
      <c r="F69" s="472"/>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293</v>
      </c>
      <c r="AC69" s="216"/>
      <c r="AD69" s="216"/>
      <c r="AE69" s="264"/>
      <c r="AF69" s="265"/>
      <c r="AG69" s="265"/>
      <c r="AH69" s="265"/>
      <c r="AI69" s="264"/>
      <c r="AJ69" s="265"/>
      <c r="AK69" s="265"/>
      <c r="AL69" s="265"/>
      <c r="AM69" s="264"/>
      <c r="AN69" s="265"/>
      <c r="AO69" s="265"/>
      <c r="AP69" s="265"/>
      <c r="AQ69" s="209"/>
      <c r="AR69" s="210"/>
      <c r="AS69" s="210"/>
      <c r="AT69" s="211"/>
      <c r="AU69" s="210"/>
      <c r="AV69" s="210"/>
      <c r="AW69" s="210"/>
      <c r="AX69" s="212"/>
    </row>
    <row r="70" spans="1:50" ht="23.25" hidden="1" customHeight="1" x14ac:dyDescent="0.15">
      <c r="A70" s="470" t="s">
        <v>278</v>
      </c>
      <c r="B70" s="471"/>
      <c r="C70" s="471"/>
      <c r="D70" s="471"/>
      <c r="E70" s="471"/>
      <c r="F70" s="472"/>
      <c r="G70" s="247" t="s">
        <v>190</v>
      </c>
      <c r="H70" s="298"/>
      <c r="I70" s="298"/>
      <c r="J70" s="298"/>
      <c r="K70" s="298"/>
      <c r="L70" s="298"/>
      <c r="M70" s="298"/>
      <c r="N70" s="298"/>
      <c r="O70" s="298"/>
      <c r="P70" s="298"/>
      <c r="Q70" s="298"/>
      <c r="R70" s="298"/>
      <c r="S70" s="298"/>
      <c r="T70" s="298"/>
      <c r="U70" s="298"/>
      <c r="V70" s="298"/>
      <c r="W70" s="301" t="s">
        <v>291</v>
      </c>
      <c r="X70" s="302"/>
      <c r="Y70" s="261" t="s">
        <v>12</v>
      </c>
      <c r="Z70" s="261"/>
      <c r="AA70" s="262"/>
      <c r="AB70" s="263" t="s">
        <v>292</v>
      </c>
      <c r="AC70" s="263"/>
      <c r="AD70" s="263"/>
      <c r="AE70" s="209"/>
      <c r="AF70" s="210"/>
      <c r="AG70" s="210"/>
      <c r="AH70" s="210"/>
      <c r="AI70" s="209"/>
      <c r="AJ70" s="210"/>
      <c r="AK70" s="210"/>
      <c r="AL70" s="210"/>
      <c r="AM70" s="209"/>
      <c r="AN70" s="210"/>
      <c r="AO70" s="210"/>
      <c r="AP70" s="210"/>
      <c r="AQ70" s="209"/>
      <c r="AR70" s="210"/>
      <c r="AS70" s="210"/>
      <c r="AT70" s="211"/>
      <c r="AU70" s="210"/>
      <c r="AV70" s="210"/>
      <c r="AW70" s="210"/>
      <c r="AX70" s="212"/>
    </row>
    <row r="71" spans="1:50" ht="23.25" hidden="1" customHeight="1" x14ac:dyDescent="0.15">
      <c r="A71" s="470"/>
      <c r="B71" s="471"/>
      <c r="C71" s="471"/>
      <c r="D71" s="471"/>
      <c r="E71" s="471"/>
      <c r="F71" s="472"/>
      <c r="G71" s="247"/>
      <c r="H71" s="299"/>
      <c r="I71" s="299"/>
      <c r="J71" s="299"/>
      <c r="K71" s="299"/>
      <c r="L71" s="299"/>
      <c r="M71" s="299"/>
      <c r="N71" s="299"/>
      <c r="O71" s="299"/>
      <c r="P71" s="299"/>
      <c r="Q71" s="299"/>
      <c r="R71" s="299"/>
      <c r="S71" s="299"/>
      <c r="T71" s="299"/>
      <c r="U71" s="299"/>
      <c r="V71" s="299"/>
      <c r="W71" s="303"/>
      <c r="X71" s="304"/>
      <c r="Y71" s="213" t="s">
        <v>53</v>
      </c>
      <c r="Z71" s="213"/>
      <c r="AA71" s="214"/>
      <c r="AB71" s="215" t="s">
        <v>292</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row>
    <row r="72" spans="1:50" ht="23.25" hidden="1" customHeight="1" x14ac:dyDescent="0.15">
      <c r="A72" s="473"/>
      <c r="B72" s="474"/>
      <c r="C72" s="474"/>
      <c r="D72" s="474"/>
      <c r="E72" s="474"/>
      <c r="F72" s="475"/>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293</v>
      </c>
      <c r="AC72" s="216"/>
      <c r="AD72" s="216"/>
      <c r="AE72" s="209"/>
      <c r="AF72" s="210"/>
      <c r="AG72" s="210"/>
      <c r="AH72" s="210"/>
      <c r="AI72" s="209"/>
      <c r="AJ72" s="210"/>
      <c r="AK72" s="210"/>
      <c r="AL72" s="210"/>
      <c r="AM72" s="209"/>
      <c r="AN72" s="210"/>
      <c r="AO72" s="210"/>
      <c r="AP72" s="211"/>
      <c r="AQ72" s="209"/>
      <c r="AR72" s="210"/>
      <c r="AS72" s="210"/>
      <c r="AT72" s="211"/>
      <c r="AU72" s="210"/>
      <c r="AV72" s="210"/>
      <c r="AW72" s="210"/>
      <c r="AX72" s="212"/>
    </row>
    <row r="73" spans="1:50" ht="18.75" hidden="1" customHeight="1" x14ac:dyDescent="0.15">
      <c r="A73" s="501" t="s">
        <v>274</v>
      </c>
      <c r="B73" s="502"/>
      <c r="C73" s="502"/>
      <c r="D73" s="502"/>
      <c r="E73" s="502"/>
      <c r="F73" s="503"/>
      <c r="G73" s="574"/>
      <c r="H73" s="122" t="s">
        <v>145</v>
      </c>
      <c r="I73" s="122"/>
      <c r="J73" s="122"/>
      <c r="K73" s="122"/>
      <c r="L73" s="122"/>
      <c r="M73" s="122"/>
      <c r="N73" s="122"/>
      <c r="O73" s="123"/>
      <c r="P73" s="151" t="s">
        <v>58</v>
      </c>
      <c r="Q73" s="122"/>
      <c r="R73" s="122"/>
      <c r="S73" s="122"/>
      <c r="T73" s="122"/>
      <c r="U73" s="122"/>
      <c r="V73" s="122"/>
      <c r="W73" s="122"/>
      <c r="X73" s="123"/>
      <c r="Y73" s="576"/>
      <c r="Z73" s="577"/>
      <c r="AA73" s="578"/>
      <c r="AB73" s="151" t="s">
        <v>11</v>
      </c>
      <c r="AC73" s="122"/>
      <c r="AD73" s="123"/>
      <c r="AE73" s="235" t="s">
        <v>314</v>
      </c>
      <c r="AF73" s="236"/>
      <c r="AG73" s="236"/>
      <c r="AH73" s="237"/>
      <c r="AI73" s="235" t="s">
        <v>312</v>
      </c>
      <c r="AJ73" s="236"/>
      <c r="AK73" s="236"/>
      <c r="AL73" s="237"/>
      <c r="AM73" s="241" t="s">
        <v>341</v>
      </c>
      <c r="AN73" s="241"/>
      <c r="AO73" s="241"/>
      <c r="AP73" s="241"/>
      <c r="AQ73" s="151" t="s">
        <v>187</v>
      </c>
      <c r="AR73" s="122"/>
      <c r="AS73" s="122"/>
      <c r="AT73" s="123"/>
      <c r="AU73" s="127" t="s">
        <v>133</v>
      </c>
      <c r="AV73" s="128"/>
      <c r="AW73" s="128"/>
      <c r="AX73" s="129"/>
    </row>
    <row r="74" spans="1:50" ht="18.75" hidden="1" customHeight="1" x14ac:dyDescent="0.15">
      <c r="A74" s="504"/>
      <c r="B74" s="505"/>
      <c r="C74" s="505"/>
      <c r="D74" s="505"/>
      <c r="E74" s="505"/>
      <c r="F74" s="506"/>
      <c r="G74" s="575"/>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8"/>
      <c r="AF74" s="239"/>
      <c r="AG74" s="239"/>
      <c r="AH74" s="240"/>
      <c r="AI74" s="238"/>
      <c r="AJ74" s="239"/>
      <c r="AK74" s="239"/>
      <c r="AL74" s="240"/>
      <c r="AM74" s="242"/>
      <c r="AN74" s="242"/>
      <c r="AO74" s="242"/>
      <c r="AP74" s="242"/>
      <c r="AQ74" s="582"/>
      <c r="AR74" s="192"/>
      <c r="AS74" s="125" t="s">
        <v>188</v>
      </c>
      <c r="AT74" s="126"/>
      <c r="AU74" s="582"/>
      <c r="AV74" s="192"/>
      <c r="AW74" s="125" t="s">
        <v>177</v>
      </c>
      <c r="AX74" s="187"/>
    </row>
    <row r="75" spans="1:50" ht="23.25" hidden="1" customHeight="1" x14ac:dyDescent="0.15">
      <c r="A75" s="504"/>
      <c r="B75" s="505"/>
      <c r="C75" s="505"/>
      <c r="D75" s="505"/>
      <c r="E75" s="505"/>
      <c r="F75" s="506"/>
      <c r="G75" s="601" t="s">
        <v>189</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0"/>
      <c r="AV75" s="210"/>
      <c r="AW75" s="210"/>
      <c r="AX75" s="212"/>
    </row>
    <row r="76" spans="1:50" ht="23.25" hidden="1" customHeight="1" x14ac:dyDescent="0.15">
      <c r="A76" s="504"/>
      <c r="B76" s="505"/>
      <c r="C76" s="505"/>
      <c r="D76" s="505"/>
      <c r="E76" s="505"/>
      <c r="F76" s="506"/>
      <c r="G76" s="602"/>
      <c r="H76" s="100"/>
      <c r="I76" s="100"/>
      <c r="J76" s="100"/>
      <c r="K76" s="100"/>
      <c r="L76" s="100"/>
      <c r="M76" s="100"/>
      <c r="N76" s="100"/>
      <c r="O76" s="101"/>
      <c r="P76" s="100"/>
      <c r="Q76" s="100"/>
      <c r="R76" s="100"/>
      <c r="S76" s="100"/>
      <c r="T76" s="100"/>
      <c r="U76" s="100"/>
      <c r="V76" s="100"/>
      <c r="W76" s="100"/>
      <c r="X76" s="101"/>
      <c r="Y76" s="201" t="s">
        <v>53</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0"/>
      <c r="AV76" s="210"/>
      <c r="AW76" s="210"/>
      <c r="AX76" s="212"/>
    </row>
    <row r="77" spans="1:50" ht="23.25" hidden="1" customHeight="1" x14ac:dyDescent="0.15">
      <c r="A77" s="504"/>
      <c r="B77" s="505"/>
      <c r="C77" s="505"/>
      <c r="D77" s="505"/>
      <c r="E77" s="505"/>
      <c r="F77" s="506"/>
      <c r="G77" s="603"/>
      <c r="H77" s="103"/>
      <c r="I77" s="103"/>
      <c r="J77" s="103"/>
      <c r="K77" s="103"/>
      <c r="L77" s="103"/>
      <c r="M77" s="103"/>
      <c r="N77" s="103"/>
      <c r="O77" s="104"/>
      <c r="P77" s="100"/>
      <c r="Q77" s="100"/>
      <c r="R77" s="100"/>
      <c r="S77" s="100"/>
      <c r="T77" s="100"/>
      <c r="U77" s="100"/>
      <c r="V77" s="100"/>
      <c r="W77" s="100"/>
      <c r="X77" s="101"/>
      <c r="Y77" s="151" t="s">
        <v>13</v>
      </c>
      <c r="Z77" s="122"/>
      <c r="AA77" s="123"/>
      <c r="AB77" s="571" t="s">
        <v>14</v>
      </c>
      <c r="AC77" s="571"/>
      <c r="AD77" s="571"/>
      <c r="AE77" s="882"/>
      <c r="AF77" s="883"/>
      <c r="AG77" s="883"/>
      <c r="AH77" s="883"/>
      <c r="AI77" s="882"/>
      <c r="AJ77" s="883"/>
      <c r="AK77" s="883"/>
      <c r="AL77" s="883"/>
      <c r="AM77" s="882"/>
      <c r="AN77" s="883"/>
      <c r="AO77" s="883"/>
      <c r="AP77" s="883"/>
      <c r="AQ77" s="332"/>
      <c r="AR77" s="199"/>
      <c r="AS77" s="199"/>
      <c r="AT77" s="333"/>
      <c r="AU77" s="210"/>
      <c r="AV77" s="210"/>
      <c r="AW77" s="210"/>
      <c r="AX77" s="212"/>
    </row>
    <row r="78" spans="1:50" ht="69.75" hidden="1" customHeight="1" x14ac:dyDescent="0.15">
      <c r="A78" s="326" t="s">
        <v>305</v>
      </c>
      <c r="B78" s="327"/>
      <c r="C78" s="327"/>
      <c r="D78" s="327"/>
      <c r="E78" s="324" t="s">
        <v>252</v>
      </c>
      <c r="F78" s="325"/>
      <c r="G78" s="47" t="s">
        <v>190</v>
      </c>
      <c r="H78" s="579"/>
      <c r="I78" s="580"/>
      <c r="J78" s="580"/>
      <c r="K78" s="580"/>
      <c r="L78" s="580"/>
      <c r="M78" s="580"/>
      <c r="N78" s="580"/>
      <c r="O78" s="581"/>
      <c r="P78" s="139"/>
      <c r="Q78" s="139"/>
      <c r="R78" s="139"/>
      <c r="S78" s="139"/>
      <c r="T78" s="139"/>
      <c r="U78" s="139"/>
      <c r="V78" s="139"/>
      <c r="W78" s="139"/>
      <c r="X78" s="139"/>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9" t="s">
        <v>268</v>
      </c>
      <c r="AP79" s="270"/>
      <c r="AQ79" s="270"/>
      <c r="AR79" s="66" t="s">
        <v>266</v>
      </c>
      <c r="AS79" s="269"/>
      <c r="AT79" s="270"/>
      <c r="AU79" s="270"/>
      <c r="AV79" s="270"/>
      <c r="AW79" s="270"/>
      <c r="AX79" s="948"/>
    </row>
    <row r="80" spans="1:50" ht="18.75" hidden="1" customHeight="1" x14ac:dyDescent="0.15">
      <c r="A80" s="856" t="s">
        <v>146</v>
      </c>
      <c r="B80" s="519" t="s">
        <v>265</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353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57"/>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7"/>
      <c r="B82" s="522"/>
      <c r="C82" s="423"/>
      <c r="D82" s="423"/>
      <c r="E82" s="423"/>
      <c r="F82" s="424"/>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22"/>
      <c r="C83" s="423"/>
      <c r="D83" s="423"/>
      <c r="E83" s="423"/>
      <c r="F83" s="424"/>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23"/>
      <c r="C84" s="524"/>
      <c r="D84" s="524"/>
      <c r="E84" s="524"/>
      <c r="F84" s="525"/>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6"/>
      <c r="Z85" s="157"/>
      <c r="AA85" s="158"/>
      <c r="AB85" s="235" t="s">
        <v>11</v>
      </c>
      <c r="AC85" s="236"/>
      <c r="AD85" s="237"/>
      <c r="AE85" s="235" t="s">
        <v>314</v>
      </c>
      <c r="AF85" s="236"/>
      <c r="AG85" s="236"/>
      <c r="AH85" s="237"/>
      <c r="AI85" s="235" t="s">
        <v>312</v>
      </c>
      <c r="AJ85" s="236"/>
      <c r="AK85" s="236"/>
      <c r="AL85" s="237"/>
      <c r="AM85" s="241" t="s">
        <v>341</v>
      </c>
      <c r="AN85" s="241"/>
      <c r="AO85" s="241"/>
      <c r="AP85" s="241"/>
      <c r="AQ85" s="151" t="s">
        <v>187</v>
      </c>
      <c r="AR85" s="122"/>
      <c r="AS85" s="122"/>
      <c r="AT85" s="123"/>
      <c r="AU85" s="528" t="s">
        <v>133</v>
      </c>
      <c r="AV85" s="528"/>
      <c r="AW85" s="528"/>
      <c r="AX85" s="529"/>
      <c r="AY85" s="10"/>
      <c r="AZ85" s="10"/>
      <c r="BA85" s="10"/>
      <c r="BB85" s="10"/>
      <c r="BC85" s="10"/>
    </row>
    <row r="86" spans="1:60" ht="18.75" hidden="1" customHeight="1" x14ac:dyDescent="0.15">
      <c r="A86" s="857"/>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6"/>
      <c r="Z86" s="157"/>
      <c r="AA86" s="158"/>
      <c r="AB86" s="238"/>
      <c r="AC86" s="239"/>
      <c r="AD86" s="240"/>
      <c r="AE86" s="238"/>
      <c r="AF86" s="239"/>
      <c r="AG86" s="239"/>
      <c r="AH86" s="240"/>
      <c r="AI86" s="238"/>
      <c r="AJ86" s="239"/>
      <c r="AK86" s="239"/>
      <c r="AL86" s="240"/>
      <c r="AM86" s="242"/>
      <c r="AN86" s="242"/>
      <c r="AO86" s="242"/>
      <c r="AP86" s="242"/>
      <c r="AQ86" s="190"/>
      <c r="AR86" s="191"/>
      <c r="AS86" s="125" t="s">
        <v>188</v>
      </c>
      <c r="AT86" s="126"/>
      <c r="AU86" s="191"/>
      <c r="AV86" s="191"/>
      <c r="AW86" s="390" t="s">
        <v>177</v>
      </c>
      <c r="AX86" s="391"/>
      <c r="AY86" s="10"/>
      <c r="AZ86" s="10"/>
      <c r="BA86" s="10"/>
      <c r="BB86" s="10"/>
      <c r="BC86" s="10"/>
      <c r="BD86" s="10"/>
      <c r="BE86" s="10"/>
      <c r="BF86" s="10"/>
      <c r="BG86" s="10"/>
      <c r="BH86" s="10"/>
    </row>
    <row r="87" spans="1:60" ht="23.25" hidden="1" customHeight="1" x14ac:dyDescent="0.15">
      <c r="A87" s="857"/>
      <c r="B87" s="423"/>
      <c r="C87" s="423"/>
      <c r="D87" s="423"/>
      <c r="E87" s="423"/>
      <c r="F87" s="424"/>
      <c r="G87" s="96"/>
      <c r="H87" s="97"/>
      <c r="I87" s="97"/>
      <c r="J87" s="97"/>
      <c r="K87" s="97"/>
      <c r="L87" s="97"/>
      <c r="M87" s="97"/>
      <c r="N87" s="97"/>
      <c r="O87" s="98"/>
      <c r="P87" s="97"/>
      <c r="Q87" s="509"/>
      <c r="R87" s="509"/>
      <c r="S87" s="509"/>
      <c r="T87" s="509"/>
      <c r="U87" s="509"/>
      <c r="V87" s="509"/>
      <c r="W87" s="509"/>
      <c r="X87" s="510"/>
      <c r="Y87" s="553" t="s">
        <v>61</v>
      </c>
      <c r="Z87" s="554"/>
      <c r="AA87" s="555"/>
      <c r="AB87" s="456"/>
      <c r="AC87" s="456"/>
      <c r="AD87" s="456"/>
      <c r="AE87" s="209"/>
      <c r="AF87" s="210"/>
      <c r="AG87" s="210"/>
      <c r="AH87" s="210"/>
      <c r="AI87" s="209"/>
      <c r="AJ87" s="210"/>
      <c r="AK87" s="210"/>
      <c r="AL87" s="210"/>
      <c r="AM87" s="209"/>
      <c r="AN87" s="210"/>
      <c r="AO87" s="210"/>
      <c r="AP87" s="210"/>
      <c r="AQ87" s="332"/>
      <c r="AR87" s="199"/>
      <c r="AS87" s="199"/>
      <c r="AT87" s="333"/>
      <c r="AU87" s="210"/>
      <c r="AV87" s="210"/>
      <c r="AW87" s="210"/>
      <c r="AX87" s="212"/>
    </row>
    <row r="88" spans="1:60" ht="23.25" hidden="1" customHeight="1" x14ac:dyDescent="0.15">
      <c r="A88" s="857"/>
      <c r="B88" s="423"/>
      <c r="C88" s="423"/>
      <c r="D88" s="423"/>
      <c r="E88" s="423"/>
      <c r="F88" s="424"/>
      <c r="G88" s="99"/>
      <c r="H88" s="100"/>
      <c r="I88" s="100"/>
      <c r="J88" s="100"/>
      <c r="K88" s="100"/>
      <c r="L88" s="100"/>
      <c r="M88" s="100"/>
      <c r="N88" s="100"/>
      <c r="O88" s="101"/>
      <c r="P88" s="511"/>
      <c r="Q88" s="511"/>
      <c r="R88" s="511"/>
      <c r="S88" s="511"/>
      <c r="T88" s="511"/>
      <c r="U88" s="511"/>
      <c r="V88" s="511"/>
      <c r="W88" s="511"/>
      <c r="X88" s="512"/>
      <c r="Y88" s="453" t="s">
        <v>53</v>
      </c>
      <c r="Z88" s="454"/>
      <c r="AA88" s="455"/>
      <c r="AB88" s="518"/>
      <c r="AC88" s="518"/>
      <c r="AD88" s="518"/>
      <c r="AE88" s="209"/>
      <c r="AF88" s="210"/>
      <c r="AG88" s="210"/>
      <c r="AH88" s="210"/>
      <c r="AI88" s="209"/>
      <c r="AJ88" s="210"/>
      <c r="AK88" s="210"/>
      <c r="AL88" s="210"/>
      <c r="AM88" s="209"/>
      <c r="AN88" s="210"/>
      <c r="AO88" s="210"/>
      <c r="AP88" s="210"/>
      <c r="AQ88" s="332"/>
      <c r="AR88" s="199"/>
      <c r="AS88" s="199"/>
      <c r="AT88" s="333"/>
      <c r="AU88" s="210"/>
      <c r="AV88" s="210"/>
      <c r="AW88" s="210"/>
      <c r="AX88" s="212"/>
      <c r="AY88" s="10"/>
      <c r="AZ88" s="10"/>
      <c r="BA88" s="10"/>
      <c r="BB88" s="10"/>
      <c r="BC88" s="10"/>
    </row>
    <row r="89" spans="1:60" ht="23.25" hidden="1" customHeight="1" x14ac:dyDescent="0.15">
      <c r="A89" s="857"/>
      <c r="B89" s="524"/>
      <c r="C89" s="524"/>
      <c r="D89" s="524"/>
      <c r="E89" s="524"/>
      <c r="F89" s="525"/>
      <c r="G89" s="102"/>
      <c r="H89" s="103"/>
      <c r="I89" s="103"/>
      <c r="J89" s="103"/>
      <c r="K89" s="103"/>
      <c r="L89" s="103"/>
      <c r="M89" s="103"/>
      <c r="N89" s="103"/>
      <c r="O89" s="104"/>
      <c r="P89" s="168"/>
      <c r="Q89" s="168"/>
      <c r="R89" s="168"/>
      <c r="S89" s="168"/>
      <c r="T89" s="168"/>
      <c r="U89" s="168"/>
      <c r="V89" s="168"/>
      <c r="W89" s="168"/>
      <c r="X89" s="552"/>
      <c r="Y89" s="453" t="s">
        <v>13</v>
      </c>
      <c r="Z89" s="454"/>
      <c r="AA89" s="455"/>
      <c r="AB89" s="586" t="s">
        <v>14</v>
      </c>
      <c r="AC89" s="586"/>
      <c r="AD89" s="586"/>
      <c r="AE89" s="209"/>
      <c r="AF89" s="210"/>
      <c r="AG89" s="210"/>
      <c r="AH89" s="210"/>
      <c r="AI89" s="209"/>
      <c r="AJ89" s="210"/>
      <c r="AK89" s="210"/>
      <c r="AL89" s="210"/>
      <c r="AM89" s="209"/>
      <c r="AN89" s="210"/>
      <c r="AO89" s="210"/>
      <c r="AP89" s="210"/>
      <c r="AQ89" s="332"/>
      <c r="AR89" s="199"/>
      <c r="AS89" s="199"/>
      <c r="AT89" s="333"/>
      <c r="AU89" s="210"/>
      <c r="AV89" s="210"/>
      <c r="AW89" s="210"/>
      <c r="AX89" s="212"/>
      <c r="AY89" s="10"/>
      <c r="AZ89" s="10"/>
      <c r="BA89" s="10"/>
      <c r="BB89" s="10"/>
      <c r="BC89" s="10"/>
      <c r="BD89" s="10"/>
      <c r="BE89" s="10"/>
      <c r="BF89" s="10"/>
      <c r="BG89" s="10"/>
      <c r="BH89" s="10"/>
    </row>
    <row r="90" spans="1:60" ht="18.75" hidden="1" customHeight="1" x14ac:dyDescent="0.15">
      <c r="A90" s="857"/>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6"/>
      <c r="Z90" s="157"/>
      <c r="AA90" s="158"/>
      <c r="AB90" s="235" t="s">
        <v>11</v>
      </c>
      <c r="AC90" s="236"/>
      <c r="AD90" s="237"/>
      <c r="AE90" s="235" t="s">
        <v>314</v>
      </c>
      <c r="AF90" s="236"/>
      <c r="AG90" s="236"/>
      <c r="AH90" s="237"/>
      <c r="AI90" s="235" t="s">
        <v>312</v>
      </c>
      <c r="AJ90" s="236"/>
      <c r="AK90" s="236"/>
      <c r="AL90" s="237"/>
      <c r="AM90" s="241" t="s">
        <v>341</v>
      </c>
      <c r="AN90" s="241"/>
      <c r="AO90" s="241"/>
      <c r="AP90" s="241"/>
      <c r="AQ90" s="151" t="s">
        <v>187</v>
      </c>
      <c r="AR90" s="122"/>
      <c r="AS90" s="122"/>
      <c r="AT90" s="123"/>
      <c r="AU90" s="528" t="s">
        <v>133</v>
      </c>
      <c r="AV90" s="528"/>
      <c r="AW90" s="528"/>
      <c r="AX90" s="529"/>
    </row>
    <row r="91" spans="1:60" ht="18.75" hidden="1" customHeight="1" x14ac:dyDescent="0.15">
      <c r="A91" s="857"/>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6"/>
      <c r="Z91" s="157"/>
      <c r="AA91" s="158"/>
      <c r="AB91" s="238"/>
      <c r="AC91" s="239"/>
      <c r="AD91" s="240"/>
      <c r="AE91" s="238"/>
      <c r="AF91" s="239"/>
      <c r="AG91" s="239"/>
      <c r="AH91" s="240"/>
      <c r="AI91" s="238"/>
      <c r="AJ91" s="239"/>
      <c r="AK91" s="239"/>
      <c r="AL91" s="240"/>
      <c r="AM91" s="242"/>
      <c r="AN91" s="242"/>
      <c r="AO91" s="242"/>
      <c r="AP91" s="242"/>
      <c r="AQ91" s="190"/>
      <c r="AR91" s="191"/>
      <c r="AS91" s="125" t="s">
        <v>188</v>
      </c>
      <c r="AT91" s="126"/>
      <c r="AU91" s="191"/>
      <c r="AV91" s="191"/>
      <c r="AW91" s="390" t="s">
        <v>177</v>
      </c>
      <c r="AX91" s="391"/>
      <c r="AY91" s="10"/>
      <c r="AZ91" s="10"/>
      <c r="BA91" s="10"/>
      <c r="BB91" s="10"/>
      <c r="BC91" s="10"/>
    </row>
    <row r="92" spans="1:60" ht="23.25" hidden="1" customHeight="1" x14ac:dyDescent="0.15">
      <c r="A92" s="857"/>
      <c r="B92" s="423"/>
      <c r="C92" s="423"/>
      <c r="D92" s="423"/>
      <c r="E92" s="423"/>
      <c r="F92" s="424"/>
      <c r="G92" s="96"/>
      <c r="H92" s="97"/>
      <c r="I92" s="97"/>
      <c r="J92" s="97"/>
      <c r="K92" s="97"/>
      <c r="L92" s="97"/>
      <c r="M92" s="97"/>
      <c r="N92" s="97"/>
      <c r="O92" s="98"/>
      <c r="P92" s="97"/>
      <c r="Q92" s="509"/>
      <c r="R92" s="509"/>
      <c r="S92" s="509"/>
      <c r="T92" s="509"/>
      <c r="U92" s="509"/>
      <c r="V92" s="509"/>
      <c r="W92" s="509"/>
      <c r="X92" s="510"/>
      <c r="Y92" s="553" t="s">
        <v>61</v>
      </c>
      <c r="Z92" s="554"/>
      <c r="AA92" s="555"/>
      <c r="AB92" s="456"/>
      <c r="AC92" s="456"/>
      <c r="AD92" s="456"/>
      <c r="AE92" s="209"/>
      <c r="AF92" s="210"/>
      <c r="AG92" s="210"/>
      <c r="AH92" s="210"/>
      <c r="AI92" s="209"/>
      <c r="AJ92" s="210"/>
      <c r="AK92" s="210"/>
      <c r="AL92" s="210"/>
      <c r="AM92" s="209"/>
      <c r="AN92" s="210"/>
      <c r="AO92" s="210"/>
      <c r="AP92" s="210"/>
      <c r="AQ92" s="332"/>
      <c r="AR92" s="199"/>
      <c r="AS92" s="199"/>
      <c r="AT92" s="333"/>
      <c r="AU92" s="210"/>
      <c r="AV92" s="210"/>
      <c r="AW92" s="210"/>
      <c r="AX92" s="212"/>
      <c r="AY92" s="10"/>
      <c r="AZ92" s="10"/>
      <c r="BA92" s="10"/>
      <c r="BB92" s="10"/>
      <c r="BC92" s="10"/>
      <c r="BD92" s="10"/>
      <c r="BE92" s="10"/>
      <c r="BF92" s="10"/>
      <c r="BG92" s="10"/>
      <c r="BH92" s="10"/>
    </row>
    <row r="93" spans="1:60" ht="23.25" hidden="1" customHeight="1" x14ac:dyDescent="0.15">
      <c r="A93" s="857"/>
      <c r="B93" s="423"/>
      <c r="C93" s="423"/>
      <c r="D93" s="423"/>
      <c r="E93" s="423"/>
      <c r="F93" s="424"/>
      <c r="G93" s="99"/>
      <c r="H93" s="100"/>
      <c r="I93" s="100"/>
      <c r="J93" s="100"/>
      <c r="K93" s="100"/>
      <c r="L93" s="100"/>
      <c r="M93" s="100"/>
      <c r="N93" s="100"/>
      <c r="O93" s="101"/>
      <c r="P93" s="511"/>
      <c r="Q93" s="511"/>
      <c r="R93" s="511"/>
      <c r="S93" s="511"/>
      <c r="T93" s="511"/>
      <c r="U93" s="511"/>
      <c r="V93" s="511"/>
      <c r="W93" s="511"/>
      <c r="X93" s="512"/>
      <c r="Y93" s="453" t="s">
        <v>53</v>
      </c>
      <c r="Z93" s="454"/>
      <c r="AA93" s="455"/>
      <c r="AB93" s="518"/>
      <c r="AC93" s="518"/>
      <c r="AD93" s="518"/>
      <c r="AE93" s="209"/>
      <c r="AF93" s="210"/>
      <c r="AG93" s="210"/>
      <c r="AH93" s="210"/>
      <c r="AI93" s="209"/>
      <c r="AJ93" s="210"/>
      <c r="AK93" s="210"/>
      <c r="AL93" s="210"/>
      <c r="AM93" s="209"/>
      <c r="AN93" s="210"/>
      <c r="AO93" s="210"/>
      <c r="AP93" s="210"/>
      <c r="AQ93" s="332"/>
      <c r="AR93" s="199"/>
      <c r="AS93" s="199"/>
      <c r="AT93" s="333"/>
      <c r="AU93" s="210"/>
      <c r="AV93" s="210"/>
      <c r="AW93" s="210"/>
      <c r="AX93" s="212"/>
    </row>
    <row r="94" spans="1:60" ht="23.25" hidden="1" customHeight="1" x14ac:dyDescent="0.15">
      <c r="A94" s="857"/>
      <c r="B94" s="524"/>
      <c r="C94" s="524"/>
      <c r="D94" s="524"/>
      <c r="E94" s="524"/>
      <c r="F94" s="525"/>
      <c r="G94" s="102"/>
      <c r="H94" s="103"/>
      <c r="I94" s="103"/>
      <c r="J94" s="103"/>
      <c r="K94" s="103"/>
      <c r="L94" s="103"/>
      <c r="M94" s="103"/>
      <c r="N94" s="103"/>
      <c r="O94" s="104"/>
      <c r="P94" s="168"/>
      <c r="Q94" s="168"/>
      <c r="R94" s="168"/>
      <c r="S94" s="168"/>
      <c r="T94" s="168"/>
      <c r="U94" s="168"/>
      <c r="V94" s="168"/>
      <c r="W94" s="168"/>
      <c r="X94" s="552"/>
      <c r="Y94" s="453" t="s">
        <v>13</v>
      </c>
      <c r="Z94" s="454"/>
      <c r="AA94" s="455"/>
      <c r="AB94" s="586" t="s">
        <v>14</v>
      </c>
      <c r="AC94" s="586"/>
      <c r="AD94" s="586"/>
      <c r="AE94" s="209"/>
      <c r="AF94" s="210"/>
      <c r="AG94" s="210"/>
      <c r="AH94" s="210"/>
      <c r="AI94" s="209"/>
      <c r="AJ94" s="210"/>
      <c r="AK94" s="210"/>
      <c r="AL94" s="210"/>
      <c r="AM94" s="209"/>
      <c r="AN94" s="210"/>
      <c r="AO94" s="210"/>
      <c r="AP94" s="210"/>
      <c r="AQ94" s="332"/>
      <c r="AR94" s="199"/>
      <c r="AS94" s="199"/>
      <c r="AT94" s="333"/>
      <c r="AU94" s="210"/>
      <c r="AV94" s="210"/>
      <c r="AW94" s="210"/>
      <c r="AX94" s="212"/>
      <c r="AY94" s="10"/>
      <c r="AZ94" s="10"/>
      <c r="BA94" s="10"/>
      <c r="BB94" s="10"/>
      <c r="BC94" s="10"/>
    </row>
    <row r="95" spans="1:60" ht="18.75" hidden="1" customHeight="1" x14ac:dyDescent="0.15">
      <c r="A95" s="857"/>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6"/>
      <c r="Z95" s="157"/>
      <c r="AA95" s="158"/>
      <c r="AB95" s="235" t="s">
        <v>11</v>
      </c>
      <c r="AC95" s="236"/>
      <c r="AD95" s="237"/>
      <c r="AE95" s="235" t="s">
        <v>314</v>
      </c>
      <c r="AF95" s="236"/>
      <c r="AG95" s="236"/>
      <c r="AH95" s="237"/>
      <c r="AI95" s="235" t="s">
        <v>312</v>
      </c>
      <c r="AJ95" s="236"/>
      <c r="AK95" s="236"/>
      <c r="AL95" s="237"/>
      <c r="AM95" s="241" t="s">
        <v>341</v>
      </c>
      <c r="AN95" s="241"/>
      <c r="AO95" s="241"/>
      <c r="AP95" s="241"/>
      <c r="AQ95" s="151" t="s">
        <v>187</v>
      </c>
      <c r="AR95" s="122"/>
      <c r="AS95" s="122"/>
      <c r="AT95" s="123"/>
      <c r="AU95" s="528" t="s">
        <v>133</v>
      </c>
      <c r="AV95" s="528"/>
      <c r="AW95" s="528"/>
      <c r="AX95" s="529"/>
      <c r="AY95" s="10"/>
      <c r="AZ95" s="10"/>
      <c r="BA95" s="10"/>
      <c r="BB95" s="10"/>
      <c r="BC95" s="10"/>
      <c r="BD95" s="10"/>
      <c r="BE95" s="10"/>
      <c r="BF95" s="10"/>
      <c r="BG95" s="10"/>
      <c r="BH95" s="10"/>
    </row>
    <row r="96" spans="1:60" ht="18.75" hidden="1" customHeight="1" x14ac:dyDescent="0.15">
      <c r="A96" s="857"/>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6"/>
      <c r="Z96" s="157"/>
      <c r="AA96" s="158"/>
      <c r="AB96" s="238"/>
      <c r="AC96" s="239"/>
      <c r="AD96" s="240"/>
      <c r="AE96" s="238"/>
      <c r="AF96" s="239"/>
      <c r="AG96" s="239"/>
      <c r="AH96" s="240"/>
      <c r="AI96" s="238"/>
      <c r="AJ96" s="239"/>
      <c r="AK96" s="239"/>
      <c r="AL96" s="240"/>
      <c r="AM96" s="242"/>
      <c r="AN96" s="242"/>
      <c r="AO96" s="242"/>
      <c r="AP96" s="242"/>
      <c r="AQ96" s="190"/>
      <c r="AR96" s="191"/>
      <c r="AS96" s="125" t="s">
        <v>188</v>
      </c>
      <c r="AT96" s="126"/>
      <c r="AU96" s="191"/>
      <c r="AV96" s="191"/>
      <c r="AW96" s="390" t="s">
        <v>177</v>
      </c>
      <c r="AX96" s="391"/>
    </row>
    <row r="97" spans="1:60" ht="23.25" hidden="1" customHeight="1" x14ac:dyDescent="0.15">
      <c r="A97" s="857"/>
      <c r="B97" s="423"/>
      <c r="C97" s="423"/>
      <c r="D97" s="423"/>
      <c r="E97" s="423"/>
      <c r="F97" s="424"/>
      <c r="G97" s="96"/>
      <c r="H97" s="97"/>
      <c r="I97" s="97"/>
      <c r="J97" s="97"/>
      <c r="K97" s="97"/>
      <c r="L97" s="97"/>
      <c r="M97" s="97"/>
      <c r="N97" s="97"/>
      <c r="O97" s="98"/>
      <c r="P97" s="97"/>
      <c r="Q97" s="509"/>
      <c r="R97" s="509"/>
      <c r="S97" s="509"/>
      <c r="T97" s="509"/>
      <c r="U97" s="509"/>
      <c r="V97" s="509"/>
      <c r="W97" s="509"/>
      <c r="X97" s="510"/>
      <c r="Y97" s="553" t="s">
        <v>61</v>
      </c>
      <c r="Z97" s="554"/>
      <c r="AA97" s="555"/>
      <c r="AB97" s="463"/>
      <c r="AC97" s="464"/>
      <c r="AD97" s="465"/>
      <c r="AE97" s="209"/>
      <c r="AF97" s="210"/>
      <c r="AG97" s="210"/>
      <c r="AH97" s="211"/>
      <c r="AI97" s="209"/>
      <c r="AJ97" s="210"/>
      <c r="AK97" s="210"/>
      <c r="AL97" s="211"/>
      <c r="AM97" s="209"/>
      <c r="AN97" s="210"/>
      <c r="AO97" s="210"/>
      <c r="AP97" s="210"/>
      <c r="AQ97" s="332"/>
      <c r="AR97" s="199"/>
      <c r="AS97" s="199"/>
      <c r="AT97" s="333"/>
      <c r="AU97" s="210"/>
      <c r="AV97" s="210"/>
      <c r="AW97" s="210"/>
      <c r="AX97" s="212"/>
      <c r="AY97" s="10"/>
      <c r="AZ97" s="10"/>
      <c r="BA97" s="10"/>
      <c r="BB97" s="10"/>
      <c r="BC97" s="10"/>
    </row>
    <row r="98" spans="1:60" ht="23.25" hidden="1" customHeight="1" x14ac:dyDescent="0.15">
      <c r="A98" s="857"/>
      <c r="B98" s="423"/>
      <c r="C98" s="423"/>
      <c r="D98" s="423"/>
      <c r="E98" s="423"/>
      <c r="F98" s="424"/>
      <c r="G98" s="99"/>
      <c r="H98" s="100"/>
      <c r="I98" s="100"/>
      <c r="J98" s="100"/>
      <c r="K98" s="100"/>
      <c r="L98" s="100"/>
      <c r="M98" s="100"/>
      <c r="N98" s="100"/>
      <c r="O98" s="101"/>
      <c r="P98" s="511"/>
      <c r="Q98" s="511"/>
      <c r="R98" s="511"/>
      <c r="S98" s="511"/>
      <c r="T98" s="511"/>
      <c r="U98" s="511"/>
      <c r="V98" s="511"/>
      <c r="W98" s="511"/>
      <c r="X98" s="512"/>
      <c r="Y98" s="453" t="s">
        <v>53</v>
      </c>
      <c r="Z98" s="454"/>
      <c r="AA98" s="455"/>
      <c r="AB98" s="457"/>
      <c r="AC98" s="458"/>
      <c r="AD98" s="459"/>
      <c r="AE98" s="209"/>
      <c r="AF98" s="210"/>
      <c r="AG98" s="210"/>
      <c r="AH98" s="211"/>
      <c r="AI98" s="209"/>
      <c r="AJ98" s="210"/>
      <c r="AK98" s="210"/>
      <c r="AL98" s="211"/>
      <c r="AM98" s="209"/>
      <c r="AN98" s="210"/>
      <c r="AO98" s="210"/>
      <c r="AP98" s="210"/>
      <c r="AQ98" s="332"/>
      <c r="AR98" s="199"/>
      <c r="AS98" s="199"/>
      <c r="AT98" s="333"/>
      <c r="AU98" s="210"/>
      <c r="AV98" s="210"/>
      <c r="AW98" s="210"/>
      <c r="AX98" s="212"/>
      <c r="AY98" s="10"/>
      <c r="AZ98" s="10"/>
      <c r="BA98" s="10"/>
      <c r="BB98" s="10"/>
      <c r="BC98" s="10"/>
      <c r="BD98" s="10"/>
      <c r="BE98" s="10"/>
      <c r="BF98" s="10"/>
      <c r="BG98" s="10"/>
      <c r="BH98" s="10"/>
    </row>
    <row r="99" spans="1:60" ht="23.25" hidden="1" customHeight="1" thickBot="1" x14ac:dyDescent="0.2">
      <c r="A99" s="858"/>
      <c r="B99" s="425"/>
      <c r="C99" s="425"/>
      <c r="D99" s="425"/>
      <c r="E99" s="425"/>
      <c r="F99" s="426"/>
      <c r="G99" s="572"/>
      <c r="H99" s="207"/>
      <c r="I99" s="207"/>
      <c r="J99" s="207"/>
      <c r="K99" s="207"/>
      <c r="L99" s="207"/>
      <c r="M99" s="207"/>
      <c r="N99" s="207"/>
      <c r="O99" s="573"/>
      <c r="P99" s="513"/>
      <c r="Q99" s="513"/>
      <c r="R99" s="513"/>
      <c r="S99" s="513"/>
      <c r="T99" s="513"/>
      <c r="U99" s="513"/>
      <c r="V99" s="513"/>
      <c r="W99" s="513"/>
      <c r="X99" s="514"/>
      <c r="Y99" s="887" t="s">
        <v>13</v>
      </c>
      <c r="Z99" s="888"/>
      <c r="AA99" s="889"/>
      <c r="AB99" s="884" t="s">
        <v>14</v>
      </c>
      <c r="AC99" s="885"/>
      <c r="AD99" s="886"/>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275</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6"/>
      <c r="Z100" s="847"/>
      <c r="AA100" s="848"/>
      <c r="AB100" s="476" t="s">
        <v>11</v>
      </c>
      <c r="AC100" s="476"/>
      <c r="AD100" s="476"/>
      <c r="AE100" s="534" t="s">
        <v>314</v>
      </c>
      <c r="AF100" s="535"/>
      <c r="AG100" s="535"/>
      <c r="AH100" s="536"/>
      <c r="AI100" s="534" t="s">
        <v>334</v>
      </c>
      <c r="AJ100" s="535"/>
      <c r="AK100" s="535"/>
      <c r="AL100" s="536"/>
      <c r="AM100" s="534" t="s">
        <v>341</v>
      </c>
      <c r="AN100" s="535"/>
      <c r="AO100" s="535"/>
      <c r="AP100" s="536"/>
      <c r="AQ100" s="311" t="s">
        <v>354</v>
      </c>
      <c r="AR100" s="312"/>
      <c r="AS100" s="312"/>
      <c r="AT100" s="313"/>
      <c r="AU100" s="311" t="s">
        <v>355</v>
      </c>
      <c r="AV100" s="312"/>
      <c r="AW100" s="312"/>
      <c r="AX100" s="314"/>
    </row>
    <row r="101" spans="1:60" ht="23.25" customHeight="1" x14ac:dyDescent="0.15">
      <c r="A101" s="417"/>
      <c r="B101" s="418"/>
      <c r="C101" s="418"/>
      <c r="D101" s="418"/>
      <c r="E101" s="418"/>
      <c r="F101" s="419"/>
      <c r="G101" s="97" t="s">
        <v>499</v>
      </c>
      <c r="H101" s="97"/>
      <c r="I101" s="97"/>
      <c r="J101" s="97"/>
      <c r="K101" s="97"/>
      <c r="L101" s="97"/>
      <c r="M101" s="97"/>
      <c r="N101" s="97"/>
      <c r="O101" s="97"/>
      <c r="P101" s="97"/>
      <c r="Q101" s="97"/>
      <c r="R101" s="97"/>
      <c r="S101" s="97"/>
      <c r="T101" s="97"/>
      <c r="U101" s="97"/>
      <c r="V101" s="97"/>
      <c r="W101" s="97"/>
      <c r="X101" s="98"/>
      <c r="Y101" s="537" t="s">
        <v>54</v>
      </c>
      <c r="Z101" s="538"/>
      <c r="AA101" s="539"/>
      <c r="AB101" s="456" t="s">
        <v>496</v>
      </c>
      <c r="AC101" s="456"/>
      <c r="AD101" s="456"/>
      <c r="AE101" s="209">
        <v>3</v>
      </c>
      <c r="AF101" s="210"/>
      <c r="AG101" s="210"/>
      <c r="AH101" s="211"/>
      <c r="AI101" s="209">
        <v>3</v>
      </c>
      <c r="AJ101" s="210"/>
      <c r="AK101" s="210"/>
      <c r="AL101" s="211"/>
      <c r="AM101" s="209">
        <v>2</v>
      </c>
      <c r="AN101" s="210"/>
      <c r="AO101" s="210"/>
      <c r="AP101" s="211"/>
      <c r="AQ101" s="209" t="s">
        <v>500</v>
      </c>
      <c r="AR101" s="210"/>
      <c r="AS101" s="210"/>
      <c r="AT101" s="211"/>
      <c r="AU101" s="209" t="s">
        <v>501</v>
      </c>
      <c r="AV101" s="210"/>
      <c r="AW101" s="210"/>
      <c r="AX101" s="211"/>
    </row>
    <row r="102" spans="1:60" ht="23.25" customHeight="1" x14ac:dyDescent="0.15">
      <c r="A102" s="420"/>
      <c r="B102" s="421"/>
      <c r="C102" s="421"/>
      <c r="D102" s="421"/>
      <c r="E102" s="421"/>
      <c r="F102" s="422"/>
      <c r="G102" s="103"/>
      <c r="H102" s="103"/>
      <c r="I102" s="103"/>
      <c r="J102" s="103"/>
      <c r="K102" s="103"/>
      <c r="L102" s="103"/>
      <c r="M102" s="103"/>
      <c r="N102" s="103"/>
      <c r="O102" s="103"/>
      <c r="P102" s="103"/>
      <c r="Q102" s="103"/>
      <c r="R102" s="103"/>
      <c r="S102" s="103"/>
      <c r="T102" s="103"/>
      <c r="U102" s="103"/>
      <c r="V102" s="103"/>
      <c r="W102" s="103"/>
      <c r="X102" s="104"/>
      <c r="Y102" s="440" t="s">
        <v>55</v>
      </c>
      <c r="Z102" s="441"/>
      <c r="AA102" s="442"/>
      <c r="AB102" s="456" t="s">
        <v>496</v>
      </c>
      <c r="AC102" s="456"/>
      <c r="AD102" s="456"/>
      <c r="AE102" s="413">
        <v>3</v>
      </c>
      <c r="AF102" s="413"/>
      <c r="AG102" s="413"/>
      <c r="AH102" s="413"/>
      <c r="AI102" s="413">
        <v>3</v>
      </c>
      <c r="AJ102" s="413"/>
      <c r="AK102" s="413"/>
      <c r="AL102" s="413"/>
      <c r="AM102" s="413">
        <v>2</v>
      </c>
      <c r="AN102" s="413"/>
      <c r="AO102" s="413"/>
      <c r="AP102" s="413"/>
      <c r="AQ102" s="264">
        <v>2</v>
      </c>
      <c r="AR102" s="265"/>
      <c r="AS102" s="265"/>
      <c r="AT102" s="310"/>
      <c r="AU102" s="264" t="s">
        <v>498</v>
      </c>
      <c r="AV102" s="265"/>
      <c r="AW102" s="265"/>
      <c r="AX102" s="310"/>
    </row>
    <row r="103" spans="1:60" ht="31.5" hidden="1" customHeight="1" x14ac:dyDescent="0.15">
      <c r="A103" s="414" t="s">
        <v>275</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314</v>
      </c>
      <c r="AF103" s="411"/>
      <c r="AG103" s="411"/>
      <c r="AH103" s="412"/>
      <c r="AI103" s="410" t="s">
        <v>312</v>
      </c>
      <c r="AJ103" s="411"/>
      <c r="AK103" s="411"/>
      <c r="AL103" s="412"/>
      <c r="AM103" s="410" t="s">
        <v>341</v>
      </c>
      <c r="AN103" s="411"/>
      <c r="AO103" s="411"/>
      <c r="AP103" s="412"/>
      <c r="AQ103" s="275" t="s">
        <v>354</v>
      </c>
      <c r="AR103" s="276"/>
      <c r="AS103" s="276"/>
      <c r="AT103" s="315"/>
      <c r="AU103" s="275" t="s">
        <v>355</v>
      </c>
      <c r="AV103" s="276"/>
      <c r="AW103" s="276"/>
      <c r="AX103" s="277"/>
    </row>
    <row r="104" spans="1:60" ht="23.25" hidden="1" customHeight="1" x14ac:dyDescent="0.15">
      <c r="A104" s="417"/>
      <c r="B104" s="418"/>
      <c r="C104" s="418"/>
      <c r="D104" s="418"/>
      <c r="E104" s="418"/>
      <c r="F104" s="419"/>
      <c r="G104" s="97"/>
      <c r="H104" s="97"/>
      <c r="I104" s="97"/>
      <c r="J104" s="97"/>
      <c r="K104" s="97"/>
      <c r="L104" s="97"/>
      <c r="M104" s="97"/>
      <c r="N104" s="97"/>
      <c r="O104" s="97"/>
      <c r="P104" s="97"/>
      <c r="Q104" s="97"/>
      <c r="R104" s="97"/>
      <c r="S104" s="97"/>
      <c r="T104" s="97"/>
      <c r="U104" s="97"/>
      <c r="V104" s="97"/>
      <c r="W104" s="97"/>
      <c r="X104" s="98"/>
      <c r="Y104" s="460" t="s">
        <v>54</v>
      </c>
      <c r="Z104" s="461"/>
      <c r="AA104" s="462"/>
      <c r="AB104" s="540"/>
      <c r="AC104" s="541"/>
      <c r="AD104" s="542"/>
      <c r="AE104" s="209"/>
      <c r="AF104" s="210"/>
      <c r="AG104" s="210"/>
      <c r="AH104" s="211"/>
      <c r="AI104" s="209"/>
      <c r="AJ104" s="210"/>
      <c r="AK104" s="210"/>
      <c r="AL104" s="211"/>
      <c r="AM104" s="209"/>
      <c r="AN104" s="210"/>
      <c r="AO104" s="210"/>
      <c r="AP104" s="211"/>
      <c r="AQ104" s="209"/>
      <c r="AR104" s="210"/>
      <c r="AS104" s="210"/>
      <c r="AT104" s="211"/>
      <c r="AU104" s="209"/>
      <c r="AV104" s="210"/>
      <c r="AW104" s="210"/>
      <c r="AX104" s="211"/>
    </row>
    <row r="105" spans="1:60" ht="23.25" hidden="1" customHeight="1" x14ac:dyDescent="0.15">
      <c r="A105" s="420"/>
      <c r="B105" s="421"/>
      <c r="C105" s="421"/>
      <c r="D105" s="421"/>
      <c r="E105" s="421"/>
      <c r="F105" s="422"/>
      <c r="G105" s="103"/>
      <c r="H105" s="103"/>
      <c r="I105" s="103"/>
      <c r="J105" s="103"/>
      <c r="K105" s="103"/>
      <c r="L105" s="103"/>
      <c r="M105" s="103"/>
      <c r="N105" s="103"/>
      <c r="O105" s="103"/>
      <c r="P105" s="103"/>
      <c r="Q105" s="103"/>
      <c r="R105" s="103"/>
      <c r="S105" s="103"/>
      <c r="T105" s="103"/>
      <c r="U105" s="103"/>
      <c r="V105" s="103"/>
      <c r="W105" s="103"/>
      <c r="X105" s="104"/>
      <c r="Y105" s="440" t="s">
        <v>55</v>
      </c>
      <c r="Z105" s="543"/>
      <c r="AA105" s="544"/>
      <c r="AB105" s="463"/>
      <c r="AC105" s="464"/>
      <c r="AD105" s="465"/>
      <c r="AE105" s="413"/>
      <c r="AF105" s="413"/>
      <c r="AG105" s="413"/>
      <c r="AH105" s="413"/>
      <c r="AI105" s="413"/>
      <c r="AJ105" s="413"/>
      <c r="AK105" s="413"/>
      <c r="AL105" s="413"/>
      <c r="AM105" s="413"/>
      <c r="AN105" s="413"/>
      <c r="AO105" s="413"/>
      <c r="AP105" s="413"/>
      <c r="AQ105" s="209"/>
      <c r="AR105" s="210"/>
      <c r="AS105" s="210"/>
      <c r="AT105" s="211"/>
      <c r="AU105" s="264"/>
      <c r="AV105" s="265"/>
      <c r="AW105" s="265"/>
      <c r="AX105" s="310"/>
    </row>
    <row r="106" spans="1:60" ht="31.5" hidden="1" customHeight="1" x14ac:dyDescent="0.15">
      <c r="A106" s="414" t="s">
        <v>275</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314</v>
      </c>
      <c r="AF106" s="411"/>
      <c r="AG106" s="411"/>
      <c r="AH106" s="412"/>
      <c r="AI106" s="410" t="s">
        <v>312</v>
      </c>
      <c r="AJ106" s="411"/>
      <c r="AK106" s="411"/>
      <c r="AL106" s="412"/>
      <c r="AM106" s="410" t="s">
        <v>341</v>
      </c>
      <c r="AN106" s="411"/>
      <c r="AO106" s="411"/>
      <c r="AP106" s="412"/>
      <c r="AQ106" s="275" t="s">
        <v>354</v>
      </c>
      <c r="AR106" s="276"/>
      <c r="AS106" s="276"/>
      <c r="AT106" s="315"/>
      <c r="AU106" s="275" t="s">
        <v>355</v>
      </c>
      <c r="AV106" s="276"/>
      <c r="AW106" s="276"/>
      <c r="AX106" s="277"/>
    </row>
    <row r="107" spans="1:60" ht="23.25" hidden="1" customHeight="1" x14ac:dyDescent="0.15">
      <c r="A107" s="417"/>
      <c r="B107" s="418"/>
      <c r="C107" s="418"/>
      <c r="D107" s="418"/>
      <c r="E107" s="418"/>
      <c r="F107" s="419"/>
      <c r="G107" s="97"/>
      <c r="H107" s="97"/>
      <c r="I107" s="97"/>
      <c r="J107" s="97"/>
      <c r="K107" s="97"/>
      <c r="L107" s="97"/>
      <c r="M107" s="97"/>
      <c r="N107" s="97"/>
      <c r="O107" s="97"/>
      <c r="P107" s="97"/>
      <c r="Q107" s="97"/>
      <c r="R107" s="97"/>
      <c r="S107" s="97"/>
      <c r="T107" s="97"/>
      <c r="U107" s="97"/>
      <c r="V107" s="97"/>
      <c r="W107" s="97"/>
      <c r="X107" s="98"/>
      <c r="Y107" s="460" t="s">
        <v>54</v>
      </c>
      <c r="Z107" s="461"/>
      <c r="AA107" s="462"/>
      <c r="AB107" s="540"/>
      <c r="AC107" s="541"/>
      <c r="AD107" s="542"/>
      <c r="AE107" s="413"/>
      <c r="AF107" s="413"/>
      <c r="AG107" s="413"/>
      <c r="AH107" s="413"/>
      <c r="AI107" s="413"/>
      <c r="AJ107" s="413"/>
      <c r="AK107" s="413"/>
      <c r="AL107" s="413"/>
      <c r="AM107" s="413"/>
      <c r="AN107" s="413"/>
      <c r="AO107" s="413"/>
      <c r="AP107" s="413"/>
      <c r="AQ107" s="209"/>
      <c r="AR107" s="210"/>
      <c r="AS107" s="210"/>
      <c r="AT107" s="211"/>
      <c r="AU107" s="209"/>
      <c r="AV107" s="210"/>
      <c r="AW107" s="210"/>
      <c r="AX107" s="211"/>
    </row>
    <row r="108" spans="1:60" ht="23.25" hidden="1" customHeight="1" x14ac:dyDescent="0.15">
      <c r="A108" s="420"/>
      <c r="B108" s="421"/>
      <c r="C108" s="421"/>
      <c r="D108" s="421"/>
      <c r="E108" s="421"/>
      <c r="F108" s="422"/>
      <c r="G108" s="103"/>
      <c r="H108" s="103"/>
      <c r="I108" s="103"/>
      <c r="J108" s="103"/>
      <c r="K108" s="103"/>
      <c r="L108" s="103"/>
      <c r="M108" s="103"/>
      <c r="N108" s="103"/>
      <c r="O108" s="103"/>
      <c r="P108" s="103"/>
      <c r="Q108" s="103"/>
      <c r="R108" s="103"/>
      <c r="S108" s="103"/>
      <c r="T108" s="103"/>
      <c r="U108" s="103"/>
      <c r="V108" s="103"/>
      <c r="W108" s="103"/>
      <c r="X108" s="104"/>
      <c r="Y108" s="440" t="s">
        <v>55</v>
      </c>
      <c r="Z108" s="543"/>
      <c r="AA108" s="544"/>
      <c r="AB108" s="463"/>
      <c r="AC108" s="464"/>
      <c r="AD108" s="465"/>
      <c r="AE108" s="413"/>
      <c r="AF108" s="413"/>
      <c r="AG108" s="413"/>
      <c r="AH108" s="413"/>
      <c r="AI108" s="413"/>
      <c r="AJ108" s="413"/>
      <c r="AK108" s="413"/>
      <c r="AL108" s="413"/>
      <c r="AM108" s="413"/>
      <c r="AN108" s="413"/>
      <c r="AO108" s="413"/>
      <c r="AP108" s="413"/>
      <c r="AQ108" s="209"/>
      <c r="AR108" s="210"/>
      <c r="AS108" s="210"/>
      <c r="AT108" s="211"/>
      <c r="AU108" s="264"/>
      <c r="AV108" s="265"/>
      <c r="AW108" s="265"/>
      <c r="AX108" s="310"/>
    </row>
    <row r="109" spans="1:60" ht="31.5" hidden="1" customHeight="1" x14ac:dyDescent="0.15">
      <c r="A109" s="414" t="s">
        <v>275</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314</v>
      </c>
      <c r="AF109" s="411"/>
      <c r="AG109" s="411"/>
      <c r="AH109" s="412"/>
      <c r="AI109" s="410" t="s">
        <v>312</v>
      </c>
      <c r="AJ109" s="411"/>
      <c r="AK109" s="411"/>
      <c r="AL109" s="412"/>
      <c r="AM109" s="410" t="s">
        <v>341</v>
      </c>
      <c r="AN109" s="411"/>
      <c r="AO109" s="411"/>
      <c r="AP109" s="412"/>
      <c r="AQ109" s="275" t="s">
        <v>354</v>
      </c>
      <c r="AR109" s="276"/>
      <c r="AS109" s="276"/>
      <c r="AT109" s="315"/>
      <c r="AU109" s="275" t="s">
        <v>355</v>
      </c>
      <c r="AV109" s="276"/>
      <c r="AW109" s="276"/>
      <c r="AX109" s="277"/>
    </row>
    <row r="110" spans="1:60" ht="23.25" hidden="1" customHeight="1" x14ac:dyDescent="0.15">
      <c r="A110" s="417"/>
      <c r="B110" s="418"/>
      <c r="C110" s="418"/>
      <c r="D110" s="418"/>
      <c r="E110" s="418"/>
      <c r="F110" s="419"/>
      <c r="G110" s="97"/>
      <c r="H110" s="97"/>
      <c r="I110" s="97"/>
      <c r="J110" s="97"/>
      <c r="K110" s="97"/>
      <c r="L110" s="97"/>
      <c r="M110" s="97"/>
      <c r="N110" s="97"/>
      <c r="O110" s="97"/>
      <c r="P110" s="97"/>
      <c r="Q110" s="97"/>
      <c r="R110" s="97"/>
      <c r="S110" s="97"/>
      <c r="T110" s="97"/>
      <c r="U110" s="97"/>
      <c r="V110" s="97"/>
      <c r="W110" s="97"/>
      <c r="X110" s="98"/>
      <c r="Y110" s="460" t="s">
        <v>54</v>
      </c>
      <c r="Z110" s="461"/>
      <c r="AA110" s="462"/>
      <c r="AB110" s="540"/>
      <c r="AC110" s="541"/>
      <c r="AD110" s="542"/>
      <c r="AE110" s="413"/>
      <c r="AF110" s="413"/>
      <c r="AG110" s="413"/>
      <c r="AH110" s="413"/>
      <c r="AI110" s="413"/>
      <c r="AJ110" s="413"/>
      <c r="AK110" s="413"/>
      <c r="AL110" s="413"/>
      <c r="AM110" s="413"/>
      <c r="AN110" s="413"/>
      <c r="AO110" s="413"/>
      <c r="AP110" s="413"/>
      <c r="AQ110" s="209"/>
      <c r="AR110" s="210"/>
      <c r="AS110" s="210"/>
      <c r="AT110" s="211"/>
      <c r="AU110" s="209"/>
      <c r="AV110" s="210"/>
      <c r="AW110" s="210"/>
      <c r="AX110" s="211"/>
    </row>
    <row r="111" spans="1:60" ht="23.25" hidden="1" customHeight="1" x14ac:dyDescent="0.15">
      <c r="A111" s="420"/>
      <c r="B111" s="421"/>
      <c r="C111" s="421"/>
      <c r="D111" s="421"/>
      <c r="E111" s="421"/>
      <c r="F111" s="422"/>
      <c r="G111" s="103"/>
      <c r="H111" s="103"/>
      <c r="I111" s="103"/>
      <c r="J111" s="103"/>
      <c r="K111" s="103"/>
      <c r="L111" s="103"/>
      <c r="M111" s="103"/>
      <c r="N111" s="103"/>
      <c r="O111" s="103"/>
      <c r="P111" s="103"/>
      <c r="Q111" s="103"/>
      <c r="R111" s="103"/>
      <c r="S111" s="103"/>
      <c r="T111" s="103"/>
      <c r="U111" s="103"/>
      <c r="V111" s="103"/>
      <c r="W111" s="103"/>
      <c r="X111" s="104"/>
      <c r="Y111" s="440" t="s">
        <v>55</v>
      </c>
      <c r="Z111" s="543"/>
      <c r="AA111" s="544"/>
      <c r="AB111" s="463"/>
      <c r="AC111" s="464"/>
      <c r="AD111" s="465"/>
      <c r="AE111" s="413"/>
      <c r="AF111" s="413"/>
      <c r="AG111" s="413"/>
      <c r="AH111" s="413"/>
      <c r="AI111" s="413"/>
      <c r="AJ111" s="413"/>
      <c r="AK111" s="413"/>
      <c r="AL111" s="413"/>
      <c r="AM111" s="413"/>
      <c r="AN111" s="413"/>
      <c r="AO111" s="413"/>
      <c r="AP111" s="413"/>
      <c r="AQ111" s="209"/>
      <c r="AR111" s="210"/>
      <c r="AS111" s="210"/>
      <c r="AT111" s="211"/>
      <c r="AU111" s="264"/>
      <c r="AV111" s="265"/>
      <c r="AW111" s="265"/>
      <c r="AX111" s="310"/>
    </row>
    <row r="112" spans="1:60" ht="31.5" hidden="1" customHeight="1" x14ac:dyDescent="0.15">
      <c r="A112" s="414" t="s">
        <v>275</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314</v>
      </c>
      <c r="AF112" s="411"/>
      <c r="AG112" s="411"/>
      <c r="AH112" s="412"/>
      <c r="AI112" s="410" t="s">
        <v>312</v>
      </c>
      <c r="AJ112" s="411"/>
      <c r="AK112" s="411"/>
      <c r="AL112" s="412"/>
      <c r="AM112" s="410" t="s">
        <v>341</v>
      </c>
      <c r="AN112" s="411"/>
      <c r="AO112" s="411"/>
      <c r="AP112" s="412"/>
      <c r="AQ112" s="275" t="s">
        <v>354</v>
      </c>
      <c r="AR112" s="276"/>
      <c r="AS112" s="276"/>
      <c r="AT112" s="315"/>
      <c r="AU112" s="275" t="s">
        <v>355</v>
      </c>
      <c r="AV112" s="276"/>
      <c r="AW112" s="276"/>
      <c r="AX112" s="277"/>
    </row>
    <row r="113" spans="1:50" ht="23.25" hidden="1" customHeight="1" x14ac:dyDescent="0.15">
      <c r="A113" s="417"/>
      <c r="B113" s="418"/>
      <c r="C113" s="418"/>
      <c r="D113" s="418"/>
      <c r="E113" s="418"/>
      <c r="F113" s="419"/>
      <c r="G113" s="97"/>
      <c r="H113" s="97"/>
      <c r="I113" s="97"/>
      <c r="J113" s="97"/>
      <c r="K113" s="97"/>
      <c r="L113" s="97"/>
      <c r="M113" s="97"/>
      <c r="N113" s="97"/>
      <c r="O113" s="97"/>
      <c r="P113" s="97"/>
      <c r="Q113" s="97"/>
      <c r="R113" s="97"/>
      <c r="S113" s="97"/>
      <c r="T113" s="97"/>
      <c r="U113" s="97"/>
      <c r="V113" s="97"/>
      <c r="W113" s="97"/>
      <c r="X113" s="98"/>
      <c r="Y113" s="460" t="s">
        <v>54</v>
      </c>
      <c r="Z113" s="461"/>
      <c r="AA113" s="462"/>
      <c r="AB113" s="540"/>
      <c r="AC113" s="541"/>
      <c r="AD113" s="542"/>
      <c r="AE113" s="413"/>
      <c r="AF113" s="413"/>
      <c r="AG113" s="413"/>
      <c r="AH113" s="413"/>
      <c r="AI113" s="413"/>
      <c r="AJ113" s="413"/>
      <c r="AK113" s="413"/>
      <c r="AL113" s="413"/>
      <c r="AM113" s="413"/>
      <c r="AN113" s="413"/>
      <c r="AO113" s="413"/>
      <c r="AP113" s="413"/>
      <c r="AQ113" s="209"/>
      <c r="AR113" s="210"/>
      <c r="AS113" s="210"/>
      <c r="AT113" s="211"/>
      <c r="AU113" s="209"/>
      <c r="AV113" s="210"/>
      <c r="AW113" s="210"/>
      <c r="AX113" s="211"/>
    </row>
    <row r="114" spans="1:50" ht="23.25" hidden="1" customHeight="1" x14ac:dyDescent="0.15">
      <c r="A114" s="420"/>
      <c r="B114" s="421"/>
      <c r="C114" s="421"/>
      <c r="D114" s="421"/>
      <c r="E114" s="421"/>
      <c r="F114" s="422"/>
      <c r="G114" s="103"/>
      <c r="H114" s="103"/>
      <c r="I114" s="103"/>
      <c r="J114" s="103"/>
      <c r="K114" s="103"/>
      <c r="L114" s="103"/>
      <c r="M114" s="103"/>
      <c r="N114" s="103"/>
      <c r="O114" s="103"/>
      <c r="P114" s="103"/>
      <c r="Q114" s="103"/>
      <c r="R114" s="103"/>
      <c r="S114" s="103"/>
      <c r="T114" s="103"/>
      <c r="U114" s="103"/>
      <c r="V114" s="103"/>
      <c r="W114" s="103"/>
      <c r="X114" s="104"/>
      <c r="Y114" s="440" t="s">
        <v>55</v>
      </c>
      <c r="Z114" s="543"/>
      <c r="AA114" s="544"/>
      <c r="AB114" s="463"/>
      <c r="AC114" s="464"/>
      <c r="AD114" s="465"/>
      <c r="AE114" s="413"/>
      <c r="AF114" s="413"/>
      <c r="AG114" s="413"/>
      <c r="AH114" s="413"/>
      <c r="AI114" s="413"/>
      <c r="AJ114" s="413"/>
      <c r="AK114" s="413"/>
      <c r="AL114" s="413"/>
      <c r="AM114" s="413"/>
      <c r="AN114" s="413"/>
      <c r="AO114" s="413"/>
      <c r="AP114" s="413"/>
      <c r="AQ114" s="209"/>
      <c r="AR114" s="210"/>
      <c r="AS114" s="210"/>
      <c r="AT114" s="211"/>
      <c r="AU114" s="209"/>
      <c r="AV114" s="210"/>
      <c r="AW114" s="210"/>
      <c r="AX114" s="211"/>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314</v>
      </c>
      <c r="AF115" s="411"/>
      <c r="AG115" s="411"/>
      <c r="AH115" s="412"/>
      <c r="AI115" s="410" t="s">
        <v>312</v>
      </c>
      <c r="AJ115" s="411"/>
      <c r="AK115" s="411"/>
      <c r="AL115" s="412"/>
      <c r="AM115" s="410" t="s">
        <v>341</v>
      </c>
      <c r="AN115" s="411"/>
      <c r="AO115" s="411"/>
      <c r="AP115" s="412"/>
      <c r="AQ115" s="583" t="s">
        <v>356</v>
      </c>
      <c r="AR115" s="584"/>
      <c r="AS115" s="584"/>
      <c r="AT115" s="584"/>
      <c r="AU115" s="584"/>
      <c r="AV115" s="584"/>
      <c r="AW115" s="584"/>
      <c r="AX115" s="585"/>
    </row>
    <row r="116" spans="1:50" ht="23.25" customHeight="1" x14ac:dyDescent="0.15">
      <c r="A116" s="434"/>
      <c r="B116" s="435"/>
      <c r="C116" s="435"/>
      <c r="D116" s="435"/>
      <c r="E116" s="435"/>
      <c r="F116" s="436"/>
      <c r="G116" s="385" t="s">
        <v>502</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t="s">
        <v>503</v>
      </c>
      <c r="AC116" s="458"/>
      <c r="AD116" s="459"/>
      <c r="AE116" s="413">
        <v>410</v>
      </c>
      <c r="AF116" s="413"/>
      <c r="AG116" s="413"/>
      <c r="AH116" s="413"/>
      <c r="AI116" s="413">
        <v>285</v>
      </c>
      <c r="AJ116" s="413"/>
      <c r="AK116" s="413"/>
      <c r="AL116" s="413"/>
      <c r="AM116" s="413">
        <v>249</v>
      </c>
      <c r="AN116" s="413"/>
      <c r="AO116" s="413"/>
      <c r="AP116" s="413"/>
      <c r="AQ116" s="209">
        <v>249</v>
      </c>
      <c r="AR116" s="210"/>
      <c r="AS116" s="210"/>
      <c r="AT116" s="210"/>
      <c r="AU116" s="210"/>
      <c r="AV116" s="210"/>
      <c r="AW116" s="210"/>
      <c r="AX116" s="212"/>
    </row>
    <row r="117" spans="1:50" ht="46.5"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48</v>
      </c>
      <c r="Z117" s="441"/>
      <c r="AA117" s="442"/>
      <c r="AB117" s="467" t="s">
        <v>504</v>
      </c>
      <c r="AC117" s="468"/>
      <c r="AD117" s="469"/>
      <c r="AE117" s="546" t="s">
        <v>505</v>
      </c>
      <c r="AF117" s="546"/>
      <c r="AG117" s="546"/>
      <c r="AH117" s="546"/>
      <c r="AI117" s="546" t="s">
        <v>506</v>
      </c>
      <c r="AJ117" s="546"/>
      <c r="AK117" s="546"/>
      <c r="AL117" s="546"/>
      <c r="AM117" s="546" t="s">
        <v>507</v>
      </c>
      <c r="AN117" s="546"/>
      <c r="AO117" s="546"/>
      <c r="AP117" s="546"/>
      <c r="AQ117" s="546" t="s">
        <v>508</v>
      </c>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314</v>
      </c>
      <c r="AF118" s="411"/>
      <c r="AG118" s="411"/>
      <c r="AH118" s="412"/>
      <c r="AI118" s="410" t="s">
        <v>312</v>
      </c>
      <c r="AJ118" s="411"/>
      <c r="AK118" s="411"/>
      <c r="AL118" s="412"/>
      <c r="AM118" s="410" t="s">
        <v>341</v>
      </c>
      <c r="AN118" s="411"/>
      <c r="AO118" s="411"/>
      <c r="AP118" s="412"/>
      <c r="AQ118" s="583" t="s">
        <v>356</v>
      </c>
      <c r="AR118" s="584"/>
      <c r="AS118" s="584"/>
      <c r="AT118" s="584"/>
      <c r="AU118" s="584"/>
      <c r="AV118" s="584"/>
      <c r="AW118" s="584"/>
      <c r="AX118" s="585"/>
    </row>
    <row r="119" spans="1:50" ht="23.25" hidden="1" customHeight="1" x14ac:dyDescent="0.15">
      <c r="A119" s="434"/>
      <c r="B119" s="435"/>
      <c r="C119" s="435"/>
      <c r="D119" s="435"/>
      <c r="E119" s="435"/>
      <c r="F119" s="436"/>
      <c r="G119" s="385" t="s">
        <v>282</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48</v>
      </c>
      <c r="Z120" s="441"/>
      <c r="AA120" s="442"/>
      <c r="AB120" s="467" t="s">
        <v>281</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314</v>
      </c>
      <c r="AF121" s="411"/>
      <c r="AG121" s="411"/>
      <c r="AH121" s="412"/>
      <c r="AI121" s="410" t="s">
        <v>312</v>
      </c>
      <c r="AJ121" s="411"/>
      <c r="AK121" s="411"/>
      <c r="AL121" s="412"/>
      <c r="AM121" s="410" t="s">
        <v>341</v>
      </c>
      <c r="AN121" s="411"/>
      <c r="AO121" s="411"/>
      <c r="AP121" s="412"/>
      <c r="AQ121" s="583" t="s">
        <v>356</v>
      </c>
      <c r="AR121" s="584"/>
      <c r="AS121" s="584"/>
      <c r="AT121" s="584"/>
      <c r="AU121" s="584"/>
      <c r="AV121" s="584"/>
      <c r="AW121" s="584"/>
      <c r="AX121" s="585"/>
    </row>
    <row r="122" spans="1:50" ht="23.25" hidden="1" customHeight="1" x14ac:dyDescent="0.15">
      <c r="A122" s="434"/>
      <c r="B122" s="435"/>
      <c r="C122" s="435"/>
      <c r="D122" s="435"/>
      <c r="E122" s="435"/>
      <c r="F122" s="436"/>
      <c r="G122" s="385" t="s">
        <v>283</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48</v>
      </c>
      <c r="Z123" s="441"/>
      <c r="AA123" s="442"/>
      <c r="AB123" s="467" t="s">
        <v>284</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314</v>
      </c>
      <c r="AF124" s="411"/>
      <c r="AG124" s="411"/>
      <c r="AH124" s="412"/>
      <c r="AI124" s="410" t="s">
        <v>312</v>
      </c>
      <c r="AJ124" s="411"/>
      <c r="AK124" s="411"/>
      <c r="AL124" s="412"/>
      <c r="AM124" s="410" t="s">
        <v>341</v>
      </c>
      <c r="AN124" s="411"/>
      <c r="AO124" s="411"/>
      <c r="AP124" s="412"/>
      <c r="AQ124" s="583" t="s">
        <v>356</v>
      </c>
      <c r="AR124" s="584"/>
      <c r="AS124" s="584"/>
      <c r="AT124" s="584"/>
      <c r="AU124" s="584"/>
      <c r="AV124" s="584"/>
      <c r="AW124" s="584"/>
      <c r="AX124" s="585"/>
    </row>
    <row r="125" spans="1:50" ht="23.25" hidden="1" customHeight="1" x14ac:dyDescent="0.15">
      <c r="A125" s="434"/>
      <c r="B125" s="435"/>
      <c r="C125" s="435"/>
      <c r="D125" s="435"/>
      <c r="E125" s="435"/>
      <c r="F125" s="436"/>
      <c r="G125" s="385" t="s">
        <v>283</v>
      </c>
      <c r="H125" s="385"/>
      <c r="I125" s="385"/>
      <c r="J125" s="385"/>
      <c r="K125" s="385"/>
      <c r="L125" s="385"/>
      <c r="M125" s="385"/>
      <c r="N125" s="385"/>
      <c r="O125" s="385"/>
      <c r="P125" s="385"/>
      <c r="Q125" s="385"/>
      <c r="R125" s="385"/>
      <c r="S125" s="385"/>
      <c r="T125" s="385"/>
      <c r="U125" s="385"/>
      <c r="V125" s="385"/>
      <c r="W125" s="385"/>
      <c r="X125" s="921"/>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22"/>
      <c r="Y126" s="466" t="s">
        <v>48</v>
      </c>
      <c r="Z126" s="441"/>
      <c r="AA126" s="442"/>
      <c r="AB126" s="467" t="s">
        <v>281</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3" t="s">
        <v>15</v>
      </c>
      <c r="B127" s="435"/>
      <c r="C127" s="435"/>
      <c r="D127" s="435"/>
      <c r="E127" s="435"/>
      <c r="F127" s="436"/>
      <c r="G127" s="239" t="s">
        <v>16</v>
      </c>
      <c r="H127" s="239"/>
      <c r="I127" s="239"/>
      <c r="J127" s="239"/>
      <c r="K127" s="239"/>
      <c r="L127" s="239"/>
      <c r="M127" s="239"/>
      <c r="N127" s="239"/>
      <c r="O127" s="239"/>
      <c r="P127" s="239"/>
      <c r="Q127" s="239"/>
      <c r="R127" s="239"/>
      <c r="S127" s="239"/>
      <c r="T127" s="239"/>
      <c r="U127" s="239"/>
      <c r="V127" s="239"/>
      <c r="W127" s="239"/>
      <c r="X127" s="240"/>
      <c r="Y127" s="918"/>
      <c r="Z127" s="919"/>
      <c r="AA127" s="920"/>
      <c r="AB127" s="238" t="s">
        <v>11</v>
      </c>
      <c r="AC127" s="239"/>
      <c r="AD127" s="240"/>
      <c r="AE127" s="410" t="s">
        <v>314</v>
      </c>
      <c r="AF127" s="411"/>
      <c r="AG127" s="411"/>
      <c r="AH127" s="412"/>
      <c r="AI127" s="410" t="s">
        <v>312</v>
      </c>
      <c r="AJ127" s="411"/>
      <c r="AK127" s="411"/>
      <c r="AL127" s="412"/>
      <c r="AM127" s="410" t="s">
        <v>341</v>
      </c>
      <c r="AN127" s="411"/>
      <c r="AO127" s="411"/>
      <c r="AP127" s="412"/>
      <c r="AQ127" s="583" t="s">
        <v>356</v>
      </c>
      <c r="AR127" s="584"/>
      <c r="AS127" s="584"/>
      <c r="AT127" s="584"/>
      <c r="AU127" s="584"/>
      <c r="AV127" s="584"/>
      <c r="AW127" s="584"/>
      <c r="AX127" s="585"/>
    </row>
    <row r="128" spans="1:50" ht="23.25" hidden="1" customHeight="1" x14ac:dyDescent="0.15">
      <c r="A128" s="434"/>
      <c r="B128" s="435"/>
      <c r="C128" s="435"/>
      <c r="D128" s="435"/>
      <c r="E128" s="435"/>
      <c r="F128" s="436"/>
      <c r="G128" s="385" t="s">
        <v>283</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48</v>
      </c>
      <c r="Z129" s="441"/>
      <c r="AA129" s="442"/>
      <c r="AB129" s="467" t="s">
        <v>281</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0" t="s">
        <v>329</v>
      </c>
      <c r="B130" s="177"/>
      <c r="C130" s="176" t="s">
        <v>191</v>
      </c>
      <c r="D130" s="177"/>
      <c r="E130" s="161" t="s">
        <v>220</v>
      </c>
      <c r="F130" s="162"/>
      <c r="G130" s="163" t="s">
        <v>330</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customHeight="1" x14ac:dyDescent="0.15">
      <c r="A131" s="181"/>
      <c r="B131" s="178"/>
      <c r="C131" s="172"/>
      <c r="D131" s="178"/>
      <c r="E131" s="166" t="s">
        <v>219</v>
      </c>
      <c r="F131" s="167"/>
      <c r="G131" s="102" t="s">
        <v>509</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181"/>
      <c r="B132" s="178"/>
      <c r="C132" s="172"/>
      <c r="D132" s="178"/>
      <c r="E132" s="170" t="s">
        <v>192</v>
      </c>
      <c r="F132" s="171"/>
      <c r="G132" s="152" t="s">
        <v>201</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314</v>
      </c>
      <c r="AF132" s="147"/>
      <c r="AG132" s="147"/>
      <c r="AH132" s="147"/>
      <c r="AI132" s="147" t="s">
        <v>334</v>
      </c>
      <c r="AJ132" s="147"/>
      <c r="AK132" s="147"/>
      <c r="AL132" s="147"/>
      <c r="AM132" s="147" t="s">
        <v>341</v>
      </c>
      <c r="AN132" s="147"/>
      <c r="AO132" s="147"/>
      <c r="AP132" s="143"/>
      <c r="AQ132" s="143" t="s">
        <v>187</v>
      </c>
      <c r="AR132" s="144"/>
      <c r="AS132" s="144"/>
      <c r="AT132" s="145"/>
      <c r="AU132" s="188" t="s">
        <v>203</v>
      </c>
      <c r="AV132" s="188"/>
      <c r="AW132" s="188"/>
      <c r="AX132" s="189"/>
    </row>
    <row r="133" spans="1:50" ht="18.75"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498</v>
      </c>
      <c r="AR133" s="191"/>
      <c r="AS133" s="125" t="s">
        <v>188</v>
      </c>
      <c r="AT133" s="126"/>
      <c r="AU133" s="192">
        <v>2</v>
      </c>
      <c r="AV133" s="192"/>
      <c r="AW133" s="125" t="s">
        <v>177</v>
      </c>
      <c r="AX133" s="187"/>
    </row>
    <row r="134" spans="1:50" ht="39.75" customHeight="1" x14ac:dyDescent="0.15">
      <c r="A134" s="181"/>
      <c r="B134" s="178"/>
      <c r="C134" s="172"/>
      <c r="D134" s="178"/>
      <c r="E134" s="172"/>
      <c r="F134" s="173"/>
      <c r="G134" s="96" t="s">
        <v>510</v>
      </c>
      <c r="H134" s="97"/>
      <c r="I134" s="97"/>
      <c r="J134" s="97"/>
      <c r="K134" s="97"/>
      <c r="L134" s="97"/>
      <c r="M134" s="97"/>
      <c r="N134" s="97"/>
      <c r="O134" s="97"/>
      <c r="P134" s="97"/>
      <c r="Q134" s="97"/>
      <c r="R134" s="97"/>
      <c r="S134" s="97"/>
      <c r="T134" s="97"/>
      <c r="U134" s="97"/>
      <c r="V134" s="97"/>
      <c r="W134" s="97"/>
      <c r="X134" s="98"/>
      <c r="Y134" s="193" t="s">
        <v>202</v>
      </c>
      <c r="Z134" s="194"/>
      <c r="AA134" s="195"/>
      <c r="AB134" s="196" t="s">
        <v>511</v>
      </c>
      <c r="AC134" s="197"/>
      <c r="AD134" s="197"/>
      <c r="AE134" s="198">
        <v>16.399999999999999</v>
      </c>
      <c r="AF134" s="199"/>
      <c r="AG134" s="199"/>
      <c r="AH134" s="199"/>
      <c r="AI134" s="198" t="s">
        <v>498</v>
      </c>
      <c r="AJ134" s="199"/>
      <c r="AK134" s="199"/>
      <c r="AL134" s="199"/>
      <c r="AM134" s="198" t="s">
        <v>498</v>
      </c>
      <c r="AN134" s="199"/>
      <c r="AO134" s="199"/>
      <c r="AP134" s="199"/>
      <c r="AQ134" s="198" t="s">
        <v>498</v>
      </c>
      <c r="AR134" s="199"/>
      <c r="AS134" s="199"/>
      <c r="AT134" s="199"/>
      <c r="AU134" s="198" t="s">
        <v>512</v>
      </c>
      <c r="AV134" s="199"/>
      <c r="AW134" s="199"/>
      <c r="AX134" s="200"/>
    </row>
    <row r="135" spans="1:50" ht="39.7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53</v>
      </c>
      <c r="Z135" s="202"/>
      <c r="AA135" s="203"/>
      <c r="AB135" s="204" t="s">
        <v>511</v>
      </c>
      <c r="AC135" s="205"/>
      <c r="AD135" s="205"/>
      <c r="AE135" s="198" t="s">
        <v>498</v>
      </c>
      <c r="AF135" s="199"/>
      <c r="AG135" s="199"/>
      <c r="AH135" s="199"/>
      <c r="AI135" s="198" t="s">
        <v>498</v>
      </c>
      <c r="AJ135" s="199"/>
      <c r="AK135" s="199"/>
      <c r="AL135" s="199"/>
      <c r="AM135" s="198" t="s">
        <v>498</v>
      </c>
      <c r="AN135" s="199"/>
      <c r="AO135" s="199"/>
      <c r="AP135" s="199"/>
      <c r="AQ135" s="198" t="s">
        <v>498</v>
      </c>
      <c r="AR135" s="199"/>
      <c r="AS135" s="199"/>
      <c r="AT135" s="199"/>
      <c r="AU135" s="198">
        <v>10</v>
      </c>
      <c r="AV135" s="199"/>
      <c r="AW135" s="199"/>
      <c r="AX135" s="200"/>
    </row>
    <row r="136" spans="1:50" ht="18.75" hidden="1" customHeight="1" x14ac:dyDescent="0.15">
      <c r="A136" s="181"/>
      <c r="B136" s="178"/>
      <c r="C136" s="172"/>
      <c r="D136" s="178"/>
      <c r="E136" s="172"/>
      <c r="F136" s="173"/>
      <c r="G136" s="152" t="s">
        <v>201</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314</v>
      </c>
      <c r="AF136" s="147"/>
      <c r="AG136" s="147"/>
      <c r="AH136" s="147"/>
      <c r="AI136" s="147" t="s">
        <v>312</v>
      </c>
      <c r="AJ136" s="147"/>
      <c r="AK136" s="147"/>
      <c r="AL136" s="147"/>
      <c r="AM136" s="147" t="s">
        <v>341</v>
      </c>
      <c r="AN136" s="147"/>
      <c r="AO136" s="147"/>
      <c r="AP136" s="143"/>
      <c r="AQ136" s="143" t="s">
        <v>187</v>
      </c>
      <c r="AR136" s="144"/>
      <c r="AS136" s="144"/>
      <c r="AT136" s="145"/>
      <c r="AU136" s="188" t="s">
        <v>203</v>
      </c>
      <c r="AV136" s="188"/>
      <c r="AW136" s="188"/>
      <c r="AX136" s="189"/>
    </row>
    <row r="137" spans="1:50" ht="18.75" hidden="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c r="AR137" s="191"/>
      <c r="AS137" s="125" t="s">
        <v>188</v>
      </c>
      <c r="AT137" s="126"/>
      <c r="AU137" s="192"/>
      <c r="AV137" s="192"/>
      <c r="AW137" s="125" t="s">
        <v>177</v>
      </c>
      <c r="AX137" s="187"/>
    </row>
    <row r="138" spans="1:50" ht="39.75" hidden="1" customHeight="1" x14ac:dyDescent="0.15">
      <c r="A138" s="181"/>
      <c r="B138" s="178"/>
      <c r="C138" s="172"/>
      <c r="D138" s="178"/>
      <c r="E138" s="172"/>
      <c r="F138" s="173"/>
      <c r="G138" s="96"/>
      <c r="H138" s="97"/>
      <c r="I138" s="97"/>
      <c r="J138" s="97"/>
      <c r="K138" s="97"/>
      <c r="L138" s="97"/>
      <c r="M138" s="97"/>
      <c r="N138" s="97"/>
      <c r="O138" s="97"/>
      <c r="P138" s="97"/>
      <c r="Q138" s="97"/>
      <c r="R138" s="97"/>
      <c r="S138" s="97"/>
      <c r="T138" s="97"/>
      <c r="U138" s="97"/>
      <c r="V138" s="97"/>
      <c r="W138" s="97"/>
      <c r="X138" s="98"/>
      <c r="Y138" s="193" t="s">
        <v>202</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53</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181"/>
      <c r="B140" s="178"/>
      <c r="C140" s="172"/>
      <c r="D140" s="178"/>
      <c r="E140" s="172"/>
      <c r="F140" s="173"/>
      <c r="G140" s="152" t="s">
        <v>201</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314</v>
      </c>
      <c r="AF140" s="147"/>
      <c r="AG140" s="147"/>
      <c r="AH140" s="147"/>
      <c r="AI140" s="147" t="s">
        <v>312</v>
      </c>
      <c r="AJ140" s="147"/>
      <c r="AK140" s="147"/>
      <c r="AL140" s="147"/>
      <c r="AM140" s="147" t="s">
        <v>341</v>
      </c>
      <c r="AN140" s="147"/>
      <c r="AO140" s="147"/>
      <c r="AP140" s="143"/>
      <c r="AQ140" s="143" t="s">
        <v>187</v>
      </c>
      <c r="AR140" s="144"/>
      <c r="AS140" s="144"/>
      <c r="AT140" s="145"/>
      <c r="AU140" s="188" t="s">
        <v>203</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188</v>
      </c>
      <c r="AT141" s="126"/>
      <c r="AU141" s="192"/>
      <c r="AV141" s="192"/>
      <c r="AW141" s="125" t="s">
        <v>177</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202</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53</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201</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314</v>
      </c>
      <c r="AF144" s="147"/>
      <c r="AG144" s="147"/>
      <c r="AH144" s="147"/>
      <c r="AI144" s="147" t="s">
        <v>312</v>
      </c>
      <c r="AJ144" s="147"/>
      <c r="AK144" s="147"/>
      <c r="AL144" s="147"/>
      <c r="AM144" s="147" t="s">
        <v>341</v>
      </c>
      <c r="AN144" s="147"/>
      <c r="AO144" s="147"/>
      <c r="AP144" s="143"/>
      <c r="AQ144" s="143" t="s">
        <v>187</v>
      </c>
      <c r="AR144" s="144"/>
      <c r="AS144" s="144"/>
      <c r="AT144" s="145"/>
      <c r="AU144" s="188" t="s">
        <v>203</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188</v>
      </c>
      <c r="AT145" s="126"/>
      <c r="AU145" s="192"/>
      <c r="AV145" s="192"/>
      <c r="AW145" s="125" t="s">
        <v>177</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202</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53</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201</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314</v>
      </c>
      <c r="AF148" s="147"/>
      <c r="AG148" s="147"/>
      <c r="AH148" s="147"/>
      <c r="AI148" s="147" t="s">
        <v>312</v>
      </c>
      <c r="AJ148" s="147"/>
      <c r="AK148" s="147"/>
      <c r="AL148" s="147"/>
      <c r="AM148" s="147" t="s">
        <v>341</v>
      </c>
      <c r="AN148" s="147"/>
      <c r="AO148" s="147"/>
      <c r="AP148" s="143"/>
      <c r="AQ148" s="143" t="s">
        <v>187</v>
      </c>
      <c r="AR148" s="144"/>
      <c r="AS148" s="144"/>
      <c r="AT148" s="145"/>
      <c r="AU148" s="188" t="s">
        <v>203</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188</v>
      </c>
      <c r="AT149" s="126"/>
      <c r="AU149" s="192"/>
      <c r="AV149" s="192"/>
      <c r="AW149" s="125" t="s">
        <v>177</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202</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53</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204</v>
      </c>
      <c r="H152" s="122"/>
      <c r="I152" s="122"/>
      <c r="J152" s="122"/>
      <c r="K152" s="122"/>
      <c r="L152" s="122"/>
      <c r="M152" s="122"/>
      <c r="N152" s="122"/>
      <c r="O152" s="122"/>
      <c r="P152" s="123"/>
      <c r="Q152" s="151" t="s">
        <v>259</v>
      </c>
      <c r="R152" s="122"/>
      <c r="S152" s="122"/>
      <c r="T152" s="122"/>
      <c r="U152" s="122"/>
      <c r="V152" s="122"/>
      <c r="W152" s="122"/>
      <c r="X152" s="122"/>
      <c r="Y152" s="122"/>
      <c r="Z152" s="122"/>
      <c r="AA152" s="122"/>
      <c r="AB152" s="121" t="s">
        <v>260</v>
      </c>
      <c r="AC152" s="122"/>
      <c r="AD152" s="123"/>
      <c r="AE152" s="151" t="s">
        <v>205</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4"/>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5"/>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5"/>
      <c r="AB156" s="135"/>
      <c r="AC156" s="136"/>
      <c r="AD156" s="136"/>
      <c r="AE156" s="141" t="s">
        <v>206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5"/>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6"/>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204</v>
      </c>
      <c r="H159" s="122"/>
      <c r="I159" s="122"/>
      <c r="J159" s="122"/>
      <c r="K159" s="122"/>
      <c r="L159" s="122"/>
      <c r="M159" s="122"/>
      <c r="N159" s="122"/>
      <c r="O159" s="122"/>
      <c r="P159" s="123"/>
      <c r="Q159" s="151" t="s">
        <v>259</v>
      </c>
      <c r="R159" s="122"/>
      <c r="S159" s="122"/>
      <c r="T159" s="122"/>
      <c r="U159" s="122"/>
      <c r="V159" s="122"/>
      <c r="W159" s="122"/>
      <c r="X159" s="122"/>
      <c r="Y159" s="122"/>
      <c r="Z159" s="122"/>
      <c r="AA159" s="122"/>
      <c r="AB159" s="121" t="s">
        <v>260</v>
      </c>
      <c r="AC159" s="122"/>
      <c r="AD159" s="123"/>
      <c r="AE159" s="127"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4"/>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5"/>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5"/>
      <c r="AB163" s="135"/>
      <c r="AC163" s="136"/>
      <c r="AD163" s="136"/>
      <c r="AE163" s="141" t="s">
        <v>206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5"/>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6"/>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204</v>
      </c>
      <c r="H166" s="122"/>
      <c r="I166" s="122"/>
      <c r="J166" s="122"/>
      <c r="K166" s="122"/>
      <c r="L166" s="122"/>
      <c r="M166" s="122"/>
      <c r="N166" s="122"/>
      <c r="O166" s="122"/>
      <c r="P166" s="123"/>
      <c r="Q166" s="151" t="s">
        <v>259</v>
      </c>
      <c r="R166" s="122"/>
      <c r="S166" s="122"/>
      <c r="T166" s="122"/>
      <c r="U166" s="122"/>
      <c r="V166" s="122"/>
      <c r="W166" s="122"/>
      <c r="X166" s="122"/>
      <c r="Y166" s="122"/>
      <c r="Z166" s="122"/>
      <c r="AA166" s="122"/>
      <c r="AB166" s="121" t="s">
        <v>260</v>
      </c>
      <c r="AC166" s="122"/>
      <c r="AD166" s="123"/>
      <c r="AE166" s="127"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4"/>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5"/>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5"/>
      <c r="AB170" s="135"/>
      <c r="AC170" s="136"/>
      <c r="AD170" s="136"/>
      <c r="AE170" s="141" t="s">
        <v>206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5"/>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6"/>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204</v>
      </c>
      <c r="H173" s="122"/>
      <c r="I173" s="122"/>
      <c r="J173" s="122"/>
      <c r="K173" s="122"/>
      <c r="L173" s="122"/>
      <c r="M173" s="122"/>
      <c r="N173" s="122"/>
      <c r="O173" s="122"/>
      <c r="P173" s="123"/>
      <c r="Q173" s="151" t="s">
        <v>259</v>
      </c>
      <c r="R173" s="122"/>
      <c r="S173" s="122"/>
      <c r="T173" s="122"/>
      <c r="U173" s="122"/>
      <c r="V173" s="122"/>
      <c r="W173" s="122"/>
      <c r="X173" s="122"/>
      <c r="Y173" s="122"/>
      <c r="Z173" s="122"/>
      <c r="AA173" s="122"/>
      <c r="AB173" s="121" t="s">
        <v>260</v>
      </c>
      <c r="AC173" s="122"/>
      <c r="AD173" s="123"/>
      <c r="AE173" s="127"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4"/>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5"/>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5"/>
      <c r="AB177" s="135"/>
      <c r="AC177" s="136"/>
      <c r="AD177" s="136"/>
      <c r="AE177" s="141" t="s">
        <v>206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5"/>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6"/>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204</v>
      </c>
      <c r="H180" s="122"/>
      <c r="I180" s="122"/>
      <c r="J180" s="122"/>
      <c r="K180" s="122"/>
      <c r="L180" s="122"/>
      <c r="M180" s="122"/>
      <c r="N180" s="122"/>
      <c r="O180" s="122"/>
      <c r="P180" s="123"/>
      <c r="Q180" s="151" t="s">
        <v>259</v>
      </c>
      <c r="R180" s="122"/>
      <c r="S180" s="122"/>
      <c r="T180" s="122"/>
      <c r="U180" s="122"/>
      <c r="V180" s="122"/>
      <c r="W180" s="122"/>
      <c r="X180" s="122"/>
      <c r="Y180" s="122"/>
      <c r="Z180" s="122"/>
      <c r="AA180" s="122"/>
      <c r="AB180" s="121" t="s">
        <v>260</v>
      </c>
      <c r="AC180" s="122"/>
      <c r="AD180" s="123"/>
      <c r="AE180" s="127"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4"/>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5"/>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5"/>
      <c r="AB184" s="135"/>
      <c r="AC184" s="136"/>
      <c r="AD184" s="136"/>
      <c r="AE184" s="184" t="s">
        <v>206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5"/>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6"/>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223</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513</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15">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x14ac:dyDescent="0.15">
      <c r="A190" s="181"/>
      <c r="B190" s="178"/>
      <c r="C190" s="172"/>
      <c r="D190" s="178"/>
      <c r="E190" s="161" t="s">
        <v>220</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181"/>
      <c r="B191" s="178"/>
      <c r="C191" s="172"/>
      <c r="D191" s="178"/>
      <c r="E191" s="166" t="s">
        <v>219</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181"/>
      <c r="B192" s="178"/>
      <c r="C192" s="172"/>
      <c r="D192" s="178"/>
      <c r="E192" s="170" t="s">
        <v>192</v>
      </c>
      <c r="F192" s="171"/>
      <c r="G192" s="152" t="s">
        <v>201</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314</v>
      </c>
      <c r="AF192" s="147"/>
      <c r="AG192" s="147"/>
      <c r="AH192" s="147"/>
      <c r="AI192" s="147" t="s">
        <v>312</v>
      </c>
      <c r="AJ192" s="147"/>
      <c r="AK192" s="147"/>
      <c r="AL192" s="147"/>
      <c r="AM192" s="147" t="s">
        <v>341</v>
      </c>
      <c r="AN192" s="147"/>
      <c r="AO192" s="147"/>
      <c r="AP192" s="143"/>
      <c r="AQ192" s="143" t="s">
        <v>187</v>
      </c>
      <c r="AR192" s="144"/>
      <c r="AS192" s="144"/>
      <c r="AT192" s="145"/>
      <c r="AU192" s="188" t="s">
        <v>203</v>
      </c>
      <c r="AV192" s="188"/>
      <c r="AW192" s="188"/>
      <c r="AX192" s="189"/>
    </row>
    <row r="193" spans="1:50" ht="18.75" hidden="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188</v>
      </c>
      <c r="AT193" s="126"/>
      <c r="AU193" s="192"/>
      <c r="AV193" s="192"/>
      <c r="AW193" s="125" t="s">
        <v>177</v>
      </c>
      <c r="AX193" s="187"/>
    </row>
    <row r="194" spans="1:50" ht="39.75" hidden="1" customHeight="1" x14ac:dyDescent="0.15">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202</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53</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181"/>
      <c r="B196" s="178"/>
      <c r="C196" s="172"/>
      <c r="D196" s="178"/>
      <c r="E196" s="172"/>
      <c r="F196" s="173"/>
      <c r="G196" s="152" t="s">
        <v>201</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314</v>
      </c>
      <c r="AF196" s="147"/>
      <c r="AG196" s="147"/>
      <c r="AH196" s="147"/>
      <c r="AI196" s="147" t="s">
        <v>312</v>
      </c>
      <c r="AJ196" s="147"/>
      <c r="AK196" s="147"/>
      <c r="AL196" s="147"/>
      <c r="AM196" s="147" t="s">
        <v>341</v>
      </c>
      <c r="AN196" s="147"/>
      <c r="AO196" s="147"/>
      <c r="AP196" s="143"/>
      <c r="AQ196" s="143" t="s">
        <v>187</v>
      </c>
      <c r="AR196" s="144"/>
      <c r="AS196" s="144"/>
      <c r="AT196" s="145"/>
      <c r="AU196" s="188" t="s">
        <v>203</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188</v>
      </c>
      <c r="AT197" s="126"/>
      <c r="AU197" s="192"/>
      <c r="AV197" s="192"/>
      <c r="AW197" s="125" t="s">
        <v>177</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202</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53</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201</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314</v>
      </c>
      <c r="AF200" s="147"/>
      <c r="AG200" s="147"/>
      <c r="AH200" s="147"/>
      <c r="AI200" s="147" t="s">
        <v>312</v>
      </c>
      <c r="AJ200" s="147"/>
      <c r="AK200" s="147"/>
      <c r="AL200" s="147"/>
      <c r="AM200" s="147" t="s">
        <v>341</v>
      </c>
      <c r="AN200" s="147"/>
      <c r="AO200" s="147"/>
      <c r="AP200" s="143"/>
      <c r="AQ200" s="143" t="s">
        <v>187</v>
      </c>
      <c r="AR200" s="144"/>
      <c r="AS200" s="144"/>
      <c r="AT200" s="145"/>
      <c r="AU200" s="188" t="s">
        <v>203</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188</v>
      </c>
      <c r="AT201" s="126"/>
      <c r="AU201" s="192"/>
      <c r="AV201" s="192"/>
      <c r="AW201" s="125" t="s">
        <v>177</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202</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53</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201</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314</v>
      </c>
      <c r="AF204" s="147"/>
      <c r="AG204" s="147"/>
      <c r="AH204" s="147"/>
      <c r="AI204" s="147" t="s">
        <v>312</v>
      </c>
      <c r="AJ204" s="147"/>
      <c r="AK204" s="147"/>
      <c r="AL204" s="147"/>
      <c r="AM204" s="147" t="s">
        <v>341</v>
      </c>
      <c r="AN204" s="147"/>
      <c r="AO204" s="147"/>
      <c r="AP204" s="143"/>
      <c r="AQ204" s="143" t="s">
        <v>187</v>
      </c>
      <c r="AR204" s="144"/>
      <c r="AS204" s="144"/>
      <c r="AT204" s="145"/>
      <c r="AU204" s="188" t="s">
        <v>203</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188</v>
      </c>
      <c r="AT205" s="126"/>
      <c r="AU205" s="192"/>
      <c r="AV205" s="192"/>
      <c r="AW205" s="125" t="s">
        <v>177</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202</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53</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201</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314</v>
      </c>
      <c r="AF208" s="147"/>
      <c r="AG208" s="147"/>
      <c r="AH208" s="147"/>
      <c r="AI208" s="147" t="s">
        <v>312</v>
      </c>
      <c r="AJ208" s="147"/>
      <c r="AK208" s="147"/>
      <c r="AL208" s="147"/>
      <c r="AM208" s="147" t="s">
        <v>341</v>
      </c>
      <c r="AN208" s="147"/>
      <c r="AO208" s="147"/>
      <c r="AP208" s="143"/>
      <c r="AQ208" s="143" t="s">
        <v>187</v>
      </c>
      <c r="AR208" s="144"/>
      <c r="AS208" s="144"/>
      <c r="AT208" s="145"/>
      <c r="AU208" s="188" t="s">
        <v>203</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188</v>
      </c>
      <c r="AT209" s="126"/>
      <c r="AU209" s="192"/>
      <c r="AV209" s="192"/>
      <c r="AW209" s="125" t="s">
        <v>177</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202</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53</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204</v>
      </c>
      <c r="H212" s="122"/>
      <c r="I212" s="122"/>
      <c r="J212" s="122"/>
      <c r="K212" s="122"/>
      <c r="L212" s="122"/>
      <c r="M212" s="122"/>
      <c r="N212" s="122"/>
      <c r="O212" s="122"/>
      <c r="P212" s="123"/>
      <c r="Q212" s="151" t="s">
        <v>259</v>
      </c>
      <c r="R212" s="122"/>
      <c r="S212" s="122"/>
      <c r="T212" s="122"/>
      <c r="U212" s="122"/>
      <c r="V212" s="122"/>
      <c r="W212" s="122"/>
      <c r="X212" s="122"/>
      <c r="Y212" s="122"/>
      <c r="Z212" s="122"/>
      <c r="AA212" s="122"/>
      <c r="AB212" s="121" t="s">
        <v>260</v>
      </c>
      <c r="AC212" s="122"/>
      <c r="AD212" s="123"/>
      <c r="AE212" s="151" t="s">
        <v>205</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206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204</v>
      </c>
      <c r="H219" s="122"/>
      <c r="I219" s="122"/>
      <c r="J219" s="122"/>
      <c r="K219" s="122"/>
      <c r="L219" s="122"/>
      <c r="M219" s="122"/>
      <c r="N219" s="122"/>
      <c r="O219" s="122"/>
      <c r="P219" s="123"/>
      <c r="Q219" s="151" t="s">
        <v>259</v>
      </c>
      <c r="R219" s="122"/>
      <c r="S219" s="122"/>
      <c r="T219" s="122"/>
      <c r="U219" s="122"/>
      <c r="V219" s="122"/>
      <c r="W219" s="122"/>
      <c r="X219" s="122"/>
      <c r="Y219" s="122"/>
      <c r="Z219" s="122"/>
      <c r="AA219" s="122"/>
      <c r="AB219" s="121" t="s">
        <v>260</v>
      </c>
      <c r="AC219" s="122"/>
      <c r="AD219" s="123"/>
      <c r="AE219" s="127"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206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204</v>
      </c>
      <c r="H226" s="122"/>
      <c r="I226" s="122"/>
      <c r="J226" s="122"/>
      <c r="K226" s="122"/>
      <c r="L226" s="122"/>
      <c r="M226" s="122"/>
      <c r="N226" s="122"/>
      <c r="O226" s="122"/>
      <c r="P226" s="123"/>
      <c r="Q226" s="151" t="s">
        <v>259</v>
      </c>
      <c r="R226" s="122"/>
      <c r="S226" s="122"/>
      <c r="T226" s="122"/>
      <c r="U226" s="122"/>
      <c r="V226" s="122"/>
      <c r="W226" s="122"/>
      <c r="X226" s="122"/>
      <c r="Y226" s="122"/>
      <c r="Z226" s="122"/>
      <c r="AA226" s="122"/>
      <c r="AB226" s="121" t="s">
        <v>260</v>
      </c>
      <c r="AC226" s="122"/>
      <c r="AD226" s="123"/>
      <c r="AE226" s="127"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206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204</v>
      </c>
      <c r="H233" s="122"/>
      <c r="I233" s="122"/>
      <c r="J233" s="122"/>
      <c r="K233" s="122"/>
      <c r="L233" s="122"/>
      <c r="M233" s="122"/>
      <c r="N233" s="122"/>
      <c r="O233" s="122"/>
      <c r="P233" s="123"/>
      <c r="Q233" s="151" t="s">
        <v>259</v>
      </c>
      <c r="R233" s="122"/>
      <c r="S233" s="122"/>
      <c r="T233" s="122"/>
      <c r="U233" s="122"/>
      <c r="V233" s="122"/>
      <c r="W233" s="122"/>
      <c r="X233" s="122"/>
      <c r="Y233" s="122"/>
      <c r="Z233" s="122"/>
      <c r="AA233" s="122"/>
      <c r="AB233" s="121" t="s">
        <v>260</v>
      </c>
      <c r="AC233" s="122"/>
      <c r="AD233" s="123"/>
      <c r="AE233" s="127"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206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204</v>
      </c>
      <c r="H240" s="122"/>
      <c r="I240" s="122"/>
      <c r="J240" s="122"/>
      <c r="K240" s="122"/>
      <c r="L240" s="122"/>
      <c r="M240" s="122"/>
      <c r="N240" s="122"/>
      <c r="O240" s="122"/>
      <c r="P240" s="123"/>
      <c r="Q240" s="151" t="s">
        <v>259</v>
      </c>
      <c r="R240" s="122"/>
      <c r="S240" s="122"/>
      <c r="T240" s="122"/>
      <c r="U240" s="122"/>
      <c r="V240" s="122"/>
      <c r="W240" s="122"/>
      <c r="X240" s="122"/>
      <c r="Y240" s="122"/>
      <c r="Z240" s="122"/>
      <c r="AA240" s="122"/>
      <c r="AB240" s="121" t="s">
        <v>260</v>
      </c>
      <c r="AC240" s="122"/>
      <c r="AD240" s="123"/>
      <c r="AE240" s="127"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206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81"/>
      <c r="B247" s="178"/>
      <c r="C247" s="172"/>
      <c r="D247" s="178"/>
      <c r="E247" s="114" t="s">
        <v>223</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220</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219</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192</v>
      </c>
      <c r="F252" s="171"/>
      <c r="G252" s="152" t="s">
        <v>201</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314</v>
      </c>
      <c r="AF252" s="147"/>
      <c r="AG252" s="147"/>
      <c r="AH252" s="147"/>
      <c r="AI252" s="147" t="s">
        <v>312</v>
      </c>
      <c r="AJ252" s="147"/>
      <c r="AK252" s="147"/>
      <c r="AL252" s="147"/>
      <c r="AM252" s="147" t="s">
        <v>341</v>
      </c>
      <c r="AN252" s="147"/>
      <c r="AO252" s="147"/>
      <c r="AP252" s="143"/>
      <c r="AQ252" s="143" t="s">
        <v>187</v>
      </c>
      <c r="AR252" s="144"/>
      <c r="AS252" s="144"/>
      <c r="AT252" s="145"/>
      <c r="AU252" s="188" t="s">
        <v>203</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188</v>
      </c>
      <c r="AT253" s="126"/>
      <c r="AU253" s="192"/>
      <c r="AV253" s="192"/>
      <c r="AW253" s="125" t="s">
        <v>177</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202</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53</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201</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314</v>
      </c>
      <c r="AF256" s="147"/>
      <c r="AG256" s="147"/>
      <c r="AH256" s="147"/>
      <c r="AI256" s="147" t="s">
        <v>312</v>
      </c>
      <c r="AJ256" s="147"/>
      <c r="AK256" s="147"/>
      <c r="AL256" s="147"/>
      <c r="AM256" s="147" t="s">
        <v>341</v>
      </c>
      <c r="AN256" s="147"/>
      <c r="AO256" s="147"/>
      <c r="AP256" s="143"/>
      <c r="AQ256" s="143" t="s">
        <v>187</v>
      </c>
      <c r="AR256" s="144"/>
      <c r="AS256" s="144"/>
      <c r="AT256" s="145"/>
      <c r="AU256" s="188" t="s">
        <v>203</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188</v>
      </c>
      <c r="AT257" s="126"/>
      <c r="AU257" s="192"/>
      <c r="AV257" s="192"/>
      <c r="AW257" s="125" t="s">
        <v>177</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202</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53</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201</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314</v>
      </c>
      <c r="AF260" s="147"/>
      <c r="AG260" s="147"/>
      <c r="AH260" s="147"/>
      <c r="AI260" s="147" t="s">
        <v>312</v>
      </c>
      <c r="AJ260" s="147"/>
      <c r="AK260" s="147"/>
      <c r="AL260" s="147"/>
      <c r="AM260" s="147" t="s">
        <v>341</v>
      </c>
      <c r="AN260" s="147"/>
      <c r="AO260" s="147"/>
      <c r="AP260" s="143"/>
      <c r="AQ260" s="143" t="s">
        <v>187</v>
      </c>
      <c r="AR260" s="144"/>
      <c r="AS260" s="144"/>
      <c r="AT260" s="145"/>
      <c r="AU260" s="188" t="s">
        <v>203</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188</v>
      </c>
      <c r="AT261" s="126"/>
      <c r="AU261" s="192"/>
      <c r="AV261" s="192"/>
      <c r="AW261" s="125" t="s">
        <v>177</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202</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53</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201</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147" t="s">
        <v>314</v>
      </c>
      <c r="AF264" s="147"/>
      <c r="AG264" s="147"/>
      <c r="AH264" s="147"/>
      <c r="AI264" s="147" t="s">
        <v>312</v>
      </c>
      <c r="AJ264" s="147"/>
      <c r="AK264" s="147"/>
      <c r="AL264" s="147"/>
      <c r="AM264" s="147" t="s">
        <v>341</v>
      </c>
      <c r="AN264" s="147"/>
      <c r="AO264" s="147"/>
      <c r="AP264" s="143"/>
      <c r="AQ264" s="151" t="s">
        <v>187</v>
      </c>
      <c r="AR264" s="122"/>
      <c r="AS264" s="122"/>
      <c r="AT264" s="123"/>
      <c r="AU264" s="128" t="s">
        <v>203</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188</v>
      </c>
      <c r="AT265" s="126"/>
      <c r="AU265" s="192"/>
      <c r="AV265" s="192"/>
      <c r="AW265" s="125" t="s">
        <v>177</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202</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53</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201</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314</v>
      </c>
      <c r="AF268" s="147"/>
      <c r="AG268" s="147"/>
      <c r="AH268" s="147"/>
      <c r="AI268" s="147" t="s">
        <v>312</v>
      </c>
      <c r="AJ268" s="147"/>
      <c r="AK268" s="147"/>
      <c r="AL268" s="147"/>
      <c r="AM268" s="147" t="s">
        <v>341</v>
      </c>
      <c r="AN268" s="147"/>
      <c r="AO268" s="147"/>
      <c r="AP268" s="143"/>
      <c r="AQ268" s="143" t="s">
        <v>187</v>
      </c>
      <c r="AR268" s="144"/>
      <c r="AS268" s="144"/>
      <c r="AT268" s="145"/>
      <c r="AU268" s="188" t="s">
        <v>203</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188</v>
      </c>
      <c r="AT269" s="126"/>
      <c r="AU269" s="192"/>
      <c r="AV269" s="192"/>
      <c r="AW269" s="125" t="s">
        <v>177</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202</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53</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204</v>
      </c>
      <c r="H272" s="122"/>
      <c r="I272" s="122"/>
      <c r="J272" s="122"/>
      <c r="K272" s="122"/>
      <c r="L272" s="122"/>
      <c r="M272" s="122"/>
      <c r="N272" s="122"/>
      <c r="O272" s="122"/>
      <c r="P272" s="123"/>
      <c r="Q272" s="151" t="s">
        <v>259</v>
      </c>
      <c r="R272" s="122"/>
      <c r="S272" s="122"/>
      <c r="T272" s="122"/>
      <c r="U272" s="122"/>
      <c r="V272" s="122"/>
      <c r="W272" s="122"/>
      <c r="X272" s="122"/>
      <c r="Y272" s="122"/>
      <c r="Z272" s="122"/>
      <c r="AA272" s="122"/>
      <c r="AB272" s="121" t="s">
        <v>260</v>
      </c>
      <c r="AC272" s="122"/>
      <c r="AD272" s="123"/>
      <c r="AE272" s="151" t="s">
        <v>205</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206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204</v>
      </c>
      <c r="H279" s="122"/>
      <c r="I279" s="122"/>
      <c r="J279" s="122"/>
      <c r="K279" s="122"/>
      <c r="L279" s="122"/>
      <c r="M279" s="122"/>
      <c r="N279" s="122"/>
      <c r="O279" s="122"/>
      <c r="P279" s="123"/>
      <c r="Q279" s="151" t="s">
        <v>259</v>
      </c>
      <c r="R279" s="122"/>
      <c r="S279" s="122"/>
      <c r="T279" s="122"/>
      <c r="U279" s="122"/>
      <c r="V279" s="122"/>
      <c r="W279" s="122"/>
      <c r="X279" s="122"/>
      <c r="Y279" s="122"/>
      <c r="Z279" s="122"/>
      <c r="AA279" s="122"/>
      <c r="AB279" s="121" t="s">
        <v>260</v>
      </c>
      <c r="AC279" s="122"/>
      <c r="AD279" s="123"/>
      <c r="AE279" s="127"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206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204</v>
      </c>
      <c r="H286" s="122"/>
      <c r="I286" s="122"/>
      <c r="J286" s="122"/>
      <c r="K286" s="122"/>
      <c r="L286" s="122"/>
      <c r="M286" s="122"/>
      <c r="N286" s="122"/>
      <c r="O286" s="122"/>
      <c r="P286" s="123"/>
      <c r="Q286" s="151" t="s">
        <v>259</v>
      </c>
      <c r="R286" s="122"/>
      <c r="S286" s="122"/>
      <c r="T286" s="122"/>
      <c r="U286" s="122"/>
      <c r="V286" s="122"/>
      <c r="W286" s="122"/>
      <c r="X286" s="122"/>
      <c r="Y286" s="122"/>
      <c r="Z286" s="122"/>
      <c r="AA286" s="122"/>
      <c r="AB286" s="121" t="s">
        <v>260</v>
      </c>
      <c r="AC286" s="122"/>
      <c r="AD286" s="123"/>
      <c r="AE286" s="127"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206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204</v>
      </c>
      <c r="H293" s="122"/>
      <c r="I293" s="122"/>
      <c r="J293" s="122"/>
      <c r="K293" s="122"/>
      <c r="L293" s="122"/>
      <c r="M293" s="122"/>
      <c r="N293" s="122"/>
      <c r="O293" s="122"/>
      <c r="P293" s="123"/>
      <c r="Q293" s="151" t="s">
        <v>259</v>
      </c>
      <c r="R293" s="122"/>
      <c r="S293" s="122"/>
      <c r="T293" s="122"/>
      <c r="U293" s="122"/>
      <c r="V293" s="122"/>
      <c r="W293" s="122"/>
      <c r="X293" s="122"/>
      <c r="Y293" s="122"/>
      <c r="Z293" s="122"/>
      <c r="AA293" s="122"/>
      <c r="AB293" s="121" t="s">
        <v>260</v>
      </c>
      <c r="AC293" s="122"/>
      <c r="AD293" s="123"/>
      <c r="AE293" s="127"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206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204</v>
      </c>
      <c r="H300" s="122"/>
      <c r="I300" s="122"/>
      <c r="J300" s="122"/>
      <c r="K300" s="122"/>
      <c r="L300" s="122"/>
      <c r="M300" s="122"/>
      <c r="N300" s="122"/>
      <c r="O300" s="122"/>
      <c r="P300" s="123"/>
      <c r="Q300" s="151" t="s">
        <v>259</v>
      </c>
      <c r="R300" s="122"/>
      <c r="S300" s="122"/>
      <c r="T300" s="122"/>
      <c r="U300" s="122"/>
      <c r="V300" s="122"/>
      <c r="W300" s="122"/>
      <c r="X300" s="122"/>
      <c r="Y300" s="122"/>
      <c r="Z300" s="122"/>
      <c r="AA300" s="122"/>
      <c r="AB300" s="121" t="s">
        <v>260</v>
      </c>
      <c r="AC300" s="122"/>
      <c r="AD300" s="123"/>
      <c r="AE300" s="127"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206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223</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220</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219</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192</v>
      </c>
      <c r="F312" s="171"/>
      <c r="G312" s="152" t="s">
        <v>201</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314</v>
      </c>
      <c r="AF312" s="147"/>
      <c r="AG312" s="147"/>
      <c r="AH312" s="147"/>
      <c r="AI312" s="147" t="s">
        <v>312</v>
      </c>
      <c r="AJ312" s="147"/>
      <c r="AK312" s="147"/>
      <c r="AL312" s="147"/>
      <c r="AM312" s="147" t="s">
        <v>341</v>
      </c>
      <c r="AN312" s="147"/>
      <c r="AO312" s="147"/>
      <c r="AP312" s="143"/>
      <c r="AQ312" s="143" t="s">
        <v>187</v>
      </c>
      <c r="AR312" s="144"/>
      <c r="AS312" s="144"/>
      <c r="AT312" s="145"/>
      <c r="AU312" s="188" t="s">
        <v>203</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188</v>
      </c>
      <c r="AT313" s="126"/>
      <c r="AU313" s="192"/>
      <c r="AV313" s="192"/>
      <c r="AW313" s="125" t="s">
        <v>177</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202</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53</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201</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314</v>
      </c>
      <c r="AF316" s="147"/>
      <c r="AG316" s="147"/>
      <c r="AH316" s="147"/>
      <c r="AI316" s="147" t="s">
        <v>312</v>
      </c>
      <c r="AJ316" s="147"/>
      <c r="AK316" s="147"/>
      <c r="AL316" s="147"/>
      <c r="AM316" s="147" t="s">
        <v>341</v>
      </c>
      <c r="AN316" s="147"/>
      <c r="AO316" s="147"/>
      <c r="AP316" s="143"/>
      <c r="AQ316" s="143" t="s">
        <v>187</v>
      </c>
      <c r="AR316" s="144"/>
      <c r="AS316" s="144"/>
      <c r="AT316" s="145"/>
      <c r="AU316" s="188" t="s">
        <v>203</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188</v>
      </c>
      <c r="AT317" s="126"/>
      <c r="AU317" s="192"/>
      <c r="AV317" s="192"/>
      <c r="AW317" s="125" t="s">
        <v>177</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202</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53</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201</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314</v>
      </c>
      <c r="AF320" s="147"/>
      <c r="AG320" s="147"/>
      <c r="AH320" s="147"/>
      <c r="AI320" s="147" t="s">
        <v>312</v>
      </c>
      <c r="AJ320" s="147"/>
      <c r="AK320" s="147"/>
      <c r="AL320" s="147"/>
      <c r="AM320" s="147" t="s">
        <v>341</v>
      </c>
      <c r="AN320" s="147"/>
      <c r="AO320" s="147"/>
      <c r="AP320" s="143"/>
      <c r="AQ320" s="143" t="s">
        <v>187</v>
      </c>
      <c r="AR320" s="144"/>
      <c r="AS320" s="144"/>
      <c r="AT320" s="145"/>
      <c r="AU320" s="188" t="s">
        <v>203</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188</v>
      </c>
      <c r="AT321" s="126"/>
      <c r="AU321" s="192"/>
      <c r="AV321" s="192"/>
      <c r="AW321" s="125" t="s">
        <v>177</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202</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53</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201</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314</v>
      </c>
      <c r="AF324" s="147"/>
      <c r="AG324" s="147"/>
      <c r="AH324" s="147"/>
      <c r="AI324" s="147" t="s">
        <v>312</v>
      </c>
      <c r="AJ324" s="147"/>
      <c r="AK324" s="147"/>
      <c r="AL324" s="147"/>
      <c r="AM324" s="147" t="s">
        <v>341</v>
      </c>
      <c r="AN324" s="147"/>
      <c r="AO324" s="147"/>
      <c r="AP324" s="143"/>
      <c r="AQ324" s="143" t="s">
        <v>187</v>
      </c>
      <c r="AR324" s="144"/>
      <c r="AS324" s="144"/>
      <c r="AT324" s="145"/>
      <c r="AU324" s="188" t="s">
        <v>203</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188</v>
      </c>
      <c r="AT325" s="126"/>
      <c r="AU325" s="192"/>
      <c r="AV325" s="192"/>
      <c r="AW325" s="125" t="s">
        <v>177</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202</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53</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201</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314</v>
      </c>
      <c r="AF328" s="147"/>
      <c r="AG328" s="147"/>
      <c r="AH328" s="147"/>
      <c r="AI328" s="147" t="s">
        <v>312</v>
      </c>
      <c r="AJ328" s="147"/>
      <c r="AK328" s="147"/>
      <c r="AL328" s="147"/>
      <c r="AM328" s="147" t="s">
        <v>341</v>
      </c>
      <c r="AN328" s="147"/>
      <c r="AO328" s="147"/>
      <c r="AP328" s="143"/>
      <c r="AQ328" s="143" t="s">
        <v>187</v>
      </c>
      <c r="AR328" s="144"/>
      <c r="AS328" s="144"/>
      <c r="AT328" s="145"/>
      <c r="AU328" s="188" t="s">
        <v>203</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188</v>
      </c>
      <c r="AT329" s="126"/>
      <c r="AU329" s="192"/>
      <c r="AV329" s="192"/>
      <c r="AW329" s="125" t="s">
        <v>177</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202</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53</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204</v>
      </c>
      <c r="H332" s="122"/>
      <c r="I332" s="122"/>
      <c r="J332" s="122"/>
      <c r="K332" s="122"/>
      <c r="L332" s="122"/>
      <c r="M332" s="122"/>
      <c r="N332" s="122"/>
      <c r="O332" s="122"/>
      <c r="P332" s="123"/>
      <c r="Q332" s="151" t="s">
        <v>259</v>
      </c>
      <c r="R332" s="122"/>
      <c r="S332" s="122"/>
      <c r="T332" s="122"/>
      <c r="U332" s="122"/>
      <c r="V332" s="122"/>
      <c r="W332" s="122"/>
      <c r="X332" s="122"/>
      <c r="Y332" s="122"/>
      <c r="Z332" s="122"/>
      <c r="AA332" s="122"/>
      <c r="AB332" s="121" t="s">
        <v>260</v>
      </c>
      <c r="AC332" s="122"/>
      <c r="AD332" s="123"/>
      <c r="AE332" s="151" t="s">
        <v>205</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206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204</v>
      </c>
      <c r="H339" s="122"/>
      <c r="I339" s="122"/>
      <c r="J339" s="122"/>
      <c r="K339" s="122"/>
      <c r="L339" s="122"/>
      <c r="M339" s="122"/>
      <c r="N339" s="122"/>
      <c r="O339" s="122"/>
      <c r="P339" s="123"/>
      <c r="Q339" s="151" t="s">
        <v>259</v>
      </c>
      <c r="R339" s="122"/>
      <c r="S339" s="122"/>
      <c r="T339" s="122"/>
      <c r="U339" s="122"/>
      <c r="V339" s="122"/>
      <c r="W339" s="122"/>
      <c r="X339" s="122"/>
      <c r="Y339" s="122"/>
      <c r="Z339" s="122"/>
      <c r="AA339" s="122"/>
      <c r="AB339" s="121" t="s">
        <v>260</v>
      </c>
      <c r="AC339" s="122"/>
      <c r="AD339" s="123"/>
      <c r="AE339" s="127"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206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204</v>
      </c>
      <c r="H346" s="122"/>
      <c r="I346" s="122"/>
      <c r="J346" s="122"/>
      <c r="K346" s="122"/>
      <c r="L346" s="122"/>
      <c r="M346" s="122"/>
      <c r="N346" s="122"/>
      <c r="O346" s="122"/>
      <c r="P346" s="123"/>
      <c r="Q346" s="151" t="s">
        <v>259</v>
      </c>
      <c r="R346" s="122"/>
      <c r="S346" s="122"/>
      <c r="T346" s="122"/>
      <c r="U346" s="122"/>
      <c r="V346" s="122"/>
      <c r="W346" s="122"/>
      <c r="X346" s="122"/>
      <c r="Y346" s="122"/>
      <c r="Z346" s="122"/>
      <c r="AA346" s="122"/>
      <c r="AB346" s="121" t="s">
        <v>260</v>
      </c>
      <c r="AC346" s="122"/>
      <c r="AD346" s="123"/>
      <c r="AE346" s="127"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206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204</v>
      </c>
      <c r="H353" s="122"/>
      <c r="I353" s="122"/>
      <c r="J353" s="122"/>
      <c r="K353" s="122"/>
      <c r="L353" s="122"/>
      <c r="M353" s="122"/>
      <c r="N353" s="122"/>
      <c r="O353" s="122"/>
      <c r="P353" s="123"/>
      <c r="Q353" s="151" t="s">
        <v>259</v>
      </c>
      <c r="R353" s="122"/>
      <c r="S353" s="122"/>
      <c r="T353" s="122"/>
      <c r="U353" s="122"/>
      <c r="V353" s="122"/>
      <c r="W353" s="122"/>
      <c r="X353" s="122"/>
      <c r="Y353" s="122"/>
      <c r="Z353" s="122"/>
      <c r="AA353" s="122"/>
      <c r="AB353" s="121" t="s">
        <v>260</v>
      </c>
      <c r="AC353" s="122"/>
      <c r="AD353" s="123"/>
      <c r="AE353" s="127"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206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204</v>
      </c>
      <c r="H360" s="122"/>
      <c r="I360" s="122"/>
      <c r="J360" s="122"/>
      <c r="K360" s="122"/>
      <c r="L360" s="122"/>
      <c r="M360" s="122"/>
      <c r="N360" s="122"/>
      <c r="O360" s="122"/>
      <c r="P360" s="123"/>
      <c r="Q360" s="151" t="s">
        <v>259</v>
      </c>
      <c r="R360" s="122"/>
      <c r="S360" s="122"/>
      <c r="T360" s="122"/>
      <c r="U360" s="122"/>
      <c r="V360" s="122"/>
      <c r="W360" s="122"/>
      <c r="X360" s="122"/>
      <c r="Y360" s="122"/>
      <c r="Z360" s="122"/>
      <c r="AA360" s="122"/>
      <c r="AB360" s="121" t="s">
        <v>260</v>
      </c>
      <c r="AC360" s="122"/>
      <c r="AD360" s="123"/>
      <c r="AE360" s="127"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206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223</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220</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219</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192</v>
      </c>
      <c r="F372" s="171"/>
      <c r="G372" s="152" t="s">
        <v>201</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314</v>
      </c>
      <c r="AF372" s="147"/>
      <c r="AG372" s="147"/>
      <c r="AH372" s="147"/>
      <c r="AI372" s="147" t="s">
        <v>312</v>
      </c>
      <c r="AJ372" s="147"/>
      <c r="AK372" s="147"/>
      <c r="AL372" s="147"/>
      <c r="AM372" s="147" t="s">
        <v>341</v>
      </c>
      <c r="AN372" s="147"/>
      <c r="AO372" s="147"/>
      <c r="AP372" s="143"/>
      <c r="AQ372" s="143" t="s">
        <v>187</v>
      </c>
      <c r="AR372" s="144"/>
      <c r="AS372" s="144"/>
      <c r="AT372" s="145"/>
      <c r="AU372" s="188" t="s">
        <v>203</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188</v>
      </c>
      <c r="AT373" s="126"/>
      <c r="AU373" s="192"/>
      <c r="AV373" s="192"/>
      <c r="AW373" s="125" t="s">
        <v>177</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202</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53</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201</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314</v>
      </c>
      <c r="AF376" s="147"/>
      <c r="AG376" s="147"/>
      <c r="AH376" s="147"/>
      <c r="AI376" s="147" t="s">
        <v>312</v>
      </c>
      <c r="AJ376" s="147"/>
      <c r="AK376" s="147"/>
      <c r="AL376" s="147"/>
      <c r="AM376" s="147" t="s">
        <v>341</v>
      </c>
      <c r="AN376" s="147"/>
      <c r="AO376" s="147"/>
      <c r="AP376" s="143"/>
      <c r="AQ376" s="143" t="s">
        <v>187</v>
      </c>
      <c r="AR376" s="144"/>
      <c r="AS376" s="144"/>
      <c r="AT376" s="145"/>
      <c r="AU376" s="188" t="s">
        <v>203</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188</v>
      </c>
      <c r="AT377" s="126"/>
      <c r="AU377" s="192"/>
      <c r="AV377" s="192"/>
      <c r="AW377" s="125" t="s">
        <v>177</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202</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53</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201</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314</v>
      </c>
      <c r="AF380" s="147"/>
      <c r="AG380" s="147"/>
      <c r="AH380" s="147"/>
      <c r="AI380" s="147" t="s">
        <v>312</v>
      </c>
      <c r="AJ380" s="147"/>
      <c r="AK380" s="147"/>
      <c r="AL380" s="147"/>
      <c r="AM380" s="147" t="s">
        <v>341</v>
      </c>
      <c r="AN380" s="147"/>
      <c r="AO380" s="147"/>
      <c r="AP380" s="143"/>
      <c r="AQ380" s="143" t="s">
        <v>187</v>
      </c>
      <c r="AR380" s="144"/>
      <c r="AS380" s="144"/>
      <c r="AT380" s="145"/>
      <c r="AU380" s="188" t="s">
        <v>203</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188</v>
      </c>
      <c r="AT381" s="126"/>
      <c r="AU381" s="192"/>
      <c r="AV381" s="192"/>
      <c r="AW381" s="125" t="s">
        <v>177</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202</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53</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201</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314</v>
      </c>
      <c r="AF384" s="147"/>
      <c r="AG384" s="147"/>
      <c r="AH384" s="147"/>
      <c r="AI384" s="147" t="s">
        <v>312</v>
      </c>
      <c r="AJ384" s="147"/>
      <c r="AK384" s="147"/>
      <c r="AL384" s="147"/>
      <c r="AM384" s="147" t="s">
        <v>341</v>
      </c>
      <c r="AN384" s="147"/>
      <c r="AO384" s="147"/>
      <c r="AP384" s="143"/>
      <c r="AQ384" s="143" t="s">
        <v>187</v>
      </c>
      <c r="AR384" s="144"/>
      <c r="AS384" s="144"/>
      <c r="AT384" s="145"/>
      <c r="AU384" s="188" t="s">
        <v>203</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188</v>
      </c>
      <c r="AT385" s="126"/>
      <c r="AU385" s="192"/>
      <c r="AV385" s="192"/>
      <c r="AW385" s="125" t="s">
        <v>177</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202</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53</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201</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314</v>
      </c>
      <c r="AF388" s="147"/>
      <c r="AG388" s="147"/>
      <c r="AH388" s="147"/>
      <c r="AI388" s="147" t="s">
        <v>312</v>
      </c>
      <c r="AJ388" s="147"/>
      <c r="AK388" s="147"/>
      <c r="AL388" s="147"/>
      <c r="AM388" s="147" t="s">
        <v>341</v>
      </c>
      <c r="AN388" s="147"/>
      <c r="AO388" s="147"/>
      <c r="AP388" s="143"/>
      <c r="AQ388" s="143" t="s">
        <v>187</v>
      </c>
      <c r="AR388" s="144"/>
      <c r="AS388" s="144"/>
      <c r="AT388" s="145"/>
      <c r="AU388" s="188" t="s">
        <v>203</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188</v>
      </c>
      <c r="AT389" s="126"/>
      <c r="AU389" s="192"/>
      <c r="AV389" s="192"/>
      <c r="AW389" s="125" t="s">
        <v>177</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202</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53</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204</v>
      </c>
      <c r="H392" s="122"/>
      <c r="I392" s="122"/>
      <c r="J392" s="122"/>
      <c r="K392" s="122"/>
      <c r="L392" s="122"/>
      <c r="M392" s="122"/>
      <c r="N392" s="122"/>
      <c r="O392" s="122"/>
      <c r="P392" s="123"/>
      <c r="Q392" s="151" t="s">
        <v>259</v>
      </c>
      <c r="R392" s="122"/>
      <c r="S392" s="122"/>
      <c r="T392" s="122"/>
      <c r="U392" s="122"/>
      <c r="V392" s="122"/>
      <c r="W392" s="122"/>
      <c r="X392" s="122"/>
      <c r="Y392" s="122"/>
      <c r="Z392" s="122"/>
      <c r="AA392" s="122"/>
      <c r="AB392" s="121" t="s">
        <v>260</v>
      </c>
      <c r="AC392" s="122"/>
      <c r="AD392" s="123"/>
      <c r="AE392" s="151" t="s">
        <v>205</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206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204</v>
      </c>
      <c r="H399" s="122"/>
      <c r="I399" s="122"/>
      <c r="J399" s="122"/>
      <c r="K399" s="122"/>
      <c r="L399" s="122"/>
      <c r="M399" s="122"/>
      <c r="N399" s="122"/>
      <c r="O399" s="122"/>
      <c r="P399" s="123"/>
      <c r="Q399" s="151" t="s">
        <v>259</v>
      </c>
      <c r="R399" s="122"/>
      <c r="S399" s="122"/>
      <c r="T399" s="122"/>
      <c r="U399" s="122"/>
      <c r="V399" s="122"/>
      <c r="W399" s="122"/>
      <c r="X399" s="122"/>
      <c r="Y399" s="122"/>
      <c r="Z399" s="122"/>
      <c r="AA399" s="122"/>
      <c r="AB399" s="121" t="s">
        <v>260</v>
      </c>
      <c r="AC399" s="122"/>
      <c r="AD399" s="123"/>
      <c r="AE399" s="127"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206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204</v>
      </c>
      <c r="H406" s="122"/>
      <c r="I406" s="122"/>
      <c r="J406" s="122"/>
      <c r="K406" s="122"/>
      <c r="L406" s="122"/>
      <c r="M406" s="122"/>
      <c r="N406" s="122"/>
      <c r="O406" s="122"/>
      <c r="P406" s="123"/>
      <c r="Q406" s="151" t="s">
        <v>259</v>
      </c>
      <c r="R406" s="122"/>
      <c r="S406" s="122"/>
      <c r="T406" s="122"/>
      <c r="U406" s="122"/>
      <c r="V406" s="122"/>
      <c r="W406" s="122"/>
      <c r="X406" s="122"/>
      <c r="Y406" s="122"/>
      <c r="Z406" s="122"/>
      <c r="AA406" s="122"/>
      <c r="AB406" s="121" t="s">
        <v>260</v>
      </c>
      <c r="AC406" s="122"/>
      <c r="AD406" s="123"/>
      <c r="AE406" s="127"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206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204</v>
      </c>
      <c r="H413" s="122"/>
      <c r="I413" s="122"/>
      <c r="J413" s="122"/>
      <c r="K413" s="122"/>
      <c r="L413" s="122"/>
      <c r="M413" s="122"/>
      <c r="N413" s="122"/>
      <c r="O413" s="122"/>
      <c r="P413" s="123"/>
      <c r="Q413" s="151" t="s">
        <v>259</v>
      </c>
      <c r="R413" s="122"/>
      <c r="S413" s="122"/>
      <c r="T413" s="122"/>
      <c r="U413" s="122"/>
      <c r="V413" s="122"/>
      <c r="W413" s="122"/>
      <c r="X413" s="122"/>
      <c r="Y413" s="122"/>
      <c r="Z413" s="122"/>
      <c r="AA413" s="122"/>
      <c r="AB413" s="121" t="s">
        <v>260</v>
      </c>
      <c r="AC413" s="122"/>
      <c r="AD413" s="123"/>
      <c r="AE413" s="127"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206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204</v>
      </c>
      <c r="H420" s="122"/>
      <c r="I420" s="122"/>
      <c r="J420" s="122"/>
      <c r="K420" s="122"/>
      <c r="L420" s="122"/>
      <c r="M420" s="122"/>
      <c r="N420" s="122"/>
      <c r="O420" s="122"/>
      <c r="P420" s="123"/>
      <c r="Q420" s="151" t="s">
        <v>259</v>
      </c>
      <c r="R420" s="122"/>
      <c r="S420" s="122"/>
      <c r="T420" s="122"/>
      <c r="U420" s="122"/>
      <c r="V420" s="122"/>
      <c r="W420" s="122"/>
      <c r="X420" s="122"/>
      <c r="Y420" s="122"/>
      <c r="Z420" s="122"/>
      <c r="AA420" s="122"/>
      <c r="AB420" s="121" t="s">
        <v>260</v>
      </c>
      <c r="AC420" s="122"/>
      <c r="AD420" s="123"/>
      <c r="AE420" s="127"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206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223</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81"/>
      <c r="B430" s="178"/>
      <c r="C430" s="170" t="s">
        <v>344</v>
      </c>
      <c r="D430" s="923"/>
      <c r="E430" s="166" t="s">
        <v>322</v>
      </c>
      <c r="F430" s="890"/>
      <c r="G430" s="891" t="s">
        <v>207</v>
      </c>
      <c r="H430" s="115"/>
      <c r="I430" s="115"/>
      <c r="J430" s="892" t="s">
        <v>497</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customHeight="1" x14ac:dyDescent="0.15">
      <c r="A431" s="181"/>
      <c r="B431" s="178"/>
      <c r="C431" s="172"/>
      <c r="D431" s="178"/>
      <c r="E431" s="334" t="s">
        <v>196</v>
      </c>
      <c r="F431" s="335"/>
      <c r="G431" s="336" t="s">
        <v>193</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8" t="s">
        <v>195</v>
      </c>
      <c r="AF431" s="329"/>
      <c r="AG431" s="329"/>
      <c r="AH431" s="330"/>
      <c r="AI431" s="331" t="s">
        <v>335</v>
      </c>
      <c r="AJ431" s="331"/>
      <c r="AK431" s="331"/>
      <c r="AL431" s="151"/>
      <c r="AM431" s="331" t="s">
        <v>348</v>
      </c>
      <c r="AN431" s="331"/>
      <c r="AO431" s="331"/>
      <c r="AP431" s="151"/>
      <c r="AQ431" s="151" t="s">
        <v>187</v>
      </c>
      <c r="AR431" s="122"/>
      <c r="AS431" s="122"/>
      <c r="AT431" s="123"/>
      <c r="AU431" s="128" t="s">
        <v>133</v>
      </c>
      <c r="AV431" s="128"/>
      <c r="AW431" s="128"/>
      <c r="AX431" s="129"/>
    </row>
    <row r="432" spans="1:50" ht="18.75"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t="s">
        <v>564</v>
      </c>
      <c r="AF432" s="192"/>
      <c r="AG432" s="125" t="s">
        <v>188</v>
      </c>
      <c r="AH432" s="126"/>
      <c r="AI432" s="148"/>
      <c r="AJ432" s="148"/>
      <c r="AK432" s="148"/>
      <c r="AL432" s="146"/>
      <c r="AM432" s="148"/>
      <c r="AN432" s="148"/>
      <c r="AO432" s="148"/>
      <c r="AP432" s="146"/>
      <c r="AQ432" s="582" t="s">
        <v>498</v>
      </c>
      <c r="AR432" s="192"/>
      <c r="AS432" s="125" t="s">
        <v>188</v>
      </c>
      <c r="AT432" s="126"/>
      <c r="AU432" s="192" t="s">
        <v>564</v>
      </c>
      <c r="AV432" s="192"/>
      <c r="AW432" s="125" t="s">
        <v>177</v>
      </c>
      <c r="AX432" s="187"/>
    </row>
    <row r="433" spans="1:50" ht="23.25" customHeight="1" x14ac:dyDescent="0.15">
      <c r="A433" s="181"/>
      <c r="B433" s="178"/>
      <c r="C433" s="172"/>
      <c r="D433" s="178"/>
      <c r="E433" s="334"/>
      <c r="F433" s="335"/>
      <c r="G433" s="96" t="s">
        <v>514</v>
      </c>
      <c r="H433" s="97"/>
      <c r="I433" s="97"/>
      <c r="J433" s="97"/>
      <c r="K433" s="97"/>
      <c r="L433" s="97"/>
      <c r="M433" s="97"/>
      <c r="N433" s="97"/>
      <c r="O433" s="97"/>
      <c r="P433" s="97"/>
      <c r="Q433" s="97"/>
      <c r="R433" s="97"/>
      <c r="S433" s="97"/>
      <c r="T433" s="97"/>
      <c r="U433" s="97"/>
      <c r="V433" s="97"/>
      <c r="W433" s="97"/>
      <c r="X433" s="98"/>
      <c r="Y433" s="193" t="s">
        <v>12</v>
      </c>
      <c r="Z433" s="194"/>
      <c r="AA433" s="195"/>
      <c r="AB433" s="205" t="s">
        <v>515</v>
      </c>
      <c r="AC433" s="205"/>
      <c r="AD433" s="205"/>
      <c r="AE433" s="332" t="s">
        <v>498</v>
      </c>
      <c r="AF433" s="199"/>
      <c r="AG433" s="199"/>
      <c r="AH433" s="199"/>
      <c r="AI433" s="332" t="s">
        <v>516</v>
      </c>
      <c r="AJ433" s="199"/>
      <c r="AK433" s="199"/>
      <c r="AL433" s="199"/>
      <c r="AM433" s="332" t="s">
        <v>498</v>
      </c>
      <c r="AN433" s="199"/>
      <c r="AO433" s="199"/>
      <c r="AP433" s="333"/>
      <c r="AQ433" s="332" t="s">
        <v>501</v>
      </c>
      <c r="AR433" s="199"/>
      <c r="AS433" s="199"/>
      <c r="AT433" s="333"/>
      <c r="AU433" s="199"/>
      <c r="AV433" s="199"/>
      <c r="AW433" s="199"/>
      <c r="AX433" s="200"/>
    </row>
    <row r="434" spans="1:50" ht="23.25"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53</v>
      </c>
      <c r="Z434" s="202"/>
      <c r="AA434" s="203"/>
      <c r="AB434" s="197" t="s">
        <v>498</v>
      </c>
      <c r="AC434" s="197"/>
      <c r="AD434" s="197"/>
      <c r="AE434" s="332" t="s">
        <v>501</v>
      </c>
      <c r="AF434" s="199"/>
      <c r="AG434" s="199"/>
      <c r="AH434" s="333"/>
      <c r="AI434" s="332" t="s">
        <v>498</v>
      </c>
      <c r="AJ434" s="199"/>
      <c r="AK434" s="199"/>
      <c r="AL434" s="199"/>
      <c r="AM434" s="332" t="s">
        <v>498</v>
      </c>
      <c r="AN434" s="199"/>
      <c r="AO434" s="199"/>
      <c r="AP434" s="333"/>
      <c r="AQ434" s="332" t="s">
        <v>498</v>
      </c>
      <c r="AR434" s="199"/>
      <c r="AS434" s="199"/>
      <c r="AT434" s="333"/>
      <c r="AU434" s="199"/>
      <c r="AV434" s="199"/>
      <c r="AW434" s="199"/>
      <c r="AX434" s="200"/>
    </row>
    <row r="435" spans="1:50" ht="23.25"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1" t="s">
        <v>178</v>
      </c>
      <c r="AC435" s="571"/>
      <c r="AD435" s="571"/>
      <c r="AE435" s="332" t="s">
        <v>498</v>
      </c>
      <c r="AF435" s="199"/>
      <c r="AG435" s="199"/>
      <c r="AH435" s="333"/>
      <c r="AI435" s="332" t="s">
        <v>517</v>
      </c>
      <c r="AJ435" s="199"/>
      <c r="AK435" s="199"/>
      <c r="AL435" s="199"/>
      <c r="AM435" s="332" t="s">
        <v>501</v>
      </c>
      <c r="AN435" s="199"/>
      <c r="AO435" s="199"/>
      <c r="AP435" s="333"/>
      <c r="AQ435" s="332" t="s">
        <v>498</v>
      </c>
      <c r="AR435" s="199"/>
      <c r="AS435" s="199"/>
      <c r="AT435" s="333"/>
      <c r="AU435" s="199"/>
      <c r="AV435" s="199"/>
      <c r="AW435" s="199"/>
      <c r="AX435" s="200"/>
    </row>
    <row r="436" spans="1:50" ht="18.75" hidden="1" customHeight="1" x14ac:dyDescent="0.15">
      <c r="A436" s="181"/>
      <c r="B436" s="178"/>
      <c r="C436" s="172"/>
      <c r="D436" s="178"/>
      <c r="E436" s="334" t="s">
        <v>196</v>
      </c>
      <c r="F436" s="335"/>
      <c r="G436" s="336" t="s">
        <v>193</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8" t="s">
        <v>195</v>
      </c>
      <c r="AF436" s="329"/>
      <c r="AG436" s="329"/>
      <c r="AH436" s="330"/>
      <c r="AI436" s="331" t="s">
        <v>335</v>
      </c>
      <c r="AJ436" s="331"/>
      <c r="AK436" s="331"/>
      <c r="AL436" s="151"/>
      <c r="AM436" s="331" t="s">
        <v>348</v>
      </c>
      <c r="AN436" s="331"/>
      <c r="AO436" s="331"/>
      <c r="AP436" s="151"/>
      <c r="AQ436" s="151" t="s">
        <v>187</v>
      </c>
      <c r="AR436" s="122"/>
      <c r="AS436" s="122"/>
      <c r="AT436" s="123"/>
      <c r="AU436" s="128" t="s">
        <v>133</v>
      </c>
      <c r="AV436" s="128"/>
      <c r="AW436" s="128"/>
      <c r="AX436" s="129"/>
    </row>
    <row r="437" spans="1:50" ht="18.75" hidden="1"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188</v>
      </c>
      <c r="AH437" s="126"/>
      <c r="AI437" s="148"/>
      <c r="AJ437" s="148"/>
      <c r="AK437" s="148"/>
      <c r="AL437" s="146"/>
      <c r="AM437" s="148"/>
      <c r="AN437" s="148"/>
      <c r="AO437" s="148"/>
      <c r="AP437" s="146"/>
      <c r="AQ437" s="582"/>
      <c r="AR437" s="192"/>
      <c r="AS437" s="125" t="s">
        <v>188</v>
      </c>
      <c r="AT437" s="126"/>
      <c r="AU437" s="192"/>
      <c r="AV437" s="192"/>
      <c r="AW437" s="125" t="s">
        <v>177</v>
      </c>
      <c r="AX437" s="187"/>
    </row>
    <row r="438" spans="1:50" ht="23.25" hidden="1" customHeight="1" x14ac:dyDescent="0.15">
      <c r="A438" s="181"/>
      <c r="B438" s="178"/>
      <c r="C438" s="172"/>
      <c r="D438" s="178"/>
      <c r="E438" s="334"/>
      <c r="F438" s="335"/>
      <c r="G438" s="96" t="s">
        <v>514</v>
      </c>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hidden="1"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53</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hidden="1"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1" t="s">
        <v>178</v>
      </c>
      <c r="AC440" s="571"/>
      <c r="AD440" s="571"/>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196</v>
      </c>
      <c r="F441" s="335"/>
      <c r="G441" s="336" t="s">
        <v>193</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8" t="s">
        <v>195</v>
      </c>
      <c r="AF441" s="329"/>
      <c r="AG441" s="329"/>
      <c r="AH441" s="330"/>
      <c r="AI441" s="331" t="s">
        <v>335</v>
      </c>
      <c r="AJ441" s="331"/>
      <c r="AK441" s="331"/>
      <c r="AL441" s="151"/>
      <c r="AM441" s="331" t="s">
        <v>348</v>
      </c>
      <c r="AN441" s="331"/>
      <c r="AO441" s="331"/>
      <c r="AP441" s="151"/>
      <c r="AQ441" s="151" t="s">
        <v>187</v>
      </c>
      <c r="AR441" s="122"/>
      <c r="AS441" s="122"/>
      <c r="AT441" s="123"/>
      <c r="AU441" s="128" t="s">
        <v>133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188</v>
      </c>
      <c r="AH442" s="126"/>
      <c r="AI442" s="148"/>
      <c r="AJ442" s="148"/>
      <c r="AK442" s="148"/>
      <c r="AL442" s="146"/>
      <c r="AM442" s="148"/>
      <c r="AN442" s="148"/>
      <c r="AO442" s="148"/>
      <c r="AP442" s="146"/>
      <c r="AQ442" s="582"/>
      <c r="AR442" s="192"/>
      <c r="AS442" s="125" t="s">
        <v>188</v>
      </c>
      <c r="AT442" s="126"/>
      <c r="AU442" s="192"/>
      <c r="AV442" s="192"/>
      <c r="AW442" s="125" t="s">
        <v>177</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53</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1" t="s">
        <v>178</v>
      </c>
      <c r="AC445" s="571"/>
      <c r="AD445" s="571"/>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196</v>
      </c>
      <c r="F446" s="335"/>
      <c r="G446" s="336" t="s">
        <v>193</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8" t="s">
        <v>195</v>
      </c>
      <c r="AF446" s="329"/>
      <c r="AG446" s="329"/>
      <c r="AH446" s="330"/>
      <c r="AI446" s="331" t="s">
        <v>335</v>
      </c>
      <c r="AJ446" s="331"/>
      <c r="AK446" s="331"/>
      <c r="AL446" s="151"/>
      <c r="AM446" s="331" t="s">
        <v>348</v>
      </c>
      <c r="AN446" s="331"/>
      <c r="AO446" s="331"/>
      <c r="AP446" s="151"/>
      <c r="AQ446" s="151" t="s">
        <v>187</v>
      </c>
      <c r="AR446" s="122"/>
      <c r="AS446" s="122"/>
      <c r="AT446" s="123"/>
      <c r="AU446" s="128" t="s">
        <v>133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188</v>
      </c>
      <c r="AH447" s="126"/>
      <c r="AI447" s="148"/>
      <c r="AJ447" s="148"/>
      <c r="AK447" s="148"/>
      <c r="AL447" s="146"/>
      <c r="AM447" s="148"/>
      <c r="AN447" s="148"/>
      <c r="AO447" s="148"/>
      <c r="AP447" s="146"/>
      <c r="AQ447" s="582"/>
      <c r="AR447" s="192"/>
      <c r="AS447" s="125" t="s">
        <v>188</v>
      </c>
      <c r="AT447" s="126"/>
      <c r="AU447" s="192"/>
      <c r="AV447" s="192"/>
      <c r="AW447" s="125" t="s">
        <v>177</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53</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1" t="s">
        <v>178</v>
      </c>
      <c r="AC450" s="571"/>
      <c r="AD450" s="571"/>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196</v>
      </c>
      <c r="F451" s="335"/>
      <c r="G451" s="336" t="s">
        <v>193</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8" t="s">
        <v>195</v>
      </c>
      <c r="AF451" s="329"/>
      <c r="AG451" s="329"/>
      <c r="AH451" s="330"/>
      <c r="AI451" s="331" t="s">
        <v>335</v>
      </c>
      <c r="AJ451" s="331"/>
      <c r="AK451" s="331"/>
      <c r="AL451" s="151"/>
      <c r="AM451" s="331" t="s">
        <v>348</v>
      </c>
      <c r="AN451" s="331"/>
      <c r="AO451" s="331"/>
      <c r="AP451" s="151"/>
      <c r="AQ451" s="151" t="s">
        <v>187</v>
      </c>
      <c r="AR451" s="122"/>
      <c r="AS451" s="122"/>
      <c r="AT451" s="123"/>
      <c r="AU451" s="128" t="s">
        <v>133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188</v>
      </c>
      <c r="AH452" s="126"/>
      <c r="AI452" s="148"/>
      <c r="AJ452" s="148"/>
      <c r="AK452" s="148"/>
      <c r="AL452" s="146"/>
      <c r="AM452" s="148"/>
      <c r="AN452" s="148"/>
      <c r="AO452" s="148"/>
      <c r="AP452" s="146"/>
      <c r="AQ452" s="582"/>
      <c r="AR452" s="192"/>
      <c r="AS452" s="125" t="s">
        <v>188</v>
      </c>
      <c r="AT452" s="126"/>
      <c r="AU452" s="192"/>
      <c r="AV452" s="192"/>
      <c r="AW452" s="125" t="s">
        <v>177</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53</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1" t="s">
        <v>178</v>
      </c>
      <c r="AC455" s="571"/>
      <c r="AD455" s="571"/>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customHeight="1" x14ac:dyDescent="0.15">
      <c r="A456" s="181"/>
      <c r="B456" s="178"/>
      <c r="C456" s="172"/>
      <c r="D456" s="178"/>
      <c r="E456" s="334" t="s">
        <v>197</v>
      </c>
      <c r="F456" s="335"/>
      <c r="G456" s="336" t="s">
        <v>194</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8" t="s">
        <v>195</v>
      </c>
      <c r="AF456" s="329"/>
      <c r="AG456" s="329"/>
      <c r="AH456" s="330"/>
      <c r="AI456" s="331" t="s">
        <v>335</v>
      </c>
      <c r="AJ456" s="331"/>
      <c r="AK456" s="331"/>
      <c r="AL456" s="151"/>
      <c r="AM456" s="331" t="s">
        <v>348</v>
      </c>
      <c r="AN456" s="331"/>
      <c r="AO456" s="331"/>
      <c r="AP456" s="151"/>
      <c r="AQ456" s="151" t="s">
        <v>187</v>
      </c>
      <c r="AR456" s="122"/>
      <c r="AS456" s="122"/>
      <c r="AT456" s="123"/>
      <c r="AU456" s="128" t="s">
        <v>133</v>
      </c>
      <c r="AV456" s="128"/>
      <c r="AW456" s="128"/>
      <c r="AX456" s="129"/>
    </row>
    <row r="457" spans="1:50" ht="18.75"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t="s">
        <v>501</v>
      </c>
      <c r="AF457" s="192"/>
      <c r="AG457" s="125" t="s">
        <v>188</v>
      </c>
      <c r="AH457" s="126"/>
      <c r="AI457" s="148"/>
      <c r="AJ457" s="148"/>
      <c r="AK457" s="148"/>
      <c r="AL457" s="146"/>
      <c r="AM457" s="148"/>
      <c r="AN457" s="148"/>
      <c r="AO457" s="148"/>
      <c r="AP457" s="146"/>
      <c r="AQ457" s="582" t="s">
        <v>498</v>
      </c>
      <c r="AR457" s="192"/>
      <c r="AS457" s="125" t="s">
        <v>188</v>
      </c>
      <c r="AT457" s="126"/>
      <c r="AU457" s="192" t="s">
        <v>517</v>
      </c>
      <c r="AV457" s="192"/>
      <c r="AW457" s="125" t="s">
        <v>177</v>
      </c>
      <c r="AX457" s="187"/>
    </row>
    <row r="458" spans="1:50" ht="23.25" customHeight="1" x14ac:dyDescent="0.15">
      <c r="A458" s="181"/>
      <c r="B458" s="178"/>
      <c r="C458" s="172"/>
      <c r="D458" s="178"/>
      <c r="E458" s="334"/>
      <c r="F458" s="335"/>
      <c r="G458" s="96" t="s">
        <v>498</v>
      </c>
      <c r="H458" s="97"/>
      <c r="I458" s="97"/>
      <c r="J458" s="97"/>
      <c r="K458" s="97"/>
      <c r="L458" s="97"/>
      <c r="M458" s="97"/>
      <c r="N458" s="97"/>
      <c r="O458" s="97"/>
      <c r="P458" s="97"/>
      <c r="Q458" s="97"/>
      <c r="R458" s="97"/>
      <c r="S458" s="97"/>
      <c r="T458" s="97"/>
      <c r="U458" s="97"/>
      <c r="V458" s="97"/>
      <c r="W458" s="97"/>
      <c r="X458" s="98"/>
      <c r="Y458" s="193" t="s">
        <v>12</v>
      </c>
      <c r="Z458" s="194"/>
      <c r="AA458" s="195"/>
      <c r="AB458" s="205" t="s">
        <v>498</v>
      </c>
      <c r="AC458" s="205"/>
      <c r="AD458" s="205"/>
      <c r="AE458" s="332" t="s">
        <v>498</v>
      </c>
      <c r="AF458" s="199"/>
      <c r="AG458" s="199"/>
      <c r="AH458" s="199"/>
      <c r="AI458" s="332" t="s">
        <v>498</v>
      </c>
      <c r="AJ458" s="199"/>
      <c r="AK458" s="199"/>
      <c r="AL458" s="199"/>
      <c r="AM458" s="332" t="s">
        <v>498</v>
      </c>
      <c r="AN458" s="199"/>
      <c r="AO458" s="199"/>
      <c r="AP458" s="199"/>
      <c r="AQ458" s="332" t="s">
        <v>498</v>
      </c>
      <c r="AR458" s="199"/>
      <c r="AS458" s="199"/>
      <c r="AT458" s="199"/>
      <c r="AU458" s="199" t="s">
        <v>498</v>
      </c>
      <c r="AV458" s="199"/>
      <c r="AW458" s="199"/>
      <c r="AX458" s="200"/>
    </row>
    <row r="459" spans="1:50" ht="23.25"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53</v>
      </c>
      <c r="Z459" s="202"/>
      <c r="AA459" s="203"/>
      <c r="AB459" s="197" t="s">
        <v>498</v>
      </c>
      <c r="AC459" s="197"/>
      <c r="AD459" s="197"/>
      <c r="AE459" s="332" t="s">
        <v>518</v>
      </c>
      <c r="AF459" s="199"/>
      <c r="AG459" s="199"/>
      <c r="AH459" s="333"/>
      <c r="AI459" s="332" t="s">
        <v>518</v>
      </c>
      <c r="AJ459" s="199"/>
      <c r="AK459" s="199"/>
      <c r="AL459" s="333"/>
      <c r="AM459" s="332" t="s">
        <v>518</v>
      </c>
      <c r="AN459" s="199"/>
      <c r="AO459" s="199"/>
      <c r="AP459" s="333"/>
      <c r="AQ459" s="332" t="s">
        <v>518</v>
      </c>
      <c r="AR459" s="199"/>
      <c r="AS459" s="199"/>
      <c r="AT459" s="333"/>
      <c r="AU459" s="199" t="s">
        <v>519</v>
      </c>
      <c r="AV459" s="199"/>
      <c r="AW459" s="199"/>
      <c r="AX459" s="200"/>
    </row>
    <row r="460" spans="1:50" ht="23.25"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1" t="s">
        <v>14</v>
      </c>
      <c r="AC460" s="571"/>
      <c r="AD460" s="571"/>
      <c r="AE460" s="332" t="s">
        <v>515</v>
      </c>
      <c r="AF460" s="199"/>
      <c r="AG460" s="199"/>
      <c r="AH460" s="333"/>
      <c r="AI460" s="332" t="s">
        <v>515</v>
      </c>
      <c r="AJ460" s="199"/>
      <c r="AK460" s="199"/>
      <c r="AL460" s="333"/>
      <c r="AM460" s="332" t="s">
        <v>515</v>
      </c>
      <c r="AN460" s="199"/>
      <c r="AO460" s="199"/>
      <c r="AP460" s="333"/>
      <c r="AQ460" s="332" t="s">
        <v>515</v>
      </c>
      <c r="AR460" s="199"/>
      <c r="AS460" s="199"/>
      <c r="AT460" s="333"/>
      <c r="AU460" s="199" t="s">
        <v>498</v>
      </c>
      <c r="AV460" s="199"/>
      <c r="AW460" s="199"/>
      <c r="AX460" s="200"/>
    </row>
    <row r="461" spans="1:50" ht="18.75" hidden="1" customHeight="1" x14ac:dyDescent="0.15">
      <c r="A461" s="181"/>
      <c r="B461" s="178"/>
      <c r="C461" s="172"/>
      <c r="D461" s="178"/>
      <c r="E461" s="334" t="s">
        <v>197</v>
      </c>
      <c r="F461" s="335"/>
      <c r="G461" s="336" t="s">
        <v>194</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8" t="s">
        <v>195</v>
      </c>
      <c r="AF461" s="329"/>
      <c r="AG461" s="329"/>
      <c r="AH461" s="330"/>
      <c r="AI461" s="331" t="s">
        <v>335</v>
      </c>
      <c r="AJ461" s="331"/>
      <c r="AK461" s="331"/>
      <c r="AL461" s="151"/>
      <c r="AM461" s="331" t="s">
        <v>348</v>
      </c>
      <c r="AN461" s="331"/>
      <c r="AO461" s="331"/>
      <c r="AP461" s="151"/>
      <c r="AQ461" s="151" t="s">
        <v>187</v>
      </c>
      <c r="AR461" s="122"/>
      <c r="AS461" s="122"/>
      <c r="AT461" s="123"/>
      <c r="AU461" s="128" t="s">
        <v>133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188</v>
      </c>
      <c r="AH462" s="126"/>
      <c r="AI462" s="148"/>
      <c r="AJ462" s="148"/>
      <c r="AK462" s="148"/>
      <c r="AL462" s="146"/>
      <c r="AM462" s="148"/>
      <c r="AN462" s="148"/>
      <c r="AO462" s="148"/>
      <c r="AP462" s="146"/>
      <c r="AQ462" s="582"/>
      <c r="AR462" s="192"/>
      <c r="AS462" s="125" t="s">
        <v>188</v>
      </c>
      <c r="AT462" s="126"/>
      <c r="AU462" s="192"/>
      <c r="AV462" s="192"/>
      <c r="AW462" s="125" t="s">
        <v>177</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53</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1" t="s">
        <v>14</v>
      </c>
      <c r="AC465" s="571"/>
      <c r="AD465" s="571"/>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197</v>
      </c>
      <c r="F466" s="335"/>
      <c r="G466" s="336" t="s">
        <v>194</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8" t="s">
        <v>195</v>
      </c>
      <c r="AF466" s="329"/>
      <c r="AG466" s="329"/>
      <c r="AH466" s="330"/>
      <c r="AI466" s="331" t="s">
        <v>335</v>
      </c>
      <c r="AJ466" s="331"/>
      <c r="AK466" s="331"/>
      <c r="AL466" s="151"/>
      <c r="AM466" s="331" t="s">
        <v>348</v>
      </c>
      <c r="AN466" s="331"/>
      <c r="AO466" s="331"/>
      <c r="AP466" s="151"/>
      <c r="AQ466" s="151" t="s">
        <v>187</v>
      </c>
      <c r="AR466" s="122"/>
      <c r="AS466" s="122"/>
      <c r="AT466" s="123"/>
      <c r="AU466" s="128" t="s">
        <v>133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188</v>
      </c>
      <c r="AH467" s="126"/>
      <c r="AI467" s="148"/>
      <c r="AJ467" s="148"/>
      <c r="AK467" s="148"/>
      <c r="AL467" s="146"/>
      <c r="AM467" s="148"/>
      <c r="AN467" s="148"/>
      <c r="AO467" s="148"/>
      <c r="AP467" s="146"/>
      <c r="AQ467" s="582"/>
      <c r="AR467" s="192"/>
      <c r="AS467" s="125" t="s">
        <v>188</v>
      </c>
      <c r="AT467" s="126"/>
      <c r="AU467" s="192"/>
      <c r="AV467" s="192"/>
      <c r="AW467" s="125" t="s">
        <v>177</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53</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1" t="s">
        <v>14</v>
      </c>
      <c r="AC470" s="571"/>
      <c r="AD470" s="571"/>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197</v>
      </c>
      <c r="F471" s="335"/>
      <c r="G471" s="336" t="s">
        <v>194</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8" t="s">
        <v>195</v>
      </c>
      <c r="AF471" s="329"/>
      <c r="AG471" s="329"/>
      <c r="AH471" s="330"/>
      <c r="AI471" s="331" t="s">
        <v>335</v>
      </c>
      <c r="AJ471" s="331"/>
      <c r="AK471" s="331"/>
      <c r="AL471" s="151"/>
      <c r="AM471" s="331" t="s">
        <v>348</v>
      </c>
      <c r="AN471" s="331"/>
      <c r="AO471" s="331"/>
      <c r="AP471" s="151"/>
      <c r="AQ471" s="151" t="s">
        <v>187</v>
      </c>
      <c r="AR471" s="122"/>
      <c r="AS471" s="122"/>
      <c r="AT471" s="123"/>
      <c r="AU471" s="128" t="s">
        <v>133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188</v>
      </c>
      <c r="AH472" s="126"/>
      <c r="AI472" s="148"/>
      <c r="AJ472" s="148"/>
      <c r="AK472" s="148"/>
      <c r="AL472" s="146"/>
      <c r="AM472" s="148"/>
      <c r="AN472" s="148"/>
      <c r="AO472" s="148"/>
      <c r="AP472" s="146"/>
      <c r="AQ472" s="582"/>
      <c r="AR472" s="192"/>
      <c r="AS472" s="125" t="s">
        <v>188</v>
      </c>
      <c r="AT472" s="126"/>
      <c r="AU472" s="192"/>
      <c r="AV472" s="192"/>
      <c r="AW472" s="125" t="s">
        <v>177</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53</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1" t="s">
        <v>14</v>
      </c>
      <c r="AC475" s="571"/>
      <c r="AD475" s="571"/>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197</v>
      </c>
      <c r="F476" s="335"/>
      <c r="G476" s="336" t="s">
        <v>194</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8" t="s">
        <v>195</v>
      </c>
      <c r="AF476" s="329"/>
      <c r="AG476" s="329"/>
      <c r="AH476" s="330"/>
      <c r="AI476" s="331" t="s">
        <v>335</v>
      </c>
      <c r="AJ476" s="331"/>
      <c r="AK476" s="331"/>
      <c r="AL476" s="151"/>
      <c r="AM476" s="331" t="s">
        <v>348</v>
      </c>
      <c r="AN476" s="331"/>
      <c r="AO476" s="331"/>
      <c r="AP476" s="151"/>
      <c r="AQ476" s="151" t="s">
        <v>187</v>
      </c>
      <c r="AR476" s="122"/>
      <c r="AS476" s="122"/>
      <c r="AT476" s="123"/>
      <c r="AU476" s="128" t="s">
        <v>133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188</v>
      </c>
      <c r="AH477" s="126"/>
      <c r="AI477" s="148"/>
      <c r="AJ477" s="148"/>
      <c r="AK477" s="148"/>
      <c r="AL477" s="146"/>
      <c r="AM477" s="148"/>
      <c r="AN477" s="148"/>
      <c r="AO477" s="148"/>
      <c r="AP477" s="146"/>
      <c r="AQ477" s="582"/>
      <c r="AR477" s="192"/>
      <c r="AS477" s="125" t="s">
        <v>188</v>
      </c>
      <c r="AT477" s="126"/>
      <c r="AU477" s="192"/>
      <c r="AV477" s="192"/>
      <c r="AW477" s="125" t="s">
        <v>177</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53</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1" t="s">
        <v>14</v>
      </c>
      <c r="AC480" s="571"/>
      <c r="AD480" s="571"/>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customHeight="1" x14ac:dyDescent="0.15">
      <c r="A481" s="181"/>
      <c r="B481" s="178"/>
      <c r="C481" s="172"/>
      <c r="D481" s="178"/>
      <c r="E481" s="114" t="s">
        <v>331</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15">
      <c r="A482" s="181"/>
      <c r="B482" s="178"/>
      <c r="C482" s="172"/>
      <c r="D482" s="178"/>
      <c r="E482" s="117" t="s">
        <v>514</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customHeight="1" thickBot="1" x14ac:dyDescent="0.2">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326</v>
      </c>
      <c r="F484" s="167"/>
      <c r="G484" s="891" t="s">
        <v>207</v>
      </c>
      <c r="H484" s="115"/>
      <c r="I484" s="115"/>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81"/>
      <c r="B485" s="178"/>
      <c r="C485" s="172"/>
      <c r="D485" s="178"/>
      <c r="E485" s="334" t="s">
        <v>196</v>
      </c>
      <c r="F485" s="335"/>
      <c r="G485" s="336" t="s">
        <v>193</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8" t="s">
        <v>195</v>
      </c>
      <c r="AF485" s="329"/>
      <c r="AG485" s="329"/>
      <c r="AH485" s="330"/>
      <c r="AI485" s="331" t="s">
        <v>335</v>
      </c>
      <c r="AJ485" s="331"/>
      <c r="AK485" s="331"/>
      <c r="AL485" s="151"/>
      <c r="AM485" s="331" t="s">
        <v>348</v>
      </c>
      <c r="AN485" s="331"/>
      <c r="AO485" s="331"/>
      <c r="AP485" s="151"/>
      <c r="AQ485" s="151" t="s">
        <v>187</v>
      </c>
      <c r="AR485" s="122"/>
      <c r="AS485" s="122"/>
      <c r="AT485" s="123"/>
      <c r="AU485" s="128" t="s">
        <v>133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188</v>
      </c>
      <c r="AH486" s="126"/>
      <c r="AI486" s="148"/>
      <c r="AJ486" s="148"/>
      <c r="AK486" s="148"/>
      <c r="AL486" s="146"/>
      <c r="AM486" s="148"/>
      <c r="AN486" s="148"/>
      <c r="AO486" s="148"/>
      <c r="AP486" s="146"/>
      <c r="AQ486" s="582"/>
      <c r="AR486" s="192"/>
      <c r="AS486" s="125" t="s">
        <v>188</v>
      </c>
      <c r="AT486" s="126"/>
      <c r="AU486" s="192"/>
      <c r="AV486" s="192"/>
      <c r="AW486" s="125" t="s">
        <v>177</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53</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1" t="s">
        <v>178</v>
      </c>
      <c r="AC489" s="571"/>
      <c r="AD489" s="571"/>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196</v>
      </c>
      <c r="F490" s="335"/>
      <c r="G490" s="336" t="s">
        <v>193</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8" t="s">
        <v>195</v>
      </c>
      <c r="AF490" s="329"/>
      <c r="AG490" s="329"/>
      <c r="AH490" s="330"/>
      <c r="AI490" s="331" t="s">
        <v>335</v>
      </c>
      <c r="AJ490" s="331"/>
      <c r="AK490" s="331"/>
      <c r="AL490" s="151"/>
      <c r="AM490" s="331" t="s">
        <v>348</v>
      </c>
      <c r="AN490" s="331"/>
      <c r="AO490" s="331"/>
      <c r="AP490" s="151"/>
      <c r="AQ490" s="151" t="s">
        <v>187</v>
      </c>
      <c r="AR490" s="122"/>
      <c r="AS490" s="122"/>
      <c r="AT490" s="123"/>
      <c r="AU490" s="128" t="s">
        <v>133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188</v>
      </c>
      <c r="AH491" s="126"/>
      <c r="AI491" s="148"/>
      <c r="AJ491" s="148"/>
      <c r="AK491" s="148"/>
      <c r="AL491" s="146"/>
      <c r="AM491" s="148"/>
      <c r="AN491" s="148"/>
      <c r="AO491" s="148"/>
      <c r="AP491" s="146"/>
      <c r="AQ491" s="582"/>
      <c r="AR491" s="192"/>
      <c r="AS491" s="125" t="s">
        <v>188</v>
      </c>
      <c r="AT491" s="126"/>
      <c r="AU491" s="192"/>
      <c r="AV491" s="192"/>
      <c r="AW491" s="125" t="s">
        <v>177</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53</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1" t="s">
        <v>178</v>
      </c>
      <c r="AC494" s="571"/>
      <c r="AD494" s="571"/>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196</v>
      </c>
      <c r="F495" s="335"/>
      <c r="G495" s="336" t="s">
        <v>193</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8" t="s">
        <v>195</v>
      </c>
      <c r="AF495" s="329"/>
      <c r="AG495" s="329"/>
      <c r="AH495" s="330"/>
      <c r="AI495" s="331" t="s">
        <v>335</v>
      </c>
      <c r="AJ495" s="331"/>
      <c r="AK495" s="331"/>
      <c r="AL495" s="151"/>
      <c r="AM495" s="331" t="s">
        <v>348</v>
      </c>
      <c r="AN495" s="331"/>
      <c r="AO495" s="331"/>
      <c r="AP495" s="151"/>
      <c r="AQ495" s="151" t="s">
        <v>187</v>
      </c>
      <c r="AR495" s="122"/>
      <c r="AS495" s="122"/>
      <c r="AT495" s="123"/>
      <c r="AU495" s="128" t="s">
        <v>133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188</v>
      </c>
      <c r="AH496" s="126"/>
      <c r="AI496" s="148"/>
      <c r="AJ496" s="148"/>
      <c r="AK496" s="148"/>
      <c r="AL496" s="146"/>
      <c r="AM496" s="148"/>
      <c r="AN496" s="148"/>
      <c r="AO496" s="148"/>
      <c r="AP496" s="146"/>
      <c r="AQ496" s="582"/>
      <c r="AR496" s="192"/>
      <c r="AS496" s="125" t="s">
        <v>188</v>
      </c>
      <c r="AT496" s="126"/>
      <c r="AU496" s="192"/>
      <c r="AV496" s="192"/>
      <c r="AW496" s="125" t="s">
        <v>177</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53</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1" t="s">
        <v>178</v>
      </c>
      <c r="AC499" s="571"/>
      <c r="AD499" s="571"/>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196</v>
      </c>
      <c r="F500" s="335"/>
      <c r="G500" s="336" t="s">
        <v>193</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8" t="s">
        <v>195</v>
      </c>
      <c r="AF500" s="329"/>
      <c r="AG500" s="329"/>
      <c r="AH500" s="330"/>
      <c r="AI500" s="331" t="s">
        <v>335</v>
      </c>
      <c r="AJ500" s="331"/>
      <c r="AK500" s="331"/>
      <c r="AL500" s="151"/>
      <c r="AM500" s="331" t="s">
        <v>348</v>
      </c>
      <c r="AN500" s="331"/>
      <c r="AO500" s="331"/>
      <c r="AP500" s="151"/>
      <c r="AQ500" s="151" t="s">
        <v>187</v>
      </c>
      <c r="AR500" s="122"/>
      <c r="AS500" s="122"/>
      <c r="AT500" s="123"/>
      <c r="AU500" s="128" t="s">
        <v>133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188</v>
      </c>
      <c r="AH501" s="126"/>
      <c r="AI501" s="148"/>
      <c r="AJ501" s="148"/>
      <c r="AK501" s="148"/>
      <c r="AL501" s="146"/>
      <c r="AM501" s="148"/>
      <c r="AN501" s="148"/>
      <c r="AO501" s="148"/>
      <c r="AP501" s="146"/>
      <c r="AQ501" s="582"/>
      <c r="AR501" s="192"/>
      <c r="AS501" s="125" t="s">
        <v>188</v>
      </c>
      <c r="AT501" s="126"/>
      <c r="AU501" s="192"/>
      <c r="AV501" s="192"/>
      <c r="AW501" s="125" t="s">
        <v>177</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53</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1" t="s">
        <v>178</v>
      </c>
      <c r="AC504" s="571"/>
      <c r="AD504" s="571"/>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196</v>
      </c>
      <c r="F505" s="335"/>
      <c r="G505" s="336" t="s">
        <v>193</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8" t="s">
        <v>195</v>
      </c>
      <c r="AF505" s="329"/>
      <c r="AG505" s="329"/>
      <c r="AH505" s="330"/>
      <c r="AI505" s="331" t="s">
        <v>335</v>
      </c>
      <c r="AJ505" s="331"/>
      <c r="AK505" s="331"/>
      <c r="AL505" s="151"/>
      <c r="AM505" s="331" t="s">
        <v>348</v>
      </c>
      <c r="AN505" s="331"/>
      <c r="AO505" s="331"/>
      <c r="AP505" s="151"/>
      <c r="AQ505" s="151" t="s">
        <v>187</v>
      </c>
      <c r="AR505" s="122"/>
      <c r="AS505" s="122"/>
      <c r="AT505" s="123"/>
      <c r="AU505" s="128" t="s">
        <v>133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188</v>
      </c>
      <c r="AH506" s="126"/>
      <c r="AI506" s="148"/>
      <c r="AJ506" s="148"/>
      <c r="AK506" s="148"/>
      <c r="AL506" s="146"/>
      <c r="AM506" s="148"/>
      <c r="AN506" s="148"/>
      <c r="AO506" s="148"/>
      <c r="AP506" s="146"/>
      <c r="AQ506" s="582"/>
      <c r="AR506" s="192"/>
      <c r="AS506" s="125" t="s">
        <v>188</v>
      </c>
      <c r="AT506" s="126"/>
      <c r="AU506" s="192"/>
      <c r="AV506" s="192"/>
      <c r="AW506" s="125" t="s">
        <v>177</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53</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1" t="s">
        <v>178</v>
      </c>
      <c r="AC509" s="571"/>
      <c r="AD509" s="571"/>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197</v>
      </c>
      <c r="F510" s="335"/>
      <c r="G510" s="336" t="s">
        <v>194</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8" t="s">
        <v>195</v>
      </c>
      <c r="AF510" s="329"/>
      <c r="AG510" s="329"/>
      <c r="AH510" s="330"/>
      <c r="AI510" s="331" t="s">
        <v>335</v>
      </c>
      <c r="AJ510" s="331"/>
      <c r="AK510" s="331"/>
      <c r="AL510" s="151"/>
      <c r="AM510" s="331" t="s">
        <v>348</v>
      </c>
      <c r="AN510" s="331"/>
      <c r="AO510" s="331"/>
      <c r="AP510" s="151"/>
      <c r="AQ510" s="151" t="s">
        <v>187</v>
      </c>
      <c r="AR510" s="122"/>
      <c r="AS510" s="122"/>
      <c r="AT510" s="123"/>
      <c r="AU510" s="128" t="s">
        <v>133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188</v>
      </c>
      <c r="AH511" s="126"/>
      <c r="AI511" s="148"/>
      <c r="AJ511" s="148"/>
      <c r="AK511" s="148"/>
      <c r="AL511" s="146"/>
      <c r="AM511" s="148"/>
      <c r="AN511" s="148"/>
      <c r="AO511" s="148"/>
      <c r="AP511" s="146"/>
      <c r="AQ511" s="582"/>
      <c r="AR511" s="192"/>
      <c r="AS511" s="125" t="s">
        <v>188</v>
      </c>
      <c r="AT511" s="126"/>
      <c r="AU511" s="192"/>
      <c r="AV511" s="192"/>
      <c r="AW511" s="125" t="s">
        <v>177</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53</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1" t="s">
        <v>14</v>
      </c>
      <c r="AC514" s="571"/>
      <c r="AD514" s="571"/>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197</v>
      </c>
      <c r="F515" s="335"/>
      <c r="G515" s="336" t="s">
        <v>194</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8" t="s">
        <v>195</v>
      </c>
      <c r="AF515" s="329"/>
      <c r="AG515" s="329"/>
      <c r="AH515" s="330"/>
      <c r="AI515" s="331" t="s">
        <v>335</v>
      </c>
      <c r="AJ515" s="331"/>
      <c r="AK515" s="331"/>
      <c r="AL515" s="151"/>
      <c r="AM515" s="331" t="s">
        <v>348</v>
      </c>
      <c r="AN515" s="331"/>
      <c r="AO515" s="331"/>
      <c r="AP515" s="151"/>
      <c r="AQ515" s="151" t="s">
        <v>187</v>
      </c>
      <c r="AR515" s="122"/>
      <c r="AS515" s="122"/>
      <c r="AT515" s="123"/>
      <c r="AU515" s="128" t="s">
        <v>133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188</v>
      </c>
      <c r="AH516" s="126"/>
      <c r="AI516" s="148"/>
      <c r="AJ516" s="148"/>
      <c r="AK516" s="148"/>
      <c r="AL516" s="146"/>
      <c r="AM516" s="148"/>
      <c r="AN516" s="148"/>
      <c r="AO516" s="148"/>
      <c r="AP516" s="146"/>
      <c r="AQ516" s="582"/>
      <c r="AR516" s="192"/>
      <c r="AS516" s="125" t="s">
        <v>188</v>
      </c>
      <c r="AT516" s="126"/>
      <c r="AU516" s="192"/>
      <c r="AV516" s="192"/>
      <c r="AW516" s="125" t="s">
        <v>177</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53</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1" t="s">
        <v>14</v>
      </c>
      <c r="AC519" s="571"/>
      <c r="AD519" s="571"/>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197</v>
      </c>
      <c r="F520" s="335"/>
      <c r="G520" s="336" t="s">
        <v>194</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8" t="s">
        <v>195</v>
      </c>
      <c r="AF520" s="329"/>
      <c r="AG520" s="329"/>
      <c r="AH520" s="330"/>
      <c r="AI520" s="331" t="s">
        <v>335</v>
      </c>
      <c r="AJ520" s="331"/>
      <c r="AK520" s="331"/>
      <c r="AL520" s="151"/>
      <c r="AM520" s="331" t="s">
        <v>348</v>
      </c>
      <c r="AN520" s="331"/>
      <c r="AO520" s="331"/>
      <c r="AP520" s="151"/>
      <c r="AQ520" s="151" t="s">
        <v>187</v>
      </c>
      <c r="AR520" s="122"/>
      <c r="AS520" s="122"/>
      <c r="AT520" s="123"/>
      <c r="AU520" s="128" t="s">
        <v>133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188</v>
      </c>
      <c r="AH521" s="126"/>
      <c r="AI521" s="148"/>
      <c r="AJ521" s="148"/>
      <c r="AK521" s="148"/>
      <c r="AL521" s="146"/>
      <c r="AM521" s="148"/>
      <c r="AN521" s="148"/>
      <c r="AO521" s="148"/>
      <c r="AP521" s="146"/>
      <c r="AQ521" s="582"/>
      <c r="AR521" s="192"/>
      <c r="AS521" s="125" t="s">
        <v>188</v>
      </c>
      <c r="AT521" s="126"/>
      <c r="AU521" s="192"/>
      <c r="AV521" s="192"/>
      <c r="AW521" s="125" t="s">
        <v>177</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53</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1" t="s">
        <v>14</v>
      </c>
      <c r="AC524" s="571"/>
      <c r="AD524" s="571"/>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197</v>
      </c>
      <c r="F525" s="335"/>
      <c r="G525" s="336" t="s">
        <v>194</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8" t="s">
        <v>195</v>
      </c>
      <c r="AF525" s="329"/>
      <c r="AG525" s="329"/>
      <c r="AH525" s="330"/>
      <c r="AI525" s="331" t="s">
        <v>335</v>
      </c>
      <c r="AJ525" s="331"/>
      <c r="AK525" s="331"/>
      <c r="AL525" s="151"/>
      <c r="AM525" s="331" t="s">
        <v>348</v>
      </c>
      <c r="AN525" s="331"/>
      <c r="AO525" s="331"/>
      <c r="AP525" s="151"/>
      <c r="AQ525" s="151" t="s">
        <v>187</v>
      </c>
      <c r="AR525" s="122"/>
      <c r="AS525" s="122"/>
      <c r="AT525" s="123"/>
      <c r="AU525" s="128" t="s">
        <v>133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188</v>
      </c>
      <c r="AH526" s="126"/>
      <c r="AI526" s="148"/>
      <c r="AJ526" s="148"/>
      <c r="AK526" s="148"/>
      <c r="AL526" s="146"/>
      <c r="AM526" s="148"/>
      <c r="AN526" s="148"/>
      <c r="AO526" s="148"/>
      <c r="AP526" s="146"/>
      <c r="AQ526" s="582"/>
      <c r="AR526" s="192"/>
      <c r="AS526" s="125" t="s">
        <v>188</v>
      </c>
      <c r="AT526" s="126"/>
      <c r="AU526" s="192"/>
      <c r="AV526" s="192"/>
      <c r="AW526" s="125" t="s">
        <v>177</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53</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1" t="s">
        <v>14</v>
      </c>
      <c r="AC529" s="571"/>
      <c r="AD529" s="571"/>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197</v>
      </c>
      <c r="F530" s="335"/>
      <c r="G530" s="336" t="s">
        <v>194</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8" t="s">
        <v>195</v>
      </c>
      <c r="AF530" s="329"/>
      <c r="AG530" s="329"/>
      <c r="AH530" s="330"/>
      <c r="AI530" s="331" t="s">
        <v>335</v>
      </c>
      <c r="AJ530" s="331"/>
      <c r="AK530" s="331"/>
      <c r="AL530" s="151"/>
      <c r="AM530" s="331" t="s">
        <v>348</v>
      </c>
      <c r="AN530" s="331"/>
      <c r="AO530" s="331"/>
      <c r="AP530" s="151"/>
      <c r="AQ530" s="151" t="s">
        <v>187</v>
      </c>
      <c r="AR530" s="122"/>
      <c r="AS530" s="122"/>
      <c r="AT530" s="123"/>
      <c r="AU530" s="128" t="s">
        <v>133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188</v>
      </c>
      <c r="AH531" s="126"/>
      <c r="AI531" s="148"/>
      <c r="AJ531" s="148"/>
      <c r="AK531" s="148"/>
      <c r="AL531" s="146"/>
      <c r="AM531" s="148"/>
      <c r="AN531" s="148"/>
      <c r="AO531" s="148"/>
      <c r="AP531" s="146"/>
      <c r="AQ531" s="582"/>
      <c r="AR531" s="192"/>
      <c r="AS531" s="125" t="s">
        <v>188</v>
      </c>
      <c r="AT531" s="126"/>
      <c r="AU531" s="192"/>
      <c r="AV531" s="192"/>
      <c r="AW531" s="125" t="s">
        <v>177</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53</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1" t="s">
        <v>14</v>
      </c>
      <c r="AC534" s="571"/>
      <c r="AD534" s="571"/>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332</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327</v>
      </c>
      <c r="F538" s="167"/>
      <c r="G538" s="891" t="s">
        <v>207</v>
      </c>
      <c r="H538" s="115"/>
      <c r="I538" s="115"/>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81"/>
      <c r="B539" s="178"/>
      <c r="C539" s="172"/>
      <c r="D539" s="178"/>
      <c r="E539" s="334" t="s">
        <v>196</v>
      </c>
      <c r="F539" s="335"/>
      <c r="G539" s="336" t="s">
        <v>193</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8" t="s">
        <v>195</v>
      </c>
      <c r="AF539" s="329"/>
      <c r="AG539" s="329"/>
      <c r="AH539" s="330"/>
      <c r="AI539" s="331" t="s">
        <v>335</v>
      </c>
      <c r="AJ539" s="331"/>
      <c r="AK539" s="331"/>
      <c r="AL539" s="151"/>
      <c r="AM539" s="331" t="s">
        <v>348</v>
      </c>
      <c r="AN539" s="331"/>
      <c r="AO539" s="331"/>
      <c r="AP539" s="151"/>
      <c r="AQ539" s="151" t="s">
        <v>187</v>
      </c>
      <c r="AR539" s="122"/>
      <c r="AS539" s="122"/>
      <c r="AT539" s="123"/>
      <c r="AU539" s="128" t="s">
        <v>133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188</v>
      </c>
      <c r="AH540" s="126"/>
      <c r="AI540" s="148"/>
      <c r="AJ540" s="148"/>
      <c r="AK540" s="148"/>
      <c r="AL540" s="146"/>
      <c r="AM540" s="148"/>
      <c r="AN540" s="148"/>
      <c r="AO540" s="148"/>
      <c r="AP540" s="146"/>
      <c r="AQ540" s="582"/>
      <c r="AR540" s="192"/>
      <c r="AS540" s="125" t="s">
        <v>188</v>
      </c>
      <c r="AT540" s="126"/>
      <c r="AU540" s="192"/>
      <c r="AV540" s="192"/>
      <c r="AW540" s="125" t="s">
        <v>177</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53</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1" t="s">
        <v>178</v>
      </c>
      <c r="AC543" s="571"/>
      <c r="AD543" s="571"/>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196</v>
      </c>
      <c r="F544" s="335"/>
      <c r="G544" s="336" t="s">
        <v>193</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8" t="s">
        <v>195</v>
      </c>
      <c r="AF544" s="329"/>
      <c r="AG544" s="329"/>
      <c r="AH544" s="330"/>
      <c r="AI544" s="331" t="s">
        <v>335</v>
      </c>
      <c r="AJ544" s="331"/>
      <c r="AK544" s="331"/>
      <c r="AL544" s="151"/>
      <c r="AM544" s="331" t="s">
        <v>348</v>
      </c>
      <c r="AN544" s="331"/>
      <c r="AO544" s="331"/>
      <c r="AP544" s="151"/>
      <c r="AQ544" s="151" t="s">
        <v>187</v>
      </c>
      <c r="AR544" s="122"/>
      <c r="AS544" s="122"/>
      <c r="AT544" s="123"/>
      <c r="AU544" s="128" t="s">
        <v>133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188</v>
      </c>
      <c r="AH545" s="126"/>
      <c r="AI545" s="148"/>
      <c r="AJ545" s="148"/>
      <c r="AK545" s="148"/>
      <c r="AL545" s="146"/>
      <c r="AM545" s="148"/>
      <c r="AN545" s="148"/>
      <c r="AO545" s="148"/>
      <c r="AP545" s="146"/>
      <c r="AQ545" s="582"/>
      <c r="AR545" s="192"/>
      <c r="AS545" s="125" t="s">
        <v>188</v>
      </c>
      <c r="AT545" s="126"/>
      <c r="AU545" s="192"/>
      <c r="AV545" s="192"/>
      <c r="AW545" s="125" t="s">
        <v>177</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53</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1" t="s">
        <v>178</v>
      </c>
      <c r="AC548" s="571"/>
      <c r="AD548" s="571"/>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196</v>
      </c>
      <c r="F549" s="335"/>
      <c r="G549" s="336" t="s">
        <v>193</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8" t="s">
        <v>195</v>
      </c>
      <c r="AF549" s="329"/>
      <c r="AG549" s="329"/>
      <c r="AH549" s="330"/>
      <c r="AI549" s="331" t="s">
        <v>335</v>
      </c>
      <c r="AJ549" s="331"/>
      <c r="AK549" s="331"/>
      <c r="AL549" s="151"/>
      <c r="AM549" s="331" t="s">
        <v>348</v>
      </c>
      <c r="AN549" s="331"/>
      <c r="AO549" s="331"/>
      <c r="AP549" s="151"/>
      <c r="AQ549" s="151" t="s">
        <v>187</v>
      </c>
      <c r="AR549" s="122"/>
      <c r="AS549" s="122"/>
      <c r="AT549" s="123"/>
      <c r="AU549" s="128" t="s">
        <v>133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188</v>
      </c>
      <c r="AH550" s="126"/>
      <c r="AI550" s="148"/>
      <c r="AJ550" s="148"/>
      <c r="AK550" s="148"/>
      <c r="AL550" s="146"/>
      <c r="AM550" s="148"/>
      <c r="AN550" s="148"/>
      <c r="AO550" s="148"/>
      <c r="AP550" s="146"/>
      <c r="AQ550" s="582"/>
      <c r="AR550" s="192"/>
      <c r="AS550" s="125" t="s">
        <v>188</v>
      </c>
      <c r="AT550" s="126"/>
      <c r="AU550" s="192"/>
      <c r="AV550" s="192"/>
      <c r="AW550" s="125" t="s">
        <v>177</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53</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1" t="s">
        <v>178</v>
      </c>
      <c r="AC553" s="571"/>
      <c r="AD553" s="571"/>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196</v>
      </c>
      <c r="F554" s="335"/>
      <c r="G554" s="336" t="s">
        <v>193</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8" t="s">
        <v>195</v>
      </c>
      <c r="AF554" s="329"/>
      <c r="AG554" s="329"/>
      <c r="AH554" s="330"/>
      <c r="AI554" s="331" t="s">
        <v>335</v>
      </c>
      <c r="AJ554" s="331"/>
      <c r="AK554" s="331"/>
      <c r="AL554" s="151"/>
      <c r="AM554" s="331" t="s">
        <v>348</v>
      </c>
      <c r="AN554" s="331"/>
      <c r="AO554" s="331"/>
      <c r="AP554" s="151"/>
      <c r="AQ554" s="151" t="s">
        <v>187</v>
      </c>
      <c r="AR554" s="122"/>
      <c r="AS554" s="122"/>
      <c r="AT554" s="123"/>
      <c r="AU554" s="128" t="s">
        <v>133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188</v>
      </c>
      <c r="AH555" s="126"/>
      <c r="AI555" s="148"/>
      <c r="AJ555" s="148"/>
      <c r="AK555" s="148"/>
      <c r="AL555" s="146"/>
      <c r="AM555" s="148"/>
      <c r="AN555" s="148"/>
      <c r="AO555" s="148"/>
      <c r="AP555" s="146"/>
      <c r="AQ555" s="582"/>
      <c r="AR555" s="192"/>
      <c r="AS555" s="125" t="s">
        <v>188</v>
      </c>
      <c r="AT555" s="126"/>
      <c r="AU555" s="192"/>
      <c r="AV555" s="192"/>
      <c r="AW555" s="125" t="s">
        <v>177</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53</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1" t="s">
        <v>178</v>
      </c>
      <c r="AC558" s="571"/>
      <c r="AD558" s="571"/>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196</v>
      </c>
      <c r="F559" s="335"/>
      <c r="G559" s="336" t="s">
        <v>193</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8" t="s">
        <v>195</v>
      </c>
      <c r="AF559" s="329"/>
      <c r="AG559" s="329"/>
      <c r="AH559" s="330"/>
      <c r="AI559" s="331" t="s">
        <v>335</v>
      </c>
      <c r="AJ559" s="331"/>
      <c r="AK559" s="331"/>
      <c r="AL559" s="151"/>
      <c r="AM559" s="331" t="s">
        <v>348</v>
      </c>
      <c r="AN559" s="331"/>
      <c r="AO559" s="331"/>
      <c r="AP559" s="151"/>
      <c r="AQ559" s="151" t="s">
        <v>187</v>
      </c>
      <c r="AR559" s="122"/>
      <c r="AS559" s="122"/>
      <c r="AT559" s="123"/>
      <c r="AU559" s="128" t="s">
        <v>133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188</v>
      </c>
      <c r="AH560" s="126"/>
      <c r="AI560" s="148"/>
      <c r="AJ560" s="148"/>
      <c r="AK560" s="148"/>
      <c r="AL560" s="146"/>
      <c r="AM560" s="148"/>
      <c r="AN560" s="148"/>
      <c r="AO560" s="148"/>
      <c r="AP560" s="146"/>
      <c r="AQ560" s="582"/>
      <c r="AR560" s="192"/>
      <c r="AS560" s="125" t="s">
        <v>188</v>
      </c>
      <c r="AT560" s="126"/>
      <c r="AU560" s="192"/>
      <c r="AV560" s="192"/>
      <c r="AW560" s="125" t="s">
        <v>177</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53</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1" t="s">
        <v>178</v>
      </c>
      <c r="AC563" s="571"/>
      <c r="AD563" s="571"/>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197</v>
      </c>
      <c r="F564" s="335"/>
      <c r="G564" s="336" t="s">
        <v>194</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8" t="s">
        <v>195</v>
      </c>
      <c r="AF564" s="329"/>
      <c r="AG564" s="329"/>
      <c r="AH564" s="330"/>
      <c r="AI564" s="331" t="s">
        <v>335</v>
      </c>
      <c r="AJ564" s="331"/>
      <c r="AK564" s="331"/>
      <c r="AL564" s="151"/>
      <c r="AM564" s="331" t="s">
        <v>348</v>
      </c>
      <c r="AN564" s="331"/>
      <c r="AO564" s="331"/>
      <c r="AP564" s="151"/>
      <c r="AQ564" s="151" t="s">
        <v>187</v>
      </c>
      <c r="AR564" s="122"/>
      <c r="AS564" s="122"/>
      <c r="AT564" s="123"/>
      <c r="AU564" s="128" t="s">
        <v>133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188</v>
      </c>
      <c r="AH565" s="126"/>
      <c r="AI565" s="148"/>
      <c r="AJ565" s="148"/>
      <c r="AK565" s="148"/>
      <c r="AL565" s="146"/>
      <c r="AM565" s="148"/>
      <c r="AN565" s="148"/>
      <c r="AO565" s="148"/>
      <c r="AP565" s="146"/>
      <c r="AQ565" s="582"/>
      <c r="AR565" s="192"/>
      <c r="AS565" s="125" t="s">
        <v>188</v>
      </c>
      <c r="AT565" s="126"/>
      <c r="AU565" s="192"/>
      <c r="AV565" s="192"/>
      <c r="AW565" s="125" t="s">
        <v>177</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53</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1" t="s">
        <v>14</v>
      </c>
      <c r="AC568" s="571"/>
      <c r="AD568" s="571"/>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197</v>
      </c>
      <c r="F569" s="335"/>
      <c r="G569" s="336" t="s">
        <v>194</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8" t="s">
        <v>195</v>
      </c>
      <c r="AF569" s="329"/>
      <c r="AG569" s="329"/>
      <c r="AH569" s="330"/>
      <c r="AI569" s="331" t="s">
        <v>335</v>
      </c>
      <c r="AJ569" s="331"/>
      <c r="AK569" s="331"/>
      <c r="AL569" s="151"/>
      <c r="AM569" s="331" t="s">
        <v>348</v>
      </c>
      <c r="AN569" s="331"/>
      <c r="AO569" s="331"/>
      <c r="AP569" s="151"/>
      <c r="AQ569" s="151" t="s">
        <v>187</v>
      </c>
      <c r="AR569" s="122"/>
      <c r="AS569" s="122"/>
      <c r="AT569" s="123"/>
      <c r="AU569" s="128" t="s">
        <v>133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188</v>
      </c>
      <c r="AH570" s="126"/>
      <c r="AI570" s="148"/>
      <c r="AJ570" s="148"/>
      <c r="AK570" s="148"/>
      <c r="AL570" s="146"/>
      <c r="AM570" s="148"/>
      <c r="AN570" s="148"/>
      <c r="AO570" s="148"/>
      <c r="AP570" s="146"/>
      <c r="AQ570" s="582"/>
      <c r="AR570" s="192"/>
      <c r="AS570" s="125" t="s">
        <v>188</v>
      </c>
      <c r="AT570" s="126"/>
      <c r="AU570" s="192"/>
      <c r="AV570" s="192"/>
      <c r="AW570" s="125" t="s">
        <v>177</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53</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1" t="s">
        <v>14</v>
      </c>
      <c r="AC573" s="571"/>
      <c r="AD573" s="571"/>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197</v>
      </c>
      <c r="F574" s="335"/>
      <c r="G574" s="336" t="s">
        <v>194</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8" t="s">
        <v>195</v>
      </c>
      <c r="AF574" s="329"/>
      <c r="AG574" s="329"/>
      <c r="AH574" s="330"/>
      <c r="AI574" s="331" t="s">
        <v>335</v>
      </c>
      <c r="AJ574" s="331"/>
      <c r="AK574" s="331"/>
      <c r="AL574" s="151"/>
      <c r="AM574" s="331" t="s">
        <v>348</v>
      </c>
      <c r="AN574" s="331"/>
      <c r="AO574" s="331"/>
      <c r="AP574" s="151"/>
      <c r="AQ574" s="151" t="s">
        <v>187</v>
      </c>
      <c r="AR574" s="122"/>
      <c r="AS574" s="122"/>
      <c r="AT574" s="123"/>
      <c r="AU574" s="128" t="s">
        <v>133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188</v>
      </c>
      <c r="AH575" s="126"/>
      <c r="AI575" s="148"/>
      <c r="AJ575" s="148"/>
      <c r="AK575" s="148"/>
      <c r="AL575" s="146"/>
      <c r="AM575" s="148"/>
      <c r="AN575" s="148"/>
      <c r="AO575" s="148"/>
      <c r="AP575" s="146"/>
      <c r="AQ575" s="582"/>
      <c r="AR575" s="192"/>
      <c r="AS575" s="125" t="s">
        <v>188</v>
      </c>
      <c r="AT575" s="126"/>
      <c r="AU575" s="192"/>
      <c r="AV575" s="192"/>
      <c r="AW575" s="125" t="s">
        <v>177</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53</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1" t="s">
        <v>14</v>
      </c>
      <c r="AC578" s="571"/>
      <c r="AD578" s="571"/>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197</v>
      </c>
      <c r="F579" s="335"/>
      <c r="G579" s="336" t="s">
        <v>194</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8" t="s">
        <v>195</v>
      </c>
      <c r="AF579" s="329"/>
      <c r="AG579" s="329"/>
      <c r="AH579" s="330"/>
      <c r="AI579" s="331" t="s">
        <v>335</v>
      </c>
      <c r="AJ579" s="331"/>
      <c r="AK579" s="331"/>
      <c r="AL579" s="151"/>
      <c r="AM579" s="331" t="s">
        <v>348</v>
      </c>
      <c r="AN579" s="331"/>
      <c r="AO579" s="331"/>
      <c r="AP579" s="151"/>
      <c r="AQ579" s="151" t="s">
        <v>187</v>
      </c>
      <c r="AR579" s="122"/>
      <c r="AS579" s="122"/>
      <c r="AT579" s="123"/>
      <c r="AU579" s="128" t="s">
        <v>133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188</v>
      </c>
      <c r="AH580" s="126"/>
      <c r="AI580" s="148"/>
      <c r="AJ580" s="148"/>
      <c r="AK580" s="148"/>
      <c r="AL580" s="146"/>
      <c r="AM580" s="148"/>
      <c r="AN580" s="148"/>
      <c r="AO580" s="148"/>
      <c r="AP580" s="146"/>
      <c r="AQ580" s="582"/>
      <c r="AR580" s="192"/>
      <c r="AS580" s="125" t="s">
        <v>188</v>
      </c>
      <c r="AT580" s="126"/>
      <c r="AU580" s="192"/>
      <c r="AV580" s="192"/>
      <c r="AW580" s="125" t="s">
        <v>177</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53</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1" t="s">
        <v>14</v>
      </c>
      <c r="AC583" s="571"/>
      <c r="AD583" s="571"/>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197</v>
      </c>
      <c r="F584" s="335"/>
      <c r="G584" s="336" t="s">
        <v>194</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8" t="s">
        <v>195</v>
      </c>
      <c r="AF584" s="329"/>
      <c r="AG584" s="329"/>
      <c r="AH584" s="330"/>
      <c r="AI584" s="331" t="s">
        <v>335</v>
      </c>
      <c r="AJ584" s="331"/>
      <c r="AK584" s="331"/>
      <c r="AL584" s="151"/>
      <c r="AM584" s="331" t="s">
        <v>348</v>
      </c>
      <c r="AN584" s="331"/>
      <c r="AO584" s="331"/>
      <c r="AP584" s="151"/>
      <c r="AQ584" s="151" t="s">
        <v>187</v>
      </c>
      <c r="AR584" s="122"/>
      <c r="AS584" s="122"/>
      <c r="AT584" s="123"/>
      <c r="AU584" s="128" t="s">
        <v>133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188</v>
      </c>
      <c r="AH585" s="126"/>
      <c r="AI585" s="148"/>
      <c r="AJ585" s="148"/>
      <c r="AK585" s="148"/>
      <c r="AL585" s="146"/>
      <c r="AM585" s="148"/>
      <c r="AN585" s="148"/>
      <c r="AO585" s="148"/>
      <c r="AP585" s="146"/>
      <c r="AQ585" s="582"/>
      <c r="AR585" s="192"/>
      <c r="AS585" s="125" t="s">
        <v>188</v>
      </c>
      <c r="AT585" s="126"/>
      <c r="AU585" s="192"/>
      <c r="AV585" s="192"/>
      <c r="AW585" s="125" t="s">
        <v>177</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53</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1" t="s">
        <v>14</v>
      </c>
      <c r="AC588" s="571"/>
      <c r="AD588" s="571"/>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181"/>
      <c r="B589" s="178"/>
      <c r="C589" s="172"/>
      <c r="D589" s="178"/>
      <c r="E589" s="114" t="s">
        <v>332</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326</v>
      </c>
      <c r="F592" s="167"/>
      <c r="G592" s="891" t="s">
        <v>207</v>
      </c>
      <c r="H592" s="115"/>
      <c r="I592" s="115"/>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81"/>
      <c r="B593" s="178"/>
      <c r="C593" s="172"/>
      <c r="D593" s="178"/>
      <c r="E593" s="334" t="s">
        <v>196</v>
      </c>
      <c r="F593" s="335"/>
      <c r="G593" s="336" t="s">
        <v>193</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8" t="s">
        <v>195</v>
      </c>
      <c r="AF593" s="329"/>
      <c r="AG593" s="329"/>
      <c r="AH593" s="330"/>
      <c r="AI593" s="331" t="s">
        <v>335</v>
      </c>
      <c r="AJ593" s="331"/>
      <c r="AK593" s="331"/>
      <c r="AL593" s="151"/>
      <c r="AM593" s="331" t="s">
        <v>348</v>
      </c>
      <c r="AN593" s="331"/>
      <c r="AO593" s="331"/>
      <c r="AP593" s="151"/>
      <c r="AQ593" s="151" t="s">
        <v>187</v>
      </c>
      <c r="AR593" s="122"/>
      <c r="AS593" s="122"/>
      <c r="AT593" s="123"/>
      <c r="AU593" s="128" t="s">
        <v>133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188</v>
      </c>
      <c r="AH594" s="126"/>
      <c r="AI594" s="148"/>
      <c r="AJ594" s="148"/>
      <c r="AK594" s="148"/>
      <c r="AL594" s="146"/>
      <c r="AM594" s="148"/>
      <c r="AN594" s="148"/>
      <c r="AO594" s="148"/>
      <c r="AP594" s="146"/>
      <c r="AQ594" s="582"/>
      <c r="AR594" s="192"/>
      <c r="AS594" s="125" t="s">
        <v>188</v>
      </c>
      <c r="AT594" s="126"/>
      <c r="AU594" s="192"/>
      <c r="AV594" s="192"/>
      <c r="AW594" s="125" t="s">
        <v>177</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53</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1" t="s">
        <v>178</v>
      </c>
      <c r="AC597" s="571"/>
      <c r="AD597" s="571"/>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196</v>
      </c>
      <c r="F598" s="335"/>
      <c r="G598" s="336" t="s">
        <v>193</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8" t="s">
        <v>195</v>
      </c>
      <c r="AF598" s="329"/>
      <c r="AG598" s="329"/>
      <c r="AH598" s="330"/>
      <c r="AI598" s="331" t="s">
        <v>335</v>
      </c>
      <c r="AJ598" s="331"/>
      <c r="AK598" s="331"/>
      <c r="AL598" s="151"/>
      <c r="AM598" s="331" t="s">
        <v>348</v>
      </c>
      <c r="AN598" s="331"/>
      <c r="AO598" s="331"/>
      <c r="AP598" s="151"/>
      <c r="AQ598" s="151" t="s">
        <v>187</v>
      </c>
      <c r="AR598" s="122"/>
      <c r="AS598" s="122"/>
      <c r="AT598" s="123"/>
      <c r="AU598" s="128" t="s">
        <v>133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188</v>
      </c>
      <c r="AH599" s="126"/>
      <c r="AI599" s="148"/>
      <c r="AJ599" s="148"/>
      <c r="AK599" s="148"/>
      <c r="AL599" s="146"/>
      <c r="AM599" s="148"/>
      <c r="AN599" s="148"/>
      <c r="AO599" s="148"/>
      <c r="AP599" s="146"/>
      <c r="AQ599" s="582"/>
      <c r="AR599" s="192"/>
      <c r="AS599" s="125" t="s">
        <v>188</v>
      </c>
      <c r="AT599" s="126"/>
      <c r="AU599" s="192"/>
      <c r="AV599" s="192"/>
      <c r="AW599" s="125" t="s">
        <v>177</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53</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1" t="s">
        <v>178</v>
      </c>
      <c r="AC602" s="571"/>
      <c r="AD602" s="571"/>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196</v>
      </c>
      <c r="F603" s="335"/>
      <c r="G603" s="336" t="s">
        <v>193</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8" t="s">
        <v>195</v>
      </c>
      <c r="AF603" s="329"/>
      <c r="AG603" s="329"/>
      <c r="AH603" s="330"/>
      <c r="AI603" s="331" t="s">
        <v>335</v>
      </c>
      <c r="AJ603" s="331"/>
      <c r="AK603" s="331"/>
      <c r="AL603" s="151"/>
      <c r="AM603" s="331" t="s">
        <v>348</v>
      </c>
      <c r="AN603" s="331"/>
      <c r="AO603" s="331"/>
      <c r="AP603" s="151"/>
      <c r="AQ603" s="151" t="s">
        <v>187</v>
      </c>
      <c r="AR603" s="122"/>
      <c r="AS603" s="122"/>
      <c r="AT603" s="123"/>
      <c r="AU603" s="128" t="s">
        <v>133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188</v>
      </c>
      <c r="AH604" s="126"/>
      <c r="AI604" s="148"/>
      <c r="AJ604" s="148"/>
      <c r="AK604" s="148"/>
      <c r="AL604" s="146"/>
      <c r="AM604" s="148"/>
      <c r="AN604" s="148"/>
      <c r="AO604" s="148"/>
      <c r="AP604" s="146"/>
      <c r="AQ604" s="582"/>
      <c r="AR604" s="192"/>
      <c r="AS604" s="125" t="s">
        <v>188</v>
      </c>
      <c r="AT604" s="126"/>
      <c r="AU604" s="192"/>
      <c r="AV604" s="192"/>
      <c r="AW604" s="125" t="s">
        <v>177</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53</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1" t="s">
        <v>178</v>
      </c>
      <c r="AC607" s="571"/>
      <c r="AD607" s="571"/>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196</v>
      </c>
      <c r="F608" s="335"/>
      <c r="G608" s="336" t="s">
        <v>193</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8" t="s">
        <v>195</v>
      </c>
      <c r="AF608" s="329"/>
      <c r="AG608" s="329"/>
      <c r="AH608" s="330"/>
      <c r="AI608" s="331" t="s">
        <v>335</v>
      </c>
      <c r="AJ608" s="331"/>
      <c r="AK608" s="331"/>
      <c r="AL608" s="151"/>
      <c r="AM608" s="331" t="s">
        <v>348</v>
      </c>
      <c r="AN608" s="331"/>
      <c r="AO608" s="331"/>
      <c r="AP608" s="151"/>
      <c r="AQ608" s="151" t="s">
        <v>187</v>
      </c>
      <c r="AR608" s="122"/>
      <c r="AS608" s="122"/>
      <c r="AT608" s="123"/>
      <c r="AU608" s="128" t="s">
        <v>133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188</v>
      </c>
      <c r="AH609" s="126"/>
      <c r="AI609" s="148"/>
      <c r="AJ609" s="148"/>
      <c r="AK609" s="148"/>
      <c r="AL609" s="146"/>
      <c r="AM609" s="148"/>
      <c r="AN609" s="148"/>
      <c r="AO609" s="148"/>
      <c r="AP609" s="146"/>
      <c r="AQ609" s="582"/>
      <c r="AR609" s="192"/>
      <c r="AS609" s="125" t="s">
        <v>188</v>
      </c>
      <c r="AT609" s="126"/>
      <c r="AU609" s="192"/>
      <c r="AV609" s="192"/>
      <c r="AW609" s="125" t="s">
        <v>177</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53</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1" t="s">
        <v>178</v>
      </c>
      <c r="AC612" s="571"/>
      <c r="AD612" s="571"/>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196</v>
      </c>
      <c r="F613" s="335"/>
      <c r="G613" s="336" t="s">
        <v>193</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8" t="s">
        <v>195</v>
      </c>
      <c r="AF613" s="329"/>
      <c r="AG613" s="329"/>
      <c r="AH613" s="330"/>
      <c r="AI613" s="331" t="s">
        <v>335</v>
      </c>
      <c r="AJ613" s="331"/>
      <c r="AK613" s="331"/>
      <c r="AL613" s="151"/>
      <c r="AM613" s="331" t="s">
        <v>348</v>
      </c>
      <c r="AN613" s="331"/>
      <c r="AO613" s="331"/>
      <c r="AP613" s="151"/>
      <c r="AQ613" s="151" t="s">
        <v>187</v>
      </c>
      <c r="AR613" s="122"/>
      <c r="AS613" s="122"/>
      <c r="AT613" s="123"/>
      <c r="AU613" s="128" t="s">
        <v>133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188</v>
      </c>
      <c r="AH614" s="126"/>
      <c r="AI614" s="148"/>
      <c r="AJ614" s="148"/>
      <c r="AK614" s="148"/>
      <c r="AL614" s="146"/>
      <c r="AM614" s="148"/>
      <c r="AN614" s="148"/>
      <c r="AO614" s="148"/>
      <c r="AP614" s="146"/>
      <c r="AQ614" s="582"/>
      <c r="AR614" s="192"/>
      <c r="AS614" s="125" t="s">
        <v>188</v>
      </c>
      <c r="AT614" s="126"/>
      <c r="AU614" s="192"/>
      <c r="AV614" s="192"/>
      <c r="AW614" s="125" t="s">
        <v>177</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53</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1" t="s">
        <v>178</v>
      </c>
      <c r="AC617" s="571"/>
      <c r="AD617" s="571"/>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197</v>
      </c>
      <c r="F618" s="335"/>
      <c r="G618" s="336" t="s">
        <v>194</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8" t="s">
        <v>195</v>
      </c>
      <c r="AF618" s="329"/>
      <c r="AG618" s="329"/>
      <c r="AH618" s="330"/>
      <c r="AI618" s="331" t="s">
        <v>335</v>
      </c>
      <c r="AJ618" s="331"/>
      <c r="AK618" s="331"/>
      <c r="AL618" s="151"/>
      <c r="AM618" s="331" t="s">
        <v>348</v>
      </c>
      <c r="AN618" s="331"/>
      <c r="AO618" s="331"/>
      <c r="AP618" s="151"/>
      <c r="AQ618" s="151" t="s">
        <v>187</v>
      </c>
      <c r="AR618" s="122"/>
      <c r="AS618" s="122"/>
      <c r="AT618" s="123"/>
      <c r="AU618" s="128" t="s">
        <v>133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188</v>
      </c>
      <c r="AH619" s="126"/>
      <c r="AI619" s="148"/>
      <c r="AJ619" s="148"/>
      <c r="AK619" s="148"/>
      <c r="AL619" s="146"/>
      <c r="AM619" s="148"/>
      <c r="AN619" s="148"/>
      <c r="AO619" s="148"/>
      <c r="AP619" s="146"/>
      <c r="AQ619" s="582"/>
      <c r="AR619" s="192"/>
      <c r="AS619" s="125" t="s">
        <v>188</v>
      </c>
      <c r="AT619" s="126"/>
      <c r="AU619" s="192"/>
      <c r="AV619" s="192"/>
      <c r="AW619" s="125" t="s">
        <v>177</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53</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1" t="s">
        <v>14</v>
      </c>
      <c r="AC622" s="571"/>
      <c r="AD622" s="571"/>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197</v>
      </c>
      <c r="F623" s="335"/>
      <c r="G623" s="336" t="s">
        <v>194</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8" t="s">
        <v>195</v>
      </c>
      <c r="AF623" s="329"/>
      <c r="AG623" s="329"/>
      <c r="AH623" s="330"/>
      <c r="AI623" s="331" t="s">
        <v>335</v>
      </c>
      <c r="AJ623" s="331"/>
      <c r="AK623" s="331"/>
      <c r="AL623" s="151"/>
      <c r="AM623" s="331" t="s">
        <v>348</v>
      </c>
      <c r="AN623" s="331"/>
      <c r="AO623" s="331"/>
      <c r="AP623" s="151"/>
      <c r="AQ623" s="151" t="s">
        <v>187</v>
      </c>
      <c r="AR623" s="122"/>
      <c r="AS623" s="122"/>
      <c r="AT623" s="123"/>
      <c r="AU623" s="128" t="s">
        <v>133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188</v>
      </c>
      <c r="AH624" s="126"/>
      <c r="AI624" s="148"/>
      <c r="AJ624" s="148"/>
      <c r="AK624" s="148"/>
      <c r="AL624" s="146"/>
      <c r="AM624" s="148"/>
      <c r="AN624" s="148"/>
      <c r="AO624" s="148"/>
      <c r="AP624" s="146"/>
      <c r="AQ624" s="582"/>
      <c r="AR624" s="192"/>
      <c r="AS624" s="125" t="s">
        <v>188</v>
      </c>
      <c r="AT624" s="126"/>
      <c r="AU624" s="192"/>
      <c r="AV624" s="192"/>
      <c r="AW624" s="125" t="s">
        <v>177</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53</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1" t="s">
        <v>14</v>
      </c>
      <c r="AC627" s="571"/>
      <c r="AD627" s="571"/>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197</v>
      </c>
      <c r="F628" s="335"/>
      <c r="G628" s="336" t="s">
        <v>194</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8" t="s">
        <v>195</v>
      </c>
      <c r="AF628" s="329"/>
      <c r="AG628" s="329"/>
      <c r="AH628" s="330"/>
      <c r="AI628" s="331" t="s">
        <v>335</v>
      </c>
      <c r="AJ628" s="331"/>
      <c r="AK628" s="331"/>
      <c r="AL628" s="151"/>
      <c r="AM628" s="331" t="s">
        <v>348</v>
      </c>
      <c r="AN628" s="331"/>
      <c r="AO628" s="331"/>
      <c r="AP628" s="151"/>
      <c r="AQ628" s="151" t="s">
        <v>187</v>
      </c>
      <c r="AR628" s="122"/>
      <c r="AS628" s="122"/>
      <c r="AT628" s="123"/>
      <c r="AU628" s="128" t="s">
        <v>133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188</v>
      </c>
      <c r="AH629" s="126"/>
      <c r="AI629" s="148"/>
      <c r="AJ629" s="148"/>
      <c r="AK629" s="148"/>
      <c r="AL629" s="146"/>
      <c r="AM629" s="148"/>
      <c r="AN629" s="148"/>
      <c r="AO629" s="148"/>
      <c r="AP629" s="146"/>
      <c r="AQ629" s="582"/>
      <c r="AR629" s="192"/>
      <c r="AS629" s="125" t="s">
        <v>188</v>
      </c>
      <c r="AT629" s="126"/>
      <c r="AU629" s="192"/>
      <c r="AV629" s="192"/>
      <c r="AW629" s="125" t="s">
        <v>177</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53</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1" t="s">
        <v>14</v>
      </c>
      <c r="AC632" s="571"/>
      <c r="AD632" s="571"/>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197</v>
      </c>
      <c r="F633" s="335"/>
      <c r="G633" s="336" t="s">
        <v>194</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8" t="s">
        <v>195</v>
      </c>
      <c r="AF633" s="329"/>
      <c r="AG633" s="329"/>
      <c r="AH633" s="330"/>
      <c r="AI633" s="331" t="s">
        <v>335</v>
      </c>
      <c r="AJ633" s="331"/>
      <c r="AK633" s="331"/>
      <c r="AL633" s="151"/>
      <c r="AM633" s="331" t="s">
        <v>348</v>
      </c>
      <c r="AN633" s="331"/>
      <c r="AO633" s="331"/>
      <c r="AP633" s="151"/>
      <c r="AQ633" s="151" t="s">
        <v>187</v>
      </c>
      <c r="AR633" s="122"/>
      <c r="AS633" s="122"/>
      <c r="AT633" s="123"/>
      <c r="AU633" s="128" t="s">
        <v>133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188</v>
      </c>
      <c r="AH634" s="126"/>
      <c r="AI634" s="148"/>
      <c r="AJ634" s="148"/>
      <c r="AK634" s="148"/>
      <c r="AL634" s="146"/>
      <c r="AM634" s="148"/>
      <c r="AN634" s="148"/>
      <c r="AO634" s="148"/>
      <c r="AP634" s="146"/>
      <c r="AQ634" s="582"/>
      <c r="AR634" s="192"/>
      <c r="AS634" s="125" t="s">
        <v>188</v>
      </c>
      <c r="AT634" s="126"/>
      <c r="AU634" s="192"/>
      <c r="AV634" s="192"/>
      <c r="AW634" s="125" t="s">
        <v>177</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53</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1" t="s">
        <v>14</v>
      </c>
      <c r="AC637" s="571"/>
      <c r="AD637" s="571"/>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197</v>
      </c>
      <c r="F638" s="335"/>
      <c r="G638" s="336" t="s">
        <v>194</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8" t="s">
        <v>195</v>
      </c>
      <c r="AF638" s="329"/>
      <c r="AG638" s="329"/>
      <c r="AH638" s="330"/>
      <c r="AI638" s="331" t="s">
        <v>335</v>
      </c>
      <c r="AJ638" s="331"/>
      <c r="AK638" s="331"/>
      <c r="AL638" s="151"/>
      <c r="AM638" s="331" t="s">
        <v>348</v>
      </c>
      <c r="AN638" s="331"/>
      <c r="AO638" s="331"/>
      <c r="AP638" s="151"/>
      <c r="AQ638" s="151" t="s">
        <v>187</v>
      </c>
      <c r="AR638" s="122"/>
      <c r="AS638" s="122"/>
      <c r="AT638" s="123"/>
      <c r="AU638" s="128" t="s">
        <v>133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188</v>
      </c>
      <c r="AH639" s="126"/>
      <c r="AI639" s="148"/>
      <c r="AJ639" s="148"/>
      <c r="AK639" s="148"/>
      <c r="AL639" s="146"/>
      <c r="AM639" s="148"/>
      <c r="AN639" s="148"/>
      <c r="AO639" s="148"/>
      <c r="AP639" s="146"/>
      <c r="AQ639" s="582"/>
      <c r="AR639" s="192"/>
      <c r="AS639" s="125" t="s">
        <v>188</v>
      </c>
      <c r="AT639" s="126"/>
      <c r="AU639" s="192"/>
      <c r="AV639" s="192"/>
      <c r="AW639" s="125" t="s">
        <v>177</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53</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1" t="s">
        <v>14</v>
      </c>
      <c r="AC642" s="571"/>
      <c r="AD642" s="571"/>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332</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327</v>
      </c>
      <c r="F646" s="167"/>
      <c r="G646" s="891" t="s">
        <v>207</v>
      </c>
      <c r="H646" s="115"/>
      <c r="I646" s="115"/>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81"/>
      <c r="B647" s="178"/>
      <c r="C647" s="172"/>
      <c r="D647" s="178"/>
      <c r="E647" s="334" t="s">
        <v>196</v>
      </c>
      <c r="F647" s="335"/>
      <c r="G647" s="336" t="s">
        <v>193</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8" t="s">
        <v>195</v>
      </c>
      <c r="AF647" s="329"/>
      <c r="AG647" s="329"/>
      <c r="AH647" s="330"/>
      <c r="AI647" s="331" t="s">
        <v>335</v>
      </c>
      <c r="AJ647" s="331"/>
      <c r="AK647" s="331"/>
      <c r="AL647" s="151"/>
      <c r="AM647" s="331" t="s">
        <v>348</v>
      </c>
      <c r="AN647" s="331"/>
      <c r="AO647" s="331"/>
      <c r="AP647" s="151"/>
      <c r="AQ647" s="151" t="s">
        <v>187</v>
      </c>
      <c r="AR647" s="122"/>
      <c r="AS647" s="122"/>
      <c r="AT647" s="123"/>
      <c r="AU647" s="128" t="s">
        <v>133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188</v>
      </c>
      <c r="AH648" s="126"/>
      <c r="AI648" s="148"/>
      <c r="AJ648" s="148"/>
      <c r="AK648" s="148"/>
      <c r="AL648" s="146"/>
      <c r="AM648" s="148"/>
      <c r="AN648" s="148"/>
      <c r="AO648" s="148"/>
      <c r="AP648" s="146"/>
      <c r="AQ648" s="582"/>
      <c r="AR648" s="192"/>
      <c r="AS648" s="125" t="s">
        <v>188</v>
      </c>
      <c r="AT648" s="126"/>
      <c r="AU648" s="192"/>
      <c r="AV648" s="192"/>
      <c r="AW648" s="125" t="s">
        <v>177</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53</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1" t="s">
        <v>178</v>
      </c>
      <c r="AC651" s="571"/>
      <c r="AD651" s="571"/>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196</v>
      </c>
      <c r="F652" s="335"/>
      <c r="G652" s="336" t="s">
        <v>193</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8" t="s">
        <v>195</v>
      </c>
      <c r="AF652" s="329"/>
      <c r="AG652" s="329"/>
      <c r="AH652" s="330"/>
      <c r="AI652" s="331" t="s">
        <v>335</v>
      </c>
      <c r="AJ652" s="331"/>
      <c r="AK652" s="331"/>
      <c r="AL652" s="151"/>
      <c r="AM652" s="331" t="s">
        <v>348</v>
      </c>
      <c r="AN652" s="331"/>
      <c r="AO652" s="331"/>
      <c r="AP652" s="151"/>
      <c r="AQ652" s="151" t="s">
        <v>187</v>
      </c>
      <c r="AR652" s="122"/>
      <c r="AS652" s="122"/>
      <c r="AT652" s="123"/>
      <c r="AU652" s="128" t="s">
        <v>133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188</v>
      </c>
      <c r="AH653" s="126"/>
      <c r="AI653" s="148"/>
      <c r="AJ653" s="148"/>
      <c r="AK653" s="148"/>
      <c r="AL653" s="146"/>
      <c r="AM653" s="148"/>
      <c r="AN653" s="148"/>
      <c r="AO653" s="148"/>
      <c r="AP653" s="146"/>
      <c r="AQ653" s="582"/>
      <c r="AR653" s="192"/>
      <c r="AS653" s="125" t="s">
        <v>188</v>
      </c>
      <c r="AT653" s="126"/>
      <c r="AU653" s="192"/>
      <c r="AV653" s="192"/>
      <c r="AW653" s="125" t="s">
        <v>177</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53</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1" t="s">
        <v>178</v>
      </c>
      <c r="AC656" s="571"/>
      <c r="AD656" s="571"/>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196</v>
      </c>
      <c r="F657" s="335"/>
      <c r="G657" s="336" t="s">
        <v>193</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8" t="s">
        <v>195</v>
      </c>
      <c r="AF657" s="329"/>
      <c r="AG657" s="329"/>
      <c r="AH657" s="330"/>
      <c r="AI657" s="331" t="s">
        <v>335</v>
      </c>
      <c r="AJ657" s="331"/>
      <c r="AK657" s="331"/>
      <c r="AL657" s="151"/>
      <c r="AM657" s="331" t="s">
        <v>348</v>
      </c>
      <c r="AN657" s="331"/>
      <c r="AO657" s="331"/>
      <c r="AP657" s="151"/>
      <c r="AQ657" s="151" t="s">
        <v>187</v>
      </c>
      <c r="AR657" s="122"/>
      <c r="AS657" s="122"/>
      <c r="AT657" s="123"/>
      <c r="AU657" s="128" t="s">
        <v>133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188</v>
      </c>
      <c r="AH658" s="126"/>
      <c r="AI658" s="148"/>
      <c r="AJ658" s="148"/>
      <c r="AK658" s="148"/>
      <c r="AL658" s="146"/>
      <c r="AM658" s="148"/>
      <c r="AN658" s="148"/>
      <c r="AO658" s="148"/>
      <c r="AP658" s="146"/>
      <c r="AQ658" s="582"/>
      <c r="AR658" s="192"/>
      <c r="AS658" s="125" t="s">
        <v>188</v>
      </c>
      <c r="AT658" s="126"/>
      <c r="AU658" s="192"/>
      <c r="AV658" s="192"/>
      <c r="AW658" s="125" t="s">
        <v>177</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53</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1" t="s">
        <v>178</v>
      </c>
      <c r="AC661" s="571"/>
      <c r="AD661" s="571"/>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196</v>
      </c>
      <c r="F662" s="335"/>
      <c r="G662" s="336" t="s">
        <v>193</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8" t="s">
        <v>195</v>
      </c>
      <c r="AF662" s="329"/>
      <c r="AG662" s="329"/>
      <c r="AH662" s="330"/>
      <c r="AI662" s="331" t="s">
        <v>335</v>
      </c>
      <c r="AJ662" s="331"/>
      <c r="AK662" s="331"/>
      <c r="AL662" s="151"/>
      <c r="AM662" s="331" t="s">
        <v>348</v>
      </c>
      <c r="AN662" s="331"/>
      <c r="AO662" s="331"/>
      <c r="AP662" s="151"/>
      <c r="AQ662" s="151" t="s">
        <v>187</v>
      </c>
      <c r="AR662" s="122"/>
      <c r="AS662" s="122"/>
      <c r="AT662" s="123"/>
      <c r="AU662" s="128" t="s">
        <v>133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188</v>
      </c>
      <c r="AH663" s="126"/>
      <c r="AI663" s="148"/>
      <c r="AJ663" s="148"/>
      <c r="AK663" s="148"/>
      <c r="AL663" s="146"/>
      <c r="AM663" s="148"/>
      <c r="AN663" s="148"/>
      <c r="AO663" s="148"/>
      <c r="AP663" s="146"/>
      <c r="AQ663" s="582"/>
      <c r="AR663" s="192"/>
      <c r="AS663" s="125" t="s">
        <v>188</v>
      </c>
      <c r="AT663" s="126"/>
      <c r="AU663" s="192"/>
      <c r="AV663" s="192"/>
      <c r="AW663" s="125" t="s">
        <v>177</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53</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1" t="s">
        <v>178</v>
      </c>
      <c r="AC666" s="571"/>
      <c r="AD666" s="571"/>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196</v>
      </c>
      <c r="F667" s="335"/>
      <c r="G667" s="336" t="s">
        <v>193</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8" t="s">
        <v>195</v>
      </c>
      <c r="AF667" s="329"/>
      <c r="AG667" s="329"/>
      <c r="AH667" s="330"/>
      <c r="AI667" s="331" t="s">
        <v>335</v>
      </c>
      <c r="AJ667" s="331"/>
      <c r="AK667" s="331"/>
      <c r="AL667" s="151"/>
      <c r="AM667" s="331" t="s">
        <v>348</v>
      </c>
      <c r="AN667" s="331"/>
      <c r="AO667" s="331"/>
      <c r="AP667" s="151"/>
      <c r="AQ667" s="151" t="s">
        <v>187</v>
      </c>
      <c r="AR667" s="122"/>
      <c r="AS667" s="122"/>
      <c r="AT667" s="123"/>
      <c r="AU667" s="128" t="s">
        <v>133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188</v>
      </c>
      <c r="AH668" s="126"/>
      <c r="AI668" s="148"/>
      <c r="AJ668" s="148"/>
      <c r="AK668" s="148"/>
      <c r="AL668" s="146"/>
      <c r="AM668" s="148"/>
      <c r="AN668" s="148"/>
      <c r="AO668" s="148"/>
      <c r="AP668" s="146"/>
      <c r="AQ668" s="582"/>
      <c r="AR668" s="192"/>
      <c r="AS668" s="125" t="s">
        <v>188</v>
      </c>
      <c r="AT668" s="126"/>
      <c r="AU668" s="192"/>
      <c r="AV668" s="192"/>
      <c r="AW668" s="125" t="s">
        <v>177</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53</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1" t="s">
        <v>178</v>
      </c>
      <c r="AC671" s="571"/>
      <c r="AD671" s="571"/>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197</v>
      </c>
      <c r="F672" s="335"/>
      <c r="G672" s="336" t="s">
        <v>194</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8" t="s">
        <v>195</v>
      </c>
      <c r="AF672" s="329"/>
      <c r="AG672" s="329"/>
      <c r="AH672" s="330"/>
      <c r="AI672" s="331" t="s">
        <v>335</v>
      </c>
      <c r="AJ672" s="331"/>
      <c r="AK672" s="331"/>
      <c r="AL672" s="151"/>
      <c r="AM672" s="331" t="s">
        <v>348</v>
      </c>
      <c r="AN672" s="331"/>
      <c r="AO672" s="331"/>
      <c r="AP672" s="151"/>
      <c r="AQ672" s="151" t="s">
        <v>187</v>
      </c>
      <c r="AR672" s="122"/>
      <c r="AS672" s="122"/>
      <c r="AT672" s="123"/>
      <c r="AU672" s="128" t="s">
        <v>133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188</v>
      </c>
      <c r="AH673" s="126"/>
      <c r="AI673" s="148"/>
      <c r="AJ673" s="148"/>
      <c r="AK673" s="148"/>
      <c r="AL673" s="146"/>
      <c r="AM673" s="148"/>
      <c r="AN673" s="148"/>
      <c r="AO673" s="148"/>
      <c r="AP673" s="146"/>
      <c r="AQ673" s="582"/>
      <c r="AR673" s="192"/>
      <c r="AS673" s="125" t="s">
        <v>188</v>
      </c>
      <c r="AT673" s="126"/>
      <c r="AU673" s="192"/>
      <c r="AV673" s="192"/>
      <c r="AW673" s="125" t="s">
        <v>177</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53</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1" t="s">
        <v>14</v>
      </c>
      <c r="AC676" s="571"/>
      <c r="AD676" s="571"/>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197</v>
      </c>
      <c r="F677" s="335"/>
      <c r="G677" s="336" t="s">
        <v>194</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8" t="s">
        <v>195</v>
      </c>
      <c r="AF677" s="329"/>
      <c r="AG677" s="329"/>
      <c r="AH677" s="330"/>
      <c r="AI677" s="331" t="s">
        <v>335</v>
      </c>
      <c r="AJ677" s="331"/>
      <c r="AK677" s="331"/>
      <c r="AL677" s="151"/>
      <c r="AM677" s="331" t="s">
        <v>348</v>
      </c>
      <c r="AN677" s="331"/>
      <c r="AO677" s="331"/>
      <c r="AP677" s="151"/>
      <c r="AQ677" s="151" t="s">
        <v>187</v>
      </c>
      <c r="AR677" s="122"/>
      <c r="AS677" s="122"/>
      <c r="AT677" s="123"/>
      <c r="AU677" s="128" t="s">
        <v>133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188</v>
      </c>
      <c r="AH678" s="126"/>
      <c r="AI678" s="148"/>
      <c r="AJ678" s="148"/>
      <c r="AK678" s="148"/>
      <c r="AL678" s="146"/>
      <c r="AM678" s="148"/>
      <c r="AN678" s="148"/>
      <c r="AO678" s="148"/>
      <c r="AP678" s="146"/>
      <c r="AQ678" s="582"/>
      <c r="AR678" s="192"/>
      <c r="AS678" s="125" t="s">
        <v>188</v>
      </c>
      <c r="AT678" s="126"/>
      <c r="AU678" s="192"/>
      <c r="AV678" s="192"/>
      <c r="AW678" s="125" t="s">
        <v>177</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53</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1" t="s">
        <v>14</v>
      </c>
      <c r="AC681" s="571"/>
      <c r="AD681" s="571"/>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197</v>
      </c>
      <c r="F682" s="335"/>
      <c r="G682" s="336" t="s">
        <v>194</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8" t="s">
        <v>195</v>
      </c>
      <c r="AF682" s="329"/>
      <c r="AG682" s="329"/>
      <c r="AH682" s="330"/>
      <c r="AI682" s="331" t="s">
        <v>335</v>
      </c>
      <c r="AJ682" s="331"/>
      <c r="AK682" s="331"/>
      <c r="AL682" s="151"/>
      <c r="AM682" s="331" t="s">
        <v>348</v>
      </c>
      <c r="AN682" s="331"/>
      <c r="AO682" s="331"/>
      <c r="AP682" s="151"/>
      <c r="AQ682" s="151" t="s">
        <v>187</v>
      </c>
      <c r="AR682" s="122"/>
      <c r="AS682" s="122"/>
      <c r="AT682" s="123"/>
      <c r="AU682" s="128" t="s">
        <v>133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188</v>
      </c>
      <c r="AH683" s="126"/>
      <c r="AI683" s="148"/>
      <c r="AJ683" s="148"/>
      <c r="AK683" s="148"/>
      <c r="AL683" s="146"/>
      <c r="AM683" s="148"/>
      <c r="AN683" s="148"/>
      <c r="AO683" s="148"/>
      <c r="AP683" s="146"/>
      <c r="AQ683" s="582"/>
      <c r="AR683" s="192"/>
      <c r="AS683" s="125" t="s">
        <v>188</v>
      </c>
      <c r="AT683" s="126"/>
      <c r="AU683" s="192"/>
      <c r="AV683" s="192"/>
      <c r="AW683" s="125" t="s">
        <v>177</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53</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1" t="s">
        <v>14</v>
      </c>
      <c r="AC686" s="571"/>
      <c r="AD686" s="571"/>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197</v>
      </c>
      <c r="F687" s="335"/>
      <c r="G687" s="336" t="s">
        <v>194</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8" t="s">
        <v>195</v>
      </c>
      <c r="AF687" s="329"/>
      <c r="AG687" s="329"/>
      <c r="AH687" s="330"/>
      <c r="AI687" s="331" t="s">
        <v>335</v>
      </c>
      <c r="AJ687" s="331"/>
      <c r="AK687" s="331"/>
      <c r="AL687" s="151"/>
      <c r="AM687" s="331" t="s">
        <v>348</v>
      </c>
      <c r="AN687" s="331"/>
      <c r="AO687" s="331"/>
      <c r="AP687" s="151"/>
      <c r="AQ687" s="151" t="s">
        <v>187</v>
      </c>
      <c r="AR687" s="122"/>
      <c r="AS687" s="122"/>
      <c r="AT687" s="123"/>
      <c r="AU687" s="128" t="s">
        <v>133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188</v>
      </c>
      <c r="AH688" s="126"/>
      <c r="AI688" s="148"/>
      <c r="AJ688" s="148"/>
      <c r="AK688" s="148"/>
      <c r="AL688" s="146"/>
      <c r="AM688" s="148"/>
      <c r="AN688" s="148"/>
      <c r="AO688" s="148"/>
      <c r="AP688" s="146"/>
      <c r="AQ688" s="582"/>
      <c r="AR688" s="192"/>
      <c r="AS688" s="125" t="s">
        <v>188</v>
      </c>
      <c r="AT688" s="126"/>
      <c r="AU688" s="192"/>
      <c r="AV688" s="192"/>
      <c r="AW688" s="125" t="s">
        <v>177</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53</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1" t="s">
        <v>14</v>
      </c>
      <c r="AC691" s="571"/>
      <c r="AD691" s="571"/>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197</v>
      </c>
      <c r="F692" s="335"/>
      <c r="G692" s="336" t="s">
        <v>194</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8" t="s">
        <v>195</v>
      </c>
      <c r="AF692" s="329"/>
      <c r="AG692" s="329"/>
      <c r="AH692" s="330"/>
      <c r="AI692" s="331" t="s">
        <v>335</v>
      </c>
      <c r="AJ692" s="331"/>
      <c r="AK692" s="331"/>
      <c r="AL692" s="151"/>
      <c r="AM692" s="331" t="s">
        <v>348</v>
      </c>
      <c r="AN692" s="331"/>
      <c r="AO692" s="331"/>
      <c r="AP692" s="151"/>
      <c r="AQ692" s="151" t="s">
        <v>187</v>
      </c>
      <c r="AR692" s="122"/>
      <c r="AS692" s="122"/>
      <c r="AT692" s="123"/>
      <c r="AU692" s="128" t="s">
        <v>133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188</v>
      </c>
      <c r="AH693" s="126"/>
      <c r="AI693" s="148"/>
      <c r="AJ693" s="148"/>
      <c r="AK693" s="148"/>
      <c r="AL693" s="146"/>
      <c r="AM693" s="148"/>
      <c r="AN693" s="148"/>
      <c r="AO693" s="148"/>
      <c r="AP693" s="146"/>
      <c r="AQ693" s="582"/>
      <c r="AR693" s="192"/>
      <c r="AS693" s="125" t="s">
        <v>188</v>
      </c>
      <c r="AT693" s="126"/>
      <c r="AU693" s="192"/>
      <c r="AV693" s="192"/>
      <c r="AW693" s="125" t="s">
        <v>177</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53</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1" t="s">
        <v>14</v>
      </c>
      <c r="AC696" s="571"/>
      <c r="AD696" s="571"/>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181"/>
      <c r="B697" s="178"/>
      <c r="C697" s="172"/>
      <c r="D697" s="178"/>
      <c r="E697" s="114" t="s">
        <v>332</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24"/>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6" t="s">
        <v>30</v>
      </c>
      <c r="AH701" s="374"/>
      <c r="AI701" s="374"/>
      <c r="AJ701" s="374"/>
      <c r="AK701" s="374"/>
      <c r="AL701" s="374"/>
      <c r="AM701" s="374"/>
      <c r="AN701" s="374"/>
      <c r="AO701" s="374"/>
      <c r="AP701" s="374"/>
      <c r="AQ701" s="374"/>
      <c r="AR701" s="374"/>
      <c r="AS701" s="374"/>
      <c r="AT701" s="374"/>
      <c r="AU701" s="374"/>
      <c r="AV701" s="374"/>
      <c r="AW701" s="374"/>
      <c r="AX701" s="817"/>
    </row>
    <row r="702" spans="1:50" ht="46.35"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7" t="s">
        <v>520</v>
      </c>
      <c r="AE702" s="338"/>
      <c r="AF702" s="338"/>
      <c r="AG702" s="377" t="s">
        <v>523</v>
      </c>
      <c r="AH702" s="378"/>
      <c r="AI702" s="378"/>
      <c r="AJ702" s="378"/>
      <c r="AK702" s="378"/>
      <c r="AL702" s="378"/>
      <c r="AM702" s="378"/>
      <c r="AN702" s="378"/>
      <c r="AO702" s="378"/>
      <c r="AP702" s="378"/>
      <c r="AQ702" s="378"/>
      <c r="AR702" s="378"/>
      <c r="AS702" s="378"/>
      <c r="AT702" s="378"/>
      <c r="AU702" s="378"/>
      <c r="AV702" s="378"/>
      <c r="AW702" s="378"/>
      <c r="AX702" s="379"/>
    </row>
    <row r="703" spans="1:50" ht="27"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4"/>
      <c r="AD703" s="319" t="s">
        <v>520</v>
      </c>
      <c r="AE703" s="320"/>
      <c r="AF703" s="320"/>
      <c r="AG703" s="93" t="s">
        <v>524</v>
      </c>
      <c r="AH703" s="94"/>
      <c r="AI703" s="94"/>
      <c r="AJ703" s="94"/>
      <c r="AK703" s="94"/>
      <c r="AL703" s="94"/>
      <c r="AM703" s="94"/>
      <c r="AN703" s="94"/>
      <c r="AO703" s="94"/>
      <c r="AP703" s="94"/>
      <c r="AQ703" s="94"/>
      <c r="AR703" s="94"/>
      <c r="AS703" s="94"/>
      <c r="AT703" s="94"/>
      <c r="AU703" s="94"/>
      <c r="AV703" s="94"/>
      <c r="AW703" s="94"/>
      <c r="AX703" s="95"/>
    </row>
    <row r="704" spans="1:50" ht="27"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520</v>
      </c>
      <c r="AE704" s="775"/>
      <c r="AF704" s="775"/>
      <c r="AG704" s="159" t="s">
        <v>525</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x14ac:dyDescent="0.15">
      <c r="A705" s="632" t="s">
        <v>38</v>
      </c>
      <c r="B705" s="633"/>
      <c r="C705" s="813" t="s">
        <v>40</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520</v>
      </c>
      <c r="AE705" s="707"/>
      <c r="AF705" s="707"/>
      <c r="AG705" s="117" t="s">
        <v>526</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34"/>
      <c r="B706" s="635"/>
      <c r="C706" s="786"/>
      <c r="D706" s="787"/>
      <c r="E706" s="722" t="s">
        <v>303</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9" t="s">
        <v>521</v>
      </c>
      <c r="AE706" s="320"/>
      <c r="AF706" s="655"/>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x14ac:dyDescent="0.15">
      <c r="A707" s="634"/>
      <c r="B707" s="635"/>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521</v>
      </c>
      <c r="AE707" s="828"/>
      <c r="AF707" s="828"/>
      <c r="AG707" s="159"/>
      <c r="AH707" s="100"/>
      <c r="AI707" s="100"/>
      <c r="AJ707" s="100"/>
      <c r="AK707" s="100"/>
      <c r="AL707" s="100"/>
      <c r="AM707" s="100"/>
      <c r="AN707" s="100"/>
      <c r="AO707" s="100"/>
      <c r="AP707" s="100"/>
      <c r="AQ707" s="100"/>
      <c r="AR707" s="100"/>
      <c r="AS707" s="100"/>
      <c r="AT707" s="100"/>
      <c r="AU707" s="100"/>
      <c r="AV707" s="100"/>
      <c r="AW707" s="100"/>
      <c r="AX707" s="160"/>
    </row>
    <row r="708" spans="1:50" ht="26.25" customHeight="1" x14ac:dyDescent="0.15">
      <c r="A708" s="634"/>
      <c r="B708" s="636"/>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520</v>
      </c>
      <c r="AE708" s="597"/>
      <c r="AF708" s="597"/>
      <c r="AG708" s="734" t="s">
        <v>527</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9" t="s">
        <v>520</v>
      </c>
      <c r="AE709" s="320"/>
      <c r="AF709" s="320"/>
      <c r="AG709" s="93" t="s">
        <v>528</v>
      </c>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15">
      <c r="A710" s="634"/>
      <c r="B710" s="636"/>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9" t="s">
        <v>522</v>
      </c>
      <c r="AE710" s="320"/>
      <c r="AF710" s="320"/>
      <c r="AG710" s="93" t="s">
        <v>529</v>
      </c>
      <c r="AH710" s="94"/>
      <c r="AI710" s="94"/>
      <c r="AJ710" s="94"/>
      <c r="AK710" s="94"/>
      <c r="AL710" s="94"/>
      <c r="AM710" s="94"/>
      <c r="AN710" s="94"/>
      <c r="AO710" s="94"/>
      <c r="AP710" s="94"/>
      <c r="AQ710" s="94"/>
      <c r="AR710" s="94"/>
      <c r="AS710" s="94"/>
      <c r="AT710" s="94"/>
      <c r="AU710" s="94"/>
      <c r="AV710" s="94"/>
      <c r="AW710" s="94"/>
      <c r="AX710" s="95"/>
    </row>
    <row r="711" spans="1:50" ht="26.25" customHeight="1" x14ac:dyDescent="0.15">
      <c r="A711" s="634"/>
      <c r="B711" s="636"/>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9" t="s">
        <v>522</v>
      </c>
      <c r="AE711" s="320"/>
      <c r="AF711" s="320"/>
      <c r="AG711" s="93" t="s">
        <v>330</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34"/>
      <c r="B712" s="636"/>
      <c r="C712" s="383" t="s">
        <v>270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4" t="s">
        <v>520</v>
      </c>
      <c r="AE712" s="775"/>
      <c r="AF712" s="775"/>
      <c r="AG712" s="802" t="s">
        <v>565</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949" t="s">
        <v>271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9" t="s">
        <v>522</v>
      </c>
      <c r="AE713" s="320"/>
      <c r="AF713" s="655"/>
      <c r="AG713" s="93" t="s">
        <v>330</v>
      </c>
      <c r="AH713" s="94"/>
      <c r="AI713" s="94"/>
      <c r="AJ713" s="94"/>
      <c r="AK713" s="94"/>
      <c r="AL713" s="94"/>
      <c r="AM713" s="94"/>
      <c r="AN713" s="94"/>
      <c r="AO713" s="94"/>
      <c r="AP713" s="94"/>
      <c r="AQ713" s="94"/>
      <c r="AR713" s="94"/>
      <c r="AS713" s="94"/>
      <c r="AT713" s="94"/>
      <c r="AU713" s="94"/>
      <c r="AV713" s="94"/>
      <c r="AW713" s="94"/>
      <c r="AX713" s="95"/>
    </row>
    <row r="714" spans="1:50" ht="42" customHeight="1" x14ac:dyDescent="0.15">
      <c r="A714" s="637"/>
      <c r="B714" s="638"/>
      <c r="C714" s="639" t="s">
        <v>248</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520</v>
      </c>
      <c r="AE714" s="800"/>
      <c r="AF714" s="801"/>
      <c r="AG714" s="728" t="s">
        <v>530</v>
      </c>
      <c r="AH714" s="729"/>
      <c r="AI714" s="729"/>
      <c r="AJ714" s="729"/>
      <c r="AK714" s="729"/>
      <c r="AL714" s="729"/>
      <c r="AM714" s="729"/>
      <c r="AN714" s="729"/>
      <c r="AO714" s="729"/>
      <c r="AP714" s="729"/>
      <c r="AQ714" s="729"/>
      <c r="AR714" s="729"/>
      <c r="AS714" s="729"/>
      <c r="AT714" s="729"/>
      <c r="AU714" s="729"/>
      <c r="AV714" s="729"/>
      <c r="AW714" s="729"/>
      <c r="AX714" s="730"/>
    </row>
    <row r="715" spans="1:50" ht="46.35" customHeight="1" x14ac:dyDescent="0.15">
      <c r="A715" s="632" t="s">
        <v>39</v>
      </c>
      <c r="B715" s="776"/>
      <c r="C715" s="777" t="s">
        <v>249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522</v>
      </c>
      <c r="AE715" s="597"/>
      <c r="AF715" s="648"/>
      <c r="AG715" s="734" t="s">
        <v>533</v>
      </c>
      <c r="AH715" s="735"/>
      <c r="AI715" s="735"/>
      <c r="AJ715" s="735"/>
      <c r="AK715" s="735"/>
      <c r="AL715" s="735"/>
      <c r="AM715" s="735"/>
      <c r="AN715" s="735"/>
      <c r="AO715" s="735"/>
      <c r="AP715" s="735"/>
      <c r="AQ715" s="735"/>
      <c r="AR715" s="735"/>
      <c r="AS715" s="735"/>
      <c r="AT715" s="735"/>
      <c r="AU715" s="735"/>
      <c r="AV715" s="735"/>
      <c r="AW715" s="735"/>
      <c r="AX715" s="736"/>
    </row>
    <row r="716" spans="1:50" ht="41.45" customHeight="1" x14ac:dyDescent="0.15">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520</v>
      </c>
      <c r="AE716" s="619"/>
      <c r="AF716" s="619"/>
      <c r="AG716" s="93" t="s">
        <v>531</v>
      </c>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34"/>
      <c r="B717" s="636"/>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9" t="s">
        <v>520</v>
      </c>
      <c r="AE717" s="320"/>
      <c r="AF717" s="320"/>
      <c r="AG717" s="93" t="s">
        <v>532</v>
      </c>
      <c r="AH717" s="94"/>
      <c r="AI717" s="94"/>
      <c r="AJ717" s="94"/>
      <c r="AK717" s="94"/>
      <c r="AL717" s="94"/>
      <c r="AM717" s="94"/>
      <c r="AN717" s="94"/>
      <c r="AO717" s="94"/>
      <c r="AP717" s="94"/>
      <c r="AQ717" s="94"/>
      <c r="AR717" s="94"/>
      <c r="AS717" s="94"/>
      <c r="AT717" s="94"/>
      <c r="AU717" s="94"/>
      <c r="AV717" s="94"/>
      <c r="AW717" s="94"/>
      <c r="AX717" s="95"/>
    </row>
    <row r="718" spans="1:50" ht="27" customHeight="1" x14ac:dyDescent="0.15">
      <c r="A718" s="637"/>
      <c r="B718" s="638"/>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9" t="s">
        <v>522</v>
      </c>
      <c r="AE718" s="320"/>
      <c r="AF718" s="320"/>
      <c r="AG718" s="119" t="s">
        <v>534</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68" t="s">
        <v>57</v>
      </c>
      <c r="B719" s="769"/>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522</v>
      </c>
      <c r="AE719" s="597"/>
      <c r="AF719" s="597"/>
      <c r="AG719" s="117" t="s">
        <v>498</v>
      </c>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70"/>
      <c r="B720" s="771"/>
      <c r="C720" s="293" t="s">
        <v>263</v>
      </c>
      <c r="D720" s="291"/>
      <c r="E720" s="291"/>
      <c r="F720" s="294"/>
      <c r="G720" s="290" t="s">
        <v>264</v>
      </c>
      <c r="H720" s="291"/>
      <c r="I720" s="291"/>
      <c r="J720" s="291"/>
      <c r="K720" s="291"/>
      <c r="L720" s="291"/>
      <c r="M720" s="291"/>
      <c r="N720" s="290" t="s">
        <v>267</v>
      </c>
      <c r="O720" s="291"/>
      <c r="P720" s="291"/>
      <c r="Q720" s="291"/>
      <c r="R720" s="291"/>
      <c r="S720" s="291"/>
      <c r="T720" s="291"/>
      <c r="U720" s="291"/>
      <c r="V720" s="291"/>
      <c r="W720" s="291"/>
      <c r="X720" s="291"/>
      <c r="Y720" s="291"/>
      <c r="Z720" s="291"/>
      <c r="AA720" s="291"/>
      <c r="AB720" s="291"/>
      <c r="AC720" s="291"/>
      <c r="AD720" s="291"/>
      <c r="AE720" s="291"/>
      <c r="AF720" s="292"/>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770"/>
      <c r="B721" s="771"/>
      <c r="C721" s="287"/>
      <c r="D721" s="288"/>
      <c r="E721" s="288"/>
      <c r="F721" s="289"/>
      <c r="G721" s="278"/>
      <c r="H721" s="279"/>
      <c r="I721" s="68" t="str">
        <f>IF(OR(G721="　", G721=""), "", "-")</f>
        <v/>
      </c>
      <c r="J721" s="282"/>
      <c r="K721" s="282"/>
      <c r="L721" s="68" t="str">
        <f>IF(M721="","","-")</f>
        <v/>
      </c>
      <c r="M721" s="69"/>
      <c r="N721" s="295"/>
      <c r="O721" s="296"/>
      <c r="P721" s="296"/>
      <c r="Q721" s="296"/>
      <c r="R721" s="296"/>
      <c r="S721" s="296"/>
      <c r="T721" s="296"/>
      <c r="U721" s="296"/>
      <c r="V721" s="296"/>
      <c r="W721" s="296"/>
      <c r="X721" s="296"/>
      <c r="Y721" s="296"/>
      <c r="Z721" s="296"/>
      <c r="AA721" s="296"/>
      <c r="AB721" s="296"/>
      <c r="AC721" s="296"/>
      <c r="AD721" s="296"/>
      <c r="AE721" s="296"/>
      <c r="AF721" s="297"/>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customHeight="1" x14ac:dyDescent="0.15">
      <c r="A722" s="770"/>
      <c r="B722" s="771"/>
      <c r="C722" s="287"/>
      <c r="D722" s="288"/>
      <c r="E722" s="288"/>
      <c r="F722" s="289"/>
      <c r="G722" s="278"/>
      <c r="H722" s="279"/>
      <c r="I722" s="68" t="str">
        <f t="shared" ref="I722:I725" si="4">IF(OR(G722="　", G722=""), "", "-")</f>
        <v/>
      </c>
      <c r="J722" s="282"/>
      <c r="K722" s="282"/>
      <c r="L722" s="68" t="str">
        <f t="shared" ref="L722:L725" si="5">IF(M722="","","-")</f>
        <v/>
      </c>
      <c r="M722" s="69"/>
      <c r="N722" s="295"/>
      <c r="O722" s="296"/>
      <c r="P722" s="296"/>
      <c r="Q722" s="296"/>
      <c r="R722" s="296"/>
      <c r="S722" s="296"/>
      <c r="T722" s="296"/>
      <c r="U722" s="296"/>
      <c r="V722" s="296"/>
      <c r="W722" s="296"/>
      <c r="X722" s="296"/>
      <c r="Y722" s="296"/>
      <c r="Z722" s="296"/>
      <c r="AA722" s="296"/>
      <c r="AB722" s="296"/>
      <c r="AC722" s="296"/>
      <c r="AD722" s="296"/>
      <c r="AE722" s="296"/>
      <c r="AF722" s="297"/>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customHeight="1" x14ac:dyDescent="0.15">
      <c r="A723" s="770"/>
      <c r="B723" s="771"/>
      <c r="C723" s="287"/>
      <c r="D723" s="288"/>
      <c r="E723" s="288"/>
      <c r="F723" s="289"/>
      <c r="G723" s="278"/>
      <c r="H723" s="279"/>
      <c r="I723" s="68" t="str">
        <f t="shared" si="4"/>
        <v/>
      </c>
      <c r="J723" s="282"/>
      <c r="K723" s="282"/>
      <c r="L723" s="68" t="str">
        <f t="shared" si="5"/>
        <v/>
      </c>
      <c r="M723" s="69"/>
      <c r="N723" s="295"/>
      <c r="O723" s="296"/>
      <c r="P723" s="296"/>
      <c r="Q723" s="296"/>
      <c r="R723" s="296"/>
      <c r="S723" s="296"/>
      <c r="T723" s="296"/>
      <c r="U723" s="296"/>
      <c r="V723" s="296"/>
      <c r="W723" s="296"/>
      <c r="X723" s="296"/>
      <c r="Y723" s="296"/>
      <c r="Z723" s="296"/>
      <c r="AA723" s="296"/>
      <c r="AB723" s="296"/>
      <c r="AC723" s="296"/>
      <c r="AD723" s="296"/>
      <c r="AE723" s="296"/>
      <c r="AF723" s="297"/>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customHeight="1" x14ac:dyDescent="0.15">
      <c r="A724" s="770"/>
      <c r="B724" s="771"/>
      <c r="C724" s="287"/>
      <c r="D724" s="288"/>
      <c r="E724" s="288"/>
      <c r="F724" s="289"/>
      <c r="G724" s="278"/>
      <c r="H724" s="279"/>
      <c r="I724" s="68" t="str">
        <f t="shared" si="4"/>
        <v/>
      </c>
      <c r="J724" s="282"/>
      <c r="K724" s="282"/>
      <c r="L724" s="68" t="str">
        <f t="shared" si="5"/>
        <v/>
      </c>
      <c r="M724" s="69"/>
      <c r="N724" s="295"/>
      <c r="O724" s="296"/>
      <c r="P724" s="296"/>
      <c r="Q724" s="296"/>
      <c r="R724" s="296"/>
      <c r="S724" s="296"/>
      <c r="T724" s="296"/>
      <c r="U724" s="296"/>
      <c r="V724" s="296"/>
      <c r="W724" s="296"/>
      <c r="X724" s="296"/>
      <c r="Y724" s="296"/>
      <c r="Z724" s="296"/>
      <c r="AA724" s="296"/>
      <c r="AB724" s="296"/>
      <c r="AC724" s="296"/>
      <c r="AD724" s="296"/>
      <c r="AE724" s="296"/>
      <c r="AF724" s="297"/>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customHeight="1" x14ac:dyDescent="0.15">
      <c r="A725" s="772"/>
      <c r="B725" s="773"/>
      <c r="C725" s="316"/>
      <c r="D725" s="317"/>
      <c r="E725" s="317"/>
      <c r="F725" s="318"/>
      <c r="G725" s="280"/>
      <c r="H725" s="281"/>
      <c r="I725" s="70" t="str">
        <f t="shared" si="4"/>
        <v/>
      </c>
      <c r="J725" s="283"/>
      <c r="K725" s="283"/>
      <c r="L725" s="70" t="str">
        <f t="shared" si="5"/>
        <v/>
      </c>
      <c r="M725" s="71"/>
      <c r="N725" s="266"/>
      <c r="O725" s="267"/>
      <c r="P725" s="267"/>
      <c r="Q725" s="267"/>
      <c r="R725" s="267"/>
      <c r="S725" s="267"/>
      <c r="T725" s="267"/>
      <c r="U725" s="267"/>
      <c r="V725" s="267"/>
      <c r="W725" s="267"/>
      <c r="X725" s="267"/>
      <c r="Y725" s="267"/>
      <c r="Z725" s="267"/>
      <c r="AA725" s="267"/>
      <c r="AB725" s="267"/>
      <c r="AC725" s="267"/>
      <c r="AD725" s="267"/>
      <c r="AE725" s="267"/>
      <c r="AF725" s="268"/>
      <c r="AG725" s="119"/>
      <c r="AH725" s="103"/>
      <c r="AI725" s="103"/>
      <c r="AJ725" s="103"/>
      <c r="AK725" s="103"/>
      <c r="AL725" s="103"/>
      <c r="AM725" s="103"/>
      <c r="AN725" s="103"/>
      <c r="AO725" s="103"/>
      <c r="AP725" s="103"/>
      <c r="AQ725" s="103"/>
      <c r="AR725" s="103"/>
      <c r="AS725" s="103"/>
      <c r="AT725" s="103"/>
      <c r="AU725" s="103"/>
      <c r="AV725" s="103"/>
      <c r="AW725" s="103"/>
      <c r="AX725" s="120"/>
    </row>
    <row r="726" spans="1:50" ht="51" customHeight="1" x14ac:dyDescent="0.15">
      <c r="A726" s="632" t="s">
        <v>47</v>
      </c>
      <c r="B726" s="794"/>
      <c r="C726" s="807" t="s">
        <v>52</v>
      </c>
      <c r="D726" s="829"/>
      <c r="E726" s="829"/>
      <c r="F726" s="830"/>
      <c r="G726" s="569" t="s">
        <v>535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51" customHeight="1" thickBot="1" x14ac:dyDescent="0.2">
      <c r="A727" s="795"/>
      <c r="B727" s="796"/>
      <c r="C727" s="740" t="s">
        <v>56</v>
      </c>
      <c r="D727" s="741"/>
      <c r="E727" s="741"/>
      <c r="F727" s="742"/>
      <c r="G727" s="567" t="s">
        <v>536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t="s">
        <v>576</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137</v>
      </c>
      <c r="B731" s="792"/>
      <c r="C731" s="792"/>
      <c r="D731" s="792"/>
      <c r="E731" s="793"/>
      <c r="F731" s="721" t="s">
        <v>575</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137</v>
      </c>
      <c r="B733" s="666"/>
      <c r="C733" s="666"/>
      <c r="D733" s="666"/>
      <c r="E733" s="667"/>
      <c r="F733" s="629" t="s">
        <v>573</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48"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276</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74" t="s">
        <v>325</v>
      </c>
      <c r="B737" s="202"/>
      <c r="C737" s="202"/>
      <c r="D737" s="203"/>
      <c r="E737" s="975" t="s">
        <v>560</v>
      </c>
      <c r="F737" s="975"/>
      <c r="G737" s="975"/>
      <c r="H737" s="975"/>
      <c r="I737" s="975"/>
      <c r="J737" s="975"/>
      <c r="K737" s="975"/>
      <c r="L737" s="975"/>
      <c r="M737" s="975"/>
      <c r="N737" s="357" t="s">
        <v>320</v>
      </c>
      <c r="O737" s="357"/>
      <c r="P737" s="357"/>
      <c r="Q737" s="357"/>
      <c r="R737" s="975" t="s">
        <v>560</v>
      </c>
      <c r="S737" s="975"/>
      <c r="T737" s="975"/>
      <c r="U737" s="975"/>
      <c r="V737" s="975"/>
      <c r="W737" s="975"/>
      <c r="X737" s="975"/>
      <c r="Y737" s="975"/>
      <c r="Z737" s="975"/>
      <c r="AA737" s="357" t="s">
        <v>319</v>
      </c>
      <c r="AB737" s="357"/>
      <c r="AC737" s="357"/>
      <c r="AD737" s="357"/>
      <c r="AE737" s="975" t="s">
        <v>560</v>
      </c>
      <c r="AF737" s="975"/>
      <c r="AG737" s="975"/>
      <c r="AH737" s="975"/>
      <c r="AI737" s="975"/>
      <c r="AJ737" s="975"/>
      <c r="AK737" s="975"/>
      <c r="AL737" s="975"/>
      <c r="AM737" s="975"/>
      <c r="AN737" s="357" t="s">
        <v>318</v>
      </c>
      <c r="AO737" s="357"/>
      <c r="AP737" s="357"/>
      <c r="AQ737" s="357"/>
      <c r="AR737" s="1002" t="s">
        <v>562</v>
      </c>
      <c r="AS737" s="1003"/>
      <c r="AT737" s="1003"/>
      <c r="AU737" s="1003"/>
      <c r="AV737" s="1003"/>
      <c r="AW737" s="1003"/>
      <c r="AX737" s="1004"/>
      <c r="AY737" s="74"/>
      <c r="AZ737" s="74"/>
    </row>
    <row r="738" spans="1:52" ht="24.75" customHeight="1" x14ac:dyDescent="0.15">
      <c r="A738" s="974" t="s">
        <v>317</v>
      </c>
      <c r="B738" s="202"/>
      <c r="C738" s="202"/>
      <c r="D738" s="203"/>
      <c r="E738" s="975" t="s">
        <v>560</v>
      </c>
      <c r="F738" s="975"/>
      <c r="G738" s="975"/>
      <c r="H738" s="975"/>
      <c r="I738" s="975"/>
      <c r="J738" s="975"/>
      <c r="K738" s="975"/>
      <c r="L738" s="975"/>
      <c r="M738" s="975"/>
      <c r="N738" s="357" t="s">
        <v>316</v>
      </c>
      <c r="O738" s="357"/>
      <c r="P738" s="357"/>
      <c r="Q738" s="357"/>
      <c r="R738" s="975" t="s">
        <v>560</v>
      </c>
      <c r="S738" s="975"/>
      <c r="T738" s="975"/>
      <c r="U738" s="975"/>
      <c r="V738" s="975"/>
      <c r="W738" s="975"/>
      <c r="X738" s="975"/>
      <c r="Y738" s="975"/>
      <c r="Z738" s="975"/>
      <c r="AA738" s="357" t="s">
        <v>315</v>
      </c>
      <c r="AB738" s="357"/>
      <c r="AC738" s="357"/>
      <c r="AD738" s="357"/>
      <c r="AE738" s="975" t="s">
        <v>561</v>
      </c>
      <c r="AF738" s="975"/>
      <c r="AG738" s="975"/>
      <c r="AH738" s="975"/>
      <c r="AI738" s="975"/>
      <c r="AJ738" s="975"/>
      <c r="AK738" s="975"/>
      <c r="AL738" s="975"/>
      <c r="AM738" s="975"/>
      <c r="AN738" s="357" t="s">
        <v>314</v>
      </c>
      <c r="AO738" s="357"/>
      <c r="AP738" s="357"/>
      <c r="AQ738" s="357"/>
      <c r="AR738" s="1002" t="s">
        <v>537</v>
      </c>
      <c r="AS738" s="1003"/>
      <c r="AT738" s="1003"/>
      <c r="AU738" s="1003"/>
      <c r="AV738" s="1003"/>
      <c r="AW738" s="1003"/>
      <c r="AX738" s="1004"/>
    </row>
    <row r="739" spans="1:52" ht="24.75" customHeight="1" x14ac:dyDescent="0.15">
      <c r="A739" s="974" t="s">
        <v>313</v>
      </c>
      <c r="B739" s="202"/>
      <c r="C739" s="202"/>
      <c r="D739" s="203"/>
      <c r="E739" s="975" t="s">
        <v>563</v>
      </c>
      <c r="F739" s="975"/>
      <c r="G739" s="975"/>
      <c r="H739" s="975"/>
      <c r="I739" s="975"/>
      <c r="J739" s="975"/>
      <c r="K739" s="975"/>
      <c r="L739" s="975"/>
      <c r="M739" s="975"/>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6" t="s">
        <v>337</v>
      </c>
      <c r="B740" s="977"/>
      <c r="C740" s="977"/>
      <c r="D740" s="978"/>
      <c r="E740" s="979" t="s">
        <v>479</v>
      </c>
      <c r="F740" s="980"/>
      <c r="G740" s="980"/>
      <c r="H740" s="78" t="str">
        <f>IF(E740="", "", "(")</f>
        <v>(</v>
      </c>
      <c r="I740" s="980"/>
      <c r="J740" s="980"/>
      <c r="K740" s="78" t="str">
        <f>IF(OR(I740="　", I740=""), "", "-")</f>
        <v/>
      </c>
      <c r="L740" s="981">
        <v>181</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5"/>
      <c r="AP740" s="1006"/>
      <c r="AQ740" s="1006"/>
      <c r="AR740" s="1006"/>
      <c r="AS740" s="1006"/>
      <c r="AT740" s="1006"/>
      <c r="AU740" s="1006"/>
      <c r="AV740" s="1006"/>
      <c r="AW740" s="1006"/>
      <c r="AX740" s="1007"/>
    </row>
    <row r="741" spans="1:52" ht="28.35" customHeight="1" x14ac:dyDescent="0.15">
      <c r="A741" s="606" t="s">
        <v>306</v>
      </c>
      <c r="B741" s="607"/>
      <c r="C741" s="607"/>
      <c r="D741" s="607"/>
      <c r="E741" s="607"/>
      <c r="F741" s="608"/>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thickBot="1" x14ac:dyDescent="0.2">
      <c r="A744" s="606"/>
      <c r="B744" s="607"/>
      <c r="C744" s="607"/>
      <c r="D744" s="607"/>
      <c r="E744" s="607"/>
      <c r="F744" s="608"/>
      <c r="G744" s="36"/>
      <c r="H744" s="37"/>
      <c r="I744" s="37"/>
      <c r="J744" s="37"/>
      <c r="K744" s="37"/>
      <c r="L744" s="982" t="s">
        <v>540</v>
      </c>
      <c r="M744" s="983"/>
      <c r="N744" s="983"/>
      <c r="O744" s="983"/>
      <c r="P744" s="983"/>
      <c r="Q744" s="983"/>
      <c r="R744" s="983"/>
      <c r="S744" s="984"/>
      <c r="T744" s="37"/>
      <c r="U744" s="37"/>
      <c r="V744" s="37"/>
      <c r="W744" s="37"/>
      <c r="X744" s="37"/>
      <c r="Y744" s="37"/>
      <c r="Z744" s="37"/>
      <c r="AA744" s="37"/>
      <c r="AB744" s="37"/>
      <c r="AC744" s="37"/>
      <c r="AD744" s="86"/>
      <c r="AE744" s="86"/>
      <c r="AF744" s="86"/>
      <c r="AG744" s="86"/>
      <c r="AH744" s="86"/>
      <c r="AI744" s="86"/>
      <c r="AJ744" s="86"/>
      <c r="AK744" s="37"/>
      <c r="AL744" s="37"/>
      <c r="AM744" s="37"/>
      <c r="AN744" s="37"/>
      <c r="AO744" s="37"/>
      <c r="AP744" s="37"/>
      <c r="AQ744" s="37"/>
      <c r="AR744" s="37"/>
      <c r="AS744" s="37"/>
      <c r="AT744" s="37"/>
      <c r="AU744" s="37"/>
      <c r="AV744" s="37"/>
      <c r="AW744" s="37"/>
      <c r="AX744" s="38"/>
    </row>
    <row r="745" spans="1:52" ht="27.75" customHeight="1" thickBot="1" x14ac:dyDescent="0.2">
      <c r="A745" s="606"/>
      <c r="B745" s="607"/>
      <c r="C745" s="607"/>
      <c r="D745" s="607"/>
      <c r="E745" s="607"/>
      <c r="F745" s="608"/>
      <c r="G745" s="36"/>
      <c r="H745" s="37"/>
      <c r="I745" s="37"/>
      <c r="J745" s="37"/>
      <c r="K745" s="37"/>
      <c r="L745" s="37"/>
      <c r="M745" s="37"/>
      <c r="N745" s="37"/>
      <c r="O745" s="37"/>
      <c r="P745" s="87"/>
      <c r="Q745" s="88"/>
      <c r="R745" s="37"/>
      <c r="S745" s="37"/>
      <c r="T745" s="37"/>
      <c r="U745" s="37"/>
      <c r="V745" s="89" t="s">
        <v>538</v>
      </c>
      <c r="W745" s="37"/>
      <c r="X745" s="37"/>
      <c r="Y745" s="37"/>
      <c r="Z745" s="37"/>
      <c r="AA745" s="37"/>
      <c r="AB745" s="37"/>
      <c r="AC745" s="37"/>
      <c r="AD745" s="86"/>
      <c r="AE745" s="86"/>
      <c r="AF745" s="86"/>
      <c r="AG745" s="86"/>
      <c r="AH745" s="86"/>
      <c r="AI745" s="86"/>
      <c r="AJ745" s="86"/>
      <c r="AK745" s="37"/>
      <c r="AL745" s="37"/>
      <c r="AM745" s="37"/>
      <c r="AN745" s="37"/>
      <c r="AO745" s="37"/>
      <c r="AP745" s="37"/>
      <c r="AQ745" s="37"/>
      <c r="AR745" s="37"/>
      <c r="AS745" s="37"/>
      <c r="AT745" s="37"/>
      <c r="AU745" s="37"/>
      <c r="AV745" s="37"/>
      <c r="AW745" s="37"/>
      <c r="AX745" s="38"/>
    </row>
    <row r="746" spans="1:52" ht="28.35" customHeight="1" thickBot="1" x14ac:dyDescent="0.2">
      <c r="A746" s="606"/>
      <c r="B746" s="607"/>
      <c r="C746" s="607"/>
      <c r="D746" s="607"/>
      <c r="E746" s="607"/>
      <c r="F746" s="608"/>
      <c r="G746" s="36"/>
      <c r="H746" s="37"/>
      <c r="I746" s="37"/>
      <c r="J746" s="37"/>
      <c r="K746" s="37"/>
      <c r="L746" s="37"/>
      <c r="M746" s="37"/>
      <c r="N746" s="37"/>
      <c r="O746" s="37"/>
      <c r="P746" s="90"/>
      <c r="Q746" s="91"/>
      <c r="R746" s="91"/>
      <c r="S746" s="91"/>
      <c r="T746" s="91"/>
      <c r="U746" s="91"/>
      <c r="V746" s="985" t="s">
        <v>549</v>
      </c>
      <c r="W746" s="986"/>
      <c r="X746" s="986"/>
      <c r="Y746" s="986"/>
      <c r="Z746" s="986"/>
      <c r="AA746" s="986"/>
      <c r="AB746" s="986"/>
      <c r="AC746" s="986"/>
      <c r="AD746" s="986"/>
      <c r="AE746" s="986"/>
      <c r="AF746" s="986"/>
      <c r="AG746" s="986"/>
      <c r="AH746" s="986"/>
      <c r="AI746" s="986"/>
      <c r="AJ746" s="987"/>
      <c r="AK746" s="37"/>
      <c r="AL746" s="37"/>
      <c r="AM746" s="37"/>
      <c r="AN746" s="37"/>
      <c r="AO746" s="37"/>
      <c r="AP746" s="37"/>
      <c r="AQ746" s="37"/>
      <c r="AR746" s="37"/>
      <c r="AS746" s="37"/>
      <c r="AT746" s="37"/>
      <c r="AU746" s="37"/>
      <c r="AV746" s="37"/>
      <c r="AW746" s="37"/>
      <c r="AX746" s="38"/>
    </row>
    <row r="747" spans="1:52" ht="28.35" customHeight="1" thickTop="1" thickBot="1" x14ac:dyDescent="0.2">
      <c r="A747" s="606"/>
      <c r="B747" s="607"/>
      <c r="C747" s="607"/>
      <c r="D747" s="607"/>
      <c r="E747" s="607"/>
      <c r="F747" s="608"/>
      <c r="G747" s="36"/>
      <c r="H747" s="37"/>
      <c r="I747" s="37"/>
      <c r="J747" s="37"/>
      <c r="K747" s="37"/>
      <c r="L747" s="37"/>
      <c r="M747" s="37"/>
      <c r="N747" s="37"/>
      <c r="O747" s="37"/>
      <c r="P747" s="92"/>
      <c r="Q747" s="37"/>
      <c r="R747" s="37"/>
      <c r="S747" s="37"/>
      <c r="T747" s="37"/>
      <c r="U747" s="37"/>
      <c r="V747" s="988"/>
      <c r="W747" s="989"/>
      <c r="X747" s="989"/>
      <c r="Y747" s="989"/>
      <c r="Z747" s="989"/>
      <c r="AA747" s="989"/>
      <c r="AB747" s="989"/>
      <c r="AC747" s="989"/>
      <c r="AD747" s="989"/>
      <c r="AE747" s="989"/>
      <c r="AF747" s="989"/>
      <c r="AG747" s="989"/>
      <c r="AH747" s="989"/>
      <c r="AI747" s="989"/>
      <c r="AJ747" s="990"/>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92"/>
      <c r="Q748" s="37"/>
      <c r="R748" s="37"/>
      <c r="S748" s="37"/>
      <c r="T748" s="37"/>
      <c r="U748" s="37"/>
      <c r="V748" s="37"/>
      <c r="W748" s="37"/>
      <c r="X748" s="37"/>
      <c r="Y748" s="37"/>
      <c r="Z748" s="37"/>
      <c r="AA748" s="37"/>
      <c r="AB748" s="37"/>
      <c r="AC748" s="37"/>
      <c r="AD748" s="86"/>
      <c r="AE748" s="86"/>
      <c r="AF748" s="86"/>
      <c r="AG748" s="86"/>
      <c r="AH748" s="86"/>
      <c r="AI748" s="86"/>
      <c r="AJ748" s="86"/>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92"/>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thickBot="1" x14ac:dyDescent="0.2">
      <c r="A750" s="606"/>
      <c r="B750" s="607"/>
      <c r="C750" s="607"/>
      <c r="D750" s="607"/>
      <c r="E750" s="607"/>
      <c r="F750" s="608"/>
      <c r="G750" s="36"/>
      <c r="H750" s="37"/>
      <c r="I750" s="37"/>
      <c r="J750" s="37"/>
      <c r="K750" s="37"/>
      <c r="L750" s="37"/>
      <c r="M750" s="37"/>
      <c r="N750" s="37"/>
      <c r="O750" s="37"/>
      <c r="P750" s="92"/>
      <c r="Q750" s="37"/>
      <c r="R750" s="37"/>
      <c r="S750" s="37"/>
      <c r="T750" s="37"/>
      <c r="U750" s="37"/>
      <c r="V750" s="89" t="s">
        <v>539</v>
      </c>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606"/>
      <c r="B751" s="607"/>
      <c r="C751" s="607"/>
      <c r="D751" s="607"/>
      <c r="E751" s="607"/>
      <c r="F751" s="608"/>
      <c r="G751" s="36"/>
      <c r="H751" s="37"/>
      <c r="I751" s="37"/>
      <c r="J751" s="37"/>
      <c r="K751" s="37"/>
      <c r="L751" s="37"/>
      <c r="M751" s="37"/>
      <c r="N751" s="37"/>
      <c r="O751" s="37"/>
      <c r="P751" s="90"/>
      <c r="Q751" s="91"/>
      <c r="R751" s="91"/>
      <c r="S751" s="91"/>
      <c r="T751" s="91"/>
      <c r="U751" s="91"/>
      <c r="V751" s="991" t="s">
        <v>546</v>
      </c>
      <c r="W751" s="992"/>
      <c r="X751" s="992"/>
      <c r="Y751" s="992"/>
      <c r="Z751" s="992"/>
      <c r="AA751" s="992"/>
      <c r="AB751" s="992"/>
      <c r="AC751" s="992"/>
      <c r="AD751" s="992"/>
      <c r="AE751" s="992"/>
      <c r="AF751" s="992"/>
      <c r="AG751" s="992"/>
      <c r="AH751" s="992"/>
      <c r="AI751" s="992"/>
      <c r="AJ751" s="993"/>
      <c r="AK751" s="37"/>
      <c r="AL751" s="37"/>
      <c r="AM751" s="37"/>
      <c r="AN751" s="37"/>
      <c r="AO751" s="37"/>
      <c r="AP751" s="37"/>
      <c r="AQ751" s="37"/>
      <c r="AR751" s="37"/>
      <c r="AS751" s="37"/>
      <c r="AT751" s="37"/>
      <c r="AU751" s="37"/>
      <c r="AV751" s="37"/>
      <c r="AW751" s="37"/>
      <c r="AX751" s="38"/>
    </row>
    <row r="752" spans="1:52" ht="28.35" customHeight="1" thickTop="1" thickBot="1" x14ac:dyDescent="0.2">
      <c r="A752" s="606"/>
      <c r="B752" s="607"/>
      <c r="C752" s="607"/>
      <c r="D752" s="607"/>
      <c r="E752" s="607"/>
      <c r="F752" s="608"/>
      <c r="G752" s="36"/>
      <c r="H752" s="37"/>
      <c r="I752" s="37"/>
      <c r="J752" s="37"/>
      <c r="K752" s="37"/>
      <c r="L752" s="37"/>
      <c r="M752" s="37"/>
      <c r="N752" s="37"/>
      <c r="O752" s="37"/>
      <c r="P752" s="92"/>
      <c r="Q752" s="37"/>
      <c r="R752" s="37"/>
      <c r="S752" s="37"/>
      <c r="T752" s="37"/>
      <c r="U752" s="37"/>
      <c r="V752" s="994"/>
      <c r="W752" s="995"/>
      <c r="X752" s="995"/>
      <c r="Y752" s="995"/>
      <c r="Z752" s="995"/>
      <c r="AA752" s="995"/>
      <c r="AB752" s="995"/>
      <c r="AC752" s="995"/>
      <c r="AD752" s="995"/>
      <c r="AE752" s="995"/>
      <c r="AF752" s="995"/>
      <c r="AG752" s="995"/>
      <c r="AH752" s="995"/>
      <c r="AI752" s="995"/>
      <c r="AJ752" s="996"/>
      <c r="AK752" s="37"/>
      <c r="AL752" s="37"/>
      <c r="AM752" s="37"/>
      <c r="AN752" s="37"/>
      <c r="AO752" s="37"/>
      <c r="AP752" s="3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92"/>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6"/>
      <c r="B754" s="607"/>
      <c r="C754" s="607"/>
      <c r="D754" s="607"/>
      <c r="E754" s="607"/>
      <c r="F754" s="608"/>
      <c r="G754" s="36"/>
      <c r="H754" s="37"/>
      <c r="I754" s="37"/>
      <c r="J754" s="37"/>
      <c r="K754" s="37"/>
      <c r="L754" s="37"/>
      <c r="M754" s="37"/>
      <c r="N754" s="37"/>
      <c r="O754" s="37"/>
      <c r="P754" s="92"/>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606"/>
      <c r="B755" s="607"/>
      <c r="C755" s="607"/>
      <c r="D755" s="607"/>
      <c r="E755" s="607"/>
      <c r="F755" s="608"/>
      <c r="G755" s="36"/>
      <c r="H755" s="37"/>
      <c r="I755" s="37"/>
      <c r="J755" s="37"/>
      <c r="K755" s="37"/>
      <c r="L755" s="37"/>
      <c r="M755" s="37"/>
      <c r="N755" s="37"/>
      <c r="O755" s="37"/>
      <c r="P755" s="92"/>
      <c r="Q755" s="37"/>
      <c r="R755" s="37"/>
      <c r="S755" s="37"/>
      <c r="T755" s="37"/>
      <c r="U755" s="37"/>
      <c r="V755" s="89" t="s">
        <v>539</v>
      </c>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06"/>
      <c r="B756" s="607"/>
      <c r="C756" s="607"/>
      <c r="D756" s="607"/>
      <c r="E756" s="607"/>
      <c r="F756" s="608"/>
      <c r="G756" s="36"/>
      <c r="H756" s="37"/>
      <c r="I756" s="37"/>
      <c r="J756" s="37"/>
      <c r="K756" s="37"/>
      <c r="L756" s="37"/>
      <c r="M756" s="37"/>
      <c r="N756" s="37"/>
      <c r="O756" s="37"/>
      <c r="P756" s="90"/>
      <c r="Q756" s="91"/>
      <c r="R756" s="91"/>
      <c r="S756" s="91"/>
      <c r="T756" s="91"/>
      <c r="U756" s="91"/>
      <c r="V756" s="991" t="s">
        <v>541</v>
      </c>
      <c r="W756" s="992"/>
      <c r="X756" s="992"/>
      <c r="Y756" s="992"/>
      <c r="Z756" s="992"/>
      <c r="AA756" s="992"/>
      <c r="AB756" s="992"/>
      <c r="AC756" s="992"/>
      <c r="AD756" s="992"/>
      <c r="AE756" s="992"/>
      <c r="AF756" s="992"/>
      <c r="AG756" s="992"/>
      <c r="AH756" s="992"/>
      <c r="AI756" s="992"/>
      <c r="AJ756" s="993"/>
      <c r="AK756" s="37"/>
      <c r="AL756" s="37"/>
      <c r="AM756" s="37"/>
      <c r="AN756" s="37"/>
      <c r="AO756" s="37"/>
      <c r="AP756" s="37"/>
      <c r="AQ756" s="37"/>
      <c r="AR756" s="37"/>
      <c r="AS756" s="37"/>
      <c r="AT756" s="37"/>
      <c r="AU756" s="37"/>
      <c r="AV756" s="37"/>
      <c r="AW756" s="37"/>
      <c r="AX756" s="38"/>
    </row>
    <row r="757" spans="1:50" ht="28.35" customHeight="1" thickTop="1" thickBot="1" x14ac:dyDescent="0.2">
      <c r="A757" s="606"/>
      <c r="B757" s="607"/>
      <c r="C757" s="607"/>
      <c r="D757" s="607"/>
      <c r="E757" s="607"/>
      <c r="F757" s="608"/>
      <c r="G757" s="36"/>
      <c r="H757" s="37"/>
      <c r="I757" s="37"/>
      <c r="J757" s="37"/>
      <c r="K757" s="37"/>
      <c r="L757" s="37"/>
      <c r="M757" s="37"/>
      <c r="N757" s="37"/>
      <c r="O757" s="37"/>
      <c r="P757" s="92"/>
      <c r="Q757" s="37"/>
      <c r="R757" s="37"/>
      <c r="S757" s="37"/>
      <c r="T757" s="37"/>
      <c r="U757" s="37"/>
      <c r="V757" s="994"/>
      <c r="W757" s="995"/>
      <c r="X757" s="995"/>
      <c r="Y757" s="995"/>
      <c r="Z757" s="995"/>
      <c r="AA757" s="995"/>
      <c r="AB757" s="995"/>
      <c r="AC757" s="995"/>
      <c r="AD757" s="995"/>
      <c r="AE757" s="995"/>
      <c r="AF757" s="995"/>
      <c r="AG757" s="995"/>
      <c r="AH757" s="995"/>
      <c r="AI757" s="995"/>
      <c r="AJ757" s="996"/>
      <c r="AK757" s="37"/>
      <c r="AL757" s="37"/>
      <c r="AM757" s="37"/>
      <c r="AN757" s="37"/>
      <c r="AO757" s="37"/>
      <c r="AP757" s="37"/>
      <c r="AQ757" s="37"/>
      <c r="AR757" s="37"/>
      <c r="AS757" s="37"/>
      <c r="AT757" s="37"/>
      <c r="AU757" s="37"/>
      <c r="AV757" s="37"/>
      <c r="AW757" s="37"/>
      <c r="AX757" s="38"/>
    </row>
    <row r="758" spans="1:50" ht="52.5" customHeight="1" x14ac:dyDescent="0.15">
      <c r="A758" s="606"/>
      <c r="B758" s="607"/>
      <c r="C758" s="607"/>
      <c r="D758" s="607"/>
      <c r="E758" s="607"/>
      <c r="F758" s="608"/>
      <c r="G758" s="36"/>
      <c r="H758" s="37"/>
      <c r="I758" s="37"/>
      <c r="J758" s="37"/>
      <c r="K758" s="37"/>
      <c r="L758" s="37"/>
      <c r="M758" s="37"/>
      <c r="N758" s="37"/>
      <c r="O758" s="37"/>
      <c r="P758" s="92"/>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6"/>
      <c r="B759" s="607"/>
      <c r="C759" s="607"/>
      <c r="D759" s="607"/>
      <c r="E759" s="607"/>
      <c r="F759" s="608"/>
      <c r="G759" s="36"/>
      <c r="H759" s="37"/>
      <c r="I759" s="37"/>
      <c r="J759" s="37"/>
      <c r="K759" s="37"/>
      <c r="L759" s="37"/>
      <c r="M759" s="37"/>
      <c r="N759" s="37"/>
      <c r="O759" s="37"/>
      <c r="P759" s="92"/>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
      <c r="A760" s="606"/>
      <c r="B760" s="607"/>
      <c r="C760" s="607"/>
      <c r="D760" s="607"/>
      <c r="E760" s="607"/>
      <c r="F760" s="608"/>
      <c r="G760" s="36"/>
      <c r="H760" s="37"/>
      <c r="I760" s="37"/>
      <c r="J760" s="37"/>
      <c r="K760" s="37"/>
      <c r="L760" s="37"/>
      <c r="M760" s="37"/>
      <c r="N760" s="37"/>
      <c r="O760" s="37"/>
      <c r="P760" s="92"/>
      <c r="Q760" s="37"/>
      <c r="R760" s="37"/>
      <c r="S760" s="37"/>
      <c r="T760" s="37"/>
      <c r="U760" s="37"/>
      <c r="V760" s="89"/>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thickBot="1" x14ac:dyDescent="0.2">
      <c r="A761" s="606"/>
      <c r="B761" s="607"/>
      <c r="C761" s="607"/>
      <c r="D761" s="607"/>
      <c r="E761" s="607"/>
      <c r="F761" s="608"/>
      <c r="G761" s="36"/>
      <c r="H761" s="37"/>
      <c r="I761" s="37"/>
      <c r="J761" s="37"/>
      <c r="K761" s="37"/>
      <c r="L761" s="37"/>
      <c r="M761" s="37"/>
      <c r="N761" s="37"/>
      <c r="O761" s="37"/>
      <c r="P761" s="90"/>
      <c r="Q761" s="91"/>
      <c r="R761" s="91"/>
      <c r="S761" s="91"/>
      <c r="T761" s="91"/>
      <c r="U761" s="91"/>
      <c r="V761" s="991"/>
      <c r="W761" s="992"/>
      <c r="X761" s="992"/>
      <c r="Y761" s="992"/>
      <c r="Z761" s="992"/>
      <c r="AA761" s="992"/>
      <c r="AB761" s="992"/>
      <c r="AC761" s="992"/>
      <c r="AD761" s="992"/>
      <c r="AE761" s="992"/>
      <c r="AF761" s="992"/>
      <c r="AG761" s="992"/>
      <c r="AH761" s="992"/>
      <c r="AI761" s="992"/>
      <c r="AJ761" s="993"/>
      <c r="AK761" s="37"/>
      <c r="AL761" s="37"/>
      <c r="AM761" s="37"/>
      <c r="AN761" s="37"/>
      <c r="AO761" s="37"/>
      <c r="AP761" s="37"/>
      <c r="AQ761" s="37"/>
      <c r="AR761" s="37"/>
      <c r="AS761" s="37"/>
      <c r="AT761" s="37"/>
      <c r="AU761" s="37"/>
      <c r="AV761" s="37"/>
      <c r="AW761" s="37"/>
      <c r="AX761" s="38"/>
    </row>
    <row r="762" spans="1:50" ht="18.600000000000001" customHeight="1" thickTop="1" thickBot="1" x14ac:dyDescent="0.2">
      <c r="A762" s="606"/>
      <c r="B762" s="607"/>
      <c r="C762" s="607"/>
      <c r="D762" s="607"/>
      <c r="E762" s="607"/>
      <c r="F762" s="608"/>
      <c r="G762" s="36"/>
      <c r="H762" s="37"/>
      <c r="I762" s="37"/>
      <c r="J762" s="37"/>
      <c r="K762" s="37"/>
      <c r="L762" s="37"/>
      <c r="M762" s="37"/>
      <c r="N762" s="37"/>
      <c r="O762" s="37"/>
      <c r="P762" s="37"/>
      <c r="Q762" s="37"/>
      <c r="R762" s="37"/>
      <c r="S762" s="37"/>
      <c r="T762" s="37"/>
      <c r="U762" s="37"/>
      <c r="V762" s="994"/>
      <c r="W762" s="995"/>
      <c r="X762" s="995"/>
      <c r="Y762" s="995"/>
      <c r="Z762" s="995"/>
      <c r="AA762" s="995"/>
      <c r="AB762" s="995"/>
      <c r="AC762" s="995"/>
      <c r="AD762" s="995"/>
      <c r="AE762" s="995"/>
      <c r="AF762" s="995"/>
      <c r="AG762" s="995"/>
      <c r="AH762" s="995"/>
      <c r="AI762" s="995"/>
      <c r="AJ762" s="996"/>
      <c r="AK762" s="37"/>
      <c r="AL762" s="37"/>
      <c r="AM762" s="37"/>
      <c r="AN762" s="37"/>
      <c r="AO762" s="37"/>
      <c r="AP762" s="37"/>
      <c r="AQ762" s="37"/>
      <c r="AR762" s="37"/>
      <c r="AS762" s="37"/>
      <c r="AT762" s="37"/>
      <c r="AU762" s="37"/>
      <c r="AV762" s="37"/>
      <c r="AW762" s="37"/>
      <c r="AX762" s="38"/>
    </row>
    <row r="763" spans="1:50" ht="35.25"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8"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5.6"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8" customHeight="1" x14ac:dyDescent="0.15">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7.45" customHeight="1" thickBot="1" x14ac:dyDescent="0.2">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308</v>
      </c>
      <c r="B780" s="621"/>
      <c r="C780" s="621"/>
      <c r="D780" s="621"/>
      <c r="E780" s="621"/>
      <c r="F780" s="622"/>
      <c r="G780" s="587" t="s">
        <v>551</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554</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5"/>
    </row>
    <row r="781" spans="1:50" ht="24.75" customHeight="1" x14ac:dyDescent="0.15">
      <c r="A781" s="623"/>
      <c r="B781" s="624"/>
      <c r="C781" s="624"/>
      <c r="D781" s="624"/>
      <c r="E781" s="624"/>
      <c r="F781" s="625"/>
      <c r="G781" s="807"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90"/>
      <c r="AC781" s="807"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24.75" customHeight="1" x14ac:dyDescent="0.15">
      <c r="A782" s="623"/>
      <c r="B782" s="624"/>
      <c r="C782" s="624"/>
      <c r="D782" s="624"/>
      <c r="E782" s="624"/>
      <c r="F782" s="625"/>
      <c r="G782" s="662" t="s">
        <v>542</v>
      </c>
      <c r="H782" s="663"/>
      <c r="I782" s="663"/>
      <c r="J782" s="663"/>
      <c r="K782" s="664"/>
      <c r="L782" s="656" t="s">
        <v>543</v>
      </c>
      <c r="M782" s="657"/>
      <c r="N782" s="657"/>
      <c r="O782" s="657"/>
      <c r="P782" s="657"/>
      <c r="Q782" s="657"/>
      <c r="R782" s="657"/>
      <c r="S782" s="657"/>
      <c r="T782" s="657"/>
      <c r="U782" s="657"/>
      <c r="V782" s="657"/>
      <c r="W782" s="657"/>
      <c r="X782" s="658"/>
      <c r="Y782" s="380">
        <v>1.2</v>
      </c>
      <c r="Z782" s="381"/>
      <c r="AA782" s="381"/>
      <c r="AB782" s="797"/>
      <c r="AC782" s="662" t="s">
        <v>547</v>
      </c>
      <c r="AD782" s="663"/>
      <c r="AE782" s="663"/>
      <c r="AF782" s="663"/>
      <c r="AG782" s="664"/>
      <c r="AH782" s="656" t="s">
        <v>548</v>
      </c>
      <c r="AI782" s="657"/>
      <c r="AJ782" s="657"/>
      <c r="AK782" s="657"/>
      <c r="AL782" s="657"/>
      <c r="AM782" s="657"/>
      <c r="AN782" s="657"/>
      <c r="AO782" s="657"/>
      <c r="AP782" s="657"/>
      <c r="AQ782" s="657"/>
      <c r="AR782" s="657"/>
      <c r="AS782" s="657"/>
      <c r="AT782" s="658"/>
      <c r="AU782" s="380">
        <v>337.8</v>
      </c>
      <c r="AV782" s="381"/>
      <c r="AW782" s="381"/>
      <c r="AX782" s="382"/>
    </row>
    <row r="783" spans="1:50" ht="24.75" customHeight="1" x14ac:dyDescent="0.15">
      <c r="A783" s="623"/>
      <c r="B783" s="624"/>
      <c r="C783" s="624"/>
      <c r="D783" s="624"/>
      <c r="E783" s="624"/>
      <c r="F783" s="625"/>
      <c r="G783" s="598" t="s">
        <v>544</v>
      </c>
      <c r="H783" s="599"/>
      <c r="I783" s="599"/>
      <c r="J783" s="599"/>
      <c r="K783" s="600"/>
      <c r="L783" s="590"/>
      <c r="M783" s="591"/>
      <c r="N783" s="591"/>
      <c r="O783" s="591"/>
      <c r="P783" s="591"/>
      <c r="Q783" s="591"/>
      <c r="R783" s="591"/>
      <c r="S783" s="591"/>
      <c r="T783" s="591"/>
      <c r="U783" s="591"/>
      <c r="V783" s="591"/>
      <c r="W783" s="591"/>
      <c r="X783" s="592"/>
      <c r="Y783" s="593">
        <v>0.1</v>
      </c>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3"/>
      <c r="B784" s="624"/>
      <c r="C784" s="624"/>
      <c r="D784" s="624"/>
      <c r="E784" s="624"/>
      <c r="F784" s="625"/>
      <c r="G784" s="598" t="s">
        <v>545</v>
      </c>
      <c r="H784" s="599"/>
      <c r="I784" s="599"/>
      <c r="J784" s="599"/>
      <c r="K784" s="600"/>
      <c r="L784" s="590"/>
      <c r="M784" s="591"/>
      <c r="N784" s="591"/>
      <c r="O784" s="591"/>
      <c r="P784" s="591"/>
      <c r="Q784" s="591"/>
      <c r="R784" s="591"/>
      <c r="S784" s="591"/>
      <c r="T784" s="591"/>
      <c r="U784" s="591"/>
      <c r="V784" s="591"/>
      <c r="W784" s="591"/>
      <c r="X784" s="592"/>
      <c r="Y784" s="593">
        <v>0.1</v>
      </c>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thickBot="1" x14ac:dyDescent="0.2">
      <c r="A792" s="623"/>
      <c r="B792" s="624"/>
      <c r="C792" s="624"/>
      <c r="D792" s="624"/>
      <c r="E792" s="624"/>
      <c r="F792" s="625"/>
      <c r="G792" s="818" t="s">
        <v>20</v>
      </c>
      <c r="H792" s="819"/>
      <c r="I792" s="819"/>
      <c r="J792" s="819"/>
      <c r="K792" s="819"/>
      <c r="L792" s="820"/>
      <c r="M792" s="821"/>
      <c r="N792" s="821"/>
      <c r="O792" s="821"/>
      <c r="P792" s="821"/>
      <c r="Q792" s="821"/>
      <c r="R792" s="821"/>
      <c r="S792" s="821"/>
      <c r="T792" s="821"/>
      <c r="U792" s="821"/>
      <c r="V792" s="821"/>
      <c r="W792" s="821"/>
      <c r="X792" s="822"/>
      <c r="Y792" s="823">
        <f>SUM(Y782:AB791)</f>
        <v>1.4000000000000001</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337.8</v>
      </c>
      <c r="AV792" s="824"/>
      <c r="AW792" s="824"/>
      <c r="AX792" s="826"/>
    </row>
    <row r="793" spans="1:50" ht="24.75" customHeight="1" x14ac:dyDescent="0.15">
      <c r="A793" s="623"/>
      <c r="B793" s="624"/>
      <c r="C793" s="624"/>
      <c r="D793" s="624"/>
      <c r="E793" s="624"/>
      <c r="F793" s="625"/>
      <c r="G793" s="587" t="s">
        <v>550</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5"/>
    </row>
    <row r="794" spans="1:50" ht="24.75" customHeight="1" x14ac:dyDescent="0.15">
      <c r="A794" s="623"/>
      <c r="B794" s="624"/>
      <c r="C794" s="624"/>
      <c r="D794" s="624"/>
      <c r="E794" s="624"/>
      <c r="F794" s="625"/>
      <c r="G794" s="807"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90"/>
      <c r="AC794" s="807"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customHeight="1" x14ac:dyDescent="0.15">
      <c r="A795" s="623"/>
      <c r="B795" s="624"/>
      <c r="C795" s="624"/>
      <c r="D795" s="624"/>
      <c r="E795" s="624"/>
      <c r="F795" s="625"/>
      <c r="G795" s="662" t="s">
        <v>547</v>
      </c>
      <c r="H795" s="663"/>
      <c r="I795" s="663"/>
      <c r="J795" s="663"/>
      <c r="K795" s="664"/>
      <c r="L795" s="656" t="s">
        <v>548</v>
      </c>
      <c r="M795" s="657"/>
      <c r="N795" s="657"/>
      <c r="O795" s="657"/>
      <c r="P795" s="657"/>
      <c r="Q795" s="657"/>
      <c r="R795" s="657"/>
      <c r="S795" s="657"/>
      <c r="T795" s="657"/>
      <c r="U795" s="657"/>
      <c r="V795" s="657"/>
      <c r="W795" s="657"/>
      <c r="X795" s="658"/>
      <c r="Y795" s="380">
        <v>179.6</v>
      </c>
      <c r="Z795" s="381"/>
      <c r="AA795" s="381"/>
      <c r="AB795" s="797"/>
      <c r="AC795" s="662"/>
      <c r="AD795" s="663"/>
      <c r="AE795" s="663"/>
      <c r="AF795" s="663"/>
      <c r="AG795" s="664"/>
      <c r="AH795" s="656"/>
      <c r="AI795" s="657"/>
      <c r="AJ795" s="657"/>
      <c r="AK795" s="657"/>
      <c r="AL795" s="657"/>
      <c r="AM795" s="657"/>
      <c r="AN795" s="657"/>
      <c r="AO795" s="657"/>
      <c r="AP795" s="657"/>
      <c r="AQ795" s="657"/>
      <c r="AR795" s="657"/>
      <c r="AS795" s="657"/>
      <c r="AT795" s="658"/>
      <c r="AU795" s="380"/>
      <c r="AV795" s="381"/>
      <c r="AW795" s="381"/>
      <c r="AX795" s="382"/>
    </row>
    <row r="796" spans="1:50" ht="24.75"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customHeight="1" x14ac:dyDescent="0.15">
      <c r="A805" s="623"/>
      <c r="B805" s="624"/>
      <c r="C805" s="624"/>
      <c r="D805" s="624"/>
      <c r="E805" s="624"/>
      <c r="F805" s="625"/>
      <c r="G805" s="818" t="s">
        <v>20</v>
      </c>
      <c r="H805" s="819"/>
      <c r="I805" s="819"/>
      <c r="J805" s="819"/>
      <c r="K805" s="819"/>
      <c r="L805" s="820"/>
      <c r="M805" s="821"/>
      <c r="N805" s="821"/>
      <c r="O805" s="821"/>
      <c r="P805" s="821"/>
      <c r="Q805" s="821"/>
      <c r="R805" s="821"/>
      <c r="S805" s="821"/>
      <c r="T805" s="821"/>
      <c r="U805" s="821"/>
      <c r="V805" s="821"/>
      <c r="W805" s="821"/>
      <c r="X805" s="822"/>
      <c r="Y805" s="823">
        <f>SUM(Y795:AB804)</f>
        <v>179.6</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3"/>
      <c r="B806" s="624"/>
      <c r="C806" s="624"/>
      <c r="D806" s="624"/>
      <c r="E806" s="624"/>
      <c r="F806" s="625"/>
      <c r="G806" s="587" t="s">
        <v>245</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246</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5"/>
    </row>
    <row r="807" spans="1:50" ht="24.75" hidden="1" customHeight="1" x14ac:dyDescent="0.15">
      <c r="A807" s="623"/>
      <c r="B807" s="624"/>
      <c r="C807" s="624"/>
      <c r="D807" s="624"/>
      <c r="E807" s="624"/>
      <c r="F807" s="625"/>
      <c r="G807" s="807"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90"/>
      <c r="AC807" s="807"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15">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80"/>
      <c r="Z808" s="381"/>
      <c r="AA808" s="381"/>
      <c r="AB808" s="797"/>
      <c r="AC808" s="662"/>
      <c r="AD808" s="663"/>
      <c r="AE808" s="663"/>
      <c r="AF808" s="663"/>
      <c r="AG808" s="664"/>
      <c r="AH808" s="656"/>
      <c r="AI808" s="657"/>
      <c r="AJ808" s="657"/>
      <c r="AK808" s="657"/>
      <c r="AL808" s="657"/>
      <c r="AM808" s="657"/>
      <c r="AN808" s="657"/>
      <c r="AO808" s="657"/>
      <c r="AP808" s="657"/>
      <c r="AQ808" s="657"/>
      <c r="AR808" s="657"/>
      <c r="AS808" s="657"/>
      <c r="AT808" s="658"/>
      <c r="AU808" s="380"/>
      <c r="AV808" s="381"/>
      <c r="AW808" s="381"/>
      <c r="AX808" s="382"/>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5"/>
    </row>
    <row r="820" spans="1:50" ht="24.75" hidden="1" customHeight="1" x14ac:dyDescent="0.15">
      <c r="A820" s="623"/>
      <c r="B820" s="624"/>
      <c r="C820" s="624"/>
      <c r="D820" s="624"/>
      <c r="E820" s="624"/>
      <c r="F820" s="625"/>
      <c r="G820" s="807"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90"/>
      <c r="AC820" s="807"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15">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80"/>
      <c r="Z821" s="381"/>
      <c r="AA821" s="381"/>
      <c r="AB821" s="797"/>
      <c r="AC821" s="662"/>
      <c r="AD821" s="663"/>
      <c r="AE821" s="663"/>
      <c r="AF821" s="663"/>
      <c r="AG821" s="664"/>
      <c r="AH821" s="656"/>
      <c r="AI821" s="657"/>
      <c r="AJ821" s="657"/>
      <c r="AK821" s="657"/>
      <c r="AL821" s="657"/>
      <c r="AM821" s="657"/>
      <c r="AN821" s="657"/>
      <c r="AO821" s="657"/>
      <c r="AP821" s="657"/>
      <c r="AQ821" s="657"/>
      <c r="AR821" s="657"/>
      <c r="AS821" s="657"/>
      <c r="AT821" s="658"/>
      <c r="AU821" s="380"/>
      <c r="AV821" s="381"/>
      <c r="AW821" s="381"/>
      <c r="AX821" s="382"/>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71" t="s">
        <v>268</v>
      </c>
      <c r="AM832" s="272"/>
      <c r="AN832" s="272"/>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141" t="s">
        <v>224</v>
      </c>
      <c r="K837" s="357"/>
      <c r="L837" s="357"/>
      <c r="M837" s="357"/>
      <c r="N837" s="357"/>
      <c r="O837" s="357"/>
      <c r="P837" s="358" t="s">
        <v>199</v>
      </c>
      <c r="Q837" s="358"/>
      <c r="R837" s="358"/>
      <c r="S837" s="358"/>
      <c r="T837" s="358"/>
      <c r="U837" s="358"/>
      <c r="V837" s="358"/>
      <c r="W837" s="358"/>
      <c r="X837" s="358"/>
      <c r="Y837" s="359" t="s">
        <v>222</v>
      </c>
      <c r="Z837" s="360"/>
      <c r="AA837" s="360"/>
      <c r="AB837" s="360"/>
      <c r="AC837" s="141" t="s">
        <v>262</v>
      </c>
      <c r="AD837" s="141"/>
      <c r="AE837" s="141"/>
      <c r="AF837" s="141"/>
      <c r="AG837" s="141"/>
      <c r="AH837" s="359" t="s">
        <v>290</v>
      </c>
      <c r="AI837" s="356"/>
      <c r="AJ837" s="356"/>
      <c r="AK837" s="356"/>
      <c r="AL837" s="356" t="s">
        <v>21</v>
      </c>
      <c r="AM837" s="356"/>
      <c r="AN837" s="356"/>
      <c r="AO837" s="361"/>
      <c r="AP837" s="362" t="s">
        <v>225</v>
      </c>
      <c r="AQ837" s="362"/>
      <c r="AR837" s="362"/>
      <c r="AS837" s="362"/>
      <c r="AT837" s="362"/>
      <c r="AU837" s="362"/>
      <c r="AV837" s="362"/>
      <c r="AW837" s="362"/>
      <c r="AX837" s="362"/>
    </row>
    <row r="838" spans="1:50" ht="44.45" customHeight="1" x14ac:dyDescent="0.15">
      <c r="A838" s="368">
        <v>1</v>
      </c>
      <c r="B838" s="368">
        <v>1</v>
      </c>
      <c r="C838" s="353" t="s">
        <v>552</v>
      </c>
      <c r="D838" s="339"/>
      <c r="E838" s="339"/>
      <c r="F838" s="339"/>
      <c r="G838" s="339"/>
      <c r="H838" s="339"/>
      <c r="I838" s="339"/>
      <c r="J838" s="340">
        <v>1050001030890</v>
      </c>
      <c r="K838" s="341"/>
      <c r="L838" s="341"/>
      <c r="M838" s="341"/>
      <c r="N838" s="341"/>
      <c r="O838" s="341"/>
      <c r="P838" s="354" t="s">
        <v>553</v>
      </c>
      <c r="Q838" s="342"/>
      <c r="R838" s="342"/>
      <c r="S838" s="342"/>
      <c r="T838" s="342"/>
      <c r="U838" s="342"/>
      <c r="V838" s="342"/>
      <c r="W838" s="342"/>
      <c r="X838" s="342"/>
      <c r="Y838" s="343">
        <v>1.4</v>
      </c>
      <c r="Z838" s="344"/>
      <c r="AA838" s="344"/>
      <c r="AB838" s="345"/>
      <c r="AC838" s="355" t="s">
        <v>294</v>
      </c>
      <c r="AD838" s="363"/>
      <c r="AE838" s="363"/>
      <c r="AF838" s="363"/>
      <c r="AG838" s="363"/>
      <c r="AH838" s="364">
        <v>5</v>
      </c>
      <c r="AI838" s="365"/>
      <c r="AJ838" s="365"/>
      <c r="AK838" s="365"/>
      <c r="AL838" s="349">
        <v>49.1</v>
      </c>
      <c r="AM838" s="350"/>
      <c r="AN838" s="350"/>
      <c r="AO838" s="351"/>
      <c r="AP838" s="352" t="s">
        <v>498</v>
      </c>
      <c r="AQ838" s="352"/>
      <c r="AR838" s="352"/>
      <c r="AS838" s="352"/>
      <c r="AT838" s="352"/>
      <c r="AU838" s="352"/>
      <c r="AV838" s="352"/>
      <c r="AW838" s="352"/>
      <c r="AX838" s="352"/>
    </row>
    <row r="839" spans="1:50" ht="30" hidden="1" customHeight="1" x14ac:dyDescent="0.15">
      <c r="A839" s="368">
        <v>2</v>
      </c>
      <c r="B839" s="368">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55"/>
      <c r="AD839" s="355"/>
      <c r="AE839" s="355"/>
      <c r="AF839" s="355"/>
      <c r="AG839" s="355"/>
      <c r="AH839" s="364"/>
      <c r="AI839" s="365"/>
      <c r="AJ839" s="365"/>
      <c r="AK839" s="365"/>
      <c r="AL839" s="349"/>
      <c r="AM839" s="350"/>
      <c r="AN839" s="350"/>
      <c r="AO839" s="351"/>
      <c r="AP839" s="352"/>
      <c r="AQ839" s="352"/>
      <c r="AR839" s="352"/>
      <c r="AS839" s="352"/>
      <c r="AT839" s="352"/>
      <c r="AU839" s="352"/>
      <c r="AV839" s="352"/>
      <c r="AW839" s="352"/>
      <c r="AX839" s="352"/>
    </row>
    <row r="840" spans="1:50" ht="30" hidden="1" customHeight="1" x14ac:dyDescent="0.15">
      <c r="A840" s="368">
        <v>3</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68">
        <v>4</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55"/>
      <c r="AE841" s="355"/>
      <c r="AF841" s="355"/>
      <c r="AG841" s="355"/>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68">
        <v>5</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6</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141" t="s">
        <v>224</v>
      </c>
      <c r="K870" s="357"/>
      <c r="L870" s="357"/>
      <c r="M870" s="357"/>
      <c r="N870" s="357"/>
      <c r="O870" s="357"/>
      <c r="P870" s="358" t="s">
        <v>199</v>
      </c>
      <c r="Q870" s="358"/>
      <c r="R870" s="358"/>
      <c r="S870" s="358"/>
      <c r="T870" s="358"/>
      <c r="U870" s="358"/>
      <c r="V870" s="358"/>
      <c r="W870" s="358"/>
      <c r="X870" s="358"/>
      <c r="Y870" s="359" t="s">
        <v>222</v>
      </c>
      <c r="Z870" s="360"/>
      <c r="AA870" s="360"/>
      <c r="AB870" s="360"/>
      <c r="AC870" s="141" t="s">
        <v>262</v>
      </c>
      <c r="AD870" s="141"/>
      <c r="AE870" s="141"/>
      <c r="AF870" s="141"/>
      <c r="AG870" s="141"/>
      <c r="AH870" s="359" t="s">
        <v>290</v>
      </c>
      <c r="AI870" s="356"/>
      <c r="AJ870" s="356"/>
      <c r="AK870" s="356"/>
      <c r="AL870" s="356" t="s">
        <v>21</v>
      </c>
      <c r="AM870" s="356"/>
      <c r="AN870" s="356"/>
      <c r="AO870" s="361"/>
      <c r="AP870" s="362" t="s">
        <v>225</v>
      </c>
      <c r="AQ870" s="362"/>
      <c r="AR870" s="362"/>
      <c r="AS870" s="362"/>
      <c r="AT870" s="362"/>
      <c r="AU870" s="362"/>
      <c r="AV870" s="362"/>
      <c r="AW870" s="362"/>
      <c r="AX870" s="362"/>
    </row>
    <row r="871" spans="1:50" ht="30" customHeight="1" x14ac:dyDescent="0.15">
      <c r="A871" s="368">
        <v>1</v>
      </c>
      <c r="B871" s="368">
        <v>1</v>
      </c>
      <c r="C871" s="353" t="s">
        <v>555</v>
      </c>
      <c r="D871" s="339"/>
      <c r="E871" s="339"/>
      <c r="F871" s="339"/>
      <c r="G871" s="339"/>
      <c r="H871" s="339"/>
      <c r="I871" s="339"/>
      <c r="J871" s="340">
        <v>1360001016743</v>
      </c>
      <c r="K871" s="341"/>
      <c r="L871" s="341"/>
      <c r="M871" s="341"/>
      <c r="N871" s="341"/>
      <c r="O871" s="341"/>
      <c r="P871" s="354" t="s">
        <v>556</v>
      </c>
      <c r="Q871" s="342"/>
      <c r="R871" s="342"/>
      <c r="S871" s="342"/>
      <c r="T871" s="342"/>
      <c r="U871" s="342"/>
      <c r="V871" s="342"/>
      <c r="W871" s="342"/>
      <c r="X871" s="342"/>
      <c r="Y871" s="343">
        <v>337.8</v>
      </c>
      <c r="Z871" s="344"/>
      <c r="AA871" s="344"/>
      <c r="AB871" s="345"/>
      <c r="AC871" s="355" t="s">
        <v>557</v>
      </c>
      <c r="AD871" s="363"/>
      <c r="AE871" s="363"/>
      <c r="AF871" s="363"/>
      <c r="AG871" s="363"/>
      <c r="AH871" s="364" t="s">
        <v>498</v>
      </c>
      <c r="AI871" s="365"/>
      <c r="AJ871" s="365"/>
      <c r="AK871" s="365"/>
      <c r="AL871" s="349" t="s">
        <v>501</v>
      </c>
      <c r="AM871" s="350"/>
      <c r="AN871" s="350"/>
      <c r="AO871" s="351"/>
      <c r="AP871" s="352" t="s">
        <v>498</v>
      </c>
      <c r="AQ871" s="352"/>
      <c r="AR871" s="352"/>
      <c r="AS871" s="352"/>
      <c r="AT871" s="352"/>
      <c r="AU871" s="352"/>
      <c r="AV871" s="352"/>
      <c r="AW871" s="352"/>
      <c r="AX871" s="352"/>
    </row>
    <row r="872" spans="1:50" ht="30" hidden="1" customHeight="1" x14ac:dyDescent="0.15">
      <c r="A872" s="368">
        <v>2</v>
      </c>
      <c r="B872" s="3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55"/>
      <c r="AD872" s="355"/>
      <c r="AE872" s="355"/>
      <c r="AF872" s="355"/>
      <c r="AG872" s="355"/>
      <c r="AH872" s="364"/>
      <c r="AI872" s="365"/>
      <c r="AJ872" s="365"/>
      <c r="AK872" s="365"/>
      <c r="AL872" s="349"/>
      <c r="AM872" s="350"/>
      <c r="AN872" s="350"/>
      <c r="AO872" s="351"/>
      <c r="AP872" s="352"/>
      <c r="AQ872" s="352"/>
      <c r="AR872" s="352"/>
      <c r="AS872" s="352"/>
      <c r="AT872" s="352"/>
      <c r="AU872" s="352"/>
      <c r="AV872" s="352"/>
      <c r="AW872" s="352"/>
      <c r="AX872" s="352"/>
    </row>
    <row r="873" spans="1:50" ht="30" hidden="1" customHeight="1" x14ac:dyDescent="0.15">
      <c r="A873" s="368">
        <v>3</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4</v>
      </c>
      <c r="B874" s="368">
        <v>1</v>
      </c>
      <c r="C874" s="353"/>
      <c r="D874" s="339"/>
      <c r="E874" s="339"/>
      <c r="F874" s="339"/>
      <c r="G874" s="339"/>
      <c r="H874" s="339"/>
      <c r="I874" s="339"/>
      <c r="J874" s="340"/>
      <c r="K874" s="341"/>
      <c r="L874" s="341"/>
      <c r="M874" s="341"/>
      <c r="N874" s="341"/>
      <c r="O874" s="341"/>
      <c r="P874" s="354"/>
      <c r="Q874" s="342"/>
      <c r="R874" s="342"/>
      <c r="S874" s="342"/>
      <c r="T874" s="342"/>
      <c r="U874" s="342"/>
      <c r="V874" s="342"/>
      <c r="W874" s="342"/>
      <c r="X874" s="342"/>
      <c r="Y874" s="343"/>
      <c r="Z874" s="344"/>
      <c r="AA874" s="344"/>
      <c r="AB874" s="345"/>
      <c r="AC874" s="355"/>
      <c r="AD874" s="355"/>
      <c r="AE874" s="355"/>
      <c r="AF874" s="355"/>
      <c r="AG874" s="355"/>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5</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6"/>
      <c r="B903" s="356"/>
      <c r="C903" s="356" t="s">
        <v>26</v>
      </c>
      <c r="D903" s="356"/>
      <c r="E903" s="356"/>
      <c r="F903" s="356"/>
      <c r="G903" s="356"/>
      <c r="H903" s="356"/>
      <c r="I903" s="356"/>
      <c r="J903" s="141" t="s">
        <v>224</v>
      </c>
      <c r="K903" s="357"/>
      <c r="L903" s="357"/>
      <c r="M903" s="357"/>
      <c r="N903" s="357"/>
      <c r="O903" s="357"/>
      <c r="P903" s="358" t="s">
        <v>199</v>
      </c>
      <c r="Q903" s="358"/>
      <c r="R903" s="358"/>
      <c r="S903" s="358"/>
      <c r="T903" s="358"/>
      <c r="U903" s="358"/>
      <c r="V903" s="358"/>
      <c r="W903" s="358"/>
      <c r="X903" s="358"/>
      <c r="Y903" s="359" t="s">
        <v>222</v>
      </c>
      <c r="Z903" s="360"/>
      <c r="AA903" s="360"/>
      <c r="AB903" s="360"/>
      <c r="AC903" s="141" t="s">
        <v>262</v>
      </c>
      <c r="AD903" s="141"/>
      <c r="AE903" s="141"/>
      <c r="AF903" s="141"/>
      <c r="AG903" s="141"/>
      <c r="AH903" s="359" t="s">
        <v>290</v>
      </c>
      <c r="AI903" s="356"/>
      <c r="AJ903" s="356"/>
      <c r="AK903" s="356"/>
      <c r="AL903" s="356" t="s">
        <v>21</v>
      </c>
      <c r="AM903" s="356"/>
      <c r="AN903" s="356"/>
      <c r="AO903" s="361"/>
      <c r="AP903" s="362" t="s">
        <v>225</v>
      </c>
      <c r="AQ903" s="362"/>
      <c r="AR903" s="362"/>
      <c r="AS903" s="362"/>
      <c r="AT903" s="362"/>
      <c r="AU903" s="362"/>
      <c r="AV903" s="362"/>
      <c r="AW903" s="362"/>
      <c r="AX903" s="362"/>
    </row>
    <row r="904" spans="1:50" ht="30" customHeight="1" x14ac:dyDescent="0.15">
      <c r="A904" s="368">
        <v>1</v>
      </c>
      <c r="B904" s="368">
        <v>1</v>
      </c>
      <c r="C904" s="353" t="s">
        <v>558</v>
      </c>
      <c r="D904" s="339"/>
      <c r="E904" s="339"/>
      <c r="F904" s="339"/>
      <c r="G904" s="339"/>
      <c r="H904" s="339"/>
      <c r="I904" s="339"/>
      <c r="J904" s="340">
        <v>5160005003135</v>
      </c>
      <c r="K904" s="341"/>
      <c r="L904" s="341"/>
      <c r="M904" s="341"/>
      <c r="N904" s="341"/>
      <c r="O904" s="341"/>
      <c r="P904" s="354" t="s">
        <v>556</v>
      </c>
      <c r="Q904" s="342"/>
      <c r="R904" s="342"/>
      <c r="S904" s="342"/>
      <c r="T904" s="342"/>
      <c r="U904" s="342"/>
      <c r="V904" s="342"/>
      <c r="W904" s="342"/>
      <c r="X904" s="342"/>
      <c r="Y904" s="343">
        <v>179.6</v>
      </c>
      <c r="Z904" s="344"/>
      <c r="AA904" s="344"/>
      <c r="AB904" s="345"/>
      <c r="AC904" s="355" t="s">
        <v>559</v>
      </c>
      <c r="AD904" s="363"/>
      <c r="AE904" s="363"/>
      <c r="AF904" s="363"/>
      <c r="AG904" s="363"/>
      <c r="AH904" s="364" t="s">
        <v>501</v>
      </c>
      <c r="AI904" s="365"/>
      <c r="AJ904" s="365"/>
      <c r="AK904" s="365"/>
      <c r="AL904" s="349" t="s">
        <v>498</v>
      </c>
      <c r="AM904" s="350"/>
      <c r="AN904" s="350"/>
      <c r="AO904" s="351"/>
      <c r="AP904" s="352" t="s">
        <v>498</v>
      </c>
      <c r="AQ904" s="352"/>
      <c r="AR904" s="352"/>
      <c r="AS904" s="352"/>
      <c r="AT904" s="352"/>
      <c r="AU904" s="352"/>
      <c r="AV904" s="352"/>
      <c r="AW904" s="352"/>
      <c r="AX904" s="352"/>
    </row>
    <row r="905" spans="1:50" ht="30" hidden="1"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141" t="s">
        <v>224</v>
      </c>
      <c r="K936" s="357"/>
      <c r="L936" s="357"/>
      <c r="M936" s="357"/>
      <c r="N936" s="357"/>
      <c r="O936" s="357"/>
      <c r="P936" s="358" t="s">
        <v>199</v>
      </c>
      <c r="Q936" s="358"/>
      <c r="R936" s="358"/>
      <c r="S936" s="358"/>
      <c r="T936" s="358"/>
      <c r="U936" s="358"/>
      <c r="V936" s="358"/>
      <c r="W936" s="358"/>
      <c r="X936" s="358"/>
      <c r="Y936" s="359" t="s">
        <v>222</v>
      </c>
      <c r="Z936" s="360"/>
      <c r="AA936" s="360"/>
      <c r="AB936" s="360"/>
      <c r="AC936" s="141" t="s">
        <v>262</v>
      </c>
      <c r="AD936" s="141"/>
      <c r="AE936" s="141"/>
      <c r="AF936" s="141"/>
      <c r="AG936" s="141"/>
      <c r="AH936" s="359" t="s">
        <v>290</v>
      </c>
      <c r="AI936" s="356"/>
      <c r="AJ936" s="356"/>
      <c r="AK936" s="356"/>
      <c r="AL936" s="356" t="s">
        <v>21</v>
      </c>
      <c r="AM936" s="356"/>
      <c r="AN936" s="356"/>
      <c r="AO936" s="361"/>
      <c r="AP936" s="362" t="s">
        <v>225</v>
      </c>
      <c r="AQ936" s="362"/>
      <c r="AR936" s="362"/>
      <c r="AS936" s="362"/>
      <c r="AT936" s="362"/>
      <c r="AU936" s="362"/>
      <c r="AV936" s="362"/>
      <c r="AW936" s="362"/>
      <c r="AX936" s="362"/>
    </row>
    <row r="937" spans="1:50" ht="30" hidden="1"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hidden="1"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141" t="s">
        <v>224</v>
      </c>
      <c r="K969" s="357"/>
      <c r="L969" s="357"/>
      <c r="M969" s="357"/>
      <c r="N969" s="357"/>
      <c r="O969" s="357"/>
      <c r="P969" s="358" t="s">
        <v>199</v>
      </c>
      <c r="Q969" s="358"/>
      <c r="R969" s="358"/>
      <c r="S969" s="358"/>
      <c r="T969" s="358"/>
      <c r="U969" s="358"/>
      <c r="V969" s="358"/>
      <c r="W969" s="358"/>
      <c r="X969" s="358"/>
      <c r="Y969" s="359" t="s">
        <v>222</v>
      </c>
      <c r="Z969" s="360"/>
      <c r="AA969" s="360"/>
      <c r="AB969" s="360"/>
      <c r="AC969" s="141" t="s">
        <v>262</v>
      </c>
      <c r="AD969" s="141"/>
      <c r="AE969" s="141"/>
      <c r="AF969" s="141"/>
      <c r="AG969" s="141"/>
      <c r="AH969" s="359" t="s">
        <v>290</v>
      </c>
      <c r="AI969" s="356"/>
      <c r="AJ969" s="356"/>
      <c r="AK969" s="356"/>
      <c r="AL969" s="356" t="s">
        <v>21</v>
      </c>
      <c r="AM969" s="356"/>
      <c r="AN969" s="356"/>
      <c r="AO969" s="361"/>
      <c r="AP969" s="362" t="s">
        <v>225</v>
      </c>
      <c r="AQ969" s="362"/>
      <c r="AR969" s="362"/>
      <c r="AS969" s="362"/>
      <c r="AT969" s="362"/>
      <c r="AU969" s="362"/>
      <c r="AV969" s="362"/>
      <c r="AW969" s="362"/>
      <c r="AX969" s="362"/>
    </row>
    <row r="970" spans="1:50" ht="30" hidden="1"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141" t="s">
        <v>224</v>
      </c>
      <c r="K1002" s="357"/>
      <c r="L1002" s="357"/>
      <c r="M1002" s="357"/>
      <c r="N1002" s="357"/>
      <c r="O1002" s="357"/>
      <c r="P1002" s="358" t="s">
        <v>199</v>
      </c>
      <c r="Q1002" s="358"/>
      <c r="R1002" s="358"/>
      <c r="S1002" s="358"/>
      <c r="T1002" s="358"/>
      <c r="U1002" s="358"/>
      <c r="V1002" s="358"/>
      <c r="W1002" s="358"/>
      <c r="X1002" s="358"/>
      <c r="Y1002" s="359" t="s">
        <v>222</v>
      </c>
      <c r="Z1002" s="360"/>
      <c r="AA1002" s="360"/>
      <c r="AB1002" s="360"/>
      <c r="AC1002" s="141" t="s">
        <v>262</v>
      </c>
      <c r="AD1002" s="141"/>
      <c r="AE1002" s="141"/>
      <c r="AF1002" s="141"/>
      <c r="AG1002" s="141"/>
      <c r="AH1002" s="359" t="s">
        <v>290</v>
      </c>
      <c r="AI1002" s="356"/>
      <c r="AJ1002" s="356"/>
      <c r="AK1002" s="356"/>
      <c r="AL1002" s="356" t="s">
        <v>21</v>
      </c>
      <c r="AM1002" s="356"/>
      <c r="AN1002" s="356"/>
      <c r="AO1002" s="361"/>
      <c r="AP1002" s="362" t="s">
        <v>225</v>
      </c>
      <c r="AQ1002" s="362"/>
      <c r="AR1002" s="362"/>
      <c r="AS1002" s="362"/>
      <c r="AT1002" s="362"/>
      <c r="AU1002" s="362"/>
      <c r="AV1002" s="362"/>
      <c r="AW1002" s="362"/>
      <c r="AX1002" s="362"/>
    </row>
    <row r="1003" spans="1:50" ht="30" hidden="1"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hidden="1"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hidden="1"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hidden="1"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hidden="1"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141" t="s">
        <v>224</v>
      </c>
      <c r="K1035" s="357"/>
      <c r="L1035" s="357"/>
      <c r="M1035" s="357"/>
      <c r="N1035" s="357"/>
      <c r="O1035" s="357"/>
      <c r="P1035" s="358" t="s">
        <v>199</v>
      </c>
      <c r="Q1035" s="358"/>
      <c r="R1035" s="358"/>
      <c r="S1035" s="358"/>
      <c r="T1035" s="358"/>
      <c r="U1035" s="358"/>
      <c r="V1035" s="358"/>
      <c r="W1035" s="358"/>
      <c r="X1035" s="358"/>
      <c r="Y1035" s="359" t="s">
        <v>222</v>
      </c>
      <c r="Z1035" s="360"/>
      <c r="AA1035" s="360"/>
      <c r="AB1035" s="360"/>
      <c r="AC1035" s="141" t="s">
        <v>262</v>
      </c>
      <c r="AD1035" s="141"/>
      <c r="AE1035" s="141"/>
      <c r="AF1035" s="141"/>
      <c r="AG1035" s="141"/>
      <c r="AH1035" s="359" t="s">
        <v>290</v>
      </c>
      <c r="AI1035" s="356"/>
      <c r="AJ1035" s="356"/>
      <c r="AK1035" s="356"/>
      <c r="AL1035" s="356" t="s">
        <v>21</v>
      </c>
      <c r="AM1035" s="356"/>
      <c r="AN1035" s="356"/>
      <c r="AO1035" s="361"/>
      <c r="AP1035" s="362" t="s">
        <v>225</v>
      </c>
      <c r="AQ1035" s="362"/>
      <c r="AR1035" s="362"/>
      <c r="AS1035" s="362"/>
      <c r="AT1035" s="362"/>
      <c r="AU1035" s="362"/>
      <c r="AV1035" s="362"/>
      <c r="AW1035" s="362"/>
      <c r="AX1035" s="362"/>
    </row>
    <row r="1036" spans="1:50" ht="30" hidden="1"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141" t="s">
        <v>224</v>
      </c>
      <c r="K1068" s="357"/>
      <c r="L1068" s="357"/>
      <c r="M1068" s="357"/>
      <c r="N1068" s="357"/>
      <c r="O1068" s="357"/>
      <c r="P1068" s="358" t="s">
        <v>199</v>
      </c>
      <c r="Q1068" s="358"/>
      <c r="R1068" s="358"/>
      <c r="S1068" s="358"/>
      <c r="T1068" s="358"/>
      <c r="U1068" s="358"/>
      <c r="V1068" s="358"/>
      <c r="W1068" s="358"/>
      <c r="X1068" s="358"/>
      <c r="Y1068" s="359" t="s">
        <v>222</v>
      </c>
      <c r="Z1068" s="360"/>
      <c r="AA1068" s="360"/>
      <c r="AB1068" s="360"/>
      <c r="AC1068" s="141" t="s">
        <v>262</v>
      </c>
      <c r="AD1068" s="141"/>
      <c r="AE1068" s="141"/>
      <c r="AF1068" s="141"/>
      <c r="AG1068" s="141"/>
      <c r="AH1068" s="359" t="s">
        <v>290</v>
      </c>
      <c r="AI1068" s="356"/>
      <c r="AJ1068" s="356"/>
      <c r="AK1068" s="356"/>
      <c r="AL1068" s="356" t="s">
        <v>21</v>
      </c>
      <c r="AM1068" s="356"/>
      <c r="AN1068" s="356"/>
      <c r="AO1068" s="361"/>
      <c r="AP1068" s="362" t="s">
        <v>225</v>
      </c>
      <c r="AQ1068" s="362"/>
      <c r="AR1068" s="362"/>
      <c r="AS1068" s="362"/>
      <c r="AT1068" s="362"/>
      <c r="AU1068" s="362"/>
      <c r="AV1068" s="362"/>
      <c r="AW1068" s="362"/>
      <c r="AX1068" s="362"/>
    </row>
    <row r="1069" spans="1:50" ht="30" hidden="1"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hidden="1" customHeight="1" x14ac:dyDescent="0.15">
      <c r="A1099" s="369" t="s">
        <v>253</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73" t="s">
        <v>268</v>
      </c>
      <c r="AM1099" s="274"/>
      <c r="AN1099" s="27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8"/>
      <c r="B1102" s="368"/>
      <c r="C1102" s="141" t="s">
        <v>218</v>
      </c>
      <c r="D1102" s="372"/>
      <c r="E1102" s="141" t="s">
        <v>217</v>
      </c>
      <c r="F1102" s="372"/>
      <c r="G1102" s="372"/>
      <c r="H1102" s="372"/>
      <c r="I1102" s="372"/>
      <c r="J1102" s="141" t="s">
        <v>224</v>
      </c>
      <c r="K1102" s="141"/>
      <c r="L1102" s="141"/>
      <c r="M1102" s="141"/>
      <c r="N1102" s="141"/>
      <c r="O1102" s="141"/>
      <c r="P1102" s="359" t="s">
        <v>27</v>
      </c>
      <c r="Q1102" s="359"/>
      <c r="R1102" s="359"/>
      <c r="S1102" s="359"/>
      <c r="T1102" s="359"/>
      <c r="U1102" s="359"/>
      <c r="V1102" s="359"/>
      <c r="W1102" s="359"/>
      <c r="X1102" s="359"/>
      <c r="Y1102" s="141" t="s">
        <v>226</v>
      </c>
      <c r="Z1102" s="372"/>
      <c r="AA1102" s="372"/>
      <c r="AB1102" s="372"/>
      <c r="AC1102" s="141" t="s">
        <v>200</v>
      </c>
      <c r="AD1102" s="141"/>
      <c r="AE1102" s="141"/>
      <c r="AF1102" s="141"/>
      <c r="AG1102" s="141"/>
      <c r="AH1102" s="359" t="s">
        <v>213</v>
      </c>
      <c r="AI1102" s="360"/>
      <c r="AJ1102" s="360"/>
      <c r="AK1102" s="360"/>
      <c r="AL1102" s="360" t="s">
        <v>21</v>
      </c>
      <c r="AM1102" s="360"/>
      <c r="AN1102" s="360"/>
      <c r="AO1102" s="373"/>
      <c r="AP1102" s="362" t="s">
        <v>254</v>
      </c>
      <c r="AQ1102" s="362"/>
      <c r="AR1102" s="362"/>
      <c r="AS1102" s="362"/>
      <c r="AT1102" s="362"/>
      <c r="AU1102" s="362"/>
      <c r="AV1102" s="362"/>
      <c r="AW1102" s="362"/>
      <c r="AX1102" s="362"/>
    </row>
    <row r="1103" spans="1:50" ht="30" hidden="1"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18</v>
      </c>
      <c r="B1120" s="368">
        <v>1</v>
      </c>
      <c r="C1120" s="366"/>
      <c r="D1120" s="366"/>
      <c r="E1120" s="139"/>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601">
    <mergeCell ref="L744:S744"/>
    <mergeCell ref="V746:AJ747"/>
    <mergeCell ref="V751:AJ752"/>
    <mergeCell ref="V756:AJ757"/>
    <mergeCell ref="V761:AJ76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I525:AL5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1" priority="14027">
      <formula>IF(RIGHT(TEXT(P14,"0.#"),1)=".",FALSE,TRUE)</formula>
    </cfRule>
    <cfRule type="expression" dxfId="2080" priority="14028">
      <formula>IF(RIGHT(TEXT(P14,"0.#"),1)=".",TRUE,FALSE)</formula>
    </cfRule>
  </conditionalFormatting>
  <conditionalFormatting sqref="P18:AX18">
    <cfRule type="expression" dxfId="2079" priority="13903">
      <formula>IF(RIGHT(TEXT(P18,"0.#"),1)=".",FALSE,TRUE)</formula>
    </cfRule>
    <cfRule type="expression" dxfId="2078" priority="13904">
      <formula>IF(RIGHT(TEXT(P18,"0.#"),1)=".",TRUE,FALSE)</formula>
    </cfRule>
  </conditionalFormatting>
  <conditionalFormatting sqref="Y783">
    <cfRule type="expression" dxfId="2077" priority="13899">
      <formula>IF(RIGHT(TEXT(Y783,"0.#"),1)=".",FALSE,TRUE)</formula>
    </cfRule>
    <cfRule type="expression" dxfId="2076" priority="13900">
      <formula>IF(RIGHT(TEXT(Y783,"0.#"),1)=".",TRUE,FALSE)</formula>
    </cfRule>
  </conditionalFormatting>
  <conditionalFormatting sqref="Y792">
    <cfRule type="expression" dxfId="2075" priority="13895">
      <formula>IF(RIGHT(TEXT(Y792,"0.#"),1)=".",FALSE,TRUE)</formula>
    </cfRule>
    <cfRule type="expression" dxfId="2074" priority="13896">
      <formula>IF(RIGHT(TEXT(Y792,"0.#"),1)=".",TRUE,FALSE)</formula>
    </cfRule>
  </conditionalFormatting>
  <conditionalFormatting sqref="Y823:Y830 Y821 Y810:Y817 Y808 Y797:Y804 Y795">
    <cfRule type="expression" dxfId="2073" priority="13677">
      <formula>IF(RIGHT(TEXT(Y795,"0.#"),1)=".",FALSE,TRUE)</formula>
    </cfRule>
    <cfRule type="expression" dxfId="2072" priority="13678">
      <formula>IF(RIGHT(TEXT(Y795,"0.#"),1)=".",TRUE,FALSE)</formula>
    </cfRule>
  </conditionalFormatting>
  <conditionalFormatting sqref="P15:AX15 P13:AX13 P16:AQ17">
    <cfRule type="expression" dxfId="2071" priority="13725">
      <formula>IF(RIGHT(TEXT(P13,"0.#"),1)=".",FALSE,TRUE)</formula>
    </cfRule>
    <cfRule type="expression" dxfId="2070" priority="13726">
      <formula>IF(RIGHT(TEXT(P13,"0.#"),1)=".",TRUE,FALSE)</formula>
    </cfRule>
  </conditionalFormatting>
  <conditionalFormatting sqref="P19:AJ19">
    <cfRule type="expression" dxfId="2069" priority="13723">
      <formula>IF(RIGHT(TEXT(P19,"0.#"),1)=".",FALSE,TRUE)</formula>
    </cfRule>
    <cfRule type="expression" dxfId="2068" priority="13724">
      <formula>IF(RIGHT(TEXT(P19,"0.#"),1)=".",TRUE,FALSE)</formula>
    </cfRule>
  </conditionalFormatting>
  <conditionalFormatting sqref="AQ101">
    <cfRule type="expression" dxfId="2067" priority="13715">
      <formula>IF(RIGHT(TEXT(AQ101,"0.#"),1)=".",FALSE,TRUE)</formula>
    </cfRule>
    <cfRule type="expression" dxfId="2066" priority="13716">
      <formula>IF(RIGHT(TEXT(AQ101,"0.#"),1)=".",TRUE,FALSE)</formula>
    </cfRule>
  </conditionalFormatting>
  <conditionalFormatting sqref="Y784:Y791 Y782">
    <cfRule type="expression" dxfId="2065" priority="13701">
      <formula>IF(RIGHT(TEXT(Y782,"0.#"),1)=".",FALSE,TRUE)</formula>
    </cfRule>
    <cfRule type="expression" dxfId="2064" priority="13702">
      <formula>IF(RIGHT(TEXT(Y782,"0.#"),1)=".",TRUE,FALSE)</formula>
    </cfRule>
  </conditionalFormatting>
  <conditionalFormatting sqref="AU783">
    <cfRule type="expression" dxfId="2063" priority="13699">
      <formula>IF(RIGHT(TEXT(AU783,"0.#"),1)=".",FALSE,TRUE)</formula>
    </cfRule>
    <cfRule type="expression" dxfId="2062" priority="13700">
      <formula>IF(RIGHT(TEXT(AU783,"0.#"),1)=".",TRUE,FALSE)</formula>
    </cfRule>
  </conditionalFormatting>
  <conditionalFormatting sqref="AU792">
    <cfRule type="expression" dxfId="2061" priority="13697">
      <formula>IF(RIGHT(TEXT(AU792,"0.#"),1)=".",FALSE,TRUE)</formula>
    </cfRule>
    <cfRule type="expression" dxfId="2060" priority="13698">
      <formula>IF(RIGHT(TEXT(AU792,"0.#"),1)=".",TRUE,FALSE)</formula>
    </cfRule>
  </conditionalFormatting>
  <conditionalFormatting sqref="AU784:AU791 AU782">
    <cfRule type="expression" dxfId="2059" priority="13695">
      <formula>IF(RIGHT(TEXT(AU782,"0.#"),1)=".",FALSE,TRUE)</formula>
    </cfRule>
    <cfRule type="expression" dxfId="2058" priority="13696">
      <formula>IF(RIGHT(TEXT(AU782,"0.#"),1)=".",TRUE,FALSE)</formula>
    </cfRule>
  </conditionalFormatting>
  <conditionalFormatting sqref="Y822 Y809 Y796">
    <cfRule type="expression" dxfId="2057" priority="13681">
      <formula>IF(RIGHT(TEXT(Y796,"0.#"),1)=".",FALSE,TRUE)</formula>
    </cfRule>
    <cfRule type="expression" dxfId="2056" priority="13682">
      <formula>IF(RIGHT(TEXT(Y796,"0.#"),1)=".",TRUE,FALSE)</formula>
    </cfRule>
  </conditionalFormatting>
  <conditionalFormatting sqref="Y831 Y818 Y805">
    <cfRule type="expression" dxfId="2055" priority="13679">
      <formula>IF(RIGHT(TEXT(Y805,"0.#"),1)=".",FALSE,TRUE)</formula>
    </cfRule>
    <cfRule type="expression" dxfId="2054" priority="13680">
      <formula>IF(RIGHT(TEXT(Y805,"0.#"),1)=".",TRUE,FALSE)</formula>
    </cfRule>
  </conditionalFormatting>
  <conditionalFormatting sqref="AU822 AU809 AU796">
    <cfRule type="expression" dxfId="2053" priority="13675">
      <formula>IF(RIGHT(TEXT(AU796,"0.#"),1)=".",FALSE,TRUE)</formula>
    </cfRule>
    <cfRule type="expression" dxfId="2052" priority="13676">
      <formula>IF(RIGHT(TEXT(AU796,"0.#"),1)=".",TRUE,FALSE)</formula>
    </cfRule>
  </conditionalFormatting>
  <conditionalFormatting sqref="AU831 AU818 AU805">
    <cfRule type="expression" dxfId="2051" priority="13673">
      <formula>IF(RIGHT(TEXT(AU805,"0.#"),1)=".",FALSE,TRUE)</formula>
    </cfRule>
    <cfRule type="expression" dxfId="2050" priority="13674">
      <formula>IF(RIGHT(TEXT(AU805,"0.#"),1)=".",TRUE,FALSE)</formula>
    </cfRule>
  </conditionalFormatting>
  <conditionalFormatting sqref="AU823:AU830 AU821 AU810:AU817 AU808 AU797:AU804 AU795">
    <cfRule type="expression" dxfId="2049" priority="13671">
      <formula>IF(RIGHT(TEXT(AU795,"0.#"),1)=".",FALSE,TRUE)</formula>
    </cfRule>
    <cfRule type="expression" dxfId="2048" priority="13672">
      <formula>IF(RIGHT(TEXT(AU795,"0.#"),1)=".",TRUE,FALSE)</formula>
    </cfRule>
  </conditionalFormatting>
  <conditionalFormatting sqref="AM87">
    <cfRule type="expression" dxfId="2047" priority="13325">
      <formula>IF(RIGHT(TEXT(AM87,"0.#"),1)=".",FALSE,TRUE)</formula>
    </cfRule>
    <cfRule type="expression" dxfId="2046" priority="13326">
      <formula>IF(RIGHT(TEXT(AM87,"0.#"),1)=".",TRUE,FALSE)</formula>
    </cfRule>
  </conditionalFormatting>
  <conditionalFormatting sqref="AE55">
    <cfRule type="expression" dxfId="2045" priority="13393">
      <formula>IF(RIGHT(TEXT(AE55,"0.#"),1)=".",FALSE,TRUE)</formula>
    </cfRule>
    <cfRule type="expression" dxfId="2044" priority="13394">
      <formula>IF(RIGHT(TEXT(AE55,"0.#"),1)=".",TRUE,FALSE)</formula>
    </cfRule>
  </conditionalFormatting>
  <conditionalFormatting sqref="AI55">
    <cfRule type="expression" dxfId="2043" priority="13391">
      <formula>IF(RIGHT(TEXT(AI55,"0.#"),1)=".",FALSE,TRUE)</formula>
    </cfRule>
    <cfRule type="expression" dxfId="2042" priority="13392">
      <formula>IF(RIGHT(TEXT(AI55,"0.#"),1)=".",TRUE,FALSE)</formula>
    </cfRule>
  </conditionalFormatting>
  <conditionalFormatting sqref="AM34">
    <cfRule type="expression" dxfId="2041" priority="13471">
      <formula>IF(RIGHT(TEXT(AM34,"0.#"),1)=".",FALSE,TRUE)</formula>
    </cfRule>
    <cfRule type="expression" dxfId="2040" priority="13472">
      <formula>IF(RIGHT(TEXT(AM34,"0.#"),1)=".",TRUE,FALSE)</formula>
    </cfRule>
  </conditionalFormatting>
  <conditionalFormatting sqref="AM32">
    <cfRule type="expression" dxfId="2039" priority="13475">
      <formula>IF(RIGHT(TEXT(AM32,"0.#"),1)=".",FALSE,TRUE)</formula>
    </cfRule>
    <cfRule type="expression" dxfId="2038" priority="13476">
      <formula>IF(RIGHT(TEXT(AM32,"0.#"),1)=".",TRUE,FALSE)</formula>
    </cfRule>
  </conditionalFormatting>
  <conditionalFormatting sqref="AM33">
    <cfRule type="expression" dxfId="2037" priority="13473">
      <formula>IF(RIGHT(TEXT(AM33,"0.#"),1)=".",FALSE,TRUE)</formula>
    </cfRule>
    <cfRule type="expression" dxfId="2036" priority="13474">
      <formula>IF(RIGHT(TEXT(AM33,"0.#"),1)=".",TRUE,FALSE)</formula>
    </cfRule>
  </conditionalFormatting>
  <conditionalFormatting sqref="AQ32:AQ34">
    <cfRule type="expression" dxfId="2035" priority="13465">
      <formula>IF(RIGHT(TEXT(AQ32,"0.#"),1)=".",FALSE,TRUE)</formula>
    </cfRule>
    <cfRule type="expression" dxfId="2034" priority="13466">
      <formula>IF(RIGHT(TEXT(AQ32,"0.#"),1)=".",TRUE,FALSE)</formula>
    </cfRule>
  </conditionalFormatting>
  <conditionalFormatting sqref="AU32:AU34">
    <cfRule type="expression" dxfId="2033" priority="13463">
      <formula>IF(RIGHT(TEXT(AU32,"0.#"),1)=".",FALSE,TRUE)</formula>
    </cfRule>
    <cfRule type="expression" dxfId="2032" priority="13464">
      <formula>IF(RIGHT(TEXT(AU32,"0.#"),1)=".",TRUE,FALSE)</formula>
    </cfRule>
  </conditionalFormatting>
  <conditionalFormatting sqref="AE53">
    <cfRule type="expression" dxfId="2031" priority="13397">
      <formula>IF(RIGHT(TEXT(AE53,"0.#"),1)=".",FALSE,TRUE)</formula>
    </cfRule>
    <cfRule type="expression" dxfId="2030" priority="13398">
      <formula>IF(RIGHT(TEXT(AE53,"0.#"),1)=".",TRUE,FALSE)</formula>
    </cfRule>
  </conditionalFormatting>
  <conditionalFormatting sqref="AE54">
    <cfRule type="expression" dxfId="2029" priority="13395">
      <formula>IF(RIGHT(TEXT(AE54,"0.#"),1)=".",FALSE,TRUE)</formula>
    </cfRule>
    <cfRule type="expression" dxfId="2028" priority="13396">
      <formula>IF(RIGHT(TEXT(AE54,"0.#"),1)=".",TRUE,FALSE)</formula>
    </cfRule>
  </conditionalFormatting>
  <conditionalFormatting sqref="AI54">
    <cfRule type="expression" dxfId="2027" priority="13389">
      <formula>IF(RIGHT(TEXT(AI54,"0.#"),1)=".",FALSE,TRUE)</formula>
    </cfRule>
    <cfRule type="expression" dxfId="2026" priority="13390">
      <formula>IF(RIGHT(TEXT(AI54,"0.#"),1)=".",TRUE,FALSE)</formula>
    </cfRule>
  </conditionalFormatting>
  <conditionalFormatting sqref="AI53">
    <cfRule type="expression" dxfId="2025" priority="13387">
      <formula>IF(RIGHT(TEXT(AI53,"0.#"),1)=".",FALSE,TRUE)</formula>
    </cfRule>
    <cfRule type="expression" dxfId="2024" priority="13388">
      <formula>IF(RIGHT(TEXT(AI53,"0.#"),1)=".",TRUE,FALSE)</formula>
    </cfRule>
  </conditionalFormatting>
  <conditionalFormatting sqref="AM53">
    <cfRule type="expression" dxfId="2023" priority="13385">
      <formula>IF(RIGHT(TEXT(AM53,"0.#"),1)=".",FALSE,TRUE)</formula>
    </cfRule>
    <cfRule type="expression" dxfId="2022" priority="13386">
      <formula>IF(RIGHT(TEXT(AM53,"0.#"),1)=".",TRUE,FALSE)</formula>
    </cfRule>
  </conditionalFormatting>
  <conditionalFormatting sqref="AM54">
    <cfRule type="expression" dxfId="2021" priority="13383">
      <formula>IF(RIGHT(TEXT(AM54,"0.#"),1)=".",FALSE,TRUE)</formula>
    </cfRule>
    <cfRule type="expression" dxfId="2020" priority="13384">
      <formula>IF(RIGHT(TEXT(AM54,"0.#"),1)=".",TRUE,FALSE)</formula>
    </cfRule>
  </conditionalFormatting>
  <conditionalFormatting sqref="AM55">
    <cfRule type="expression" dxfId="2019" priority="13381">
      <formula>IF(RIGHT(TEXT(AM55,"0.#"),1)=".",FALSE,TRUE)</formula>
    </cfRule>
    <cfRule type="expression" dxfId="2018" priority="13382">
      <formula>IF(RIGHT(TEXT(AM55,"0.#"),1)=".",TRUE,FALSE)</formula>
    </cfRule>
  </conditionalFormatting>
  <conditionalFormatting sqref="AE60">
    <cfRule type="expression" dxfId="2017" priority="13367">
      <formula>IF(RIGHT(TEXT(AE60,"0.#"),1)=".",FALSE,TRUE)</formula>
    </cfRule>
    <cfRule type="expression" dxfId="2016" priority="13368">
      <formula>IF(RIGHT(TEXT(AE60,"0.#"),1)=".",TRUE,FALSE)</formula>
    </cfRule>
  </conditionalFormatting>
  <conditionalFormatting sqref="AE61">
    <cfRule type="expression" dxfId="2015" priority="13365">
      <formula>IF(RIGHT(TEXT(AE61,"0.#"),1)=".",FALSE,TRUE)</formula>
    </cfRule>
    <cfRule type="expression" dxfId="2014" priority="13366">
      <formula>IF(RIGHT(TEXT(AE61,"0.#"),1)=".",TRUE,FALSE)</formula>
    </cfRule>
  </conditionalFormatting>
  <conditionalFormatting sqref="AE62">
    <cfRule type="expression" dxfId="2013" priority="13363">
      <formula>IF(RIGHT(TEXT(AE62,"0.#"),1)=".",FALSE,TRUE)</formula>
    </cfRule>
    <cfRule type="expression" dxfId="2012" priority="13364">
      <formula>IF(RIGHT(TEXT(AE62,"0.#"),1)=".",TRUE,FALSE)</formula>
    </cfRule>
  </conditionalFormatting>
  <conditionalFormatting sqref="AI62">
    <cfRule type="expression" dxfId="2011" priority="13361">
      <formula>IF(RIGHT(TEXT(AI62,"0.#"),1)=".",FALSE,TRUE)</formula>
    </cfRule>
    <cfRule type="expression" dxfId="2010" priority="13362">
      <formula>IF(RIGHT(TEXT(AI62,"0.#"),1)=".",TRUE,FALSE)</formula>
    </cfRule>
  </conditionalFormatting>
  <conditionalFormatting sqref="AI61">
    <cfRule type="expression" dxfId="2009" priority="13359">
      <formula>IF(RIGHT(TEXT(AI61,"0.#"),1)=".",FALSE,TRUE)</formula>
    </cfRule>
    <cfRule type="expression" dxfId="2008" priority="13360">
      <formula>IF(RIGHT(TEXT(AI61,"0.#"),1)=".",TRUE,FALSE)</formula>
    </cfRule>
  </conditionalFormatting>
  <conditionalFormatting sqref="AI60">
    <cfRule type="expression" dxfId="2007" priority="13357">
      <formula>IF(RIGHT(TEXT(AI60,"0.#"),1)=".",FALSE,TRUE)</formula>
    </cfRule>
    <cfRule type="expression" dxfId="2006" priority="13358">
      <formula>IF(RIGHT(TEXT(AI60,"0.#"),1)=".",TRUE,FALSE)</formula>
    </cfRule>
  </conditionalFormatting>
  <conditionalFormatting sqref="AM60">
    <cfRule type="expression" dxfId="2005" priority="13355">
      <formula>IF(RIGHT(TEXT(AM60,"0.#"),1)=".",FALSE,TRUE)</formula>
    </cfRule>
    <cfRule type="expression" dxfId="2004" priority="13356">
      <formula>IF(RIGHT(TEXT(AM60,"0.#"),1)=".",TRUE,FALSE)</formula>
    </cfRule>
  </conditionalFormatting>
  <conditionalFormatting sqref="AM61">
    <cfRule type="expression" dxfId="2003" priority="13353">
      <formula>IF(RIGHT(TEXT(AM61,"0.#"),1)=".",FALSE,TRUE)</formula>
    </cfRule>
    <cfRule type="expression" dxfId="2002" priority="13354">
      <formula>IF(RIGHT(TEXT(AM61,"0.#"),1)=".",TRUE,FALSE)</formula>
    </cfRule>
  </conditionalFormatting>
  <conditionalFormatting sqref="AM62">
    <cfRule type="expression" dxfId="2001" priority="13351">
      <formula>IF(RIGHT(TEXT(AM62,"0.#"),1)=".",FALSE,TRUE)</formula>
    </cfRule>
    <cfRule type="expression" dxfId="2000" priority="13352">
      <formula>IF(RIGHT(TEXT(AM62,"0.#"),1)=".",TRUE,FALSE)</formula>
    </cfRule>
  </conditionalFormatting>
  <conditionalFormatting sqref="AE87">
    <cfRule type="expression" dxfId="1999" priority="13337">
      <formula>IF(RIGHT(TEXT(AE87,"0.#"),1)=".",FALSE,TRUE)</formula>
    </cfRule>
    <cfRule type="expression" dxfId="1998" priority="13338">
      <formula>IF(RIGHT(TEXT(AE87,"0.#"),1)=".",TRUE,FALSE)</formula>
    </cfRule>
  </conditionalFormatting>
  <conditionalFormatting sqref="AE88">
    <cfRule type="expression" dxfId="1997" priority="13335">
      <formula>IF(RIGHT(TEXT(AE88,"0.#"),1)=".",FALSE,TRUE)</formula>
    </cfRule>
    <cfRule type="expression" dxfId="1996" priority="13336">
      <formula>IF(RIGHT(TEXT(AE88,"0.#"),1)=".",TRUE,FALSE)</formula>
    </cfRule>
  </conditionalFormatting>
  <conditionalFormatting sqref="AE89">
    <cfRule type="expression" dxfId="1995" priority="13333">
      <formula>IF(RIGHT(TEXT(AE89,"0.#"),1)=".",FALSE,TRUE)</formula>
    </cfRule>
    <cfRule type="expression" dxfId="1994" priority="13334">
      <formula>IF(RIGHT(TEXT(AE89,"0.#"),1)=".",TRUE,FALSE)</formula>
    </cfRule>
  </conditionalFormatting>
  <conditionalFormatting sqref="AI89">
    <cfRule type="expression" dxfId="1993" priority="13331">
      <formula>IF(RIGHT(TEXT(AI89,"0.#"),1)=".",FALSE,TRUE)</formula>
    </cfRule>
    <cfRule type="expression" dxfId="1992" priority="13332">
      <formula>IF(RIGHT(TEXT(AI89,"0.#"),1)=".",TRUE,FALSE)</formula>
    </cfRule>
  </conditionalFormatting>
  <conditionalFormatting sqref="AI88">
    <cfRule type="expression" dxfId="1991" priority="13329">
      <formula>IF(RIGHT(TEXT(AI88,"0.#"),1)=".",FALSE,TRUE)</formula>
    </cfRule>
    <cfRule type="expression" dxfId="1990" priority="13330">
      <formula>IF(RIGHT(TEXT(AI88,"0.#"),1)=".",TRUE,FALSE)</formula>
    </cfRule>
  </conditionalFormatting>
  <conditionalFormatting sqref="AI87">
    <cfRule type="expression" dxfId="1989" priority="13327">
      <formula>IF(RIGHT(TEXT(AI87,"0.#"),1)=".",FALSE,TRUE)</formula>
    </cfRule>
    <cfRule type="expression" dxfId="1988" priority="13328">
      <formula>IF(RIGHT(TEXT(AI87,"0.#"),1)=".",TRUE,FALSE)</formula>
    </cfRule>
  </conditionalFormatting>
  <conditionalFormatting sqref="AM88">
    <cfRule type="expression" dxfId="1987" priority="13323">
      <formula>IF(RIGHT(TEXT(AM88,"0.#"),1)=".",FALSE,TRUE)</formula>
    </cfRule>
    <cfRule type="expression" dxfId="1986" priority="13324">
      <formula>IF(RIGHT(TEXT(AM88,"0.#"),1)=".",TRUE,FALSE)</formula>
    </cfRule>
  </conditionalFormatting>
  <conditionalFormatting sqref="AM89">
    <cfRule type="expression" dxfId="1985" priority="13321">
      <formula>IF(RIGHT(TEXT(AM89,"0.#"),1)=".",FALSE,TRUE)</formula>
    </cfRule>
    <cfRule type="expression" dxfId="1984" priority="13322">
      <formula>IF(RIGHT(TEXT(AM89,"0.#"),1)=".",TRUE,FALSE)</formula>
    </cfRule>
  </conditionalFormatting>
  <conditionalFormatting sqref="AE92">
    <cfRule type="expression" dxfId="1983" priority="13307">
      <formula>IF(RIGHT(TEXT(AE92,"0.#"),1)=".",FALSE,TRUE)</formula>
    </cfRule>
    <cfRule type="expression" dxfId="1982" priority="13308">
      <formula>IF(RIGHT(TEXT(AE92,"0.#"),1)=".",TRUE,FALSE)</formula>
    </cfRule>
  </conditionalFormatting>
  <conditionalFormatting sqref="AE93">
    <cfRule type="expression" dxfId="1981" priority="13305">
      <formula>IF(RIGHT(TEXT(AE93,"0.#"),1)=".",FALSE,TRUE)</formula>
    </cfRule>
    <cfRule type="expression" dxfId="1980" priority="13306">
      <formula>IF(RIGHT(TEXT(AE93,"0.#"),1)=".",TRUE,FALSE)</formula>
    </cfRule>
  </conditionalFormatting>
  <conditionalFormatting sqref="AE94">
    <cfRule type="expression" dxfId="1979" priority="13303">
      <formula>IF(RIGHT(TEXT(AE94,"0.#"),1)=".",FALSE,TRUE)</formula>
    </cfRule>
    <cfRule type="expression" dxfId="1978" priority="13304">
      <formula>IF(RIGHT(TEXT(AE94,"0.#"),1)=".",TRUE,FALSE)</formula>
    </cfRule>
  </conditionalFormatting>
  <conditionalFormatting sqref="AI94">
    <cfRule type="expression" dxfId="1977" priority="13301">
      <formula>IF(RIGHT(TEXT(AI94,"0.#"),1)=".",FALSE,TRUE)</formula>
    </cfRule>
    <cfRule type="expression" dxfId="1976" priority="13302">
      <formula>IF(RIGHT(TEXT(AI94,"0.#"),1)=".",TRUE,FALSE)</formula>
    </cfRule>
  </conditionalFormatting>
  <conditionalFormatting sqref="AI93">
    <cfRule type="expression" dxfId="1975" priority="13299">
      <formula>IF(RIGHT(TEXT(AI93,"0.#"),1)=".",FALSE,TRUE)</formula>
    </cfRule>
    <cfRule type="expression" dxfId="1974" priority="13300">
      <formula>IF(RIGHT(TEXT(AI93,"0.#"),1)=".",TRUE,FALSE)</formula>
    </cfRule>
  </conditionalFormatting>
  <conditionalFormatting sqref="AI92">
    <cfRule type="expression" dxfId="1973" priority="13297">
      <formula>IF(RIGHT(TEXT(AI92,"0.#"),1)=".",FALSE,TRUE)</formula>
    </cfRule>
    <cfRule type="expression" dxfId="1972" priority="13298">
      <formula>IF(RIGHT(TEXT(AI92,"0.#"),1)=".",TRUE,FALSE)</formula>
    </cfRule>
  </conditionalFormatting>
  <conditionalFormatting sqref="AM92">
    <cfRule type="expression" dxfId="1971" priority="13295">
      <formula>IF(RIGHT(TEXT(AM92,"0.#"),1)=".",FALSE,TRUE)</formula>
    </cfRule>
    <cfRule type="expression" dxfId="1970" priority="13296">
      <formula>IF(RIGHT(TEXT(AM92,"0.#"),1)=".",TRUE,FALSE)</formula>
    </cfRule>
  </conditionalFormatting>
  <conditionalFormatting sqref="AM93">
    <cfRule type="expression" dxfId="1969" priority="13293">
      <formula>IF(RIGHT(TEXT(AM93,"0.#"),1)=".",FALSE,TRUE)</formula>
    </cfRule>
    <cfRule type="expression" dxfId="1968" priority="13294">
      <formula>IF(RIGHT(TEXT(AM93,"0.#"),1)=".",TRUE,FALSE)</formula>
    </cfRule>
  </conditionalFormatting>
  <conditionalFormatting sqref="AM94">
    <cfRule type="expression" dxfId="1967" priority="13291">
      <formula>IF(RIGHT(TEXT(AM94,"0.#"),1)=".",FALSE,TRUE)</formula>
    </cfRule>
    <cfRule type="expression" dxfId="1966" priority="13292">
      <formula>IF(RIGHT(TEXT(AM94,"0.#"),1)=".",TRUE,FALSE)</formula>
    </cfRule>
  </conditionalFormatting>
  <conditionalFormatting sqref="AE97">
    <cfRule type="expression" dxfId="1965" priority="13277">
      <formula>IF(RIGHT(TEXT(AE97,"0.#"),1)=".",FALSE,TRUE)</formula>
    </cfRule>
    <cfRule type="expression" dxfId="1964" priority="13278">
      <formula>IF(RIGHT(TEXT(AE97,"0.#"),1)=".",TRUE,FALSE)</formula>
    </cfRule>
  </conditionalFormatting>
  <conditionalFormatting sqref="AE98">
    <cfRule type="expression" dxfId="1963" priority="13275">
      <formula>IF(RIGHT(TEXT(AE98,"0.#"),1)=".",FALSE,TRUE)</formula>
    </cfRule>
    <cfRule type="expression" dxfId="1962" priority="13276">
      <formula>IF(RIGHT(TEXT(AE98,"0.#"),1)=".",TRUE,FALSE)</formula>
    </cfRule>
  </conditionalFormatting>
  <conditionalFormatting sqref="AE99">
    <cfRule type="expression" dxfId="1961" priority="13273">
      <formula>IF(RIGHT(TEXT(AE99,"0.#"),1)=".",FALSE,TRUE)</formula>
    </cfRule>
    <cfRule type="expression" dxfId="1960" priority="13274">
      <formula>IF(RIGHT(TEXT(AE99,"0.#"),1)=".",TRUE,FALSE)</formula>
    </cfRule>
  </conditionalFormatting>
  <conditionalFormatting sqref="AI99">
    <cfRule type="expression" dxfId="1959" priority="13271">
      <formula>IF(RIGHT(TEXT(AI99,"0.#"),1)=".",FALSE,TRUE)</formula>
    </cfRule>
    <cfRule type="expression" dxfId="1958" priority="13272">
      <formula>IF(RIGHT(TEXT(AI99,"0.#"),1)=".",TRUE,FALSE)</formula>
    </cfRule>
  </conditionalFormatting>
  <conditionalFormatting sqref="AI98">
    <cfRule type="expression" dxfId="1957" priority="13269">
      <formula>IF(RIGHT(TEXT(AI98,"0.#"),1)=".",FALSE,TRUE)</formula>
    </cfRule>
    <cfRule type="expression" dxfId="1956" priority="13270">
      <formula>IF(RIGHT(TEXT(AI98,"0.#"),1)=".",TRUE,FALSE)</formula>
    </cfRule>
  </conditionalFormatting>
  <conditionalFormatting sqref="AI97">
    <cfRule type="expression" dxfId="1955" priority="13267">
      <formula>IF(RIGHT(TEXT(AI97,"0.#"),1)=".",FALSE,TRUE)</formula>
    </cfRule>
    <cfRule type="expression" dxfId="1954" priority="13268">
      <formula>IF(RIGHT(TEXT(AI97,"0.#"),1)=".",TRUE,FALSE)</formula>
    </cfRule>
  </conditionalFormatting>
  <conditionalFormatting sqref="AM97">
    <cfRule type="expression" dxfId="1953" priority="13265">
      <formula>IF(RIGHT(TEXT(AM97,"0.#"),1)=".",FALSE,TRUE)</formula>
    </cfRule>
    <cfRule type="expression" dxfId="1952" priority="13266">
      <formula>IF(RIGHT(TEXT(AM97,"0.#"),1)=".",TRUE,FALSE)</formula>
    </cfRule>
  </conditionalFormatting>
  <conditionalFormatting sqref="AM98">
    <cfRule type="expression" dxfId="1951" priority="13263">
      <formula>IF(RIGHT(TEXT(AM98,"0.#"),1)=".",FALSE,TRUE)</formula>
    </cfRule>
    <cfRule type="expression" dxfId="1950" priority="13264">
      <formula>IF(RIGHT(TEXT(AM98,"0.#"),1)=".",TRUE,FALSE)</formula>
    </cfRule>
  </conditionalFormatting>
  <conditionalFormatting sqref="AM99">
    <cfRule type="expression" dxfId="1949" priority="13261">
      <formula>IF(RIGHT(TEXT(AM99,"0.#"),1)=".",FALSE,TRUE)</formula>
    </cfRule>
    <cfRule type="expression" dxfId="1948" priority="13262">
      <formula>IF(RIGHT(TEXT(AM99,"0.#"),1)=".",TRUE,FALSE)</formula>
    </cfRule>
  </conditionalFormatting>
  <conditionalFormatting sqref="AM101">
    <cfRule type="expression" dxfId="1947" priority="13245">
      <formula>IF(RIGHT(TEXT(AM101,"0.#"),1)=".",FALSE,TRUE)</formula>
    </cfRule>
    <cfRule type="expression" dxfId="1946" priority="13246">
      <formula>IF(RIGHT(TEXT(AM101,"0.#"),1)=".",TRUE,FALSE)</formula>
    </cfRule>
  </conditionalFormatting>
  <conditionalFormatting sqref="AM102">
    <cfRule type="expression" dxfId="1945" priority="13239">
      <formula>IF(RIGHT(TEXT(AM102,"0.#"),1)=".",FALSE,TRUE)</formula>
    </cfRule>
    <cfRule type="expression" dxfId="1944" priority="13240">
      <formula>IF(RIGHT(TEXT(AM102,"0.#"),1)=".",TRUE,FALSE)</formula>
    </cfRule>
  </conditionalFormatting>
  <conditionalFormatting sqref="AQ102">
    <cfRule type="expression" dxfId="1943" priority="13237">
      <formula>IF(RIGHT(TEXT(AQ102,"0.#"),1)=".",FALSE,TRUE)</formula>
    </cfRule>
    <cfRule type="expression" dxfId="1942" priority="13238">
      <formula>IF(RIGHT(TEXT(AQ102,"0.#"),1)=".",TRUE,FALSE)</formula>
    </cfRule>
  </conditionalFormatting>
  <conditionalFormatting sqref="AE104">
    <cfRule type="expression" dxfId="1941" priority="13235">
      <formula>IF(RIGHT(TEXT(AE104,"0.#"),1)=".",FALSE,TRUE)</formula>
    </cfRule>
    <cfRule type="expression" dxfId="1940" priority="13236">
      <formula>IF(RIGHT(TEXT(AE104,"0.#"),1)=".",TRUE,FALSE)</formula>
    </cfRule>
  </conditionalFormatting>
  <conditionalFormatting sqref="AI104">
    <cfRule type="expression" dxfId="1939" priority="13233">
      <formula>IF(RIGHT(TEXT(AI104,"0.#"),1)=".",FALSE,TRUE)</formula>
    </cfRule>
    <cfRule type="expression" dxfId="1938" priority="13234">
      <formula>IF(RIGHT(TEXT(AI104,"0.#"),1)=".",TRUE,FALSE)</formula>
    </cfRule>
  </conditionalFormatting>
  <conditionalFormatting sqref="AM104">
    <cfRule type="expression" dxfId="1937" priority="13231">
      <formula>IF(RIGHT(TEXT(AM104,"0.#"),1)=".",FALSE,TRUE)</formula>
    </cfRule>
    <cfRule type="expression" dxfId="1936" priority="13232">
      <formula>IF(RIGHT(TEXT(AM104,"0.#"),1)=".",TRUE,FALSE)</formula>
    </cfRule>
  </conditionalFormatting>
  <conditionalFormatting sqref="AE105">
    <cfRule type="expression" dxfId="1935" priority="13229">
      <formula>IF(RIGHT(TEXT(AE105,"0.#"),1)=".",FALSE,TRUE)</formula>
    </cfRule>
    <cfRule type="expression" dxfId="1934" priority="13230">
      <formula>IF(RIGHT(TEXT(AE105,"0.#"),1)=".",TRUE,FALSE)</formula>
    </cfRule>
  </conditionalFormatting>
  <conditionalFormatting sqref="AI105">
    <cfRule type="expression" dxfId="1933" priority="13227">
      <formula>IF(RIGHT(TEXT(AI105,"0.#"),1)=".",FALSE,TRUE)</formula>
    </cfRule>
    <cfRule type="expression" dxfId="1932" priority="13228">
      <formula>IF(RIGHT(TEXT(AI105,"0.#"),1)=".",TRUE,FALSE)</formula>
    </cfRule>
  </conditionalFormatting>
  <conditionalFormatting sqref="AM105">
    <cfRule type="expression" dxfId="1931" priority="13225">
      <formula>IF(RIGHT(TEXT(AM105,"0.#"),1)=".",FALSE,TRUE)</formula>
    </cfRule>
    <cfRule type="expression" dxfId="1930" priority="13226">
      <formula>IF(RIGHT(TEXT(AM105,"0.#"),1)=".",TRUE,FALSE)</formula>
    </cfRule>
  </conditionalFormatting>
  <conditionalFormatting sqref="AE107">
    <cfRule type="expression" dxfId="1929" priority="13221">
      <formula>IF(RIGHT(TEXT(AE107,"0.#"),1)=".",FALSE,TRUE)</formula>
    </cfRule>
    <cfRule type="expression" dxfId="1928" priority="13222">
      <formula>IF(RIGHT(TEXT(AE107,"0.#"),1)=".",TRUE,FALSE)</formula>
    </cfRule>
  </conditionalFormatting>
  <conditionalFormatting sqref="AI107">
    <cfRule type="expression" dxfId="1927" priority="13219">
      <formula>IF(RIGHT(TEXT(AI107,"0.#"),1)=".",FALSE,TRUE)</formula>
    </cfRule>
    <cfRule type="expression" dxfId="1926" priority="13220">
      <formula>IF(RIGHT(TEXT(AI107,"0.#"),1)=".",TRUE,FALSE)</formula>
    </cfRule>
  </conditionalFormatting>
  <conditionalFormatting sqref="AM107">
    <cfRule type="expression" dxfId="1925" priority="13217">
      <formula>IF(RIGHT(TEXT(AM107,"0.#"),1)=".",FALSE,TRUE)</formula>
    </cfRule>
    <cfRule type="expression" dxfId="1924" priority="13218">
      <formula>IF(RIGHT(TEXT(AM107,"0.#"),1)=".",TRUE,FALSE)</formula>
    </cfRule>
  </conditionalFormatting>
  <conditionalFormatting sqref="AE108">
    <cfRule type="expression" dxfId="1923" priority="13215">
      <formula>IF(RIGHT(TEXT(AE108,"0.#"),1)=".",FALSE,TRUE)</formula>
    </cfRule>
    <cfRule type="expression" dxfId="1922" priority="13216">
      <formula>IF(RIGHT(TEXT(AE108,"0.#"),1)=".",TRUE,FALSE)</formula>
    </cfRule>
  </conditionalFormatting>
  <conditionalFormatting sqref="AI108">
    <cfRule type="expression" dxfId="1921" priority="13213">
      <formula>IF(RIGHT(TEXT(AI108,"0.#"),1)=".",FALSE,TRUE)</formula>
    </cfRule>
    <cfRule type="expression" dxfId="1920" priority="13214">
      <formula>IF(RIGHT(TEXT(AI108,"0.#"),1)=".",TRUE,FALSE)</formula>
    </cfRule>
  </conditionalFormatting>
  <conditionalFormatting sqref="AM108">
    <cfRule type="expression" dxfId="1919" priority="13211">
      <formula>IF(RIGHT(TEXT(AM108,"0.#"),1)=".",FALSE,TRUE)</formula>
    </cfRule>
    <cfRule type="expression" dxfId="1918" priority="13212">
      <formula>IF(RIGHT(TEXT(AM108,"0.#"),1)=".",TRUE,FALSE)</formula>
    </cfRule>
  </conditionalFormatting>
  <conditionalFormatting sqref="AE110">
    <cfRule type="expression" dxfId="1917" priority="13207">
      <formula>IF(RIGHT(TEXT(AE110,"0.#"),1)=".",FALSE,TRUE)</formula>
    </cfRule>
    <cfRule type="expression" dxfId="1916" priority="13208">
      <formula>IF(RIGHT(TEXT(AE110,"0.#"),1)=".",TRUE,FALSE)</formula>
    </cfRule>
  </conditionalFormatting>
  <conditionalFormatting sqref="AI110">
    <cfRule type="expression" dxfId="1915" priority="13205">
      <formula>IF(RIGHT(TEXT(AI110,"0.#"),1)=".",FALSE,TRUE)</formula>
    </cfRule>
    <cfRule type="expression" dxfId="1914" priority="13206">
      <formula>IF(RIGHT(TEXT(AI110,"0.#"),1)=".",TRUE,FALSE)</formula>
    </cfRule>
  </conditionalFormatting>
  <conditionalFormatting sqref="AM110">
    <cfRule type="expression" dxfId="1913" priority="13203">
      <formula>IF(RIGHT(TEXT(AM110,"0.#"),1)=".",FALSE,TRUE)</formula>
    </cfRule>
    <cfRule type="expression" dxfId="1912" priority="13204">
      <formula>IF(RIGHT(TEXT(AM110,"0.#"),1)=".",TRUE,FALSE)</formula>
    </cfRule>
  </conditionalFormatting>
  <conditionalFormatting sqref="AE111">
    <cfRule type="expression" dxfId="1911" priority="13201">
      <formula>IF(RIGHT(TEXT(AE111,"0.#"),1)=".",FALSE,TRUE)</formula>
    </cfRule>
    <cfRule type="expression" dxfId="1910" priority="13202">
      <formula>IF(RIGHT(TEXT(AE111,"0.#"),1)=".",TRUE,FALSE)</formula>
    </cfRule>
  </conditionalFormatting>
  <conditionalFormatting sqref="AI111">
    <cfRule type="expression" dxfId="1909" priority="13199">
      <formula>IF(RIGHT(TEXT(AI111,"0.#"),1)=".",FALSE,TRUE)</formula>
    </cfRule>
    <cfRule type="expression" dxfId="1908" priority="13200">
      <formula>IF(RIGHT(TEXT(AI111,"0.#"),1)=".",TRUE,FALSE)</formula>
    </cfRule>
  </conditionalFormatting>
  <conditionalFormatting sqref="AM111">
    <cfRule type="expression" dxfId="1907" priority="13197">
      <formula>IF(RIGHT(TEXT(AM111,"0.#"),1)=".",FALSE,TRUE)</formula>
    </cfRule>
    <cfRule type="expression" dxfId="1906" priority="13198">
      <formula>IF(RIGHT(TEXT(AM111,"0.#"),1)=".",TRUE,FALSE)</formula>
    </cfRule>
  </conditionalFormatting>
  <conditionalFormatting sqref="AE113">
    <cfRule type="expression" dxfId="1905" priority="13193">
      <formula>IF(RIGHT(TEXT(AE113,"0.#"),1)=".",FALSE,TRUE)</formula>
    </cfRule>
    <cfRule type="expression" dxfId="1904" priority="13194">
      <formula>IF(RIGHT(TEXT(AE113,"0.#"),1)=".",TRUE,FALSE)</formula>
    </cfRule>
  </conditionalFormatting>
  <conditionalFormatting sqref="AI113">
    <cfRule type="expression" dxfId="1903" priority="13191">
      <formula>IF(RIGHT(TEXT(AI113,"0.#"),1)=".",FALSE,TRUE)</formula>
    </cfRule>
    <cfRule type="expression" dxfId="1902" priority="13192">
      <formula>IF(RIGHT(TEXT(AI113,"0.#"),1)=".",TRUE,FALSE)</formula>
    </cfRule>
  </conditionalFormatting>
  <conditionalFormatting sqref="AM113">
    <cfRule type="expression" dxfId="1901" priority="13189">
      <formula>IF(RIGHT(TEXT(AM113,"0.#"),1)=".",FALSE,TRUE)</formula>
    </cfRule>
    <cfRule type="expression" dxfId="1900" priority="13190">
      <formula>IF(RIGHT(TEXT(AM113,"0.#"),1)=".",TRUE,FALSE)</formula>
    </cfRule>
  </conditionalFormatting>
  <conditionalFormatting sqref="AE114">
    <cfRule type="expression" dxfId="1899" priority="13187">
      <formula>IF(RIGHT(TEXT(AE114,"0.#"),1)=".",FALSE,TRUE)</formula>
    </cfRule>
    <cfRule type="expression" dxfId="1898" priority="13188">
      <formula>IF(RIGHT(TEXT(AE114,"0.#"),1)=".",TRUE,FALSE)</formula>
    </cfRule>
  </conditionalFormatting>
  <conditionalFormatting sqref="AI114">
    <cfRule type="expression" dxfId="1897" priority="13185">
      <formula>IF(RIGHT(TEXT(AI114,"0.#"),1)=".",FALSE,TRUE)</formula>
    </cfRule>
    <cfRule type="expression" dxfId="1896" priority="13186">
      <formula>IF(RIGHT(TEXT(AI114,"0.#"),1)=".",TRUE,FALSE)</formula>
    </cfRule>
  </conditionalFormatting>
  <conditionalFormatting sqref="AM114">
    <cfRule type="expression" dxfId="1895" priority="13183">
      <formula>IF(RIGHT(TEXT(AM114,"0.#"),1)=".",FALSE,TRUE)</formula>
    </cfRule>
    <cfRule type="expression" dxfId="1894" priority="13184">
      <formula>IF(RIGHT(TEXT(AM114,"0.#"),1)=".",TRUE,FALSE)</formula>
    </cfRule>
  </conditionalFormatting>
  <conditionalFormatting sqref="AQ116">
    <cfRule type="expression" dxfId="1893" priority="13179">
      <formula>IF(RIGHT(TEXT(AQ116,"0.#"),1)=".",FALSE,TRUE)</formula>
    </cfRule>
    <cfRule type="expression" dxfId="1892" priority="13180">
      <formula>IF(RIGHT(TEXT(AQ116,"0.#"),1)=".",TRUE,FALSE)</formula>
    </cfRule>
  </conditionalFormatting>
  <conditionalFormatting sqref="AM116">
    <cfRule type="expression" dxfId="1891" priority="13175">
      <formula>IF(RIGHT(TEXT(AM116,"0.#"),1)=".",FALSE,TRUE)</formula>
    </cfRule>
    <cfRule type="expression" dxfId="1890" priority="13176">
      <formula>IF(RIGHT(TEXT(AM116,"0.#"),1)=".",TRUE,FALSE)</formula>
    </cfRule>
  </conditionalFormatting>
  <conditionalFormatting sqref="AM117">
    <cfRule type="expression" dxfId="1889" priority="13173">
      <formula>IF(RIGHT(TEXT(AM117,"0.#"),1)=".",FALSE,TRUE)</formula>
    </cfRule>
    <cfRule type="expression" dxfId="1888" priority="13174">
      <formula>IF(RIGHT(TEXT(AM117,"0.#"),1)=".",TRUE,FALSE)</formula>
    </cfRule>
  </conditionalFormatting>
  <conditionalFormatting sqref="AQ117">
    <cfRule type="expression" dxfId="1887" priority="13167">
      <formula>IF(RIGHT(TEXT(AQ117,"0.#"),1)=".",FALSE,TRUE)</formula>
    </cfRule>
    <cfRule type="expression" dxfId="1886" priority="13168">
      <formula>IF(RIGHT(TEXT(AQ117,"0.#"),1)=".",TRUE,FALSE)</formula>
    </cfRule>
  </conditionalFormatting>
  <conditionalFormatting sqref="AE119 AQ119">
    <cfRule type="expression" dxfId="1885" priority="13165">
      <formula>IF(RIGHT(TEXT(AE119,"0.#"),1)=".",FALSE,TRUE)</formula>
    </cfRule>
    <cfRule type="expression" dxfId="1884" priority="13166">
      <formula>IF(RIGHT(TEXT(AE119,"0.#"),1)=".",TRUE,FALSE)</formula>
    </cfRule>
  </conditionalFormatting>
  <conditionalFormatting sqref="AI119">
    <cfRule type="expression" dxfId="1883" priority="13163">
      <formula>IF(RIGHT(TEXT(AI119,"0.#"),1)=".",FALSE,TRUE)</formula>
    </cfRule>
    <cfRule type="expression" dxfId="1882" priority="13164">
      <formula>IF(RIGHT(TEXT(AI119,"0.#"),1)=".",TRUE,FALSE)</formula>
    </cfRule>
  </conditionalFormatting>
  <conditionalFormatting sqref="AM119">
    <cfRule type="expression" dxfId="1881" priority="13161">
      <formula>IF(RIGHT(TEXT(AM119,"0.#"),1)=".",FALSE,TRUE)</formula>
    </cfRule>
    <cfRule type="expression" dxfId="1880" priority="13162">
      <formula>IF(RIGHT(TEXT(AM119,"0.#"),1)=".",TRUE,FALSE)</formula>
    </cfRule>
  </conditionalFormatting>
  <conditionalFormatting sqref="AQ120">
    <cfRule type="expression" dxfId="1879" priority="13153">
      <formula>IF(RIGHT(TEXT(AQ120,"0.#"),1)=".",FALSE,TRUE)</formula>
    </cfRule>
    <cfRule type="expression" dxfId="1878" priority="13154">
      <formula>IF(RIGHT(TEXT(AQ120,"0.#"),1)=".",TRUE,FALSE)</formula>
    </cfRule>
  </conditionalFormatting>
  <conditionalFormatting sqref="AE122 AQ122">
    <cfRule type="expression" dxfId="1877" priority="13151">
      <formula>IF(RIGHT(TEXT(AE122,"0.#"),1)=".",FALSE,TRUE)</formula>
    </cfRule>
    <cfRule type="expression" dxfId="1876" priority="13152">
      <formula>IF(RIGHT(TEXT(AE122,"0.#"),1)=".",TRUE,FALSE)</formula>
    </cfRule>
  </conditionalFormatting>
  <conditionalFormatting sqref="AI122">
    <cfRule type="expression" dxfId="1875" priority="13149">
      <formula>IF(RIGHT(TEXT(AI122,"0.#"),1)=".",FALSE,TRUE)</formula>
    </cfRule>
    <cfRule type="expression" dxfId="1874" priority="13150">
      <formula>IF(RIGHT(TEXT(AI122,"0.#"),1)=".",TRUE,FALSE)</formula>
    </cfRule>
  </conditionalFormatting>
  <conditionalFormatting sqref="AM122">
    <cfRule type="expression" dxfId="1873" priority="13147">
      <formula>IF(RIGHT(TEXT(AM122,"0.#"),1)=".",FALSE,TRUE)</formula>
    </cfRule>
    <cfRule type="expression" dxfId="1872" priority="13148">
      <formula>IF(RIGHT(TEXT(AM122,"0.#"),1)=".",TRUE,FALSE)</formula>
    </cfRule>
  </conditionalFormatting>
  <conditionalFormatting sqref="AQ123">
    <cfRule type="expression" dxfId="1871" priority="13139">
      <formula>IF(RIGHT(TEXT(AQ123,"0.#"),1)=".",FALSE,TRUE)</formula>
    </cfRule>
    <cfRule type="expression" dxfId="1870" priority="13140">
      <formula>IF(RIGHT(TEXT(AQ123,"0.#"),1)=".",TRUE,FALSE)</formula>
    </cfRule>
  </conditionalFormatting>
  <conditionalFormatting sqref="AE125 AQ125">
    <cfRule type="expression" dxfId="1869" priority="13137">
      <formula>IF(RIGHT(TEXT(AE125,"0.#"),1)=".",FALSE,TRUE)</formula>
    </cfRule>
    <cfRule type="expression" dxfId="1868" priority="13138">
      <formula>IF(RIGHT(TEXT(AE125,"0.#"),1)=".",TRUE,FALSE)</formula>
    </cfRule>
  </conditionalFormatting>
  <conditionalFormatting sqref="AI125">
    <cfRule type="expression" dxfId="1867" priority="13135">
      <formula>IF(RIGHT(TEXT(AI125,"0.#"),1)=".",FALSE,TRUE)</formula>
    </cfRule>
    <cfRule type="expression" dxfId="1866" priority="13136">
      <formula>IF(RIGHT(TEXT(AI125,"0.#"),1)=".",TRUE,FALSE)</formula>
    </cfRule>
  </conditionalFormatting>
  <conditionalFormatting sqref="AM125">
    <cfRule type="expression" dxfId="1865" priority="13133">
      <formula>IF(RIGHT(TEXT(AM125,"0.#"),1)=".",FALSE,TRUE)</formula>
    </cfRule>
    <cfRule type="expression" dxfId="1864" priority="13134">
      <formula>IF(RIGHT(TEXT(AM125,"0.#"),1)=".",TRUE,FALSE)</formula>
    </cfRule>
  </conditionalFormatting>
  <conditionalFormatting sqref="AQ126">
    <cfRule type="expression" dxfId="1863" priority="13125">
      <formula>IF(RIGHT(TEXT(AQ126,"0.#"),1)=".",FALSE,TRUE)</formula>
    </cfRule>
    <cfRule type="expression" dxfId="1862" priority="13126">
      <formula>IF(RIGHT(TEXT(AQ126,"0.#"),1)=".",TRUE,FALSE)</formula>
    </cfRule>
  </conditionalFormatting>
  <conditionalFormatting sqref="AE128 AQ128">
    <cfRule type="expression" dxfId="1861" priority="13123">
      <formula>IF(RIGHT(TEXT(AE128,"0.#"),1)=".",FALSE,TRUE)</formula>
    </cfRule>
    <cfRule type="expression" dxfId="1860" priority="13124">
      <formula>IF(RIGHT(TEXT(AE128,"0.#"),1)=".",TRUE,FALSE)</formula>
    </cfRule>
  </conditionalFormatting>
  <conditionalFormatting sqref="AI128">
    <cfRule type="expression" dxfId="1859" priority="13121">
      <formula>IF(RIGHT(TEXT(AI128,"0.#"),1)=".",FALSE,TRUE)</formula>
    </cfRule>
    <cfRule type="expression" dxfId="1858" priority="13122">
      <formula>IF(RIGHT(TEXT(AI128,"0.#"),1)=".",TRUE,FALSE)</formula>
    </cfRule>
  </conditionalFormatting>
  <conditionalFormatting sqref="AM128">
    <cfRule type="expression" dxfId="1857" priority="13119">
      <formula>IF(RIGHT(TEXT(AM128,"0.#"),1)=".",FALSE,TRUE)</formula>
    </cfRule>
    <cfRule type="expression" dxfId="1856" priority="13120">
      <formula>IF(RIGHT(TEXT(AM128,"0.#"),1)=".",TRUE,FALSE)</formula>
    </cfRule>
  </conditionalFormatting>
  <conditionalFormatting sqref="AQ129">
    <cfRule type="expression" dxfId="1855" priority="13111">
      <formula>IF(RIGHT(TEXT(AQ129,"0.#"),1)=".",FALSE,TRUE)</formula>
    </cfRule>
    <cfRule type="expression" dxfId="1854" priority="13112">
      <formula>IF(RIGHT(TEXT(AQ129,"0.#"),1)=".",TRUE,FALSE)</formula>
    </cfRule>
  </conditionalFormatting>
  <conditionalFormatting sqref="AE75">
    <cfRule type="expression" dxfId="1853" priority="13109">
      <formula>IF(RIGHT(TEXT(AE75,"0.#"),1)=".",FALSE,TRUE)</formula>
    </cfRule>
    <cfRule type="expression" dxfId="1852" priority="13110">
      <formula>IF(RIGHT(TEXT(AE75,"0.#"),1)=".",TRUE,FALSE)</formula>
    </cfRule>
  </conditionalFormatting>
  <conditionalFormatting sqref="AE76">
    <cfRule type="expression" dxfId="1851" priority="13107">
      <formula>IF(RIGHT(TEXT(AE76,"0.#"),1)=".",FALSE,TRUE)</formula>
    </cfRule>
    <cfRule type="expression" dxfId="1850" priority="13108">
      <formula>IF(RIGHT(TEXT(AE76,"0.#"),1)=".",TRUE,FALSE)</formula>
    </cfRule>
  </conditionalFormatting>
  <conditionalFormatting sqref="AE77">
    <cfRule type="expression" dxfId="1849" priority="13105">
      <formula>IF(RIGHT(TEXT(AE77,"0.#"),1)=".",FALSE,TRUE)</formula>
    </cfRule>
    <cfRule type="expression" dxfId="1848" priority="13106">
      <formula>IF(RIGHT(TEXT(AE77,"0.#"),1)=".",TRUE,FALSE)</formula>
    </cfRule>
  </conditionalFormatting>
  <conditionalFormatting sqref="AI77">
    <cfRule type="expression" dxfId="1847" priority="13103">
      <formula>IF(RIGHT(TEXT(AI77,"0.#"),1)=".",FALSE,TRUE)</formula>
    </cfRule>
    <cfRule type="expression" dxfId="1846" priority="13104">
      <formula>IF(RIGHT(TEXT(AI77,"0.#"),1)=".",TRUE,FALSE)</formula>
    </cfRule>
  </conditionalFormatting>
  <conditionalFormatting sqref="AI76">
    <cfRule type="expression" dxfId="1845" priority="13101">
      <formula>IF(RIGHT(TEXT(AI76,"0.#"),1)=".",FALSE,TRUE)</formula>
    </cfRule>
    <cfRule type="expression" dxfId="1844" priority="13102">
      <formula>IF(RIGHT(TEXT(AI76,"0.#"),1)=".",TRUE,FALSE)</formula>
    </cfRule>
  </conditionalFormatting>
  <conditionalFormatting sqref="AI75">
    <cfRule type="expression" dxfId="1843" priority="13099">
      <formula>IF(RIGHT(TEXT(AI75,"0.#"),1)=".",FALSE,TRUE)</formula>
    </cfRule>
    <cfRule type="expression" dxfId="1842" priority="13100">
      <formula>IF(RIGHT(TEXT(AI75,"0.#"),1)=".",TRUE,FALSE)</formula>
    </cfRule>
  </conditionalFormatting>
  <conditionalFormatting sqref="AM75">
    <cfRule type="expression" dxfId="1841" priority="13097">
      <formula>IF(RIGHT(TEXT(AM75,"0.#"),1)=".",FALSE,TRUE)</formula>
    </cfRule>
    <cfRule type="expression" dxfId="1840" priority="13098">
      <formula>IF(RIGHT(TEXT(AM75,"0.#"),1)=".",TRUE,FALSE)</formula>
    </cfRule>
  </conditionalFormatting>
  <conditionalFormatting sqref="AM76">
    <cfRule type="expression" dxfId="1839" priority="13095">
      <formula>IF(RIGHT(TEXT(AM76,"0.#"),1)=".",FALSE,TRUE)</formula>
    </cfRule>
    <cfRule type="expression" dxfId="1838" priority="13096">
      <formula>IF(RIGHT(TEXT(AM76,"0.#"),1)=".",TRUE,FALSE)</formula>
    </cfRule>
  </conditionalFormatting>
  <conditionalFormatting sqref="AM77">
    <cfRule type="expression" dxfId="1837" priority="13093">
      <formula>IF(RIGHT(TEXT(AM77,"0.#"),1)=".",FALSE,TRUE)</formula>
    </cfRule>
    <cfRule type="expression" dxfId="1836" priority="13094">
      <formula>IF(RIGHT(TEXT(AM77,"0.#"),1)=".",TRUE,FALSE)</formula>
    </cfRule>
  </conditionalFormatting>
  <conditionalFormatting sqref="AE134:AE135 AU134:AU135 AI134:AI135 AM134:AM135 AQ134:AQ135">
    <cfRule type="expression" dxfId="1835" priority="13079">
      <formula>IF(RIGHT(TEXT(AE134,"0.#"),1)=".",FALSE,TRUE)</formula>
    </cfRule>
    <cfRule type="expression" dxfId="1834" priority="13080">
      <formula>IF(RIGHT(TEXT(AE134,"0.#"),1)=".",TRUE,FALSE)</formula>
    </cfRule>
  </conditionalFormatting>
  <conditionalFormatting sqref="AE433">
    <cfRule type="expression" dxfId="1833" priority="13049">
      <formula>IF(RIGHT(TEXT(AE433,"0.#"),1)=".",FALSE,TRUE)</formula>
    </cfRule>
    <cfRule type="expression" dxfId="1832" priority="13050">
      <formula>IF(RIGHT(TEXT(AE433,"0.#"),1)=".",TRUE,FALSE)</formula>
    </cfRule>
  </conditionalFormatting>
  <conditionalFormatting sqref="AM435">
    <cfRule type="expression" dxfId="1831" priority="13033">
      <formula>IF(RIGHT(TEXT(AM435,"0.#"),1)=".",FALSE,TRUE)</formula>
    </cfRule>
    <cfRule type="expression" dxfId="1830" priority="13034">
      <formula>IF(RIGHT(TEXT(AM435,"0.#"),1)=".",TRUE,FALSE)</formula>
    </cfRule>
  </conditionalFormatting>
  <conditionalFormatting sqref="AE434">
    <cfRule type="expression" dxfId="1829" priority="13047">
      <formula>IF(RIGHT(TEXT(AE434,"0.#"),1)=".",FALSE,TRUE)</formula>
    </cfRule>
    <cfRule type="expression" dxfId="1828" priority="13048">
      <formula>IF(RIGHT(TEXT(AE434,"0.#"),1)=".",TRUE,FALSE)</formula>
    </cfRule>
  </conditionalFormatting>
  <conditionalFormatting sqref="AE435">
    <cfRule type="expression" dxfId="1827" priority="13045">
      <formula>IF(RIGHT(TEXT(AE435,"0.#"),1)=".",FALSE,TRUE)</formula>
    </cfRule>
    <cfRule type="expression" dxfId="1826" priority="13046">
      <formula>IF(RIGHT(TEXT(AE435,"0.#"),1)=".",TRUE,FALSE)</formula>
    </cfRule>
  </conditionalFormatting>
  <conditionalFormatting sqref="AM433">
    <cfRule type="expression" dxfId="1825" priority="13037">
      <formula>IF(RIGHT(TEXT(AM433,"0.#"),1)=".",FALSE,TRUE)</formula>
    </cfRule>
    <cfRule type="expression" dxfId="1824" priority="13038">
      <formula>IF(RIGHT(TEXT(AM433,"0.#"),1)=".",TRUE,FALSE)</formula>
    </cfRule>
  </conditionalFormatting>
  <conditionalFormatting sqref="AM434">
    <cfRule type="expression" dxfId="1823" priority="13035">
      <formula>IF(RIGHT(TEXT(AM434,"0.#"),1)=".",FALSE,TRUE)</formula>
    </cfRule>
    <cfRule type="expression" dxfId="1822" priority="13036">
      <formula>IF(RIGHT(TEXT(AM434,"0.#"),1)=".",TRUE,FALSE)</formula>
    </cfRule>
  </conditionalFormatting>
  <conditionalFormatting sqref="AU433">
    <cfRule type="expression" dxfId="1821" priority="13025">
      <formula>IF(RIGHT(TEXT(AU433,"0.#"),1)=".",FALSE,TRUE)</formula>
    </cfRule>
    <cfRule type="expression" dxfId="1820" priority="13026">
      <formula>IF(RIGHT(TEXT(AU433,"0.#"),1)=".",TRUE,FALSE)</formula>
    </cfRule>
  </conditionalFormatting>
  <conditionalFormatting sqref="AU434">
    <cfRule type="expression" dxfId="1819" priority="13023">
      <formula>IF(RIGHT(TEXT(AU434,"0.#"),1)=".",FALSE,TRUE)</formula>
    </cfRule>
    <cfRule type="expression" dxfId="1818" priority="13024">
      <formula>IF(RIGHT(TEXT(AU434,"0.#"),1)=".",TRUE,FALSE)</formula>
    </cfRule>
  </conditionalFormatting>
  <conditionalFormatting sqref="AU435">
    <cfRule type="expression" dxfId="1817" priority="13021">
      <formula>IF(RIGHT(TEXT(AU435,"0.#"),1)=".",FALSE,TRUE)</formula>
    </cfRule>
    <cfRule type="expression" dxfId="1816" priority="13022">
      <formula>IF(RIGHT(TEXT(AU435,"0.#"),1)=".",TRUE,FALSE)</formula>
    </cfRule>
  </conditionalFormatting>
  <conditionalFormatting sqref="AI435">
    <cfRule type="expression" dxfId="1815" priority="12955">
      <formula>IF(RIGHT(TEXT(AI435,"0.#"),1)=".",FALSE,TRUE)</formula>
    </cfRule>
    <cfRule type="expression" dxfId="1814" priority="12956">
      <formula>IF(RIGHT(TEXT(AI435,"0.#"),1)=".",TRUE,FALSE)</formula>
    </cfRule>
  </conditionalFormatting>
  <conditionalFormatting sqref="AI433">
    <cfRule type="expression" dxfId="1813" priority="12959">
      <formula>IF(RIGHT(TEXT(AI433,"0.#"),1)=".",FALSE,TRUE)</formula>
    </cfRule>
    <cfRule type="expression" dxfId="1812" priority="12960">
      <formula>IF(RIGHT(TEXT(AI433,"0.#"),1)=".",TRUE,FALSE)</formula>
    </cfRule>
  </conditionalFormatting>
  <conditionalFormatting sqref="AI434">
    <cfRule type="expression" dxfId="1811" priority="12957">
      <formula>IF(RIGHT(TEXT(AI434,"0.#"),1)=".",FALSE,TRUE)</formula>
    </cfRule>
    <cfRule type="expression" dxfId="1810" priority="12958">
      <formula>IF(RIGHT(TEXT(AI434,"0.#"),1)=".",TRUE,FALSE)</formula>
    </cfRule>
  </conditionalFormatting>
  <conditionalFormatting sqref="AQ434">
    <cfRule type="expression" dxfId="1809" priority="12941">
      <formula>IF(RIGHT(TEXT(AQ434,"0.#"),1)=".",FALSE,TRUE)</formula>
    </cfRule>
    <cfRule type="expression" dxfId="1808" priority="12942">
      <formula>IF(RIGHT(TEXT(AQ434,"0.#"),1)=".",TRUE,FALSE)</formula>
    </cfRule>
  </conditionalFormatting>
  <conditionalFormatting sqref="AQ435">
    <cfRule type="expression" dxfId="1807" priority="12927">
      <formula>IF(RIGHT(TEXT(AQ435,"0.#"),1)=".",FALSE,TRUE)</formula>
    </cfRule>
    <cfRule type="expression" dxfId="1806" priority="12928">
      <formula>IF(RIGHT(TEXT(AQ435,"0.#"),1)=".",TRUE,FALSE)</formula>
    </cfRule>
  </conditionalFormatting>
  <conditionalFormatting sqref="AQ433">
    <cfRule type="expression" dxfId="1805" priority="12925">
      <formula>IF(RIGHT(TEXT(AQ433,"0.#"),1)=".",FALSE,TRUE)</formula>
    </cfRule>
    <cfRule type="expression" dxfId="1804" priority="12926">
      <formula>IF(RIGHT(TEXT(AQ433,"0.#"),1)=".",TRUE,FALSE)</formula>
    </cfRule>
  </conditionalFormatting>
  <conditionalFormatting sqref="AL840:AO867">
    <cfRule type="expression" dxfId="1803" priority="6649">
      <formula>IF(AND(AL840&gt;=0, RIGHT(TEXT(AL840,"0.#"),1)&lt;&gt;"."),TRUE,FALSE)</formula>
    </cfRule>
    <cfRule type="expression" dxfId="1802" priority="6650">
      <formula>IF(AND(AL840&gt;=0, RIGHT(TEXT(AL840,"0.#"),1)="."),TRUE,FALSE)</formula>
    </cfRule>
    <cfRule type="expression" dxfId="1801" priority="6651">
      <formula>IF(AND(AL840&lt;0, RIGHT(TEXT(AL840,"0.#"),1)&lt;&gt;"."),TRUE,FALSE)</formula>
    </cfRule>
    <cfRule type="expression" dxfId="1800" priority="6652">
      <formula>IF(AND(AL840&lt;0, RIGHT(TEXT(AL840,"0.#"),1)="."),TRUE,FALSE)</formula>
    </cfRule>
  </conditionalFormatting>
  <conditionalFormatting sqref="AQ53:AQ55">
    <cfRule type="expression" dxfId="1799" priority="4671">
      <formula>IF(RIGHT(TEXT(AQ53,"0.#"),1)=".",FALSE,TRUE)</formula>
    </cfRule>
    <cfRule type="expression" dxfId="1798" priority="4672">
      <formula>IF(RIGHT(TEXT(AQ53,"0.#"),1)=".",TRUE,FALSE)</formula>
    </cfRule>
  </conditionalFormatting>
  <conditionalFormatting sqref="AU53:AU55">
    <cfRule type="expression" dxfId="1797" priority="4669">
      <formula>IF(RIGHT(TEXT(AU53,"0.#"),1)=".",FALSE,TRUE)</formula>
    </cfRule>
    <cfRule type="expression" dxfId="1796" priority="4670">
      <formula>IF(RIGHT(TEXT(AU53,"0.#"),1)=".",TRUE,FALSE)</formula>
    </cfRule>
  </conditionalFormatting>
  <conditionalFormatting sqref="AQ60:AQ62">
    <cfRule type="expression" dxfId="1795" priority="4667">
      <formula>IF(RIGHT(TEXT(AQ60,"0.#"),1)=".",FALSE,TRUE)</formula>
    </cfRule>
    <cfRule type="expression" dxfId="1794" priority="4668">
      <formula>IF(RIGHT(TEXT(AQ60,"0.#"),1)=".",TRUE,FALSE)</formula>
    </cfRule>
  </conditionalFormatting>
  <conditionalFormatting sqref="AU60:AU62">
    <cfRule type="expression" dxfId="1793" priority="4665">
      <formula>IF(RIGHT(TEXT(AU60,"0.#"),1)=".",FALSE,TRUE)</formula>
    </cfRule>
    <cfRule type="expression" dxfId="1792" priority="4666">
      <formula>IF(RIGHT(TEXT(AU60,"0.#"),1)=".",TRUE,FALSE)</formula>
    </cfRule>
  </conditionalFormatting>
  <conditionalFormatting sqref="AQ75:AQ77">
    <cfRule type="expression" dxfId="1791" priority="4663">
      <formula>IF(RIGHT(TEXT(AQ75,"0.#"),1)=".",FALSE,TRUE)</formula>
    </cfRule>
    <cfRule type="expression" dxfId="1790" priority="4664">
      <formula>IF(RIGHT(TEXT(AQ75,"0.#"),1)=".",TRUE,FALSE)</formula>
    </cfRule>
  </conditionalFormatting>
  <conditionalFormatting sqref="AU75:AU77">
    <cfRule type="expression" dxfId="1789" priority="4661">
      <formula>IF(RIGHT(TEXT(AU75,"0.#"),1)=".",FALSE,TRUE)</formula>
    </cfRule>
    <cfRule type="expression" dxfId="1788" priority="4662">
      <formula>IF(RIGHT(TEXT(AU75,"0.#"),1)=".",TRUE,FALSE)</formula>
    </cfRule>
  </conditionalFormatting>
  <conditionalFormatting sqref="AQ87:AQ89">
    <cfRule type="expression" dxfId="1787" priority="4659">
      <formula>IF(RIGHT(TEXT(AQ87,"0.#"),1)=".",FALSE,TRUE)</formula>
    </cfRule>
    <cfRule type="expression" dxfId="1786" priority="4660">
      <formula>IF(RIGHT(TEXT(AQ87,"0.#"),1)=".",TRUE,FALSE)</formula>
    </cfRule>
  </conditionalFormatting>
  <conditionalFormatting sqref="AU87:AU89">
    <cfRule type="expression" dxfId="1785" priority="4657">
      <formula>IF(RIGHT(TEXT(AU87,"0.#"),1)=".",FALSE,TRUE)</formula>
    </cfRule>
    <cfRule type="expression" dxfId="1784" priority="4658">
      <formula>IF(RIGHT(TEXT(AU87,"0.#"),1)=".",TRUE,FALSE)</formula>
    </cfRule>
  </conditionalFormatting>
  <conditionalFormatting sqref="AQ92:AQ94">
    <cfRule type="expression" dxfId="1783" priority="4655">
      <formula>IF(RIGHT(TEXT(AQ92,"0.#"),1)=".",FALSE,TRUE)</formula>
    </cfRule>
    <cfRule type="expression" dxfId="1782" priority="4656">
      <formula>IF(RIGHT(TEXT(AQ92,"0.#"),1)=".",TRUE,FALSE)</formula>
    </cfRule>
  </conditionalFormatting>
  <conditionalFormatting sqref="AU92:AU94">
    <cfRule type="expression" dxfId="1781" priority="4653">
      <formula>IF(RIGHT(TEXT(AU92,"0.#"),1)=".",FALSE,TRUE)</formula>
    </cfRule>
    <cfRule type="expression" dxfId="1780" priority="4654">
      <formula>IF(RIGHT(TEXT(AU92,"0.#"),1)=".",TRUE,FALSE)</formula>
    </cfRule>
  </conditionalFormatting>
  <conditionalFormatting sqref="AQ97:AQ99">
    <cfRule type="expression" dxfId="1779" priority="4651">
      <formula>IF(RIGHT(TEXT(AQ97,"0.#"),1)=".",FALSE,TRUE)</formula>
    </cfRule>
    <cfRule type="expression" dxfId="1778" priority="4652">
      <formula>IF(RIGHT(TEXT(AQ97,"0.#"),1)=".",TRUE,FALSE)</formula>
    </cfRule>
  </conditionalFormatting>
  <conditionalFormatting sqref="AU97:AU99">
    <cfRule type="expression" dxfId="1777" priority="4649">
      <formula>IF(RIGHT(TEXT(AU97,"0.#"),1)=".",FALSE,TRUE)</formula>
    </cfRule>
    <cfRule type="expression" dxfId="1776" priority="4650">
      <formula>IF(RIGHT(TEXT(AU97,"0.#"),1)=".",TRUE,FALSE)</formula>
    </cfRule>
  </conditionalFormatting>
  <conditionalFormatting sqref="AE458 AI458 AM458 AQ458">
    <cfRule type="expression" dxfId="1775" priority="4343">
      <formula>IF(RIGHT(TEXT(AE458,"0.#"),1)=".",FALSE,TRUE)</formula>
    </cfRule>
    <cfRule type="expression" dxfId="1774" priority="4344">
      <formula>IF(RIGHT(TEXT(AE458,"0.#"),1)=".",TRUE,FALSE)</formula>
    </cfRule>
  </conditionalFormatting>
  <conditionalFormatting sqref="AE459 AI459 AM459 AQ459">
    <cfRule type="expression" dxfId="1773" priority="4341">
      <formula>IF(RIGHT(TEXT(AE459,"0.#"),1)=".",FALSE,TRUE)</formula>
    </cfRule>
    <cfRule type="expression" dxfId="1772" priority="4342">
      <formula>IF(RIGHT(TEXT(AE459,"0.#"),1)=".",TRUE,FALSE)</formula>
    </cfRule>
  </conditionalFormatting>
  <conditionalFormatting sqref="AE460 AI460 AM460 AQ460">
    <cfRule type="expression" dxfId="1771" priority="4339">
      <formula>IF(RIGHT(TEXT(AE460,"0.#"),1)=".",FALSE,TRUE)</formula>
    </cfRule>
    <cfRule type="expression" dxfId="1770" priority="4340">
      <formula>IF(RIGHT(TEXT(AE460,"0.#"),1)=".",TRUE,FALSE)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0:Y867">
    <cfRule type="expression" dxfId="1747" priority="2977">
      <formula>IF(RIGHT(TEXT(Y840,"0.#"),1)=".",FALSE,TRUE)</formula>
    </cfRule>
    <cfRule type="expression" dxfId="1746" priority="2978">
      <formula>IF(RIGHT(TEXT(Y840,"0.#"),1)=".",TRUE,FALSE)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03:AO1132">
    <cfRule type="expression" dxfId="1717" priority="2883">
      <formula>IF(AND(AL1103&gt;=0, RIGHT(TEXT(AL1103,"0.#"),1)&lt;&gt;"."),TRUE,FALSE)</formula>
    </cfRule>
    <cfRule type="expression" dxfId="1716" priority="2884">
      <formula>IF(AND(AL1103&gt;=0, RIGHT(TEXT(AL1103,"0.#"),1)="."),TRUE,FALSE)</formula>
    </cfRule>
    <cfRule type="expression" dxfId="1715" priority="2885">
      <formula>IF(AND(AL1103&lt;0, RIGHT(TEXT(AL1103,"0.#"),1)&lt;&gt;"."),TRUE,FALSE)</formula>
    </cfRule>
    <cfRule type="expression" dxfId="1714" priority="2886">
      <formula>IF(AND(AL1103&lt;0, RIGHT(TEXT(AL1103,"0.#"),1)="."),TRUE,FALSE)</formula>
    </cfRule>
  </conditionalFormatting>
  <conditionalFormatting sqref="Y1103:Y1132">
    <cfRule type="expression" dxfId="1713" priority="2881">
      <formula>IF(RIGHT(TEXT(Y1103,"0.#"),1)=".",FALSE,TRUE)</formula>
    </cfRule>
    <cfRule type="expression" dxfId="1712" priority="2882">
      <formula>IF(RIGHT(TEXT(Y1103,"0.#"),1)=".",TRUE,FALSE)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38:AO839">
    <cfRule type="expression" dxfId="1703" priority="2835">
      <formula>IF(AND(AL838&gt;=0, RIGHT(TEXT(AL838,"0.#"),1)&lt;&gt;"."),TRUE,FALSE)</formula>
    </cfRule>
    <cfRule type="expression" dxfId="1702" priority="2836">
      <formula>IF(AND(AL838&gt;=0, RIGHT(TEXT(AL838,"0.#"),1)="."),TRUE,FALSE)</formula>
    </cfRule>
    <cfRule type="expression" dxfId="1701" priority="2837">
      <formula>IF(AND(AL838&lt;0, RIGHT(TEXT(AL838,"0.#"),1)&lt;&gt;"."),TRUE,FALSE)</formula>
    </cfRule>
    <cfRule type="expression" dxfId="1700" priority="2838">
      <formula>IF(AND(AL838&lt;0, RIGHT(TEXT(AL838,"0.#"),1)="."),TRUE,FALSE)</formula>
    </cfRule>
  </conditionalFormatting>
  <conditionalFormatting sqref="Y838:Y839">
    <cfRule type="expression" dxfId="1699" priority="2833">
      <formula>IF(RIGHT(TEXT(Y838,"0.#"),1)=".",FALSE,TRUE)</formula>
    </cfRule>
    <cfRule type="expression" dxfId="1698" priority="2834">
      <formula>IF(RIGHT(TEXT(Y838,"0.#"),1)=".",TRUE,FALSE)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73:Y900">
    <cfRule type="expression" dxfId="1381" priority="2093">
      <formula>IF(RIGHT(TEXT(Y873,"0.#"),1)=".",FALSE,TRUE)</formula>
    </cfRule>
    <cfRule type="expression" dxfId="1380" priority="2094">
      <formula>IF(RIGHT(TEXT(Y873,"0.#"),1)=".",TRUE,FALSE)</formula>
    </cfRule>
  </conditionalFormatting>
  <conditionalFormatting sqref="Y871:Y872">
    <cfRule type="expression" dxfId="1379" priority="2087">
      <formula>IF(RIGHT(TEXT(Y871,"0.#"),1)=".",FALSE,TRUE)</formula>
    </cfRule>
    <cfRule type="expression" dxfId="1378" priority="2088">
      <formula>IF(RIGHT(TEXT(Y871,"0.#"),1)=".",TRUE,FALSE)</formula>
    </cfRule>
  </conditionalFormatting>
  <conditionalFormatting sqref="Y906:Y933">
    <cfRule type="expression" dxfId="1377" priority="2081">
      <formula>IF(RIGHT(TEXT(Y906,"0.#"),1)=".",FALSE,TRUE)</formula>
    </cfRule>
    <cfRule type="expression" dxfId="1376" priority="2082">
      <formula>IF(RIGHT(TEXT(Y906,"0.#"),1)=".",TRUE,FALSE)</formula>
    </cfRule>
  </conditionalFormatting>
  <conditionalFormatting sqref="Y904:Y905">
    <cfRule type="expression" dxfId="1375" priority="2075">
      <formula>IF(RIGHT(TEXT(Y904,"0.#"),1)=".",FALSE,TRUE)</formula>
    </cfRule>
    <cfRule type="expression" dxfId="1374" priority="2076">
      <formula>IF(RIGHT(TEXT(Y904,"0.#"),1)=".",TRUE,FALSE)</formula>
    </cfRule>
  </conditionalFormatting>
  <conditionalFormatting sqref="Y939:Y966">
    <cfRule type="expression" dxfId="1373" priority="2069">
      <formula>IF(RIGHT(TEXT(Y939,"0.#"),1)=".",FALSE,TRUE)</formula>
    </cfRule>
    <cfRule type="expression" dxfId="1372" priority="2070">
      <formula>IF(RIGHT(TEXT(Y939,"0.#"),1)=".",TRUE,FALSE)</formula>
    </cfRule>
  </conditionalFormatting>
  <conditionalFormatting sqref="Y937:Y938">
    <cfRule type="expression" dxfId="1371" priority="2063">
      <formula>IF(RIGHT(TEXT(Y937,"0.#"),1)=".",FALSE,TRUE)</formula>
    </cfRule>
    <cfRule type="expression" dxfId="1370" priority="2064">
      <formula>IF(RIGHT(TEXT(Y937,"0.#"),1)=".",TRUE,FALSE)</formula>
    </cfRule>
  </conditionalFormatting>
  <conditionalFormatting sqref="Y972:Y999">
    <cfRule type="expression" dxfId="1369" priority="2057">
      <formula>IF(RIGHT(TEXT(Y972,"0.#"),1)=".",FALSE,TRUE)</formula>
    </cfRule>
    <cfRule type="expression" dxfId="1368" priority="2058">
      <formula>IF(RIGHT(TEXT(Y972,"0.#"),1)=".",TRUE,FALSE)</formula>
    </cfRule>
  </conditionalFormatting>
  <conditionalFormatting sqref="Y970:Y971">
    <cfRule type="expression" dxfId="1367" priority="2051">
      <formula>IF(RIGHT(TEXT(Y970,"0.#"),1)=".",FALSE,TRUE)</formula>
    </cfRule>
    <cfRule type="expression" dxfId="1366" priority="2052">
      <formula>IF(RIGHT(TEXT(Y970,"0.#"),1)=".",TRUE,FALSE)</formula>
    </cfRule>
  </conditionalFormatting>
  <conditionalFormatting sqref="Y1005:Y1032">
    <cfRule type="expression" dxfId="1365" priority="2045">
      <formula>IF(RIGHT(TEXT(Y1005,"0.#"),1)=".",FALSE,TRUE)</formula>
    </cfRule>
    <cfRule type="expression" dxfId="1364" priority="2046">
      <formula>IF(RIGHT(TEXT(Y1005,"0.#"),1)=".",TRUE,FALSE)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73:AO900">
    <cfRule type="expression" dxfId="1283" priority="2095">
      <formula>IF(AND(AL873&gt;=0, RIGHT(TEXT(AL873,"0.#"),1)&lt;&gt;"."),TRUE,FALSE)</formula>
    </cfRule>
    <cfRule type="expression" dxfId="1282" priority="2096">
      <formula>IF(AND(AL873&gt;=0, RIGHT(TEXT(AL873,"0.#"),1)="."),TRUE,FALSE)</formula>
    </cfRule>
    <cfRule type="expression" dxfId="1281" priority="2097">
      <formula>IF(AND(AL873&lt;0, RIGHT(TEXT(AL873,"0.#"),1)&lt;&gt;"."),TRUE,FALSE)</formula>
    </cfRule>
    <cfRule type="expression" dxfId="1280" priority="2098">
      <formula>IF(AND(AL873&lt;0, RIGHT(TEXT(AL873,"0.#"),1)="."),TRUE,FALSE)</formula>
    </cfRule>
  </conditionalFormatting>
  <conditionalFormatting sqref="AL871:AO872">
    <cfRule type="expression" dxfId="1279" priority="2089">
      <formula>IF(AND(AL871&gt;=0, RIGHT(TEXT(AL871,"0.#"),1)&lt;&gt;"."),TRUE,FALSE)</formula>
    </cfRule>
    <cfRule type="expression" dxfId="1278" priority="2090">
      <formula>IF(AND(AL871&gt;=0, RIGHT(TEXT(AL871,"0.#"),1)="."),TRUE,FALSE)</formula>
    </cfRule>
    <cfRule type="expression" dxfId="1277" priority="2091">
      <formula>IF(AND(AL871&lt;0, RIGHT(TEXT(AL871,"0.#"),1)&lt;&gt;"."),TRUE,FALSE)</formula>
    </cfRule>
    <cfRule type="expression" dxfId="1276" priority="2092">
      <formula>IF(AND(AL871&lt;0, RIGHT(TEXT(AL871,"0.#"),1)="."),TRUE,FALSE)</formula>
    </cfRule>
  </conditionalFormatting>
  <conditionalFormatting sqref="AL906:AO933">
    <cfRule type="expression" dxfId="1275" priority="2083">
      <formula>IF(AND(AL906&gt;=0, RIGHT(TEXT(AL906,"0.#"),1)&lt;&gt;"."),TRUE,FALSE)</formula>
    </cfRule>
    <cfRule type="expression" dxfId="1274" priority="2084">
      <formula>IF(AND(AL906&gt;=0, RIGHT(TEXT(AL906,"0.#"),1)="."),TRUE,FALSE)</formula>
    </cfRule>
    <cfRule type="expression" dxfId="1273" priority="2085">
      <formula>IF(AND(AL906&lt;0, RIGHT(TEXT(AL906,"0.#"),1)&lt;&gt;"."),TRUE,FALSE)</formula>
    </cfRule>
    <cfRule type="expression" dxfId="1272" priority="2086">
      <formula>IF(AND(AL906&lt;0, RIGHT(TEXT(AL906,"0.#"),1)="."),TRUE,FALSE)</formula>
    </cfRule>
  </conditionalFormatting>
  <conditionalFormatting sqref="AL904:AO905">
    <cfRule type="expression" dxfId="1271" priority="2077">
      <formula>IF(AND(AL904&gt;=0, RIGHT(TEXT(AL904,"0.#"),1)&lt;&gt;"."),TRUE,FALSE)</formula>
    </cfRule>
    <cfRule type="expression" dxfId="1270" priority="2078">
      <formula>IF(AND(AL904&gt;=0, RIGHT(TEXT(AL904,"0.#"),1)="."),TRUE,FALSE)</formula>
    </cfRule>
    <cfRule type="expression" dxfId="1269" priority="2079">
      <formula>IF(AND(AL904&lt;0, RIGHT(TEXT(AL904,"0.#"),1)&lt;&gt;"."),TRUE,FALSE)</formula>
    </cfRule>
    <cfRule type="expression" dxfId="1268" priority="2080">
      <formula>IF(AND(AL904&lt;0, RIGHT(TEXT(AL904,"0.#"),1)="."),TRUE,FALSE)</formula>
    </cfRule>
  </conditionalFormatting>
  <conditionalFormatting sqref="AL939:AO966">
    <cfRule type="expression" dxfId="1267" priority="2071">
      <formula>IF(AND(AL939&gt;=0, RIGHT(TEXT(AL939,"0.#"),1)&lt;&gt;"."),TRUE,FALSE)</formula>
    </cfRule>
    <cfRule type="expression" dxfId="1266" priority="2072">
      <formula>IF(AND(AL939&gt;=0, RIGHT(TEXT(AL939,"0.#"),1)="."),TRUE,FALSE)</formula>
    </cfRule>
    <cfRule type="expression" dxfId="1265" priority="2073">
      <formula>IF(AND(AL939&lt;0, RIGHT(TEXT(AL939,"0.#"),1)&lt;&gt;"."),TRUE,FALSE)</formula>
    </cfRule>
    <cfRule type="expression" dxfId="1264" priority="2074">
      <formula>IF(AND(AL939&lt;0, RIGHT(TEXT(AL939,"0.#"),1)="."),TRUE,FALSE)</formula>
    </cfRule>
  </conditionalFormatting>
  <conditionalFormatting sqref="AL937:AO938">
    <cfRule type="expression" dxfId="1263" priority="2065">
      <formula>IF(AND(AL937&gt;=0, RIGHT(TEXT(AL937,"0.#"),1)&lt;&gt;"."),TRUE,FALSE)</formula>
    </cfRule>
    <cfRule type="expression" dxfId="1262" priority="2066">
      <formula>IF(AND(AL937&gt;=0, RIGHT(TEXT(AL937,"0.#"),1)="."),TRUE,FALSE)</formula>
    </cfRule>
    <cfRule type="expression" dxfId="1261" priority="2067">
      <formula>IF(AND(AL937&lt;0, RIGHT(TEXT(AL937,"0.#"),1)&lt;&gt;"."),TRUE,FALSE)</formula>
    </cfRule>
    <cfRule type="expression" dxfId="1260" priority="2068">
      <formula>IF(AND(AL937&lt;0, RIGHT(TEXT(AL937,"0.#"),1)="."),TRUE,FALSE)</formula>
    </cfRule>
  </conditionalFormatting>
  <conditionalFormatting sqref="AL972:AO999">
    <cfRule type="expression" dxfId="1259" priority="2059">
      <formula>IF(AND(AL972&gt;=0, RIGHT(TEXT(AL972,"0.#"),1)&lt;&gt;"."),TRUE,FALSE)</formula>
    </cfRule>
    <cfRule type="expression" dxfId="1258" priority="2060">
      <formula>IF(AND(AL972&gt;=0, RIGHT(TEXT(AL972,"0.#"),1)="."),TRUE,FALSE)</formula>
    </cfRule>
    <cfRule type="expression" dxfId="1257" priority="2061">
      <formula>IF(AND(AL972&lt;0, RIGHT(TEXT(AL972,"0.#"),1)&lt;&gt;"."),TRUE,FALSE)</formula>
    </cfRule>
    <cfRule type="expression" dxfId="1256" priority="2062">
      <formula>IF(AND(AL972&lt;0, RIGHT(TEXT(AL972,"0.#"),1)="."),TRUE,FALSE)</formula>
    </cfRule>
  </conditionalFormatting>
  <conditionalFormatting sqref="AL970:AO971">
    <cfRule type="expression" dxfId="1255" priority="2053">
      <formula>IF(AND(AL970&gt;=0, RIGHT(TEXT(AL970,"0.#"),1)&lt;&gt;"."),TRUE,FALSE)</formula>
    </cfRule>
    <cfRule type="expression" dxfId="1254" priority="2054">
      <formula>IF(AND(AL970&gt;=0, RIGHT(TEXT(AL970,"0.#"),1)="."),TRUE,FALSE)</formula>
    </cfRule>
    <cfRule type="expression" dxfId="1253" priority="2055">
      <formula>IF(AND(AL970&lt;0, RIGHT(TEXT(AL970,"0.#"),1)&lt;&gt;"."),TRUE,FALSE)</formula>
    </cfRule>
    <cfRule type="expression" dxfId="1252" priority="2056">
      <formula>IF(AND(AL970&lt;0, RIGHT(TEXT(AL970,"0.#"),1)="."),TRUE,FALSE)</formula>
    </cfRule>
  </conditionalFormatting>
  <conditionalFormatting sqref="AL1005:AO1032">
    <cfRule type="expression" dxfId="1251" priority="2047">
      <formula>IF(AND(AL1005&gt;=0, RIGHT(TEXT(AL1005,"0.#"),1)&lt;&gt;"."),TRUE,FALSE)</formula>
    </cfRule>
    <cfRule type="expression" dxfId="1250" priority="2048">
      <formula>IF(AND(AL1005&gt;=0, RIGHT(TEXT(AL1005,"0.#"),1)="."),TRUE,FALSE)</formula>
    </cfRule>
    <cfRule type="expression" dxfId="1249" priority="2049">
      <formula>IF(AND(AL1005&lt;0, RIGHT(TEXT(AL1005,"0.#"),1)&lt;&gt;"."),TRUE,FALSE)</formula>
    </cfRule>
    <cfRule type="expression" dxfId="1248" priority="2050">
      <formula>IF(AND(AL1005&lt;0, RIGHT(TEXT(AL1005,"0.#"),1)="."),TRUE,FALSE)</formula>
    </cfRule>
  </conditionalFormatting>
  <conditionalFormatting sqref="AL1003:AO1004">
    <cfRule type="expression" dxfId="1247" priority="2041">
      <formula>IF(AND(AL1003&gt;=0, RIGHT(TEXT(AL1003,"0.#"),1)&lt;&gt;"."),TRUE,FALSE)</formula>
    </cfRule>
    <cfRule type="expression" dxfId="1246" priority="2042">
      <formula>IF(AND(AL1003&gt;=0, RIGHT(TEXT(AL1003,"0.#"),1)="."),TRUE,FALSE)</formula>
    </cfRule>
    <cfRule type="expression" dxfId="1245" priority="2043">
      <formula>IF(AND(AL1003&lt;0, RIGHT(TEXT(AL1003,"0.#"),1)&lt;&gt;"."),TRUE,FALSE)</formula>
    </cfRule>
    <cfRule type="expression" dxfId="1244" priority="2044">
      <formula>IF(AND(AL1003&lt;0, RIGHT(TEXT(AL1003,"0.#"),1)="."),TRUE,FALSE)</formula>
    </cfRule>
  </conditionalFormatting>
  <conditionalFormatting sqref="Y1003:Y1004">
    <cfRule type="expression" dxfId="1243" priority="2039">
      <formula>IF(RIGHT(TEXT(Y1003,"0.#"),1)=".",FALSE,TRUE)</formula>
    </cfRule>
    <cfRule type="expression" dxfId="1242" priority="2040">
      <formula>IF(RIGHT(TEXT(Y1003,"0.#"),1)=".",TRUE,FALSE)</formula>
    </cfRule>
  </conditionalFormatting>
  <conditionalFormatting sqref="AL1038:AO1065">
    <cfRule type="expression" dxfId="1241" priority="2035">
      <formula>IF(AND(AL1038&gt;=0, RIGHT(TEXT(AL1038,"0.#"),1)&lt;&gt;"."),TRUE,FALSE)</formula>
    </cfRule>
    <cfRule type="expression" dxfId="1240" priority="2036">
      <formula>IF(AND(AL1038&gt;=0, RIGHT(TEXT(AL1038,"0.#"),1)="."),TRUE,FALSE)</formula>
    </cfRule>
    <cfRule type="expression" dxfId="1239" priority="2037">
      <formula>IF(AND(AL1038&lt;0, RIGHT(TEXT(AL1038,"0.#"),1)&lt;&gt;"."),TRUE,FALSE)</formula>
    </cfRule>
    <cfRule type="expression" dxfId="1238" priority="2038">
      <formula>IF(AND(AL1038&lt;0, RIGHT(TEXT(AL1038,"0.#"),1)="."),TRUE,FALSE)</formula>
    </cfRule>
  </conditionalFormatting>
  <conditionalFormatting sqref="Y1038:Y1065">
    <cfRule type="expression" dxfId="1237" priority="2033">
      <formula>IF(RIGHT(TEXT(Y1038,"0.#"),1)=".",FALSE,TRUE)</formula>
    </cfRule>
    <cfRule type="expression" dxfId="1236" priority="2034">
      <formula>IF(RIGHT(TEXT(Y1038,"0.#"),1)=".",TRUE,FALSE)</formula>
    </cfRule>
  </conditionalFormatting>
  <conditionalFormatting sqref="AL1036:AO1037">
    <cfRule type="expression" dxfId="1235" priority="2029">
      <formula>IF(AND(AL1036&gt;=0, RIGHT(TEXT(AL1036,"0.#"),1)&lt;&gt;"."),TRUE,FALSE)</formula>
    </cfRule>
    <cfRule type="expression" dxfId="1234" priority="2030">
      <formula>IF(AND(AL1036&gt;=0, RIGHT(TEXT(AL1036,"0.#"),1)="."),TRUE,FALSE)</formula>
    </cfRule>
    <cfRule type="expression" dxfId="1233" priority="2031">
      <formula>IF(AND(AL1036&lt;0, RIGHT(TEXT(AL1036,"0.#"),1)&lt;&gt;"."),TRUE,FALSE)</formula>
    </cfRule>
    <cfRule type="expression" dxfId="1232" priority="2032">
      <formula>IF(AND(AL1036&lt;0, RIGHT(TEXT(AL1036,"0.#"),1)="."),TRUE,FALSE)</formula>
    </cfRule>
  </conditionalFormatting>
  <conditionalFormatting sqref="Y1036:Y1037">
    <cfRule type="expression" dxfId="1231" priority="2027">
      <formula>IF(RIGHT(TEXT(Y1036,"0.#"),1)=".",FALSE,TRUE)</formula>
    </cfRule>
    <cfRule type="expression" dxfId="1230" priority="2028">
      <formula>IF(RIGHT(TEXT(Y1036,"0.#"),1)=".",TRUE,FALSE)</formula>
    </cfRule>
  </conditionalFormatting>
  <conditionalFormatting sqref="AL1071:AO1098">
    <cfRule type="expression" dxfId="1229" priority="2023">
      <formula>IF(AND(AL1071&gt;=0, RIGHT(TEXT(AL1071,"0.#"),1)&lt;&gt;"."),TRUE,FALSE)</formula>
    </cfRule>
    <cfRule type="expression" dxfId="1228" priority="2024">
      <formula>IF(AND(AL1071&gt;=0, RIGHT(TEXT(AL1071,"0.#"),1)="."),TRUE,FALSE)</formula>
    </cfRule>
    <cfRule type="expression" dxfId="1227" priority="2025">
      <formula>IF(AND(AL1071&lt;0, RIGHT(TEXT(AL1071,"0.#"),1)&lt;&gt;"."),TRUE,FALSE)</formula>
    </cfRule>
    <cfRule type="expression" dxfId="1226" priority="2026">
      <formula>IF(AND(AL1071&lt;0, RIGHT(TEXT(AL1071,"0.#"),1)="."),TRUE,FALSE)</formula>
    </cfRule>
  </conditionalFormatting>
  <conditionalFormatting sqref="Y1071:Y1098">
    <cfRule type="expression" dxfId="1225" priority="2021">
      <formula>IF(RIGHT(TEXT(Y1071,"0.#"),1)=".",FALSE,TRUE)</formula>
    </cfRule>
    <cfRule type="expression" dxfId="1224" priority="2022">
      <formula>IF(RIGHT(TEXT(Y1071,"0.#"),1)=".",TRUE,FALSE)</formula>
    </cfRule>
  </conditionalFormatting>
  <conditionalFormatting sqref="AL1069:AO1070">
    <cfRule type="expression" dxfId="1223" priority="2017">
      <formula>IF(AND(AL1069&gt;=0, RIGHT(TEXT(AL1069,"0.#"),1)&lt;&gt;"."),TRUE,FALSE)</formula>
    </cfRule>
    <cfRule type="expression" dxfId="1222" priority="2018">
      <formula>IF(AND(AL1069&gt;=0, RIGHT(TEXT(AL1069,"0.#"),1)="."),TRUE,FALSE)</formula>
    </cfRule>
    <cfRule type="expression" dxfId="1221" priority="2019">
      <formula>IF(AND(AL1069&lt;0, RIGHT(TEXT(AL1069,"0.#"),1)&lt;&gt;"."),TRUE,FALSE)</formula>
    </cfRule>
    <cfRule type="expression" dxfId="1220" priority="2020">
      <formula>IF(AND(AL1069&lt;0, RIGHT(TEXT(AL1069,"0.#"),1)="."),TRUE,FALSE)</formula>
    </cfRule>
  </conditionalFormatting>
  <conditionalFormatting sqref="Y1069:Y1070">
    <cfRule type="expression" dxfId="1219" priority="2015">
      <formula>IF(RIGHT(TEXT(Y1069,"0.#"),1)=".",FALSE,TRUE)</formula>
    </cfRule>
    <cfRule type="expression" dxfId="1218" priority="2016">
      <formula>IF(RIGHT(TEXT(Y1069,"0.#"),1)=".",TRUE,FALSE)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I34">
    <cfRule type="expression" dxfId="23" priority="17">
      <formula>IF(RIGHT(TEXT(AI34,"0.#"),1)=".",FALSE,TRUE)</formula>
    </cfRule>
    <cfRule type="expression" dxfId="22" priority="18">
      <formula>IF(RIGHT(TEXT(AI34,"0.#"),1)=".",TRUE,FALSE)</formula>
    </cfRule>
  </conditionalFormatting>
  <conditionalFormatting sqref="AE34">
    <cfRule type="expression" dxfId="21" priority="23">
      <formula>IF(RIGHT(TEXT(AE34,"0.#"),1)=".",FALSE,TRUE)</formula>
    </cfRule>
    <cfRule type="expression" dxfId="20" priority="24">
      <formula>IF(RIGHT(TEXT(AE34,"0.#"),1)=".",TRUE,FALSE)</formula>
    </cfRule>
  </conditionalFormatting>
  <conditionalFormatting sqref="AE33 AI33">
    <cfRule type="expression" dxfId="19" priority="21">
      <formula>IF(RIGHT(TEXT(AE33,"0.#"),1)=".",FALSE,TRUE)</formula>
    </cfRule>
    <cfRule type="expression" dxfId="18" priority="22">
      <formula>IF(RIGHT(TEXT(AE33,"0.#"),1)=".",TRUE,FALSE)</formula>
    </cfRule>
  </conditionalFormatting>
  <conditionalFormatting sqref="AE32 AI32">
    <cfRule type="expression" dxfId="17" priority="19">
      <formula>IF(RIGHT(TEXT(AE32,"0.#"),1)=".",FALSE,TRUE)</formula>
    </cfRule>
    <cfRule type="expression" dxfId="16" priority="20">
      <formula>IF(RIGHT(TEXT(AE32,"0.#"),1)=".",TRUE,FALSE)</formula>
    </cfRule>
  </conditionalFormatting>
  <conditionalFormatting sqref="AE101">
    <cfRule type="expression" dxfId="15" priority="15">
      <formula>IF(RIGHT(TEXT(AE101,"0.#"),1)=".",FALSE,TRUE)</formula>
    </cfRule>
    <cfRule type="expression" dxfId="14" priority="16">
      <formula>IF(RIGHT(TEXT(AE101,"0.#"),1)=".",TRUE,FALSE)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1">
    <cfRule type="expression" dxfId="11" priority="11">
      <formula>IF(RIGHT(TEXT(AI101,"0.#"),1)=".",FALSE,TRUE)</formula>
    </cfRule>
    <cfRule type="expression" dxfId="10" priority="12">
      <formula>IF(RIGHT(TEXT(AI101,"0.#"),1)=".",TRUE,FALSE)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83" max="49" man="1"/>
    <brk id="735" max="49" man="1"/>
    <brk id="779"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486</v>
      </c>
      <c r="R6" s="13" t="str">
        <f t="shared" si="3"/>
        <v>交付</v>
      </c>
      <c r="S6" s="13" t="str">
        <f t="shared" si="4"/>
        <v>委託・請負、交付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2020-05-22T10:07:20Z</cp:lastPrinted>
  <dcterms:created xsi:type="dcterms:W3CDTF">2012-03-13T00:50:25Z</dcterms:created>
  <dcterms:modified xsi:type="dcterms:W3CDTF">2020-10-06T06:43:09Z</dcterms:modified>
</cp:coreProperties>
</file>