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76（按分）国別登録簿運営経費\"/>
    </mc:Choice>
  </mc:AlternateContent>
  <bookViews>
    <workbookView xWindow="0" yWindow="0" windowWidth="20720" windowHeight="917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<sst xmlns="http://schemas.openxmlformats.org/spreadsheetml/2006/main" count="2225" uniqueCount="584">
  <si>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</si>
  <si>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</si>
  <si>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</si>
  <si>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</si>
  <si>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</si>
  <si>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</si>
  <si>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</si>
  <si>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</si>
  <si>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</si>
  <si>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</si>
  <si>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</si>
  <si>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</si>
  <si>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</si>
  <si>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</si>
  <si>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</si>
  <si>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</si>
  <si>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</si>
  <si>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</si>
  <si>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</si>
  <si>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</si>
  <si>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</si>
  <si>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</si>
  <si>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</si>
  <si>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</si>
  <si>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</si>
  <si>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</si>
  <si>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</si>
  <si>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</si>
  <si>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</si>
  <si>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</si>
  <si>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</si>
  <si>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</si>
  <si>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</si>
  <si>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</si>
  <si>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</si>
  <si>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</si>
  <si>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</si>
  <si>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</si>
  <si>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</si>
  <si>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</si>
  <si>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</si>
  <si>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</si>
  <si>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</si>
  <si>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</si>
  <si>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</si>
  <si>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</si>
  <si>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</si>
  <si>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</si>
  <si>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</si>
  <si>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</si>
  <si>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</si>
  <si>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</si>
  <si>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</si>
  <si>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</si>
  <si>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</si>
  <si>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</si>
  <si>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</si>
  <si>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</si>
  <si>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</si>
  <si>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</si>
  <si>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</si>
  <si>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</si>
  <si>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</si>
  <si>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</si>
  <si>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</si>
  <si>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</si>
  <si>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</si>
  <si>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</si>
  <si>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</si>
  <si>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</si>
  <si>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</si>
  <si>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</si>
  <si>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</si>
  <si>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</si>
  <si>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</si>
  <si>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</si>
  <si>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</si>
  <si>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</si>
  <si>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</si>
  <si>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</si>
  <si>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</si>
  <si>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</si>
  <si>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</si>
  <si>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</si>
  <si>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</si>
  <si>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</si>
  <si>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</si>
  <si>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</si>
  <si>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</si>
  <si>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</si>
  <si>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</si>
  <si>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</si>
  <si>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</si>
  <si>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</si>
  <si>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</si>
  <si>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</si>
  <si>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</si>
  <si>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</si>
  <si>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</si>
  <si>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</si>
  <si>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</si>
  <si>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</si>
  <si>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</si>
  <si>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</si>
  <si>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</si>
  <si>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</si>
  <si>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</si>
  <si>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</si>
  <si>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</si>
  <si>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</si>
  <si>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</si>
  <si>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</si>
  <si>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</si>
  <si>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</si>
  <si>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</si>
  <si>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</si>
  <si>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</si>
  <si>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</si>
  <si>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</si>
  <si>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</si>
  <si>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</si>
  <si>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</si>
  <si>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</si>
  <si>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</si>
  <si>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</si>
  <si>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</si>
  <si>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</si>
  <si>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</si>
  <si>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</si>
  <si>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</si>
  <si>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</si>
  <si>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</si>
  <si>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</si>
  <si>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</si>
  <si>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</si>
  <si>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</si>
  <si>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</si>
  <si>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</si>
  <si>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</si>
  <si>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</si>
  <si>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</si>
  <si>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</si>
  <si>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</si>
  <si>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</si>
  <si>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</si>
  <si>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</si>
  <si>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</si>
  <si>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</si>
  <si>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</si>
  <si>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</si>
  <si>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</si>
  <si>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</si>
  <si>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</si>
  <si>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</si>
  <si>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</si>
  <si>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</si>
  <si>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</si>
  <si>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</si>
  <si>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</si>
  <si>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</si>
  <si>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</si>
  <si>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</si>
  <si>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</si>
  <si>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</si>
  <si>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</si>
  <si>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</si>
  <si>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</si>
  <si>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</si>
  <si>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</si>
  <si>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</si>
  <si>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</si>
  <si>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</si>
  <si>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</si>
  <si>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</si>
  <si>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</si>
  <si>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</si>
  <si>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</si>
  <si>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</si>
  <si>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</si>
  <si>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</si>
  <si>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</si>
  <si>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</si>
  <si>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</si>
  <si>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</si>
  <si>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</si>
  <si>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</si>
  <si>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</si>
  <si>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</si>
  <si>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</si>
  <si>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</si>
  <si>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</si>
  <si>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</si>
  <si>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</si>
  <si>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</si>
  <si>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</si>
  <si>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</si>
  <si>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</si>
  <si>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</si>
  <si>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</si>
  <si>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</si>
  <si>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</si>
  <si>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</si>
  <si>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</si>
  <si>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</si>
  <si>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</si>
  <si>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</si>
  <si>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</si>
  <si>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</si>
  <si>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</si>
  <si>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</si>
  <si>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</si>
  <si>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</si>
  <si>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</si>
  <si>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</si>
  <si>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</si>
  <si>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</si>
  <si>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</si>
  <si>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</si>
  <si>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</si>
  <si>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</si>
  <si>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</si>
  <si>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</si>
  <si>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</si>
  <si>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</si>
  <si>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</si>
  <si>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</si>
  <si>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</si>
  <si>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</si>
  <si>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</si>
  <si>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</si>
  <si>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</si>
  <si>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</si>
  <si>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</si>
  <si>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</si>
  <si>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</si>
  <si>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</si>
  <si>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</si>
  <si>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</si>
  <si>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</si>
  <si>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</si>
  <si>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</si>
  <si>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</si>
  <si>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</si>
  <si>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</si>
  <si>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</si>
  <si>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</si>
  <si>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</si>
  <si>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</si>
  <si>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</si>
  <si>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</si>
  <si>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</si>
  <si>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</si>
  <si>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</si>
  <si>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</si>
  <si>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</si>
  <si>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</si>
  <si>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</si>
  <si>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</si>
  <si>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</si>
  <si>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</si>
  <si>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</si>
  <si>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</si>
  <si>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</si>
  <si>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</si>
  <si>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</si>
  <si>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</si>
  <si>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</si>
  <si>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</si>
  <si>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</si>
  <si>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</si>
  <si>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</si>
  <si>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</si>
  <si>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</si>
  <si>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</si>
  <si>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</si>
  <si>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</si>
  <si>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</si>
  <si>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</si>
  <si>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</si>
  <si>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</si>
  <si>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</si>
  <si>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</si>
  <si>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</si>
  <si>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</si>
  <si>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</si>
  <si>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</si>
  <si>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</si>
  <si>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</si>
  <si>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</si>
  <si>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</si>
  <si>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</si>
  <si>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</si>
  <si>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</si>
  <si>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</si>
  <si>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</si>
  <si>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</si>
  <si>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</si>
  <si>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</si>
  <si>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</si>
  <si>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</si>
  <si>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</si>
  <si>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</si>
  <si>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</si>
  <si>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</si>
  <si>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</si>
  <si>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</si>
  <si>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</si>
  <si>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</si>
  <si>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</si>
  <si>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</si>
  <si>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</si>
  <si>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</si>
  <si>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</si>
  <si>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</si>
  <si>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</si>
  <si>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</si>
  <si>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</si>
  <si>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</si>
  <si>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</si>
  <si>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</si>
  <si>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</si>
  <si>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</si>
  <si>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</si>
  <si>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</si>
  <si>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</si>
  <si>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</si>
  <si>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</si>
  <si>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</si>
  <si>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</si>
  <si>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</si>
  <si>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</si>
  <si>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</si>
  <si>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</si>
  <si>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</si>
  <si>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</si>
  <si>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</si>
  <si>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</si>
  <si>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</si>
  <si>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</si>
  <si>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</si>
  <si>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</si>
  <si>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</si>
  <si>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</si>
  <si>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</si>
  <si>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</si>
  <si>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</si>
  <si>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</si>
  <si>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</si>
  <si>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</si>
  <si>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</si>
  <si>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</si>
  <si>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</si>
  <si>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</si>
  <si>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</si>
  <si>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</si>
  <si>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</si>
  <si>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</si>
  <si>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</si>
  <si>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</si>
  <si>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</si>
  <si>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</si>
  <si>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</si>
  <si>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</si>
  <si>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</si>
  <si>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</si>
  <si>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</si>
  <si>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</si>
  <si>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</si>
  <si>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</si>
  <si>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</si>
  <si>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</si>
  <si>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</si>
  <si>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</si>
  <si>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</si>
  <si>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</si>
  <si>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</si>
  <si>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</si>
  <si>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</si>
  <si>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</si>
  <si>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</si>
  <si>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</si>
  <si>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</si>
  <si>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</si>
  <si>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</si>
  <si>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</si>
  <si>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</si>
  <si>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</si>
  <si>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</si>
  <si>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</si>
  <si>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</si>
  <si>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</si>
  <si>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</si>
  <si>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</si>
  <si>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</si>
  <si>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</si>
  <si>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</si>
  <si>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</si>
  <si>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</si>
  <si>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</si>
  <si>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</si>
  <si>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</si>
  <si>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</si>
  <si>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</si>
  <si>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</si>
  <si>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</si>
  <si>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</si>
  <si>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</si>
  <si>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</si>
  <si>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</si>
  <si>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</si>
  <si>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</si>
  <si>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</si>
  <si>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</si>
  <si>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</si>
  <si>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</si>
  <si>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</si>
  <si>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</si>
  <si>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</si>
  <si>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</si>
  <si>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</si>
  <si>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</si>
  <si>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</si>
  <si>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</si>
  <si>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</si>
  <si>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</si>
  <si>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</si>
  <si>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</si>
  <si>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</si>
  <si>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</si>
  <si>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</si>
  <si>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</si>
  <si>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</si>
  <si>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</si>
  <si>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</si>
  <si>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</si>
  <si>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</si>
  <si>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</si>
  <si>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</si>
  <si>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</si>
  <si>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</si>
  <si>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</si>
  <si>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</si>
  <si>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</si>
  <si>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</si>
  <si>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</si>
  <si>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</si>
  <si>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</si>
  <si>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</si>
  <si>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</si>
  <si>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</si>
  <si>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</si>
  <si>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</si>
  <si>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</si>
  <si>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</si>
  <si>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</si>
  <si>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</si>
  <si>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</si>
  <si>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</si>
  <si>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</si>
  <si>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</si>
  <si>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</si>
  <si>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</si>
  <si>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</si>
  <si>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</si>
  <si>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</si>
  <si>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</si>
  <si>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</si>
  <si>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</si>
  <si>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</si>
  <si>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</si>
  <si>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</si>
  <si>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</si>
  <si>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</si>
  <si>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</si>
  <si>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</si>
  <si>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</si>
  <si>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</si>
  <si>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t>
  </si>
  <si>
    <t>1．地球温暖化対策の推進</t>
    <phoneticPr fontId="5"/>
  </si>
  <si>
    <t>-</t>
    <phoneticPr fontId="5"/>
  </si>
  <si>
    <t>JCMホームページ（https://www.jcm.go.jp/）</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</si>
  <si>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</si>
  <si>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</si>
  <si>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</si>
  <si>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</si>
  <si>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</si>
  <si>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</si>
  <si>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</si>
  <si>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</si>
  <si>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</si>
  <si>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</si>
  <si>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</si>
  <si>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百万円/回</t>
    <rPh sb="0" eb="3">
      <t>ヒャクマンエン</t>
    </rPh>
    <rPh sb="4" eb="5">
      <t>カイ</t>
    </rPh>
    <phoneticPr fontId="7"/>
  </si>
  <si>
    <t>円/回</t>
    <rPh sb="0" eb="1">
      <t>エン</t>
    </rPh>
    <rPh sb="2" eb="3">
      <t>カイ</t>
    </rPh>
    <phoneticPr fontId="7"/>
  </si>
  <si>
    <t>百万円/件</t>
    <rPh sb="0" eb="3">
      <t>ヒャクマンエン</t>
    </rPh>
    <rPh sb="4" eb="5">
      <t>ケン</t>
    </rPh>
    <phoneticPr fontId="7"/>
  </si>
  <si>
    <t>国別登録簿運営経費</t>
    <phoneticPr fontId="5"/>
  </si>
  <si>
    <t>地球環境局</t>
    <phoneticPr fontId="6"/>
  </si>
  <si>
    <t>室長　井上　和也</t>
    <phoneticPr fontId="6"/>
  </si>
  <si>
    <t>地球温暖化対策課市場メカニズム室</t>
    <phoneticPr fontId="5"/>
  </si>
  <si>
    <t>地球温暖化対策の推進に関する法律第43条等
特別会計に関する法律第85条第3項第2号
特別会計に関する法律施行令第50条第9項第1号</t>
    <phoneticPr fontId="5"/>
  </si>
  <si>
    <t>京都議定書</t>
    <rPh sb="0" eb="5">
      <t>キョウトギテイショ</t>
    </rPh>
    <phoneticPr fontId="5"/>
  </si>
  <si>
    <t>国別登録簿システムは、京都議定書に基づく割当量単位や京都メカニズムによるクレジットの発行、保有、移転、償却等を行うための電磁的な登録簿であり、京都議定書に基づき附属書Ⅰ国が各国ごとに設置する義務を有しており、同システムを適切に整備・運営管理する。</t>
    <phoneticPr fontId="5"/>
  </si>
  <si>
    <t>国別登録簿の運用・管理を継続的に行うとともに、気候変動に関する国際連合枠組条約事務局が主体となって作成された技術仕様の変更等へ適切に対応する。</t>
    <phoneticPr fontId="5"/>
  </si>
  <si>
    <t>二酸化炭素排出抑制対策事業等委託費</t>
  </si>
  <si>
    <t>環境保全調査等委託費</t>
  </si>
  <si>
    <t>-</t>
  </si>
  <si>
    <t>システム実稼働時間</t>
  </si>
  <si>
    <t>時間</t>
    <rPh sb="0" eb="2">
      <t>ジカン</t>
    </rPh>
    <phoneticPr fontId="5"/>
  </si>
  <si>
    <t>-</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</si>
  <si>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</si>
  <si>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な指標は設定できない。</t>
    <phoneticPr fontId="5"/>
  </si>
  <si>
    <t>日本の管理口座にある年末時点のクレジット量（国連への報告量）</t>
    <phoneticPr fontId="5"/>
  </si>
  <si>
    <t>百万t</t>
    <rPh sb="0" eb="2">
      <t>ヒャクマン</t>
    </rPh>
    <phoneticPr fontId="5"/>
  </si>
  <si>
    <t>-</t>
    <phoneticPr fontId="5"/>
  </si>
  <si>
    <t>-</t>
    <phoneticPr fontId="5"/>
  </si>
  <si>
    <t>執行額／年末時点のクレジット量　　　　　　　　　　　　　　</t>
  </si>
  <si>
    <t>円/千t-CO2</t>
    <rPh sb="0" eb="1">
      <t>エン</t>
    </rPh>
    <rPh sb="2" eb="3">
      <t>セン</t>
    </rPh>
    <phoneticPr fontId="5"/>
  </si>
  <si>
    <t>　　百万円/百万t-CO2</t>
    <rPh sb="2" eb="3">
      <t>ヒャク</t>
    </rPh>
    <rPh sb="3" eb="5">
      <t>マンエン</t>
    </rPh>
    <rPh sb="6" eb="8">
      <t>ヒャクマン</t>
    </rPh>
    <phoneticPr fontId="5"/>
  </si>
  <si>
    <t>75/6,580</t>
  </si>
  <si>
    <t>76.5/6581</t>
    <phoneticPr fontId="5"/>
  </si>
  <si>
    <t>77/6200</t>
    <phoneticPr fontId="5"/>
  </si>
  <si>
    <t>京都メカニズム活用の必要要件である国別登録簿の適正な運用等を行う。</t>
    <phoneticPr fontId="5"/>
  </si>
  <si>
    <t>有</t>
  </si>
  <si>
    <t>無</t>
  </si>
  <si>
    <t>‐</t>
  </si>
  <si>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5"/>
  </si>
  <si>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5"/>
  </si>
  <si>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5"/>
  </si>
  <si>
    <t>平成28年度より費用の縮減を図るため、随意契約から一般競争入札（最低価格落札方式）に変更した。しかし、専門性が高い事業であり、結果的に一者応札となっているため、引き続き競争性の確保に努める。</t>
    <rPh sb="0" eb="2">
      <t>ヘイセイ</t>
    </rPh>
    <rPh sb="4" eb="6">
      <t>ネンド</t>
    </rPh>
    <rPh sb="8" eb="10">
      <t>ヒヨウ</t>
    </rPh>
    <rPh sb="11" eb="13">
      <t>シュクゲン</t>
    </rPh>
    <rPh sb="14" eb="15">
      <t>ハカ</t>
    </rPh>
    <rPh sb="19" eb="21">
      <t>ズイイ</t>
    </rPh>
    <rPh sb="21" eb="23">
      <t>ケイヤク</t>
    </rPh>
    <rPh sb="25" eb="27">
      <t>イッパン</t>
    </rPh>
    <rPh sb="27" eb="29">
      <t>キョウソウ</t>
    </rPh>
    <rPh sb="29" eb="31">
      <t>ニュウサツ</t>
    </rPh>
    <rPh sb="32" eb="34">
      <t>サイテイ</t>
    </rPh>
    <rPh sb="34" eb="36">
      <t>カカク</t>
    </rPh>
    <rPh sb="36" eb="38">
      <t>ラクサツ</t>
    </rPh>
    <rPh sb="38" eb="40">
      <t>ホウシキ</t>
    </rPh>
    <rPh sb="42" eb="44">
      <t>ヘンコウ</t>
    </rPh>
    <rPh sb="51" eb="54">
      <t>センモンセイ</t>
    </rPh>
    <rPh sb="55" eb="56">
      <t>タカ</t>
    </rPh>
    <rPh sb="57" eb="59">
      <t>ジギョウ</t>
    </rPh>
    <rPh sb="63" eb="65">
      <t>ケッカ</t>
    </rPh>
    <rPh sb="65" eb="66">
      <t>テキ</t>
    </rPh>
    <rPh sb="67" eb="68">
      <t>イッ</t>
    </rPh>
    <rPh sb="68" eb="69">
      <t>シャ</t>
    </rPh>
    <rPh sb="69" eb="71">
      <t>オウサツ</t>
    </rPh>
    <rPh sb="80" eb="81">
      <t>ヒ</t>
    </rPh>
    <rPh sb="82" eb="83">
      <t>ツヅ</t>
    </rPh>
    <rPh sb="84" eb="87">
      <t>キョウソウセイ</t>
    </rPh>
    <rPh sb="88" eb="90">
      <t>カクホ</t>
    </rPh>
    <rPh sb="91" eb="92">
      <t>ツト</t>
    </rPh>
    <phoneticPr fontId="5"/>
  </si>
  <si>
    <t>日次、週次、月次作業の見直しなど、業務内容の精査を行いコストの低減に努めており、妥当な水準である。</t>
    <rPh sb="31" eb="33">
      <t>テイゲン</t>
    </rPh>
    <rPh sb="34" eb="35">
      <t>ツト</t>
    </rPh>
    <rPh sb="40" eb="42">
      <t>ダトウ</t>
    </rPh>
    <rPh sb="43" eb="45">
      <t>スイジュン</t>
    </rPh>
    <phoneticPr fontId="5"/>
  </si>
  <si>
    <t>額の確定において、費目・使途が事業目的に即していることを確認している。</t>
  </si>
  <si>
    <t>入札方法を一般競争入札に変更するとともに、見積りの精査を実施している。また、メンテナンスのコスト削減等、運営コストの削減にも努めている。</t>
    <rPh sb="0" eb="2">
      <t>ニュウサツ</t>
    </rPh>
    <rPh sb="2" eb="4">
      <t>ホウホウ</t>
    </rPh>
    <rPh sb="5" eb="7">
      <t>イッパン</t>
    </rPh>
    <rPh sb="7" eb="9">
      <t>キョウソウ</t>
    </rPh>
    <rPh sb="9" eb="11">
      <t>ニュウサツ</t>
    </rPh>
    <rPh sb="12" eb="14">
      <t>ヘンコウ</t>
    </rPh>
    <rPh sb="21" eb="23">
      <t>ミツモ</t>
    </rPh>
    <rPh sb="48" eb="51">
      <t>サクゲンナド</t>
    </rPh>
    <rPh sb="52" eb="54">
      <t>ウンエイ</t>
    </rPh>
    <rPh sb="58" eb="60">
      <t>サクゲン</t>
    </rPh>
    <rPh sb="62" eb="63">
      <t>ツト</t>
    </rPh>
    <phoneticPr fontId="5"/>
  </si>
  <si>
    <t>滞りないシステム稼働を目標とし運用維持体制を構築しており、メンテナンスによる稼働停止期間があるため成果実績は目標値に達していないものの、安定した稼働状況を保っている。</t>
  </si>
  <si>
    <t>クレジットのストック量が見込み値を達成している。</t>
  </si>
  <si>
    <t>整備したシステムを適切に運用している。</t>
    <rPh sb="0" eb="2">
      <t>セイビ</t>
    </rPh>
    <rPh sb="9" eb="11">
      <t>テキセツ</t>
    </rPh>
    <rPh sb="12" eb="14">
      <t>ウンヨウ</t>
    </rPh>
    <phoneticPr fontId="5"/>
  </si>
  <si>
    <t>-</t>
    <phoneticPr fontId="5"/>
  </si>
  <si>
    <t>80</t>
    <phoneticPr fontId="5"/>
  </si>
  <si>
    <t>6</t>
    <phoneticPr fontId="5"/>
  </si>
  <si>
    <t>65</t>
    <phoneticPr fontId="5"/>
  </si>
  <si>
    <t>5</t>
    <phoneticPr fontId="5"/>
  </si>
  <si>
    <t>72</t>
    <phoneticPr fontId="5"/>
  </si>
  <si>
    <t>69</t>
    <phoneticPr fontId="5"/>
  </si>
  <si>
    <t>60</t>
    <phoneticPr fontId="5"/>
  </si>
  <si>
    <t>84</t>
    <phoneticPr fontId="5"/>
  </si>
  <si>
    <t>A.株式会社エヌ・ティ・ティ・データ</t>
    <phoneticPr fontId="5"/>
  </si>
  <si>
    <t>借料及び損料</t>
    <rPh sb="0" eb="2">
      <t>シャクリョウ</t>
    </rPh>
    <rPh sb="2" eb="3">
      <t>オヨ</t>
    </rPh>
    <rPh sb="4" eb="6">
      <t>ソンリョウ</t>
    </rPh>
    <phoneticPr fontId="5"/>
  </si>
  <si>
    <t>外注費</t>
    <rPh sb="0" eb="3">
      <t>ガイチュウヒ</t>
    </rPh>
    <phoneticPr fontId="5"/>
  </si>
  <si>
    <t>人件費</t>
    <rPh sb="0" eb="3">
      <t>ジンケンヒ</t>
    </rPh>
    <phoneticPr fontId="5"/>
  </si>
  <si>
    <t>通信運搬費</t>
    <rPh sb="0" eb="2">
      <t>ツウシン</t>
    </rPh>
    <rPh sb="2" eb="4">
      <t>ウンパン</t>
    </rPh>
    <rPh sb="4" eb="5">
      <t>ヒ</t>
    </rPh>
    <phoneticPr fontId="5"/>
  </si>
  <si>
    <t>データセンター・機器等の提供費、サーバ証明書</t>
    <rPh sb="8" eb="10">
      <t>キキ</t>
    </rPh>
    <rPh sb="10" eb="11">
      <t>トウ</t>
    </rPh>
    <rPh sb="12" eb="14">
      <t>テイキョウ</t>
    </rPh>
    <rPh sb="14" eb="15">
      <t>ヒ</t>
    </rPh>
    <rPh sb="19" eb="22">
      <t>ショウメイショ</t>
    </rPh>
    <phoneticPr fontId="5"/>
  </si>
  <si>
    <t>運用維持作業等支援、セキュリティ診断</t>
    <rPh sb="0" eb="2">
      <t>ウンヨウ</t>
    </rPh>
    <rPh sb="2" eb="4">
      <t>イジ</t>
    </rPh>
    <rPh sb="4" eb="6">
      <t>サギョウ</t>
    </rPh>
    <rPh sb="6" eb="7">
      <t>トウ</t>
    </rPh>
    <rPh sb="7" eb="9">
      <t>シエン</t>
    </rPh>
    <rPh sb="16" eb="18">
      <t>シンダン</t>
    </rPh>
    <phoneticPr fontId="5"/>
  </si>
  <si>
    <t>運用保守作業、検討調査、プロジェクト管理等</t>
    <rPh sb="0" eb="2">
      <t>ウンヨウ</t>
    </rPh>
    <rPh sb="2" eb="4">
      <t>ホシュ</t>
    </rPh>
    <rPh sb="4" eb="6">
      <t>サギョウ</t>
    </rPh>
    <rPh sb="18" eb="20">
      <t>カンリ</t>
    </rPh>
    <rPh sb="20" eb="21">
      <t>トウ</t>
    </rPh>
    <phoneticPr fontId="5"/>
  </si>
  <si>
    <t>回線使用料</t>
    <rPh sb="0" eb="2">
      <t>カイセン</t>
    </rPh>
    <rPh sb="2" eb="5">
      <t>シヨウリョウ</t>
    </rPh>
    <phoneticPr fontId="5"/>
  </si>
  <si>
    <t>一般管理費・消費税、WebAP診断</t>
    <rPh sb="0" eb="2">
      <t>イッパン</t>
    </rPh>
    <rPh sb="2" eb="5">
      <t>カンリヒ</t>
    </rPh>
    <rPh sb="6" eb="9">
      <t>ショウヒゼイ</t>
    </rPh>
    <rPh sb="15" eb="17">
      <t>シンダン</t>
    </rPh>
    <phoneticPr fontId="5"/>
  </si>
  <si>
    <t>B.株式会社ＮＴＴデータ・アイ</t>
    <phoneticPr fontId="5"/>
  </si>
  <si>
    <t>運用保守・管理業務支援、検討調査業務支援</t>
  </si>
  <si>
    <t>C.株式会社ユー・エス・イー</t>
    <phoneticPr fontId="5"/>
  </si>
  <si>
    <t>D.エヌ・ティ・ティ・データ先端技術株式会社</t>
    <phoneticPr fontId="5"/>
  </si>
  <si>
    <t>問い合わせ対応、国連審査対応</t>
  </si>
  <si>
    <t>問い合わせ対応、国連審査対応</t>
    <phoneticPr fontId="5"/>
  </si>
  <si>
    <t>セキュリティ診断、セキュリティ脅威の確認対応</t>
  </si>
  <si>
    <t>セキュリティ診断、セキュリティ脅威の確認対応</t>
    <phoneticPr fontId="5"/>
  </si>
  <si>
    <t>株式会社エヌ・ティ・ティ・データ</t>
  </si>
  <si>
    <t>国別登録簿システムの運用保守、検討調査</t>
  </si>
  <si>
    <t>株式会社ＮＴＴデータ・アイ</t>
  </si>
  <si>
    <t>株式会社ユー・エス・イー</t>
  </si>
  <si>
    <t>エヌ・ティ・ティ・データ先端技術株式会社</t>
  </si>
  <si>
    <t>-</t>
    <phoneticPr fontId="5"/>
  </si>
  <si>
    <t>-</t>
    <phoneticPr fontId="5"/>
  </si>
  <si>
    <t>年間の総時間から定期メンテナンスによる停止時間を差し引いた8,728hのシステムの連続稼働を維持</t>
    <phoneticPr fontId="5"/>
  </si>
  <si>
    <t>-</t>
    <phoneticPr fontId="5"/>
  </si>
  <si>
    <t>-</t>
    <phoneticPr fontId="5"/>
  </si>
  <si>
    <t>-</t>
    <phoneticPr fontId="5"/>
  </si>
  <si>
    <t>-</t>
    <phoneticPr fontId="5"/>
  </si>
  <si>
    <t>-</t>
    <phoneticPr fontId="5"/>
  </si>
  <si>
    <t>-</t>
    <phoneticPr fontId="5"/>
  </si>
  <si>
    <t>-</t>
    <phoneticPr fontId="5"/>
  </si>
  <si>
    <t>-</t>
    <phoneticPr fontId="5"/>
  </si>
  <si>
    <t>平成28年度より随意契約から一般競争入札（最低価格落札方式）に変更し、また事業計画の見直しをする等、費用の縮減に努めている。</t>
    <phoneticPr fontId="5"/>
  </si>
  <si>
    <t>今後も実績を踏まえて業務を見直し、運用に係る費用を最大限圧縮していく。</t>
  </si>
  <si>
    <t>外部有識者点検対象外</t>
    <phoneticPr fontId="5"/>
  </si>
  <si>
    <t>引き続き、実績を踏まえた業務の見直し等を実施し、運用に係る費用の圧縮するなど、業務の適切な実施に努めること。また、一者応札の改善に向けた取組に努めること。</t>
    <phoneticPr fontId="5"/>
  </si>
  <si>
    <t>今後も事業の見直し等により、効率的な事業の運営に努めていく。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</si>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</sst>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177552</xdr:colOff>
      <xdr:row>741</xdr:row>
      <xdr:rowOff>214311</xdr:rowOff>
    </xdr:from>
    <xdr:to>
      <xdr:col>40</xdr:col>
      <xdr:colOff>25936</xdr:colOff>
      <xdr:row>752</xdr:row>
      <xdr:rowOff>314959</xdr:rowOff>
    </xdr:to>
    <xdr:grpSp>
      <xdr:nvGrpSpPr>
        <xdr:cNvPr id="32" name="グループ化 31"/>
        <xdr:cNvGrpSpPr/>
      </xdr:nvGrpSpPr>
      <xdr:grpSpPr>
        <a:xfrm>
          <a:off x="3445988" y="42596025"/>
          <a:ext cx="3474234" cy="3992291"/>
          <a:chOff x="3656374" y="46391979"/>
          <a:chExt cx="4196371" cy="4048850"/>
        </a:xfrm>
      </xdr:grpSpPr>
      <xdr:sp macro="" textlink="">
        <xdr:nvSpPr>
          <xdr:cNvPr id="33" name="正方形/長方形 32"/>
          <xdr:cNvSpPr/>
        </xdr:nvSpPr>
        <xdr:spPr>
          <a:xfrm>
            <a:off x="4580777" y="46391979"/>
            <a:ext cx="1914478" cy="92868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７６．５百万円</a:t>
            </a:r>
          </a:p>
        </xdr:txBody>
      </xdr:sp>
      <xdr:cxnSp macro="">
        <xdr:nvCxnSpPr>
          <xdr:cNvPr id="34" name="直線矢印コネクタ 33"/>
          <xdr:cNvCxnSpPr/>
        </xdr:nvCxnSpPr>
        <xdr:spPr bwMode="auto">
          <a:xfrm flipH="1">
            <a:off x="5570441" y="47314268"/>
            <a:ext cx="8586" cy="2747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5" name="直線コネクタ 34"/>
          <xdr:cNvCxnSpPr/>
        </xdr:nvCxnSpPr>
        <xdr:spPr bwMode="auto">
          <a:xfrm>
            <a:off x="5736873" y="50157367"/>
            <a:ext cx="211587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bwMode="auto">
          <a:xfrm>
            <a:off x="3671488" y="50157367"/>
            <a:ext cx="2127778"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5585186" y="49812247"/>
            <a:ext cx="0" cy="35004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bwMode="auto">
          <a:xfrm flipH="1">
            <a:off x="3656374" y="50157529"/>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bwMode="auto">
          <a:xfrm flipH="1">
            <a:off x="7823561" y="50157528"/>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bwMode="auto">
          <a:xfrm flipH="1">
            <a:off x="5574783" y="50166071"/>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85461</xdr:colOff>
      <xdr:row>745</xdr:row>
      <xdr:rowOff>30141</xdr:rowOff>
    </xdr:from>
    <xdr:to>
      <xdr:col>35</xdr:col>
      <xdr:colOff>21276</xdr:colOff>
      <xdr:row>746</xdr:row>
      <xdr:rowOff>14040</xdr:rowOff>
    </xdr:to>
    <xdr:sp macro="" textlink="">
      <xdr:nvSpPr>
        <xdr:cNvPr id="41" name="テキスト ボックス 40"/>
        <xdr:cNvSpPr txBox="1"/>
      </xdr:nvSpPr>
      <xdr:spPr>
        <a:xfrm>
          <a:off x="4740805" y="44059454"/>
          <a:ext cx="2364690" cy="341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23</xdr:col>
      <xdr:colOff>26194</xdr:colOff>
      <xdr:row>746</xdr:row>
      <xdr:rowOff>3141</xdr:rowOff>
    </xdr:from>
    <xdr:to>
      <xdr:col>34</xdr:col>
      <xdr:colOff>185330</xdr:colOff>
      <xdr:row>750</xdr:row>
      <xdr:rowOff>250789</xdr:rowOff>
    </xdr:to>
    <xdr:grpSp>
      <xdr:nvGrpSpPr>
        <xdr:cNvPr id="42" name="グループ化 41"/>
        <xdr:cNvGrpSpPr/>
      </xdr:nvGrpSpPr>
      <xdr:grpSpPr>
        <a:xfrm>
          <a:off x="3990408" y="44153784"/>
          <a:ext cx="2042365" cy="1662791"/>
          <a:chOff x="1299033" y="45436798"/>
          <a:chExt cx="2171128" cy="1332062"/>
        </a:xfrm>
      </xdr:grpSpPr>
      <xdr:sp macro="" textlink="">
        <xdr:nvSpPr>
          <xdr:cNvPr id="43" name="正方形/長方形 42"/>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７６．５百万円</a:t>
            </a:r>
          </a:p>
        </xdr:txBody>
      </xdr:sp>
      <xdr:sp macro="" textlink="">
        <xdr:nvSpPr>
          <xdr:cNvPr id="44" name="大かっこ 43"/>
          <xdr:cNvSpPr/>
        </xdr:nvSpPr>
        <xdr:spPr bwMode="auto">
          <a:xfrm>
            <a:off x="1316980" y="46060467"/>
            <a:ext cx="2068139" cy="70839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1100">
                <a:solidFill>
                  <a:schemeClr val="tx1"/>
                </a:solidFill>
                <a:effectLst/>
                <a:latin typeface="+mn-lt"/>
                <a:ea typeface="+mn-ea"/>
                <a:cs typeface="+mn-cs"/>
              </a:rPr>
              <a:t>国別</a:t>
            </a:r>
            <a:r>
              <a:rPr kumimoji="1" lang="ja-JP" altLang="ja-JP" sz="1100">
                <a:solidFill>
                  <a:schemeClr val="tx1"/>
                </a:solidFill>
                <a:effectLst/>
                <a:latin typeface="+mn-lt"/>
                <a:ea typeface="+mn-ea"/>
                <a:cs typeface="+mn-cs"/>
              </a:rPr>
              <a:t>登録簿システム</a:t>
            </a:r>
            <a:r>
              <a:rPr kumimoji="1" lang="ja-JP" altLang="en-US" sz="1100">
                <a:solidFill>
                  <a:schemeClr val="tx1"/>
                </a:solidFill>
                <a:effectLst/>
                <a:latin typeface="+mn-lt"/>
                <a:ea typeface="+mn-ea"/>
                <a:cs typeface="+mn-cs"/>
              </a:rPr>
              <a:t>の運用保守、</a:t>
            </a:r>
            <a:r>
              <a:rPr kumimoji="1" lang="ja-JP" altLang="ja-JP" sz="1100">
                <a:solidFill>
                  <a:schemeClr val="tx1"/>
                </a:solidFill>
                <a:effectLst/>
                <a:latin typeface="+mn-lt"/>
                <a:ea typeface="+mn-ea"/>
                <a:cs typeface="+mn-cs"/>
              </a:rPr>
              <a:t>検討調査</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12</xdr:col>
      <xdr:colOff>152926</xdr:colOff>
      <xdr:row>753</xdr:row>
      <xdr:rowOff>203710</xdr:rowOff>
    </xdr:from>
    <xdr:to>
      <xdr:col>24</xdr:col>
      <xdr:colOff>70811</xdr:colOff>
      <xdr:row>754</xdr:row>
      <xdr:rowOff>179142</xdr:rowOff>
    </xdr:to>
    <xdr:sp macro="" textlink="">
      <xdr:nvSpPr>
        <xdr:cNvPr id="45" name="テキスト ボックス 44"/>
        <xdr:cNvSpPr txBox="1"/>
      </xdr:nvSpPr>
      <xdr:spPr>
        <a:xfrm>
          <a:off x="2581801" y="47090523"/>
          <a:ext cx="2346760" cy="33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12</xdr:col>
      <xdr:colOff>119063</xdr:colOff>
      <xdr:row>754</xdr:row>
      <xdr:rowOff>278320</xdr:rowOff>
    </xdr:from>
    <xdr:to>
      <xdr:col>24</xdr:col>
      <xdr:colOff>75793</xdr:colOff>
      <xdr:row>774</xdr:row>
      <xdr:rowOff>66124</xdr:rowOff>
    </xdr:to>
    <xdr:grpSp>
      <xdr:nvGrpSpPr>
        <xdr:cNvPr id="46" name="グループ化 45"/>
        <xdr:cNvGrpSpPr/>
      </xdr:nvGrpSpPr>
      <xdr:grpSpPr>
        <a:xfrm>
          <a:off x="2187349" y="47259249"/>
          <a:ext cx="2025015" cy="1420661"/>
          <a:chOff x="1299033" y="45436798"/>
          <a:chExt cx="2171128" cy="1142735"/>
        </a:xfrm>
      </xdr:grpSpPr>
      <xdr:sp macro="" textlink="">
        <xdr:nvSpPr>
          <xdr:cNvPr id="47" name="正方形/長方形 46"/>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株式会社ＮＴＴデータ・アイ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１６．４百万円</a:t>
            </a:r>
          </a:p>
        </xdr:txBody>
      </xdr:sp>
      <xdr:sp macro="" textlink="">
        <xdr:nvSpPr>
          <xdr:cNvPr id="48" name="大かっこ 47"/>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運用保守・管理業務支援、</a:t>
            </a:r>
            <a:r>
              <a:rPr kumimoji="1" lang="ja-JP" altLang="ja-JP" sz="1100">
                <a:solidFill>
                  <a:schemeClr val="tx1"/>
                </a:solidFill>
                <a:effectLst/>
                <a:latin typeface="+mn-lt"/>
                <a:ea typeface="+mn-ea"/>
                <a:cs typeface="+mn-cs"/>
              </a:rPr>
              <a:t>検討調査業務支援</a:t>
            </a:r>
            <a:endParaRPr kumimoji="1" lang="ja-JP" altLang="en-US" sz="1100">
              <a:solidFill>
                <a:sysClr val="windowText" lastClr="000000"/>
              </a:solidFill>
            </a:endParaRPr>
          </a:p>
        </xdr:txBody>
      </xdr:sp>
    </xdr:grpSp>
    <xdr:clientData/>
  </xdr:twoCellAnchor>
  <xdr:twoCellAnchor>
    <xdr:from>
      <xdr:col>24</xdr:col>
      <xdr:colOff>196319</xdr:colOff>
      <xdr:row>753</xdr:row>
      <xdr:rowOff>212177</xdr:rowOff>
    </xdr:from>
    <xdr:to>
      <xdr:col>36</xdr:col>
      <xdr:colOff>114204</xdr:colOff>
      <xdr:row>754</xdr:row>
      <xdr:rowOff>196075</xdr:rowOff>
    </xdr:to>
    <xdr:sp macro="" textlink="">
      <xdr:nvSpPr>
        <xdr:cNvPr id="49" name="テキスト ボックス 48"/>
        <xdr:cNvSpPr txBox="1"/>
      </xdr:nvSpPr>
      <xdr:spPr>
        <a:xfrm>
          <a:off x="5054069" y="47098990"/>
          <a:ext cx="2346760" cy="341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37</xdr:col>
      <xdr:colOff>20375</xdr:colOff>
      <xdr:row>753</xdr:row>
      <xdr:rowOff>212177</xdr:rowOff>
    </xdr:from>
    <xdr:to>
      <xdr:col>48</xdr:col>
      <xdr:colOff>140666</xdr:colOff>
      <xdr:row>754</xdr:row>
      <xdr:rowOff>196075</xdr:rowOff>
    </xdr:to>
    <xdr:sp macro="" textlink="">
      <xdr:nvSpPr>
        <xdr:cNvPr id="50" name="テキスト ボックス 49"/>
        <xdr:cNvSpPr txBox="1"/>
      </xdr:nvSpPr>
      <xdr:spPr>
        <a:xfrm>
          <a:off x="7509406" y="47098990"/>
          <a:ext cx="2346760" cy="341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25</xdr:col>
      <xdr:colOff>19315</xdr:colOff>
      <xdr:row>754</xdr:row>
      <xdr:rowOff>261387</xdr:rowOff>
    </xdr:from>
    <xdr:to>
      <xdr:col>36</xdr:col>
      <xdr:colOff>178451</xdr:colOff>
      <xdr:row>774</xdr:row>
      <xdr:rowOff>49191</xdr:rowOff>
    </xdr:to>
    <xdr:grpSp>
      <xdr:nvGrpSpPr>
        <xdr:cNvPr id="51" name="グループ化 50"/>
        <xdr:cNvGrpSpPr/>
      </xdr:nvGrpSpPr>
      <xdr:grpSpPr>
        <a:xfrm>
          <a:off x="4328244" y="47242316"/>
          <a:ext cx="2048714" cy="1420661"/>
          <a:chOff x="1299033" y="45436798"/>
          <a:chExt cx="2171128" cy="1142735"/>
        </a:xfrm>
      </xdr:grpSpPr>
      <xdr:sp macro="" textlink="">
        <xdr:nvSpPr>
          <xdr:cNvPr id="52" name="正方形/長方形 51"/>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株式会社ユー・エス・イー</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０．５百万円</a:t>
            </a:r>
          </a:p>
        </xdr:txBody>
      </xdr:sp>
      <xdr:sp macro="" textlink="">
        <xdr:nvSpPr>
          <xdr:cNvPr id="53" name="大かっこ 52"/>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問い合わせ対応、国連審査対応</a:t>
            </a:r>
          </a:p>
        </xdr:txBody>
      </xdr:sp>
    </xdr:grpSp>
    <xdr:clientData/>
  </xdr:twoCellAnchor>
  <xdr:twoCellAnchor>
    <xdr:from>
      <xdr:col>37</xdr:col>
      <xdr:colOff>88107</xdr:colOff>
      <xdr:row>754</xdr:row>
      <xdr:rowOff>252920</xdr:rowOff>
    </xdr:from>
    <xdr:to>
      <xdr:col>49</xdr:col>
      <xdr:colOff>44837</xdr:colOff>
      <xdr:row>774</xdr:row>
      <xdr:rowOff>40724</xdr:rowOff>
    </xdr:to>
    <xdr:grpSp>
      <xdr:nvGrpSpPr>
        <xdr:cNvPr id="54" name="グループ化 53"/>
        <xdr:cNvGrpSpPr/>
      </xdr:nvGrpSpPr>
      <xdr:grpSpPr>
        <a:xfrm>
          <a:off x="6465321" y="47233849"/>
          <a:ext cx="2025016" cy="1420661"/>
          <a:chOff x="1299033" y="45436798"/>
          <a:chExt cx="2171128" cy="1142735"/>
        </a:xfrm>
      </xdr:grpSpPr>
      <xdr:sp macro="" textlink="">
        <xdr:nvSpPr>
          <xdr:cNvPr id="55" name="正方形/長方形 54"/>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エヌ・ティ・ティ・データ先端技術株式会社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０．８百万円</a:t>
            </a:r>
          </a:p>
        </xdr:txBody>
      </xdr:sp>
      <xdr:sp macro="" textlink="">
        <xdr:nvSpPr>
          <xdr:cNvPr id="56" name="大かっこ 55"/>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セキュリティ診断、セキュリティ脅威の確認対応</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10" zoomScale="70" zoomScaleNormal="75" zoomScaleSheetLayoutView="70" zoomScalePageLayoutView="85" workbookViewId="0">
      <selection activeCell="AD23" sqref="AD23:AX29"/>
    </sheetView>
  </sheetViews>
  <sheetFormatPr defaultRowHeight="13" x14ac:dyDescent="0.2"/>
  <cols>
    <col min="1" max="49" width="2.453125" customWidth="1"/>
    <col min="50" max="50" width="6.453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76</v>
      </c>
      <c r="AT2" s="952"/>
      <c r="AU2" s="952"/>
      <c r="AV2" s="42" t="str">
        <f>IF(AW2="", "", "-")</f>
        <v/>
      </c>
      <c r="AW2" s="897"/>
      <c r="AX2" s="897"/>
    </row>
    <row r="3" spans="1:50" ht="21" customHeight="1" thickBot="1" x14ac:dyDescent="0.25">
      <c r="A3" s="853" t="s">
        <v>344</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476</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495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496</v>
      </c>
      <c r="AF4" s="674"/>
      <c r="AG4" s="674"/>
      <c r="AH4" s="674"/>
      <c r="AI4" s="674"/>
      <c r="AJ4" s="674"/>
      <c r="AK4" s="674"/>
      <c r="AL4" s="674"/>
      <c r="AM4" s="674"/>
      <c r="AN4" s="674"/>
      <c r="AO4" s="674"/>
      <c r="AP4" s="675"/>
      <c r="AQ4" s="676" t="s">
        <v>2</v>
      </c>
      <c r="AR4" s="671"/>
      <c r="AS4" s="671"/>
      <c r="AT4" s="671"/>
      <c r="AU4" s="671"/>
      <c r="AV4" s="671"/>
      <c r="AW4" s="671"/>
      <c r="AX4" s="677"/>
    </row>
    <row r="5" spans="1:50" ht="45.75" customHeight="1" x14ac:dyDescent="0.2">
      <c r="A5" s="678" t="s">
        <v>66</v>
      </c>
      <c r="B5" s="679"/>
      <c r="C5" s="679"/>
      <c r="D5" s="679"/>
      <c r="E5" s="679"/>
      <c r="F5" s="680"/>
      <c r="G5" s="825" t="s">
        <v>428</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498</v>
      </c>
      <c r="AF5" s="685"/>
      <c r="AG5" s="685"/>
      <c r="AH5" s="685"/>
      <c r="AI5" s="685"/>
      <c r="AJ5" s="685"/>
      <c r="AK5" s="685"/>
      <c r="AL5" s="685"/>
      <c r="AM5" s="685"/>
      <c r="AN5" s="685"/>
      <c r="AO5" s="685"/>
      <c r="AP5" s="686"/>
      <c r="AQ5" s="687" t="s">
        <v>497</v>
      </c>
      <c r="AR5" s="688"/>
      <c r="AS5" s="688"/>
      <c r="AT5" s="688"/>
      <c r="AU5" s="688"/>
      <c r="AV5" s="688"/>
      <c r="AW5" s="688"/>
      <c r="AX5" s="689"/>
    </row>
    <row r="6" spans="1:50" ht="39" customHeight="1" x14ac:dyDescent="0.2">
      <c r="A6" s="692" t="s">
        <v>4</v>
      </c>
      <c r="B6" s="693"/>
      <c r="C6" s="693"/>
      <c r="D6" s="693"/>
      <c r="E6" s="693"/>
      <c r="F6" s="693"/>
      <c r="G6" s="381" t="str">
        <f>入力規則等!F39</f>
        <v>一般会計、エネルギー対策特別会計エネルギー需給勘定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2.75" customHeight="1" x14ac:dyDescent="0.2">
      <c r="A7" s="484" t="s">
        <v>22</v>
      </c>
      <c r="B7" s="485"/>
      <c r="C7" s="485"/>
      <c r="D7" s="485"/>
      <c r="E7" s="485"/>
      <c r="F7" s="486"/>
      <c r="G7" s="487" t="s">
        <v>499</v>
      </c>
      <c r="H7" s="488"/>
      <c r="I7" s="488"/>
      <c r="J7" s="488"/>
      <c r="K7" s="488"/>
      <c r="L7" s="488"/>
      <c r="M7" s="488"/>
      <c r="N7" s="488"/>
      <c r="O7" s="488"/>
      <c r="P7" s="488"/>
      <c r="Q7" s="488"/>
      <c r="R7" s="488"/>
      <c r="S7" s="488"/>
      <c r="T7" s="488"/>
      <c r="U7" s="488"/>
      <c r="V7" s="488"/>
      <c r="W7" s="488"/>
      <c r="X7" s="489"/>
      <c r="Y7" s="908" t="s">
        <v>308</v>
      </c>
      <c r="Z7" s="432"/>
      <c r="AA7" s="432"/>
      <c r="AB7" s="432"/>
      <c r="AC7" s="432"/>
      <c r="AD7" s="909"/>
      <c r="AE7" s="898" t="s">
        <v>500</v>
      </c>
      <c r="AF7" s="899"/>
      <c r="AG7" s="899"/>
      <c r="AH7" s="899"/>
      <c r="AI7" s="899"/>
      <c r="AJ7" s="899"/>
      <c r="AK7" s="899"/>
      <c r="AL7" s="899"/>
      <c r="AM7" s="899"/>
      <c r="AN7" s="899"/>
      <c r="AO7" s="899"/>
      <c r="AP7" s="899"/>
      <c r="AQ7" s="899"/>
      <c r="AR7" s="899"/>
      <c r="AS7" s="899"/>
      <c r="AT7" s="899"/>
      <c r="AU7" s="899"/>
      <c r="AV7" s="899"/>
      <c r="AW7" s="899"/>
      <c r="AX7" s="900"/>
    </row>
    <row r="8" spans="1:50" ht="39" customHeight="1" x14ac:dyDescent="0.2">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エネルギー対策、その他の事項経費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75" customHeight="1" x14ac:dyDescent="0.2">
      <c r="A9" s="835" t="s">
        <v>23</v>
      </c>
      <c r="B9" s="836"/>
      <c r="C9" s="836"/>
      <c r="D9" s="836"/>
      <c r="E9" s="836"/>
      <c r="F9" s="836"/>
      <c r="G9" s="837" t="s">
        <v>501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39" customHeight="1" x14ac:dyDescent="0.2">
      <c r="A10" s="646" t="s">
        <v>29</v>
      </c>
      <c r="B10" s="647"/>
      <c r="C10" s="647"/>
      <c r="D10" s="647"/>
      <c r="E10" s="647"/>
      <c r="F10" s="647"/>
      <c r="G10" s="740" t="s">
        <v>502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311</v>
      </c>
      <c r="Q12" s="405"/>
      <c r="R12" s="405"/>
      <c r="S12" s="405"/>
      <c r="T12" s="405"/>
      <c r="U12" s="405"/>
      <c r="V12" s="406"/>
      <c r="W12" s="404" t="s">
        <v>331</v>
      </c>
      <c r="X12" s="405"/>
      <c r="Y12" s="405"/>
      <c r="Z12" s="405"/>
      <c r="AA12" s="405"/>
      <c r="AB12" s="405"/>
      <c r="AC12" s="406"/>
      <c r="AD12" s="404" t="s">
        <v>338</v>
      </c>
      <c r="AE12" s="405"/>
      <c r="AF12" s="405"/>
      <c r="AG12" s="405"/>
      <c r="AH12" s="405"/>
      <c r="AI12" s="405"/>
      <c r="AJ12" s="406"/>
      <c r="AK12" s="404" t="s">
        <v>345</v>
      </c>
      <c r="AL12" s="405"/>
      <c r="AM12" s="405"/>
      <c r="AN12" s="405"/>
      <c r="AO12" s="405"/>
      <c r="AP12" s="405"/>
      <c r="AQ12" s="406"/>
      <c r="AR12" s="404" t="s">
        <v>346</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78</v>
      </c>
      <c r="Q13" s="644"/>
      <c r="R13" s="644"/>
      <c r="S13" s="644"/>
      <c r="T13" s="644"/>
      <c r="U13" s="644"/>
      <c r="V13" s="645"/>
      <c r="W13" s="643">
        <v>78</v>
      </c>
      <c r="X13" s="644"/>
      <c r="Y13" s="644"/>
      <c r="Z13" s="644"/>
      <c r="AA13" s="644"/>
      <c r="AB13" s="644"/>
      <c r="AC13" s="645"/>
      <c r="AD13" s="643">
        <v>77</v>
      </c>
      <c r="AE13" s="644"/>
      <c r="AF13" s="644"/>
      <c r="AG13" s="644"/>
      <c r="AH13" s="644"/>
      <c r="AI13" s="644"/>
      <c r="AJ13" s="645"/>
      <c r="AK13" s="643">
        <v>77</v>
      </c>
      <c r="AL13" s="644"/>
      <c r="AM13" s="644"/>
      <c r="AN13" s="644"/>
      <c r="AO13" s="644"/>
      <c r="AP13" s="644"/>
      <c r="AQ13" s="645"/>
      <c r="AR13" s="905">
        <v>77</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505</v>
      </c>
      <c r="Q14" s="644"/>
      <c r="R14" s="644"/>
      <c r="S14" s="644"/>
      <c r="T14" s="644"/>
      <c r="U14" s="644"/>
      <c r="V14" s="645"/>
      <c r="W14" s="643" t="s">
        <v>505</v>
      </c>
      <c r="X14" s="644"/>
      <c r="Y14" s="644"/>
      <c r="Z14" s="644"/>
      <c r="AA14" s="644"/>
      <c r="AB14" s="644"/>
      <c r="AC14" s="645"/>
      <c r="AD14" s="643" t="s">
        <v>505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505</v>
      </c>
      <c r="Q15" s="644"/>
      <c r="R15" s="644"/>
      <c r="S15" s="644"/>
      <c r="T15" s="644"/>
      <c r="U15" s="644"/>
      <c r="V15" s="645"/>
      <c r="W15" s="643" t="s">
        <v>505</v>
      </c>
      <c r="X15" s="644"/>
      <c r="Y15" s="644"/>
      <c r="Z15" s="644"/>
      <c r="AA15" s="644"/>
      <c r="AB15" s="644"/>
      <c r="AC15" s="645"/>
      <c r="AD15" s="643" t="s">
        <v>505</v>
      </c>
      <c r="AE15" s="644"/>
      <c r="AF15" s="644"/>
      <c r="AG15" s="644"/>
      <c r="AH15" s="644"/>
      <c r="AI15" s="644"/>
      <c r="AJ15" s="645"/>
      <c r="AK15" s="643" t="s">
        <v>505</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505</v>
      </c>
      <c r="Q16" s="644"/>
      <c r="R16" s="644"/>
      <c r="S16" s="644"/>
      <c r="T16" s="644"/>
      <c r="U16" s="644"/>
      <c r="V16" s="645"/>
      <c r="W16" s="643" t="s">
        <v>505</v>
      </c>
      <c r="X16" s="644"/>
      <c r="Y16" s="644"/>
      <c r="Z16" s="644"/>
      <c r="AA16" s="644"/>
      <c r="AB16" s="644"/>
      <c r="AC16" s="645"/>
      <c r="AD16" s="643" t="s">
        <v>505</v>
      </c>
      <c r="AE16" s="644"/>
      <c r="AF16" s="644"/>
      <c r="AG16" s="644"/>
      <c r="AH16" s="644"/>
      <c r="AI16" s="644"/>
      <c r="AJ16" s="645"/>
      <c r="AK16" s="643" t="s">
        <v>505</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505</v>
      </c>
      <c r="Q17" s="644"/>
      <c r="R17" s="644"/>
      <c r="S17" s="644"/>
      <c r="T17" s="644"/>
      <c r="U17" s="644"/>
      <c r="V17" s="645"/>
      <c r="W17" s="643" t="s">
        <v>505</v>
      </c>
      <c r="X17" s="644"/>
      <c r="Y17" s="644"/>
      <c r="Z17" s="644"/>
      <c r="AA17" s="644"/>
      <c r="AB17" s="644"/>
      <c r="AC17" s="645"/>
      <c r="AD17" s="643" t="s">
        <v>505</v>
      </c>
      <c r="AE17" s="644"/>
      <c r="AF17" s="644"/>
      <c r="AG17" s="644"/>
      <c r="AH17" s="644"/>
      <c r="AI17" s="644"/>
      <c r="AJ17" s="645"/>
      <c r="AK17" s="643" t="s">
        <v>505</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78</v>
      </c>
      <c r="Q18" s="865"/>
      <c r="R18" s="865"/>
      <c r="S18" s="865"/>
      <c r="T18" s="865"/>
      <c r="U18" s="865"/>
      <c r="V18" s="866"/>
      <c r="W18" s="864">
        <f>SUM(W13:AC17)</f>
        <v>78</v>
      </c>
      <c r="X18" s="865"/>
      <c r="Y18" s="865"/>
      <c r="Z18" s="865"/>
      <c r="AA18" s="865"/>
      <c r="AB18" s="865"/>
      <c r="AC18" s="866"/>
      <c r="AD18" s="864">
        <f>SUM(AD13:AJ17)</f>
        <v>77</v>
      </c>
      <c r="AE18" s="865"/>
      <c r="AF18" s="865"/>
      <c r="AG18" s="865"/>
      <c r="AH18" s="865"/>
      <c r="AI18" s="865"/>
      <c r="AJ18" s="866"/>
      <c r="AK18" s="864">
        <f>SUM(AK13:AQ17)</f>
        <v>77</v>
      </c>
      <c r="AL18" s="865"/>
      <c r="AM18" s="865"/>
      <c r="AN18" s="865"/>
      <c r="AO18" s="865"/>
      <c r="AP18" s="865"/>
      <c r="AQ18" s="866"/>
      <c r="AR18" s="864">
        <f>SUM(AR13:AX17)</f>
        <v>77</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75</v>
      </c>
      <c r="Q19" s="644"/>
      <c r="R19" s="644"/>
      <c r="S19" s="644"/>
      <c r="T19" s="644"/>
      <c r="U19" s="644"/>
      <c r="V19" s="645"/>
      <c r="W19" s="643">
        <v>75</v>
      </c>
      <c r="X19" s="644"/>
      <c r="Y19" s="644"/>
      <c r="Z19" s="644"/>
      <c r="AA19" s="644"/>
      <c r="AB19" s="644"/>
      <c r="AC19" s="645"/>
      <c r="AD19" s="643">
        <v>77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f>IF(P18=0, "-", SUM(P19)/P18)</f>
        <v>0.96153846153846156</v>
      </c>
      <c r="Q20" s="302"/>
      <c r="R20" s="302"/>
      <c r="S20" s="302"/>
      <c r="T20" s="302"/>
      <c r="U20" s="302"/>
      <c r="V20" s="302"/>
      <c r="W20" s="302">
        <f t="shared" ref="W20" si="0">IF(W18=0, "-", SUM(W19)/W18)</f>
        <v>0.96153846153846156</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276</v>
      </c>
      <c r="H21" s="301"/>
      <c r="I21" s="301"/>
      <c r="J21" s="301"/>
      <c r="K21" s="301"/>
      <c r="L21" s="301"/>
      <c r="M21" s="301"/>
      <c r="N21" s="301"/>
      <c r="O21" s="301"/>
      <c r="P21" s="302">
        <f>IF(P19=0, "-", SUM(P19)/SUM(P13,P14))</f>
        <v>0.96153846153846156</v>
      </c>
      <c r="Q21" s="302"/>
      <c r="R21" s="302"/>
      <c r="S21" s="302"/>
      <c r="T21" s="302"/>
      <c r="U21" s="302"/>
      <c r="V21" s="302"/>
      <c r="W21" s="302">
        <f t="shared" ref="W21" si="2">IF(W19=0, "-", SUM(W19)/SUM(W13,W14))</f>
        <v>0.96153846153846156</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347</v>
      </c>
      <c r="B22" s="933"/>
      <c r="C22" s="933"/>
      <c r="D22" s="933"/>
      <c r="E22" s="933"/>
      <c r="F22" s="934"/>
      <c r="G22" s="970" t="s">
        <v>256</v>
      </c>
      <c r="H22" s="206"/>
      <c r="I22" s="206"/>
      <c r="J22" s="206"/>
      <c r="K22" s="206"/>
      <c r="L22" s="206"/>
      <c r="M22" s="206"/>
      <c r="N22" s="206"/>
      <c r="O22" s="207"/>
      <c r="P22" s="921" t="s">
        <v>348</v>
      </c>
      <c r="Q22" s="206"/>
      <c r="R22" s="206"/>
      <c r="S22" s="206"/>
      <c r="T22" s="206"/>
      <c r="U22" s="206"/>
      <c r="V22" s="207"/>
      <c r="W22" s="921" t="s">
        <v>349</v>
      </c>
      <c r="X22" s="206"/>
      <c r="Y22" s="206"/>
      <c r="Z22" s="206"/>
      <c r="AA22" s="206"/>
      <c r="AB22" s="206"/>
      <c r="AC22" s="207"/>
      <c r="AD22" s="921" t="s">
        <v>255</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t="s">
        <v>503</v>
      </c>
      <c r="H23" s="972"/>
      <c r="I23" s="972"/>
      <c r="J23" s="972"/>
      <c r="K23" s="972"/>
      <c r="L23" s="972"/>
      <c r="M23" s="972"/>
      <c r="N23" s="972"/>
      <c r="O23" s="973"/>
      <c r="P23" s="905">
        <v>74</v>
      </c>
      <c r="Q23" s="906"/>
      <c r="R23" s="906"/>
      <c r="S23" s="906"/>
      <c r="T23" s="906"/>
      <c r="U23" s="906"/>
      <c r="V23" s="922"/>
      <c r="W23" s="905">
        <v>74</v>
      </c>
      <c r="X23" s="906"/>
      <c r="Y23" s="906"/>
      <c r="Z23" s="906"/>
      <c r="AA23" s="906"/>
      <c r="AB23" s="906"/>
      <c r="AC23" s="922"/>
      <c r="AD23" s="942" t="s">
        <v>583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t="s">
        <v>504</v>
      </c>
      <c r="H24" s="924"/>
      <c r="I24" s="924"/>
      <c r="J24" s="924"/>
      <c r="K24" s="924"/>
      <c r="L24" s="924"/>
      <c r="M24" s="924"/>
      <c r="N24" s="924"/>
      <c r="O24" s="925"/>
      <c r="P24" s="643">
        <v>3</v>
      </c>
      <c r="Q24" s="644"/>
      <c r="R24" s="644"/>
      <c r="S24" s="644"/>
      <c r="T24" s="644"/>
      <c r="U24" s="644"/>
      <c r="V24" s="645"/>
      <c r="W24" s="643">
        <v>3</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2">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2">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2">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260</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257</v>
      </c>
      <c r="H29" s="930"/>
      <c r="I29" s="930"/>
      <c r="J29" s="930"/>
      <c r="K29" s="930"/>
      <c r="L29" s="930"/>
      <c r="M29" s="930"/>
      <c r="N29" s="930"/>
      <c r="O29" s="931"/>
      <c r="P29" s="953">
        <f>AK13</f>
        <v>77</v>
      </c>
      <c r="Q29" s="954"/>
      <c r="R29" s="954"/>
      <c r="S29" s="954"/>
      <c r="T29" s="954"/>
      <c r="U29" s="954"/>
      <c r="V29" s="955"/>
      <c r="W29" s="953">
        <f>AR13</f>
        <v>77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272</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311</v>
      </c>
      <c r="AF30" s="845"/>
      <c r="AG30" s="845"/>
      <c r="AH30" s="846"/>
      <c r="AI30" s="844" t="s">
        <v>333</v>
      </c>
      <c r="AJ30" s="845"/>
      <c r="AK30" s="845"/>
      <c r="AL30" s="846"/>
      <c r="AM30" s="901" t="s">
        <v>338</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4</v>
      </c>
      <c r="AR31" s="185"/>
      <c r="AS31" s="118" t="s">
        <v>188</v>
      </c>
      <c r="AT31" s="119"/>
      <c r="AU31" s="184">
        <v>12</v>
      </c>
      <c r="AV31" s="184"/>
      <c r="AW31" s="384" t="s">
        <v>177</v>
      </c>
      <c r="AX31" s="385"/>
    </row>
    <row r="32" spans="1:50" ht="23.25" customHeight="1" x14ac:dyDescent="0.2">
      <c r="A32" s="389"/>
      <c r="B32" s="387"/>
      <c r="C32" s="387"/>
      <c r="D32" s="387"/>
      <c r="E32" s="387"/>
      <c r="F32" s="388"/>
      <c r="G32" s="550" t="s">
        <v>569</v>
      </c>
      <c r="H32" s="551"/>
      <c r="I32" s="551"/>
      <c r="J32" s="551"/>
      <c r="K32" s="551"/>
      <c r="L32" s="551"/>
      <c r="M32" s="551"/>
      <c r="N32" s="551"/>
      <c r="O32" s="552"/>
      <c r="P32" s="90" t="s">
        <v>506</v>
      </c>
      <c r="Q32" s="90"/>
      <c r="R32" s="90"/>
      <c r="S32" s="90"/>
      <c r="T32" s="90"/>
      <c r="U32" s="90"/>
      <c r="V32" s="90"/>
      <c r="W32" s="90"/>
      <c r="X32" s="91"/>
      <c r="Y32" s="460" t="s">
        <v>12</v>
      </c>
      <c r="Z32" s="520"/>
      <c r="AA32" s="521"/>
      <c r="AB32" s="450" t="s">
        <v>507</v>
      </c>
      <c r="AC32" s="450"/>
      <c r="AD32" s="450"/>
      <c r="AE32" s="202">
        <v>8631</v>
      </c>
      <c r="AF32" s="203"/>
      <c r="AG32" s="203"/>
      <c r="AH32" s="203"/>
      <c r="AI32" s="202">
        <v>8497</v>
      </c>
      <c r="AJ32" s="203"/>
      <c r="AK32" s="203"/>
      <c r="AL32" s="203"/>
      <c r="AM32" s="202">
        <v>8680</v>
      </c>
      <c r="AN32" s="203"/>
      <c r="AO32" s="203"/>
      <c r="AP32" s="203"/>
      <c r="AQ32" s="326" t="s">
        <v>481</v>
      </c>
      <c r="AR32" s="192"/>
      <c r="AS32" s="192"/>
      <c r="AT32" s="327"/>
      <c r="AU32" s="203" t="s">
        <v>482</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507</v>
      </c>
      <c r="AC33" s="512"/>
      <c r="AD33" s="512"/>
      <c r="AE33" s="202">
        <v>8728</v>
      </c>
      <c r="AF33" s="203"/>
      <c r="AG33" s="203"/>
      <c r="AH33" s="203"/>
      <c r="AI33" s="202">
        <v>8728</v>
      </c>
      <c r="AJ33" s="203"/>
      <c r="AK33" s="203"/>
      <c r="AL33" s="203"/>
      <c r="AM33" s="202">
        <v>8728</v>
      </c>
      <c r="AN33" s="203"/>
      <c r="AO33" s="203"/>
      <c r="AP33" s="203"/>
      <c r="AQ33" s="326">
        <v>8728</v>
      </c>
      <c r="AR33" s="192"/>
      <c r="AS33" s="192"/>
      <c r="AT33" s="327"/>
      <c r="AU33" s="203" t="s">
        <v>509</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98.9</v>
      </c>
      <c r="AF34" s="203"/>
      <c r="AG34" s="203"/>
      <c r="AH34" s="203"/>
      <c r="AI34" s="202">
        <v>97.4</v>
      </c>
      <c r="AJ34" s="203"/>
      <c r="AK34" s="203"/>
      <c r="AL34" s="203"/>
      <c r="AM34" s="202">
        <v>99.4</v>
      </c>
      <c r="AN34" s="203"/>
      <c r="AO34" s="203"/>
      <c r="AP34" s="203"/>
      <c r="AQ34" s="326" t="s">
        <v>479</v>
      </c>
      <c r="AR34" s="192"/>
      <c r="AS34" s="192"/>
      <c r="AT34" s="327"/>
      <c r="AU34" s="203" t="s">
        <v>483</v>
      </c>
      <c r="AV34" s="203"/>
      <c r="AW34" s="203"/>
      <c r="AX34" s="205"/>
    </row>
    <row r="35" spans="1:50" ht="23.25" customHeight="1" x14ac:dyDescent="0.2">
      <c r="A35" s="210" t="s">
        <v>299</v>
      </c>
      <c r="B35" s="211"/>
      <c r="C35" s="211"/>
      <c r="D35" s="211"/>
      <c r="E35" s="211"/>
      <c r="F35" s="212"/>
      <c r="G35" s="216" t="s">
        <v>480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272</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311</v>
      </c>
      <c r="AF37" s="229"/>
      <c r="AG37" s="229"/>
      <c r="AH37" s="230"/>
      <c r="AI37" s="228" t="s">
        <v>309</v>
      </c>
      <c r="AJ37" s="229"/>
      <c r="AK37" s="229"/>
      <c r="AL37" s="230"/>
      <c r="AM37" s="234" t="s">
        <v>338</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272</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311</v>
      </c>
      <c r="AF44" s="229"/>
      <c r="AG44" s="229"/>
      <c r="AH44" s="230"/>
      <c r="AI44" s="228" t="s">
        <v>309</v>
      </c>
      <c r="AJ44" s="229"/>
      <c r="AK44" s="229"/>
      <c r="AL44" s="230"/>
      <c r="AM44" s="234" t="s">
        <v>338</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272</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311</v>
      </c>
      <c r="AF51" s="229"/>
      <c r="AG51" s="229"/>
      <c r="AH51" s="230"/>
      <c r="AI51" s="228" t="s">
        <v>309</v>
      </c>
      <c r="AJ51" s="229"/>
      <c r="AK51" s="229"/>
      <c r="AL51" s="230"/>
      <c r="AM51" s="234" t="s">
        <v>338</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272</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311</v>
      </c>
      <c r="AF58" s="229"/>
      <c r="AG58" s="229"/>
      <c r="AH58" s="230"/>
      <c r="AI58" s="228" t="s">
        <v>309</v>
      </c>
      <c r="AJ58" s="229"/>
      <c r="AK58" s="229"/>
      <c r="AL58" s="230"/>
      <c r="AM58" s="234" t="s">
        <v>338</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479</v>
      </c>
      <c r="AR66" s="184"/>
      <c r="AS66" s="226" t="s">
        <v>188</v>
      </c>
      <c r="AT66" s="227"/>
      <c r="AU66" s="184" t="s">
        <v>479</v>
      </c>
      <c r="AV66" s="184"/>
      <c r="AW66" s="226" t="s">
        <v>271</v>
      </c>
      <c r="AX66" s="238"/>
    </row>
    <row r="67" spans="1:50" ht="42.65" customHeight="1" x14ac:dyDescent="0.2">
      <c r="A67" s="464"/>
      <c r="B67" s="465"/>
      <c r="C67" s="465"/>
      <c r="D67" s="465"/>
      <c r="E67" s="465"/>
      <c r="F67" s="466"/>
      <c r="G67" s="239" t="s">
        <v>189</v>
      </c>
      <c r="H67" s="242" t="s">
        <v>510</v>
      </c>
      <c r="I67" s="243"/>
      <c r="J67" s="243"/>
      <c r="K67" s="243"/>
      <c r="L67" s="243"/>
      <c r="M67" s="243"/>
      <c r="N67" s="243"/>
      <c r="O67" s="244"/>
      <c r="P67" s="242" t="s">
        <v>479</v>
      </c>
      <c r="Q67" s="243"/>
      <c r="R67" s="243"/>
      <c r="S67" s="243"/>
      <c r="T67" s="243"/>
      <c r="U67" s="243"/>
      <c r="V67" s="244"/>
      <c r="W67" s="248"/>
      <c r="X67" s="249"/>
      <c r="Y67" s="254" t="s">
        <v>12</v>
      </c>
      <c r="Z67" s="254"/>
      <c r="AA67" s="255"/>
      <c r="AB67" s="256" t="s">
        <v>289</v>
      </c>
      <c r="AC67" s="256"/>
      <c r="AD67" s="256"/>
      <c r="AE67" s="202" t="s">
        <v>479</v>
      </c>
      <c r="AF67" s="203"/>
      <c r="AG67" s="203"/>
      <c r="AH67" s="203"/>
      <c r="AI67" s="202" t="s">
        <v>484</v>
      </c>
      <c r="AJ67" s="203"/>
      <c r="AK67" s="203"/>
      <c r="AL67" s="203"/>
      <c r="AM67" s="202" t="s">
        <v>479</v>
      </c>
      <c r="AN67" s="203"/>
      <c r="AO67" s="203"/>
      <c r="AP67" s="203"/>
      <c r="AQ67" s="202" t="s">
        <v>479</v>
      </c>
      <c r="AR67" s="203"/>
      <c r="AS67" s="203"/>
      <c r="AT67" s="204"/>
      <c r="AU67" s="203" t="s">
        <v>490</v>
      </c>
      <c r="AV67" s="203"/>
      <c r="AW67" s="203"/>
      <c r="AX67" s="205"/>
    </row>
    <row r="68" spans="1:50" ht="42.65"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t="s">
        <v>479</v>
      </c>
      <c r="AF68" s="203"/>
      <c r="AG68" s="203"/>
      <c r="AH68" s="203"/>
      <c r="AI68" s="202" t="s">
        <v>485</v>
      </c>
      <c r="AJ68" s="203"/>
      <c r="AK68" s="203"/>
      <c r="AL68" s="203"/>
      <c r="AM68" s="202" t="s">
        <v>479</v>
      </c>
      <c r="AN68" s="203"/>
      <c r="AO68" s="203"/>
      <c r="AP68" s="203"/>
      <c r="AQ68" s="202" t="s">
        <v>486</v>
      </c>
      <c r="AR68" s="203"/>
      <c r="AS68" s="203"/>
      <c r="AT68" s="204"/>
      <c r="AU68" s="203" t="s">
        <v>481</v>
      </c>
      <c r="AV68" s="203"/>
      <c r="AW68" s="203"/>
      <c r="AX68" s="205"/>
    </row>
    <row r="69" spans="1:50" ht="54"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t="s">
        <v>487</v>
      </c>
      <c r="AF69" s="258"/>
      <c r="AG69" s="258"/>
      <c r="AH69" s="258"/>
      <c r="AI69" s="257" t="s">
        <v>479</v>
      </c>
      <c r="AJ69" s="258"/>
      <c r="AK69" s="258"/>
      <c r="AL69" s="258"/>
      <c r="AM69" s="257" t="s">
        <v>479</v>
      </c>
      <c r="AN69" s="258"/>
      <c r="AO69" s="258"/>
      <c r="AP69" s="258"/>
      <c r="AQ69" s="202" t="s">
        <v>481</v>
      </c>
      <c r="AR69" s="203"/>
      <c r="AS69" s="203"/>
      <c r="AT69" s="204"/>
      <c r="AU69" s="203" t="s">
        <v>481</v>
      </c>
      <c r="AV69" s="203"/>
      <c r="AW69" s="203"/>
      <c r="AX69" s="205"/>
    </row>
    <row r="70" spans="1:50" ht="23.25" customHeight="1" x14ac:dyDescent="0.2">
      <c r="A70" s="464" t="s">
        <v>277</v>
      </c>
      <c r="B70" s="465"/>
      <c r="C70" s="465"/>
      <c r="D70" s="465"/>
      <c r="E70" s="465"/>
      <c r="F70" s="466"/>
      <c r="G70" s="240" t="s">
        <v>190</v>
      </c>
      <c r="H70" s="291" t="s">
        <v>491</v>
      </c>
      <c r="I70" s="291"/>
      <c r="J70" s="291"/>
      <c r="K70" s="291"/>
      <c r="L70" s="291"/>
      <c r="M70" s="291"/>
      <c r="N70" s="291"/>
      <c r="O70" s="291"/>
      <c r="P70" s="291" t="s">
        <v>479</v>
      </c>
      <c r="Q70" s="291"/>
      <c r="R70" s="291"/>
      <c r="S70" s="291"/>
      <c r="T70" s="291"/>
      <c r="U70" s="291"/>
      <c r="V70" s="291"/>
      <c r="W70" s="294" t="s">
        <v>288</v>
      </c>
      <c r="X70" s="295"/>
      <c r="Y70" s="254" t="s">
        <v>12</v>
      </c>
      <c r="Z70" s="254"/>
      <c r="AA70" s="255"/>
      <c r="AB70" s="256" t="s">
        <v>289</v>
      </c>
      <c r="AC70" s="256"/>
      <c r="AD70" s="256"/>
      <c r="AE70" s="202" t="s">
        <v>481</v>
      </c>
      <c r="AF70" s="203"/>
      <c r="AG70" s="203"/>
      <c r="AH70" s="203"/>
      <c r="AI70" s="202" t="s">
        <v>486</v>
      </c>
      <c r="AJ70" s="203"/>
      <c r="AK70" s="203"/>
      <c r="AL70" s="203"/>
      <c r="AM70" s="202" t="s">
        <v>486</v>
      </c>
      <c r="AN70" s="203"/>
      <c r="AO70" s="203"/>
      <c r="AP70" s="203"/>
      <c r="AQ70" s="202" t="s">
        <v>479</v>
      </c>
      <c r="AR70" s="203"/>
      <c r="AS70" s="203"/>
      <c r="AT70" s="204"/>
      <c r="AU70" s="203" t="s">
        <v>484</v>
      </c>
      <c r="AV70" s="203"/>
      <c r="AW70" s="203"/>
      <c r="AX70" s="205"/>
    </row>
    <row r="71" spans="1:50" ht="23.25"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t="s">
        <v>479</v>
      </c>
      <c r="AF71" s="203"/>
      <c r="AG71" s="203"/>
      <c r="AH71" s="203"/>
      <c r="AI71" s="202" t="s">
        <v>479</v>
      </c>
      <c r="AJ71" s="203"/>
      <c r="AK71" s="203"/>
      <c r="AL71" s="203"/>
      <c r="AM71" s="202" t="s">
        <v>479</v>
      </c>
      <c r="AN71" s="203"/>
      <c r="AO71" s="203"/>
      <c r="AP71" s="203"/>
      <c r="AQ71" s="202" t="s">
        <v>489</v>
      </c>
      <c r="AR71" s="203"/>
      <c r="AS71" s="203"/>
      <c r="AT71" s="204"/>
      <c r="AU71" s="203" t="s">
        <v>481</v>
      </c>
      <c r="AV71" s="203"/>
      <c r="AW71" s="203"/>
      <c r="AX71" s="205"/>
    </row>
    <row r="72" spans="1:50" ht="23.25"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t="s">
        <v>488</v>
      </c>
      <c r="AF72" s="203"/>
      <c r="AG72" s="203"/>
      <c r="AH72" s="203"/>
      <c r="AI72" s="202" t="s">
        <v>479</v>
      </c>
      <c r="AJ72" s="203"/>
      <c r="AK72" s="203"/>
      <c r="AL72" s="203"/>
      <c r="AM72" s="202" t="s">
        <v>479</v>
      </c>
      <c r="AN72" s="203"/>
      <c r="AO72" s="203"/>
      <c r="AP72" s="204"/>
      <c r="AQ72" s="202" t="s">
        <v>481</v>
      </c>
      <c r="AR72" s="203"/>
      <c r="AS72" s="203"/>
      <c r="AT72" s="204"/>
      <c r="AU72" s="203" t="s">
        <v>486</v>
      </c>
      <c r="AV72" s="203"/>
      <c r="AW72" s="203"/>
      <c r="AX72" s="205"/>
    </row>
    <row r="73" spans="1:50" ht="18.75" hidden="1" customHeight="1" x14ac:dyDescent="0.2">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302</v>
      </c>
      <c r="B78" s="321"/>
      <c r="C78" s="321"/>
      <c r="D78" s="321"/>
      <c r="E78" s="318" t="s">
        <v>251</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267</v>
      </c>
      <c r="AP79" s="263"/>
      <c r="AQ79" s="263"/>
      <c r="AR79" s="66" t="s">
        <v>265</v>
      </c>
      <c r="AS79" s="262"/>
      <c r="AT79" s="263"/>
      <c r="AU79" s="263"/>
      <c r="AV79" s="263"/>
      <c r="AW79" s="263"/>
      <c r="AX79" s="966"/>
    </row>
    <row r="80" spans="1:50" ht="18.75" hidden="1" customHeight="1" x14ac:dyDescent="0.2">
      <c r="A80" s="850"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350</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5" hidden="1"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5" hidden="1" customHeight="1" x14ac:dyDescent="0.2">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75" hidden="1"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5" customHeight="1" x14ac:dyDescent="0.2">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311</v>
      </c>
      <c r="AF100" s="529"/>
      <c r="AG100" s="529"/>
      <c r="AH100" s="530"/>
      <c r="AI100" s="528" t="s">
        <v>331</v>
      </c>
      <c r="AJ100" s="529"/>
      <c r="AK100" s="529"/>
      <c r="AL100" s="530"/>
      <c r="AM100" s="528" t="s">
        <v>338</v>
      </c>
      <c r="AN100" s="529"/>
      <c r="AO100" s="529"/>
      <c r="AP100" s="530"/>
      <c r="AQ100" s="304" t="s">
        <v>351</v>
      </c>
      <c r="AR100" s="305"/>
      <c r="AS100" s="305"/>
      <c r="AT100" s="306"/>
      <c r="AU100" s="304" t="s">
        <v>352</v>
      </c>
      <c r="AV100" s="305"/>
      <c r="AW100" s="305"/>
      <c r="AX100" s="307"/>
    </row>
    <row r="101" spans="1:60" ht="23.25" customHeight="1" x14ac:dyDescent="0.2">
      <c r="A101" s="411"/>
      <c r="B101" s="412"/>
      <c r="C101" s="412"/>
      <c r="D101" s="412"/>
      <c r="E101" s="412"/>
      <c r="F101" s="413"/>
      <c r="G101" s="90" t="s">
        <v>511</v>
      </c>
      <c r="H101" s="90"/>
      <c r="I101" s="90"/>
      <c r="J101" s="90"/>
      <c r="K101" s="90"/>
      <c r="L101" s="90"/>
      <c r="M101" s="90"/>
      <c r="N101" s="90"/>
      <c r="O101" s="90"/>
      <c r="P101" s="90"/>
      <c r="Q101" s="90"/>
      <c r="R101" s="90"/>
      <c r="S101" s="90"/>
      <c r="T101" s="90"/>
      <c r="U101" s="90"/>
      <c r="V101" s="90"/>
      <c r="W101" s="90"/>
      <c r="X101" s="91"/>
      <c r="Y101" s="531" t="s">
        <v>54</v>
      </c>
      <c r="Z101" s="532"/>
      <c r="AA101" s="533"/>
      <c r="AB101" s="450" t="s">
        <v>512</v>
      </c>
      <c r="AC101" s="450"/>
      <c r="AD101" s="450"/>
      <c r="AE101" s="202">
        <v>6580</v>
      </c>
      <c r="AF101" s="203"/>
      <c r="AG101" s="203"/>
      <c r="AH101" s="204"/>
      <c r="AI101" s="202">
        <v>6580</v>
      </c>
      <c r="AJ101" s="203"/>
      <c r="AK101" s="203"/>
      <c r="AL101" s="204"/>
      <c r="AM101" s="202">
        <v>6581</v>
      </c>
      <c r="AN101" s="203"/>
      <c r="AO101" s="203"/>
      <c r="AP101" s="204"/>
      <c r="AQ101" s="202" t="s">
        <v>513</v>
      </c>
      <c r="AR101" s="203"/>
      <c r="AS101" s="203"/>
      <c r="AT101" s="204"/>
      <c r="AU101" s="202" t="s">
        <v>514</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512</v>
      </c>
      <c r="AC102" s="450"/>
      <c r="AD102" s="450"/>
      <c r="AE102" s="407">
        <v>6200</v>
      </c>
      <c r="AF102" s="407"/>
      <c r="AG102" s="407"/>
      <c r="AH102" s="407"/>
      <c r="AI102" s="407">
        <v>6200</v>
      </c>
      <c r="AJ102" s="407"/>
      <c r="AK102" s="407"/>
      <c r="AL102" s="407"/>
      <c r="AM102" s="407">
        <v>6200</v>
      </c>
      <c r="AN102" s="407"/>
      <c r="AO102" s="407"/>
      <c r="AP102" s="407"/>
      <c r="AQ102" s="257">
        <v>6200</v>
      </c>
      <c r="AR102" s="258"/>
      <c r="AS102" s="258"/>
      <c r="AT102" s="303"/>
      <c r="AU102" s="257">
        <v>6200</v>
      </c>
      <c r="AV102" s="258"/>
      <c r="AW102" s="258"/>
      <c r="AX102" s="303"/>
    </row>
    <row r="103" spans="1:60" ht="31.75" hidden="1" customHeight="1" x14ac:dyDescent="0.2">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311</v>
      </c>
      <c r="AF103" s="405"/>
      <c r="AG103" s="405"/>
      <c r="AH103" s="406"/>
      <c r="AI103" s="404" t="s">
        <v>309</v>
      </c>
      <c r="AJ103" s="405"/>
      <c r="AK103" s="405"/>
      <c r="AL103" s="406"/>
      <c r="AM103" s="404" t="s">
        <v>338</v>
      </c>
      <c r="AN103" s="405"/>
      <c r="AO103" s="405"/>
      <c r="AP103" s="406"/>
      <c r="AQ103" s="268" t="s">
        <v>351</v>
      </c>
      <c r="AR103" s="269"/>
      <c r="AS103" s="269"/>
      <c r="AT103" s="308"/>
      <c r="AU103" s="268" t="s">
        <v>352</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75" hidden="1" customHeight="1" x14ac:dyDescent="0.2">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311</v>
      </c>
      <c r="AF106" s="405"/>
      <c r="AG106" s="405"/>
      <c r="AH106" s="406"/>
      <c r="AI106" s="404" t="s">
        <v>309</v>
      </c>
      <c r="AJ106" s="405"/>
      <c r="AK106" s="405"/>
      <c r="AL106" s="406"/>
      <c r="AM106" s="404" t="s">
        <v>338</v>
      </c>
      <c r="AN106" s="405"/>
      <c r="AO106" s="405"/>
      <c r="AP106" s="406"/>
      <c r="AQ106" s="268" t="s">
        <v>351</v>
      </c>
      <c r="AR106" s="269"/>
      <c r="AS106" s="269"/>
      <c r="AT106" s="308"/>
      <c r="AU106" s="268" t="s">
        <v>352</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5" hidden="1" customHeight="1" x14ac:dyDescent="0.2">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311</v>
      </c>
      <c r="AF109" s="405"/>
      <c r="AG109" s="405"/>
      <c r="AH109" s="406"/>
      <c r="AI109" s="404" t="s">
        <v>309</v>
      </c>
      <c r="AJ109" s="405"/>
      <c r="AK109" s="405"/>
      <c r="AL109" s="406"/>
      <c r="AM109" s="404" t="s">
        <v>338</v>
      </c>
      <c r="AN109" s="405"/>
      <c r="AO109" s="405"/>
      <c r="AP109" s="406"/>
      <c r="AQ109" s="268" t="s">
        <v>351</v>
      </c>
      <c r="AR109" s="269"/>
      <c r="AS109" s="269"/>
      <c r="AT109" s="308"/>
      <c r="AU109" s="268" t="s">
        <v>352</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5" hidden="1" customHeight="1" x14ac:dyDescent="0.2">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311</v>
      </c>
      <c r="AF112" s="405"/>
      <c r="AG112" s="405"/>
      <c r="AH112" s="406"/>
      <c r="AI112" s="404" t="s">
        <v>309</v>
      </c>
      <c r="AJ112" s="405"/>
      <c r="AK112" s="405"/>
      <c r="AL112" s="406"/>
      <c r="AM112" s="404" t="s">
        <v>338</v>
      </c>
      <c r="AN112" s="405"/>
      <c r="AO112" s="405"/>
      <c r="AP112" s="406"/>
      <c r="AQ112" s="268" t="s">
        <v>351</v>
      </c>
      <c r="AR112" s="269"/>
      <c r="AS112" s="269"/>
      <c r="AT112" s="308"/>
      <c r="AU112" s="268" t="s">
        <v>352</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311</v>
      </c>
      <c r="AF115" s="405"/>
      <c r="AG115" s="405"/>
      <c r="AH115" s="406"/>
      <c r="AI115" s="404" t="s">
        <v>309</v>
      </c>
      <c r="AJ115" s="405"/>
      <c r="AK115" s="405"/>
      <c r="AL115" s="406"/>
      <c r="AM115" s="404" t="s">
        <v>338</v>
      </c>
      <c r="AN115" s="405"/>
      <c r="AO115" s="405"/>
      <c r="AP115" s="406"/>
      <c r="AQ115" s="577" t="s">
        <v>353</v>
      </c>
      <c r="AR115" s="578"/>
      <c r="AS115" s="578"/>
      <c r="AT115" s="578"/>
      <c r="AU115" s="578"/>
      <c r="AV115" s="578"/>
      <c r="AW115" s="578"/>
      <c r="AX115" s="579"/>
    </row>
    <row r="116" spans="1:50" ht="23.25" customHeight="1" x14ac:dyDescent="0.2">
      <c r="A116" s="428"/>
      <c r="B116" s="429"/>
      <c r="C116" s="429"/>
      <c r="D116" s="429"/>
      <c r="E116" s="429"/>
      <c r="F116" s="430"/>
      <c r="G116" s="379" t="s">
        <v>515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516</v>
      </c>
      <c r="AC116" s="452"/>
      <c r="AD116" s="453"/>
      <c r="AE116" s="407">
        <v>11</v>
      </c>
      <c r="AF116" s="407"/>
      <c r="AG116" s="407"/>
      <c r="AH116" s="407"/>
      <c r="AI116" s="407">
        <v>11</v>
      </c>
      <c r="AJ116" s="407"/>
      <c r="AK116" s="407"/>
      <c r="AL116" s="407"/>
      <c r="AM116" s="407">
        <v>11</v>
      </c>
      <c r="AN116" s="407"/>
      <c r="AO116" s="407"/>
      <c r="AP116" s="407"/>
      <c r="AQ116" s="202">
        <v>12</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517</v>
      </c>
      <c r="AC117" s="462"/>
      <c r="AD117" s="463"/>
      <c r="AE117" s="540" t="s">
        <v>518</v>
      </c>
      <c r="AF117" s="540"/>
      <c r="AG117" s="540"/>
      <c r="AH117" s="540"/>
      <c r="AI117" s="540" t="s">
        <v>518</v>
      </c>
      <c r="AJ117" s="540"/>
      <c r="AK117" s="540"/>
      <c r="AL117" s="540"/>
      <c r="AM117" s="540" t="s">
        <v>519</v>
      </c>
      <c r="AN117" s="540"/>
      <c r="AO117" s="540"/>
      <c r="AP117" s="540"/>
      <c r="AQ117" s="540" t="s">
        <v>520</v>
      </c>
      <c r="AR117" s="540"/>
      <c r="AS117" s="540"/>
      <c r="AT117" s="540"/>
      <c r="AU117" s="540"/>
      <c r="AV117" s="540"/>
      <c r="AW117" s="540"/>
      <c r="AX117" s="541"/>
    </row>
    <row r="118" spans="1:50" ht="46.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311</v>
      </c>
      <c r="AF118" s="405"/>
      <c r="AG118" s="405"/>
      <c r="AH118" s="406"/>
      <c r="AI118" s="404" t="s">
        <v>309</v>
      </c>
      <c r="AJ118" s="405"/>
      <c r="AK118" s="405"/>
      <c r="AL118" s="406"/>
      <c r="AM118" s="404" t="s">
        <v>338</v>
      </c>
      <c r="AN118" s="405"/>
      <c r="AO118" s="405"/>
      <c r="AP118" s="406"/>
      <c r="AQ118" s="577" t="s">
        <v>353</v>
      </c>
      <c r="AR118" s="578"/>
      <c r="AS118" s="578"/>
      <c r="AT118" s="578"/>
      <c r="AU118" s="578"/>
      <c r="AV118" s="578"/>
      <c r="AW118" s="578"/>
      <c r="AX118" s="579"/>
    </row>
    <row r="119" spans="1:50" ht="23.25" hidden="1" customHeight="1" x14ac:dyDescent="0.2">
      <c r="A119" s="428"/>
      <c r="B119" s="429"/>
      <c r="C119" s="429"/>
      <c r="D119" s="429"/>
      <c r="E119" s="429"/>
      <c r="F119" s="430"/>
      <c r="G119" s="379"/>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493</v>
      </c>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492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311</v>
      </c>
      <c r="AF121" s="405"/>
      <c r="AG121" s="405"/>
      <c r="AH121" s="406"/>
      <c r="AI121" s="404" t="s">
        <v>309</v>
      </c>
      <c r="AJ121" s="405"/>
      <c r="AK121" s="405"/>
      <c r="AL121" s="406"/>
      <c r="AM121" s="404" t="s">
        <v>338</v>
      </c>
      <c r="AN121" s="405"/>
      <c r="AO121" s="405"/>
      <c r="AP121" s="406"/>
      <c r="AQ121" s="577" t="s">
        <v>353</v>
      </c>
      <c r="AR121" s="578"/>
      <c r="AS121" s="578"/>
      <c r="AT121" s="578"/>
      <c r="AU121" s="578"/>
      <c r="AV121" s="578"/>
      <c r="AW121" s="578"/>
      <c r="AX121" s="579"/>
    </row>
    <row r="122" spans="1:50" ht="23.25" hidden="1" customHeight="1" x14ac:dyDescent="0.2">
      <c r="A122" s="428"/>
      <c r="B122" s="429"/>
      <c r="C122" s="429"/>
      <c r="D122" s="429"/>
      <c r="E122" s="429"/>
      <c r="F122" s="430"/>
      <c r="G122" s="379"/>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t="s">
        <v>494</v>
      </c>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thickBot="1" x14ac:dyDescent="0.2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494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311</v>
      </c>
      <c r="AF124" s="405"/>
      <c r="AG124" s="405"/>
      <c r="AH124" s="406"/>
      <c r="AI124" s="404" t="s">
        <v>309</v>
      </c>
      <c r="AJ124" s="405"/>
      <c r="AK124" s="405"/>
      <c r="AL124" s="406"/>
      <c r="AM124" s="404" t="s">
        <v>338</v>
      </c>
      <c r="AN124" s="405"/>
      <c r="AO124" s="405"/>
      <c r="AP124" s="406"/>
      <c r="AQ124" s="577" t="s">
        <v>353</v>
      </c>
      <c r="AR124" s="578"/>
      <c r="AS124" s="578"/>
      <c r="AT124" s="578"/>
      <c r="AU124" s="578"/>
      <c r="AV124" s="578"/>
      <c r="AW124" s="578"/>
      <c r="AX124" s="579"/>
    </row>
    <row r="125" spans="1:50" ht="23.25" hidden="1" customHeight="1" x14ac:dyDescent="0.2">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311</v>
      </c>
      <c r="AF127" s="405"/>
      <c r="AG127" s="405"/>
      <c r="AH127" s="406"/>
      <c r="AI127" s="404" t="s">
        <v>309</v>
      </c>
      <c r="AJ127" s="405"/>
      <c r="AK127" s="405"/>
      <c r="AL127" s="406"/>
      <c r="AM127" s="404" t="s">
        <v>338</v>
      </c>
      <c r="AN127" s="405"/>
      <c r="AO127" s="405"/>
      <c r="AP127" s="406"/>
      <c r="AQ127" s="577" t="s">
        <v>353</v>
      </c>
      <c r="AR127" s="578"/>
      <c r="AS127" s="578"/>
      <c r="AT127" s="578"/>
      <c r="AU127" s="578"/>
      <c r="AV127" s="578"/>
      <c r="AW127" s="578"/>
      <c r="AX127" s="579"/>
    </row>
    <row r="128" spans="1:50" ht="23.25" hidden="1" customHeight="1" x14ac:dyDescent="0.2">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326</v>
      </c>
      <c r="B130" s="170"/>
      <c r="C130" s="169" t="s">
        <v>191</v>
      </c>
      <c r="D130" s="170"/>
      <c r="E130" s="154" t="s">
        <v>220</v>
      </c>
      <c r="F130" s="155"/>
      <c r="G130" s="156" t="s">
        <v>479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478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570</v>
      </c>
      <c r="AR133" s="184"/>
      <c r="AS133" s="118" t="s">
        <v>188</v>
      </c>
      <c r="AT133" s="119"/>
      <c r="AU133" s="185" t="s">
        <v>571</v>
      </c>
      <c r="AV133" s="185"/>
      <c r="AW133" s="118" t="s">
        <v>177</v>
      </c>
      <c r="AX133" s="180"/>
    </row>
    <row r="134" spans="1:50" ht="39.75" customHeight="1" x14ac:dyDescent="0.2">
      <c r="A134" s="174"/>
      <c r="B134" s="171"/>
      <c r="C134" s="165"/>
      <c r="D134" s="171"/>
      <c r="E134" s="165"/>
      <c r="F134" s="166"/>
      <c r="G134" s="89" t="s">
        <v>509</v>
      </c>
      <c r="H134" s="90"/>
      <c r="I134" s="90"/>
      <c r="J134" s="90"/>
      <c r="K134" s="90"/>
      <c r="L134" s="90"/>
      <c r="M134" s="90"/>
      <c r="N134" s="90"/>
      <c r="O134" s="90"/>
      <c r="P134" s="90"/>
      <c r="Q134" s="90"/>
      <c r="R134" s="90"/>
      <c r="S134" s="90"/>
      <c r="T134" s="90"/>
      <c r="U134" s="90"/>
      <c r="V134" s="90"/>
      <c r="W134" s="90"/>
      <c r="X134" s="91"/>
      <c r="Y134" s="186" t="s">
        <v>202</v>
      </c>
      <c r="Z134" s="187"/>
      <c r="AA134" s="188"/>
      <c r="AB134" s="189" t="s">
        <v>572</v>
      </c>
      <c r="AC134" s="190"/>
      <c r="AD134" s="190"/>
      <c r="AE134" s="191" t="s">
        <v>505</v>
      </c>
      <c r="AF134" s="192"/>
      <c r="AG134" s="192"/>
      <c r="AH134" s="192"/>
      <c r="AI134" s="191" t="s">
        <v>505</v>
      </c>
      <c r="AJ134" s="192"/>
      <c r="AK134" s="192"/>
      <c r="AL134" s="192"/>
      <c r="AM134" s="191" t="s">
        <v>505</v>
      </c>
      <c r="AN134" s="192"/>
      <c r="AO134" s="192"/>
      <c r="AP134" s="192"/>
      <c r="AQ134" s="191" t="s">
        <v>505</v>
      </c>
      <c r="AR134" s="192"/>
      <c r="AS134" s="192"/>
      <c r="AT134" s="192"/>
      <c r="AU134" s="191" t="s">
        <v>505</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571</v>
      </c>
      <c r="AC135" s="198"/>
      <c r="AD135" s="198"/>
      <c r="AE135" s="191" t="s">
        <v>505</v>
      </c>
      <c r="AF135" s="192"/>
      <c r="AG135" s="192"/>
      <c r="AH135" s="192"/>
      <c r="AI135" s="191" t="s">
        <v>505</v>
      </c>
      <c r="AJ135" s="192"/>
      <c r="AK135" s="192"/>
      <c r="AL135" s="192"/>
      <c r="AM135" s="191" t="s">
        <v>505</v>
      </c>
      <c r="AN135" s="192"/>
      <c r="AO135" s="192"/>
      <c r="AP135" s="192"/>
      <c r="AQ135" s="191" t="s">
        <v>505</v>
      </c>
      <c r="AR135" s="192"/>
      <c r="AS135" s="192"/>
      <c r="AT135" s="192"/>
      <c r="AU135" s="191" t="s">
        <v>505</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5" hidden="1"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521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341</v>
      </c>
      <c r="D430" s="917"/>
      <c r="E430" s="159" t="s">
        <v>319</v>
      </c>
      <c r="F430" s="884"/>
      <c r="G430" s="885" t="s">
        <v>207</v>
      </c>
      <c r="H430" s="108"/>
      <c r="I430" s="108"/>
      <c r="J430" s="886" t="s">
        <v>573</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571</v>
      </c>
      <c r="AF432" s="185"/>
      <c r="AG432" s="118" t="s">
        <v>188</v>
      </c>
      <c r="AH432" s="119"/>
      <c r="AI432" s="141"/>
      <c r="AJ432" s="141"/>
      <c r="AK432" s="141"/>
      <c r="AL432" s="139"/>
      <c r="AM432" s="141"/>
      <c r="AN432" s="141"/>
      <c r="AO432" s="141"/>
      <c r="AP432" s="139"/>
      <c r="AQ432" s="576" t="s">
        <v>571</v>
      </c>
      <c r="AR432" s="185"/>
      <c r="AS432" s="118" t="s">
        <v>188</v>
      </c>
      <c r="AT432" s="119"/>
      <c r="AU432" s="185" t="s">
        <v>571</v>
      </c>
      <c r="AV432" s="185"/>
      <c r="AW432" s="118" t="s">
        <v>177</v>
      </c>
      <c r="AX432" s="180"/>
    </row>
    <row r="433" spans="1:50" ht="23.25" customHeight="1" x14ac:dyDescent="0.2">
      <c r="A433" s="174"/>
      <c r="B433" s="171"/>
      <c r="C433" s="165"/>
      <c r="D433" s="171"/>
      <c r="E433" s="328"/>
      <c r="F433" s="329"/>
      <c r="G433" s="89" t="s">
        <v>571</v>
      </c>
      <c r="H433" s="90"/>
      <c r="I433" s="90"/>
      <c r="J433" s="90"/>
      <c r="K433" s="90"/>
      <c r="L433" s="90"/>
      <c r="M433" s="90"/>
      <c r="N433" s="90"/>
      <c r="O433" s="90"/>
      <c r="P433" s="90"/>
      <c r="Q433" s="90"/>
      <c r="R433" s="90"/>
      <c r="S433" s="90"/>
      <c r="T433" s="90"/>
      <c r="U433" s="90"/>
      <c r="V433" s="90"/>
      <c r="W433" s="90"/>
      <c r="X433" s="91"/>
      <c r="Y433" s="186" t="s">
        <v>12</v>
      </c>
      <c r="Z433" s="187"/>
      <c r="AA433" s="188"/>
      <c r="AB433" s="198" t="s">
        <v>571</v>
      </c>
      <c r="AC433" s="198"/>
      <c r="AD433" s="198"/>
      <c r="AE433" s="326" t="s">
        <v>505</v>
      </c>
      <c r="AF433" s="192"/>
      <c r="AG433" s="192"/>
      <c r="AH433" s="192"/>
      <c r="AI433" s="326" t="s">
        <v>505</v>
      </c>
      <c r="AJ433" s="192"/>
      <c r="AK433" s="192"/>
      <c r="AL433" s="192"/>
      <c r="AM433" s="326" t="s">
        <v>505</v>
      </c>
      <c r="AN433" s="192"/>
      <c r="AO433" s="192"/>
      <c r="AP433" s="327"/>
      <c r="AQ433" s="326" t="s">
        <v>505</v>
      </c>
      <c r="AR433" s="192"/>
      <c r="AS433" s="192"/>
      <c r="AT433" s="327"/>
      <c r="AU433" s="192" t="s">
        <v>505</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574</v>
      </c>
      <c r="AC434" s="190"/>
      <c r="AD434" s="190"/>
      <c r="AE434" s="326" t="s">
        <v>505</v>
      </c>
      <c r="AF434" s="192"/>
      <c r="AG434" s="192"/>
      <c r="AH434" s="327"/>
      <c r="AI434" s="326" t="s">
        <v>505</v>
      </c>
      <c r="AJ434" s="192"/>
      <c r="AK434" s="192"/>
      <c r="AL434" s="192"/>
      <c r="AM434" s="326" t="s">
        <v>505</v>
      </c>
      <c r="AN434" s="192"/>
      <c r="AO434" s="192"/>
      <c r="AP434" s="327"/>
      <c r="AQ434" s="326" t="s">
        <v>505</v>
      </c>
      <c r="AR434" s="192"/>
      <c r="AS434" s="192"/>
      <c r="AT434" s="327"/>
      <c r="AU434" s="192" t="s">
        <v>505</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505</v>
      </c>
      <c r="AF435" s="192"/>
      <c r="AG435" s="192"/>
      <c r="AH435" s="327"/>
      <c r="AI435" s="326" t="s">
        <v>505</v>
      </c>
      <c r="AJ435" s="192"/>
      <c r="AK435" s="192"/>
      <c r="AL435" s="192"/>
      <c r="AM435" s="326" t="s">
        <v>505</v>
      </c>
      <c r="AN435" s="192"/>
      <c r="AO435" s="192"/>
      <c r="AP435" s="327"/>
      <c r="AQ435" s="326" t="s">
        <v>505</v>
      </c>
      <c r="AR435" s="192"/>
      <c r="AS435" s="192"/>
      <c r="AT435" s="327"/>
      <c r="AU435" s="192" t="s">
        <v>505</v>
      </c>
      <c r="AV435" s="192"/>
      <c r="AW435" s="192"/>
      <c r="AX435" s="193"/>
    </row>
    <row r="436" spans="1:50" ht="18.75"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570</v>
      </c>
      <c r="AF437" s="185"/>
      <c r="AG437" s="118" t="s">
        <v>188</v>
      </c>
      <c r="AH437" s="119"/>
      <c r="AI437" s="141"/>
      <c r="AJ437" s="141"/>
      <c r="AK437" s="141"/>
      <c r="AL437" s="139"/>
      <c r="AM437" s="141"/>
      <c r="AN437" s="141"/>
      <c r="AO437" s="141"/>
      <c r="AP437" s="139"/>
      <c r="AQ437" s="576" t="s">
        <v>571</v>
      </c>
      <c r="AR437" s="185"/>
      <c r="AS437" s="118" t="s">
        <v>188</v>
      </c>
      <c r="AT437" s="119"/>
      <c r="AU437" s="185" t="s">
        <v>571</v>
      </c>
      <c r="AV437" s="185"/>
      <c r="AW437" s="118" t="s">
        <v>177</v>
      </c>
      <c r="AX437" s="180"/>
    </row>
    <row r="438" spans="1:50" ht="23.25" customHeight="1" x14ac:dyDescent="0.2">
      <c r="A438" s="174"/>
      <c r="B438" s="171"/>
      <c r="C438" s="165"/>
      <c r="D438" s="171"/>
      <c r="E438" s="328"/>
      <c r="F438" s="329"/>
      <c r="G438" s="89" t="s">
        <v>571</v>
      </c>
      <c r="H438" s="90"/>
      <c r="I438" s="90"/>
      <c r="J438" s="90"/>
      <c r="K438" s="90"/>
      <c r="L438" s="90"/>
      <c r="M438" s="90"/>
      <c r="N438" s="90"/>
      <c r="O438" s="90"/>
      <c r="P438" s="90"/>
      <c r="Q438" s="90"/>
      <c r="R438" s="90"/>
      <c r="S438" s="90"/>
      <c r="T438" s="90"/>
      <c r="U438" s="90"/>
      <c r="V438" s="90"/>
      <c r="W438" s="90"/>
      <c r="X438" s="91"/>
      <c r="Y438" s="186" t="s">
        <v>12</v>
      </c>
      <c r="Z438" s="187"/>
      <c r="AA438" s="188"/>
      <c r="AB438" s="198" t="s">
        <v>575</v>
      </c>
      <c r="AC438" s="198"/>
      <c r="AD438" s="198"/>
      <c r="AE438" s="326" t="s">
        <v>505</v>
      </c>
      <c r="AF438" s="192"/>
      <c r="AG438" s="192"/>
      <c r="AH438" s="192"/>
      <c r="AI438" s="326" t="s">
        <v>505</v>
      </c>
      <c r="AJ438" s="192"/>
      <c r="AK438" s="192"/>
      <c r="AL438" s="192"/>
      <c r="AM438" s="326" t="s">
        <v>505</v>
      </c>
      <c r="AN438" s="192"/>
      <c r="AO438" s="192"/>
      <c r="AP438" s="327"/>
      <c r="AQ438" s="326" t="s">
        <v>505</v>
      </c>
      <c r="AR438" s="192"/>
      <c r="AS438" s="192"/>
      <c r="AT438" s="327"/>
      <c r="AU438" s="192" t="s">
        <v>505</v>
      </c>
      <c r="AV438" s="192"/>
      <c r="AW438" s="192"/>
      <c r="AX438" s="193"/>
    </row>
    <row r="439" spans="1:50" ht="23.25"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571</v>
      </c>
      <c r="AC439" s="190"/>
      <c r="AD439" s="190"/>
      <c r="AE439" s="326" t="s">
        <v>505</v>
      </c>
      <c r="AF439" s="192"/>
      <c r="AG439" s="192"/>
      <c r="AH439" s="327"/>
      <c r="AI439" s="326" t="s">
        <v>505</v>
      </c>
      <c r="AJ439" s="192"/>
      <c r="AK439" s="192"/>
      <c r="AL439" s="192"/>
      <c r="AM439" s="326" t="s">
        <v>505</v>
      </c>
      <c r="AN439" s="192"/>
      <c r="AO439" s="192"/>
      <c r="AP439" s="327"/>
      <c r="AQ439" s="326" t="s">
        <v>505</v>
      </c>
      <c r="AR439" s="192"/>
      <c r="AS439" s="192"/>
      <c r="AT439" s="327"/>
      <c r="AU439" s="192" t="s">
        <v>505</v>
      </c>
      <c r="AV439" s="192"/>
      <c r="AW439" s="192"/>
      <c r="AX439" s="193"/>
    </row>
    <row r="440" spans="1:50" ht="23.25"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t="s">
        <v>505</v>
      </c>
      <c r="AF440" s="192"/>
      <c r="AG440" s="192"/>
      <c r="AH440" s="327"/>
      <c r="AI440" s="326" t="s">
        <v>505</v>
      </c>
      <c r="AJ440" s="192"/>
      <c r="AK440" s="192"/>
      <c r="AL440" s="192"/>
      <c r="AM440" s="326" t="s">
        <v>505</v>
      </c>
      <c r="AN440" s="192"/>
      <c r="AO440" s="192"/>
      <c r="AP440" s="327"/>
      <c r="AQ440" s="326" t="s">
        <v>505</v>
      </c>
      <c r="AR440" s="192"/>
      <c r="AS440" s="192"/>
      <c r="AT440" s="327"/>
      <c r="AU440" s="192" t="s">
        <v>505</v>
      </c>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customHeight="1" x14ac:dyDescent="0.2">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571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323</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324</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323</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324</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hidden="1" customHeight="1" x14ac:dyDescent="0.2">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9.75"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477</v>
      </c>
      <c r="AE702" s="332"/>
      <c r="AF702" s="332"/>
      <c r="AG702" s="371" t="s">
        <v>525</v>
      </c>
      <c r="AH702" s="372"/>
      <c r="AI702" s="372"/>
      <c r="AJ702" s="372"/>
      <c r="AK702" s="372"/>
      <c r="AL702" s="372"/>
      <c r="AM702" s="372"/>
      <c r="AN702" s="372"/>
      <c r="AO702" s="372"/>
      <c r="AP702" s="372"/>
      <c r="AQ702" s="372"/>
      <c r="AR702" s="372"/>
      <c r="AS702" s="372"/>
      <c r="AT702" s="372"/>
      <c r="AU702" s="372"/>
      <c r="AV702" s="372"/>
      <c r="AW702" s="372"/>
      <c r="AX702" s="373"/>
    </row>
    <row r="703" spans="1:50" ht="56.2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477</v>
      </c>
      <c r="AE703" s="313"/>
      <c r="AF703" s="313"/>
      <c r="AG703" s="86" t="s">
        <v>526</v>
      </c>
      <c r="AH703" s="87"/>
      <c r="AI703" s="87"/>
      <c r="AJ703" s="87"/>
      <c r="AK703" s="87"/>
      <c r="AL703" s="87"/>
      <c r="AM703" s="87"/>
      <c r="AN703" s="87"/>
      <c r="AO703" s="87"/>
      <c r="AP703" s="87"/>
      <c r="AQ703" s="87"/>
      <c r="AR703" s="87"/>
      <c r="AS703" s="87"/>
      <c r="AT703" s="87"/>
      <c r="AU703" s="87"/>
      <c r="AV703" s="87"/>
      <c r="AW703" s="87"/>
      <c r="AX703" s="88"/>
    </row>
    <row r="704" spans="1:50" ht="56.25"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477</v>
      </c>
      <c r="AE704" s="769"/>
      <c r="AF704" s="769"/>
      <c r="AG704" s="152" t="s">
        <v>527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477</v>
      </c>
      <c r="AE705" s="701"/>
      <c r="AF705" s="701"/>
      <c r="AG705" s="110" t="s">
        <v>528</v>
      </c>
      <c r="AH705" s="90"/>
      <c r="AI705" s="90"/>
      <c r="AJ705" s="90"/>
      <c r="AK705" s="90"/>
      <c r="AL705" s="90"/>
      <c r="AM705" s="90"/>
      <c r="AN705" s="90"/>
      <c r="AO705" s="90"/>
      <c r="AP705" s="90"/>
      <c r="AQ705" s="90"/>
      <c r="AR705" s="90"/>
      <c r="AS705" s="90"/>
      <c r="AT705" s="90"/>
      <c r="AU705" s="90"/>
      <c r="AV705" s="90"/>
      <c r="AW705" s="90"/>
      <c r="AX705" s="111"/>
    </row>
    <row r="706" spans="1:50" ht="35.5" customHeight="1" x14ac:dyDescent="0.2">
      <c r="A706" s="628"/>
      <c r="B706" s="629"/>
      <c r="C706" s="780"/>
      <c r="D706" s="781"/>
      <c r="E706" s="716" t="s">
        <v>300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523</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524</v>
      </c>
      <c r="AE708" s="591"/>
      <c r="AF708" s="591"/>
      <c r="AG708" s="728" t="s">
        <v>571</v>
      </c>
      <c r="AH708" s="729"/>
      <c r="AI708" s="729"/>
      <c r="AJ708" s="729"/>
      <c r="AK708" s="729"/>
      <c r="AL708" s="729"/>
      <c r="AM708" s="729"/>
      <c r="AN708" s="729"/>
      <c r="AO708" s="729"/>
      <c r="AP708" s="729"/>
      <c r="AQ708" s="729"/>
      <c r="AR708" s="729"/>
      <c r="AS708" s="729"/>
      <c r="AT708" s="729"/>
      <c r="AU708" s="729"/>
      <c r="AV708" s="729"/>
      <c r="AW708" s="729"/>
      <c r="AX708" s="730"/>
    </row>
    <row r="709" spans="1:50" ht="37.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477</v>
      </c>
      <c r="AE709" s="313"/>
      <c r="AF709" s="313"/>
      <c r="AG709" s="86" t="s">
        <v>529</v>
      </c>
      <c r="AH709" s="87"/>
      <c r="AI709" s="87"/>
      <c r="AJ709" s="87"/>
      <c r="AK709" s="87"/>
      <c r="AL709" s="87"/>
      <c r="AM709" s="87"/>
      <c r="AN709" s="87"/>
      <c r="AO709" s="87"/>
      <c r="AP709" s="87"/>
      <c r="AQ709" s="87"/>
      <c r="AR709" s="87"/>
      <c r="AS709" s="87"/>
      <c r="AT709" s="87"/>
      <c r="AU709" s="87"/>
      <c r="AV709" s="87"/>
      <c r="AW709" s="87"/>
      <c r="AX709" s="88"/>
    </row>
    <row r="710" spans="1:50" ht="26.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524</v>
      </c>
      <c r="AE710" s="313"/>
      <c r="AF710" s="313"/>
      <c r="AG710" s="86" t="s">
        <v>571</v>
      </c>
      <c r="AH710" s="87"/>
      <c r="AI710" s="87"/>
      <c r="AJ710" s="87"/>
      <c r="AK710" s="87"/>
      <c r="AL710" s="87"/>
      <c r="AM710" s="87"/>
      <c r="AN710" s="87"/>
      <c r="AO710" s="87"/>
      <c r="AP710" s="87"/>
      <c r="AQ710" s="87"/>
      <c r="AR710" s="87"/>
      <c r="AS710" s="87"/>
      <c r="AT710" s="87"/>
      <c r="AU710" s="87"/>
      <c r="AV710" s="87"/>
      <c r="AW710" s="87"/>
      <c r="AX710" s="88"/>
    </row>
    <row r="711" spans="1:50" ht="37.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477</v>
      </c>
      <c r="AE711" s="313"/>
      <c r="AF711" s="313"/>
      <c r="AG711" s="86" t="s">
        <v>530</v>
      </c>
      <c r="AH711" s="87"/>
      <c r="AI711" s="87"/>
      <c r="AJ711" s="87"/>
      <c r="AK711" s="87"/>
      <c r="AL711" s="87"/>
      <c r="AM711" s="87"/>
      <c r="AN711" s="87"/>
      <c r="AO711" s="87"/>
      <c r="AP711" s="87"/>
      <c r="AQ711" s="87"/>
      <c r="AR711" s="87"/>
      <c r="AS711" s="87"/>
      <c r="AT711" s="87"/>
      <c r="AU711" s="87"/>
      <c r="AV711" s="87"/>
      <c r="AW711" s="87"/>
      <c r="AX711" s="88"/>
    </row>
    <row r="712" spans="1:50" ht="26.5" customHeight="1" x14ac:dyDescent="0.2">
      <c r="A712" s="628"/>
      <c r="B712" s="630"/>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524</v>
      </c>
      <c r="AE712" s="769"/>
      <c r="AF712" s="769"/>
      <c r="AG712" s="796" t="s">
        <v>576</v>
      </c>
      <c r="AH712" s="797"/>
      <c r="AI712" s="797"/>
      <c r="AJ712" s="797"/>
      <c r="AK712" s="797"/>
      <c r="AL712" s="797"/>
      <c r="AM712" s="797"/>
      <c r="AN712" s="797"/>
      <c r="AO712" s="797"/>
      <c r="AP712" s="797"/>
      <c r="AQ712" s="797"/>
      <c r="AR712" s="797"/>
      <c r="AS712" s="797"/>
      <c r="AT712" s="797"/>
      <c r="AU712" s="797"/>
      <c r="AV712" s="797"/>
      <c r="AW712" s="797"/>
      <c r="AX712" s="798"/>
    </row>
    <row r="713" spans="1:50" ht="26.5" customHeight="1" x14ac:dyDescent="0.2">
      <c r="A713" s="628"/>
      <c r="B713" s="630"/>
      <c r="C713" s="967" t="s">
        <v>270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524</v>
      </c>
      <c r="AE713" s="313"/>
      <c r="AF713" s="649"/>
      <c r="AG713" s="86" t="s">
        <v>577</v>
      </c>
      <c r="AH713" s="87"/>
      <c r="AI713" s="87"/>
      <c r="AJ713" s="87"/>
      <c r="AK713" s="87"/>
      <c r="AL713" s="87"/>
      <c r="AM713" s="87"/>
      <c r="AN713" s="87"/>
      <c r="AO713" s="87"/>
      <c r="AP713" s="87"/>
      <c r="AQ713" s="87"/>
      <c r="AR713" s="87"/>
      <c r="AS713" s="87"/>
      <c r="AT713" s="87"/>
      <c r="AU713" s="87"/>
      <c r="AV713" s="87"/>
      <c r="AW713" s="87"/>
      <c r="AX713" s="88"/>
    </row>
    <row r="714" spans="1:50" ht="42" customHeight="1" x14ac:dyDescent="0.2">
      <c r="A714" s="631"/>
      <c r="B714" s="632"/>
      <c r="C714" s="633" t="s">
        <v>247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477</v>
      </c>
      <c r="AE714" s="794"/>
      <c r="AF714" s="795"/>
      <c r="AG714" s="722" t="s">
        <v>531</v>
      </c>
      <c r="AH714" s="723"/>
      <c r="AI714" s="723"/>
      <c r="AJ714" s="723"/>
      <c r="AK714" s="723"/>
      <c r="AL714" s="723"/>
      <c r="AM714" s="723"/>
      <c r="AN714" s="723"/>
      <c r="AO714" s="723"/>
      <c r="AP714" s="723"/>
      <c r="AQ714" s="723"/>
      <c r="AR714" s="723"/>
      <c r="AS714" s="723"/>
      <c r="AT714" s="723"/>
      <c r="AU714" s="723"/>
      <c r="AV714" s="723"/>
      <c r="AW714" s="723"/>
      <c r="AX714" s="724"/>
    </row>
    <row r="715" spans="1:50" ht="54" customHeight="1" x14ac:dyDescent="0.2">
      <c r="A715" s="626" t="s">
        <v>39</v>
      </c>
      <c r="B715" s="770"/>
      <c r="C715" s="771" t="s">
        <v>248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477</v>
      </c>
      <c r="AE715" s="591"/>
      <c r="AF715" s="642"/>
      <c r="AG715" s="728" t="s">
        <v>532</v>
      </c>
      <c r="AH715" s="729"/>
      <c r="AI715" s="729"/>
      <c r="AJ715" s="729"/>
      <c r="AK715" s="729"/>
      <c r="AL715" s="729"/>
      <c r="AM715" s="729"/>
      <c r="AN715" s="729"/>
      <c r="AO715" s="729"/>
      <c r="AP715" s="729"/>
      <c r="AQ715" s="729"/>
      <c r="AR715" s="729"/>
      <c r="AS715" s="729"/>
      <c r="AT715" s="729"/>
      <c r="AU715" s="729"/>
      <c r="AV715" s="729"/>
      <c r="AW715" s="729"/>
      <c r="AX715" s="730"/>
    </row>
    <row r="716" spans="1:50" ht="35.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524</v>
      </c>
      <c r="AE716" s="613"/>
      <c r="AF716" s="613"/>
      <c r="AG716" s="86" t="s">
        <v>571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477</v>
      </c>
      <c r="AE717" s="313"/>
      <c r="AF717" s="313"/>
      <c r="AG717" s="86" t="s">
        <v>533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477</v>
      </c>
      <c r="AE718" s="313"/>
      <c r="AF718" s="313"/>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524</v>
      </c>
      <c r="AE719" s="591"/>
      <c r="AF719" s="591"/>
      <c r="AG719" s="110" t="s">
        <v>535</v>
      </c>
      <c r="AH719" s="90"/>
      <c r="AI719" s="90"/>
      <c r="AJ719" s="90"/>
      <c r="AK719" s="90"/>
      <c r="AL719" s="90"/>
      <c r="AM719" s="90"/>
      <c r="AN719" s="90"/>
      <c r="AO719" s="90"/>
      <c r="AP719" s="90"/>
      <c r="AQ719" s="90"/>
      <c r="AR719" s="90"/>
      <c r="AS719" s="90"/>
      <c r="AT719" s="90"/>
      <c r="AU719" s="90"/>
      <c r="AV719" s="90"/>
      <c r="AW719" s="90"/>
      <c r="AX719" s="111"/>
    </row>
    <row r="720" spans="1:50" ht="20.149999999999999" customHeight="1" x14ac:dyDescent="0.2">
      <c r="A720" s="764"/>
      <c r="B720" s="76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75" customHeight="1" x14ac:dyDescent="0.2">
      <c r="A726" s="626" t="s">
        <v>47</v>
      </c>
      <c r="B726" s="788"/>
      <c r="C726" s="801" t="s">
        <v>52</v>
      </c>
      <c r="D726" s="823"/>
      <c r="E726" s="823"/>
      <c r="F726" s="824"/>
      <c r="G726" s="563" t="s">
        <v>578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5" customHeight="1" thickBot="1" x14ac:dyDescent="0.25">
      <c r="A727" s="789"/>
      <c r="B727" s="790"/>
      <c r="C727" s="734" t="s">
        <v>56</v>
      </c>
      <c r="D727" s="735"/>
      <c r="E727" s="735"/>
      <c r="F727" s="736"/>
      <c r="G727" s="561" t="s">
        <v>579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75" customHeight="1" thickBot="1" x14ac:dyDescent="0.25">
      <c r="A729" s="620" t="s">
        <v>580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75" customHeight="1" thickBot="1" x14ac:dyDescent="0.25">
      <c r="A731" s="785" t="s">
        <v>137</v>
      </c>
      <c r="B731" s="786"/>
      <c r="C731" s="786"/>
      <c r="D731" s="786"/>
      <c r="E731" s="787"/>
      <c r="F731" s="715" t="s">
        <v>581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582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322</v>
      </c>
      <c r="B737" s="195"/>
      <c r="C737" s="195"/>
      <c r="D737" s="196"/>
      <c r="E737" s="975" t="s">
        <v>537</v>
      </c>
      <c r="F737" s="975"/>
      <c r="G737" s="975"/>
      <c r="H737" s="975"/>
      <c r="I737" s="975"/>
      <c r="J737" s="975"/>
      <c r="K737" s="975"/>
      <c r="L737" s="975"/>
      <c r="M737" s="975"/>
      <c r="N737" s="351" t="s">
        <v>317</v>
      </c>
      <c r="O737" s="351"/>
      <c r="P737" s="351"/>
      <c r="Q737" s="351"/>
      <c r="R737" s="975" t="s">
        <v>539</v>
      </c>
      <c r="S737" s="975"/>
      <c r="T737" s="975"/>
      <c r="U737" s="975"/>
      <c r="V737" s="975"/>
      <c r="W737" s="975"/>
      <c r="X737" s="975"/>
      <c r="Y737" s="975"/>
      <c r="Z737" s="975"/>
      <c r="AA737" s="351" t="s">
        <v>316</v>
      </c>
      <c r="AB737" s="351"/>
      <c r="AC737" s="351"/>
      <c r="AD737" s="351"/>
      <c r="AE737" s="975" t="s">
        <v>539</v>
      </c>
      <c r="AF737" s="975"/>
      <c r="AG737" s="975"/>
      <c r="AH737" s="975"/>
      <c r="AI737" s="975"/>
      <c r="AJ737" s="975"/>
      <c r="AK737" s="975"/>
      <c r="AL737" s="975"/>
      <c r="AM737" s="975"/>
      <c r="AN737" s="351" t="s">
        <v>315</v>
      </c>
      <c r="AO737" s="351"/>
      <c r="AP737" s="351"/>
      <c r="AQ737" s="351"/>
      <c r="AR737" s="981" t="s">
        <v>542</v>
      </c>
      <c r="AS737" s="982"/>
      <c r="AT737" s="982"/>
      <c r="AU737" s="982"/>
      <c r="AV737" s="982"/>
      <c r="AW737" s="982"/>
      <c r="AX737" s="983"/>
      <c r="AY737" s="74"/>
      <c r="AZ737" s="74"/>
    </row>
    <row r="738" spans="1:52" ht="24.75" customHeight="1" x14ac:dyDescent="0.2">
      <c r="A738" s="974" t="s">
        <v>314</v>
      </c>
      <c r="B738" s="195"/>
      <c r="C738" s="195"/>
      <c r="D738" s="196"/>
      <c r="E738" s="975" t="s">
        <v>538</v>
      </c>
      <c r="F738" s="975"/>
      <c r="G738" s="975"/>
      <c r="H738" s="975"/>
      <c r="I738" s="975"/>
      <c r="J738" s="975"/>
      <c r="K738" s="975"/>
      <c r="L738" s="975"/>
      <c r="M738" s="975"/>
      <c r="N738" s="351" t="s">
        <v>313</v>
      </c>
      <c r="O738" s="351"/>
      <c r="P738" s="351"/>
      <c r="Q738" s="351"/>
      <c r="R738" s="975" t="s">
        <v>540</v>
      </c>
      <c r="S738" s="975"/>
      <c r="T738" s="975"/>
      <c r="U738" s="975"/>
      <c r="V738" s="975"/>
      <c r="W738" s="975"/>
      <c r="X738" s="975"/>
      <c r="Y738" s="975"/>
      <c r="Z738" s="975"/>
      <c r="AA738" s="351" t="s">
        <v>312</v>
      </c>
      <c r="AB738" s="351"/>
      <c r="AC738" s="351"/>
      <c r="AD738" s="351"/>
      <c r="AE738" s="975" t="s">
        <v>541</v>
      </c>
      <c r="AF738" s="975"/>
      <c r="AG738" s="975"/>
      <c r="AH738" s="975"/>
      <c r="AI738" s="975"/>
      <c r="AJ738" s="975"/>
      <c r="AK738" s="975"/>
      <c r="AL738" s="975"/>
      <c r="AM738" s="975"/>
      <c r="AN738" s="351" t="s">
        <v>311</v>
      </c>
      <c r="AO738" s="351"/>
      <c r="AP738" s="351"/>
      <c r="AQ738" s="351"/>
      <c r="AR738" s="981" t="s">
        <v>543</v>
      </c>
      <c r="AS738" s="982"/>
      <c r="AT738" s="982"/>
      <c r="AU738" s="982"/>
      <c r="AV738" s="982"/>
      <c r="AW738" s="982"/>
      <c r="AX738" s="983"/>
    </row>
    <row r="739" spans="1:52" ht="24.75" customHeight="1" x14ac:dyDescent="0.2">
      <c r="A739" s="974" t="s">
        <v>310</v>
      </c>
      <c r="B739" s="195"/>
      <c r="C739" s="195"/>
      <c r="D739" s="196"/>
      <c r="E739" s="975" t="s">
        <v>536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334</v>
      </c>
      <c r="B740" s="957"/>
      <c r="C740" s="957"/>
      <c r="D740" s="958"/>
      <c r="E740" s="959" t="s">
        <v>476</v>
      </c>
      <c r="F740" s="960"/>
      <c r="G740" s="960"/>
      <c r="H740" s="78" t="str">
        <f>IF(E740="", "", "(")</f>
        <v>(</v>
      </c>
      <c r="I740" s="960"/>
      <c r="J740" s="960"/>
      <c r="K740" s="78" t="str">
        <f>IF(OR(I740="　", I740=""), "", "-")</f>
        <v/>
      </c>
      <c r="L740" s="961">
        <v>76</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4" customHeight="1" x14ac:dyDescent="0.2">
      <c r="A741" s="600" t="s">
        <v>303</v>
      </c>
      <c r="B741" s="601"/>
      <c r="C741" s="601"/>
      <c r="D741" s="601"/>
      <c r="E741" s="601"/>
      <c r="F741" s="602"/>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305</v>
      </c>
      <c r="B780" s="615"/>
      <c r="C780" s="615"/>
      <c r="D780" s="615"/>
      <c r="E780" s="615"/>
      <c r="F780" s="616"/>
      <c r="G780" s="581" t="s">
        <v>544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554</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t="s">
        <v>545</v>
      </c>
      <c r="H782" s="657"/>
      <c r="I782" s="657"/>
      <c r="J782" s="657"/>
      <c r="K782" s="658"/>
      <c r="L782" s="650" t="s">
        <v>549</v>
      </c>
      <c r="M782" s="651"/>
      <c r="N782" s="651"/>
      <c r="O782" s="651"/>
      <c r="P782" s="651"/>
      <c r="Q782" s="651"/>
      <c r="R782" s="651"/>
      <c r="S782" s="651"/>
      <c r="T782" s="651"/>
      <c r="U782" s="651"/>
      <c r="V782" s="651"/>
      <c r="W782" s="651"/>
      <c r="X782" s="652"/>
      <c r="Y782" s="374">
        <v>25</v>
      </c>
      <c r="Z782" s="375"/>
      <c r="AA782" s="375"/>
      <c r="AB782" s="791"/>
      <c r="AC782" s="656" t="s">
        <v>547</v>
      </c>
      <c r="AD782" s="657"/>
      <c r="AE782" s="657"/>
      <c r="AF782" s="657"/>
      <c r="AG782" s="658"/>
      <c r="AH782" s="650" t="s">
        <v>555</v>
      </c>
      <c r="AI782" s="651"/>
      <c r="AJ782" s="651"/>
      <c r="AK782" s="651"/>
      <c r="AL782" s="651"/>
      <c r="AM782" s="651"/>
      <c r="AN782" s="651"/>
      <c r="AO782" s="651"/>
      <c r="AP782" s="651"/>
      <c r="AQ782" s="651"/>
      <c r="AR782" s="651"/>
      <c r="AS782" s="651"/>
      <c r="AT782" s="652"/>
      <c r="AU782" s="374">
        <v>16.399999999999999</v>
      </c>
      <c r="AV782" s="375"/>
      <c r="AW782" s="375"/>
      <c r="AX782" s="376"/>
    </row>
    <row r="783" spans="1:50" ht="24.75" customHeight="1" x14ac:dyDescent="0.2">
      <c r="A783" s="617"/>
      <c r="B783" s="618"/>
      <c r="C783" s="618"/>
      <c r="D783" s="618"/>
      <c r="E783" s="618"/>
      <c r="F783" s="619"/>
      <c r="G783" s="592" t="s">
        <v>546</v>
      </c>
      <c r="H783" s="593"/>
      <c r="I783" s="593"/>
      <c r="J783" s="593"/>
      <c r="K783" s="594"/>
      <c r="L783" s="584" t="s">
        <v>550</v>
      </c>
      <c r="M783" s="585"/>
      <c r="N783" s="585"/>
      <c r="O783" s="585"/>
      <c r="P783" s="585"/>
      <c r="Q783" s="585"/>
      <c r="R783" s="585"/>
      <c r="S783" s="585"/>
      <c r="T783" s="585"/>
      <c r="U783" s="585"/>
      <c r="V783" s="585"/>
      <c r="W783" s="585"/>
      <c r="X783" s="586"/>
      <c r="Y783" s="587">
        <v>22.3</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t="s">
        <v>547</v>
      </c>
      <c r="H784" s="593"/>
      <c r="I784" s="593"/>
      <c r="J784" s="593"/>
      <c r="K784" s="594"/>
      <c r="L784" s="584" t="s">
        <v>551</v>
      </c>
      <c r="M784" s="585"/>
      <c r="N784" s="585"/>
      <c r="O784" s="585"/>
      <c r="P784" s="585"/>
      <c r="Q784" s="585"/>
      <c r="R784" s="585"/>
      <c r="S784" s="585"/>
      <c r="T784" s="585"/>
      <c r="U784" s="585"/>
      <c r="V784" s="585"/>
      <c r="W784" s="585"/>
      <c r="X784" s="586"/>
      <c r="Y784" s="587">
        <v>15</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t="s">
        <v>548</v>
      </c>
      <c r="H785" s="593"/>
      <c r="I785" s="593"/>
      <c r="J785" s="593"/>
      <c r="K785" s="594"/>
      <c r="L785" s="584" t="s">
        <v>552</v>
      </c>
      <c r="M785" s="585"/>
      <c r="N785" s="585"/>
      <c r="O785" s="585"/>
      <c r="P785" s="585"/>
      <c r="Q785" s="585"/>
      <c r="R785" s="585"/>
      <c r="S785" s="585"/>
      <c r="T785" s="585"/>
      <c r="U785" s="585"/>
      <c r="V785" s="585"/>
      <c r="W785" s="585"/>
      <c r="X785" s="586"/>
      <c r="Y785" s="587">
        <v>1</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t="s">
        <v>79</v>
      </c>
      <c r="H786" s="593"/>
      <c r="I786" s="593"/>
      <c r="J786" s="593"/>
      <c r="K786" s="594"/>
      <c r="L786" s="584" t="s">
        <v>553</v>
      </c>
      <c r="M786" s="585"/>
      <c r="N786" s="585"/>
      <c r="O786" s="585"/>
      <c r="P786" s="585"/>
      <c r="Q786" s="585"/>
      <c r="R786" s="585"/>
      <c r="S786" s="585"/>
      <c r="T786" s="585"/>
      <c r="U786" s="585"/>
      <c r="V786" s="585"/>
      <c r="W786" s="585"/>
      <c r="X786" s="586"/>
      <c r="Y786" s="587">
        <v>13.2</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76.5</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16.399999999999999</v>
      </c>
      <c r="AV792" s="818"/>
      <c r="AW792" s="818"/>
      <c r="AX792" s="820"/>
    </row>
    <row r="793" spans="1:50" ht="24.75" customHeight="1" x14ac:dyDescent="0.2">
      <c r="A793" s="617"/>
      <c r="B793" s="618"/>
      <c r="C793" s="618"/>
      <c r="D793" s="618"/>
      <c r="E793" s="618"/>
      <c r="F793" s="619"/>
      <c r="G793" s="581" t="s">
        <v>556</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557</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2">
      <c r="A795" s="617"/>
      <c r="B795" s="618"/>
      <c r="C795" s="618"/>
      <c r="D795" s="618"/>
      <c r="E795" s="618"/>
      <c r="F795" s="619"/>
      <c r="G795" s="656" t="s">
        <v>547</v>
      </c>
      <c r="H795" s="657"/>
      <c r="I795" s="657"/>
      <c r="J795" s="657"/>
      <c r="K795" s="658"/>
      <c r="L795" s="650" t="s">
        <v>559</v>
      </c>
      <c r="M795" s="651"/>
      <c r="N795" s="651"/>
      <c r="O795" s="651"/>
      <c r="P795" s="651"/>
      <c r="Q795" s="651"/>
      <c r="R795" s="651"/>
      <c r="S795" s="651"/>
      <c r="T795" s="651"/>
      <c r="U795" s="651"/>
      <c r="V795" s="651"/>
      <c r="W795" s="651"/>
      <c r="X795" s="652"/>
      <c r="Y795" s="374">
        <v>0.5</v>
      </c>
      <c r="Z795" s="375"/>
      <c r="AA795" s="375"/>
      <c r="AB795" s="791"/>
      <c r="AC795" s="656" t="s">
        <v>547</v>
      </c>
      <c r="AD795" s="657"/>
      <c r="AE795" s="657"/>
      <c r="AF795" s="657"/>
      <c r="AG795" s="658"/>
      <c r="AH795" s="650" t="s">
        <v>561</v>
      </c>
      <c r="AI795" s="651"/>
      <c r="AJ795" s="651"/>
      <c r="AK795" s="651"/>
      <c r="AL795" s="651"/>
      <c r="AM795" s="651"/>
      <c r="AN795" s="651"/>
      <c r="AO795" s="651"/>
      <c r="AP795" s="651"/>
      <c r="AQ795" s="651"/>
      <c r="AR795" s="651"/>
      <c r="AS795" s="651"/>
      <c r="AT795" s="652"/>
      <c r="AU795" s="374">
        <v>0.8</v>
      </c>
      <c r="AV795" s="375"/>
      <c r="AW795" s="375"/>
      <c r="AX795" s="376"/>
    </row>
    <row r="796" spans="1:50" ht="24.75"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0.5</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0.8</v>
      </c>
      <c r="AV805" s="818"/>
      <c r="AW805" s="818"/>
      <c r="AX805" s="820"/>
    </row>
    <row r="806" spans="1:50" ht="24.75" hidden="1" customHeight="1" x14ac:dyDescent="0.2">
      <c r="A806" s="617"/>
      <c r="B806" s="618"/>
      <c r="C806" s="618"/>
      <c r="D806" s="618"/>
      <c r="E806" s="618"/>
      <c r="F806" s="619"/>
      <c r="G806" s="581" t="s">
        <v>244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267</v>
      </c>
      <c r="AM832" s="265"/>
      <c r="AN832" s="265"/>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33" t="s">
        <v>562</v>
      </c>
      <c r="D838" s="333"/>
      <c r="E838" s="333"/>
      <c r="F838" s="333"/>
      <c r="G838" s="333"/>
      <c r="H838" s="333"/>
      <c r="I838" s="333"/>
      <c r="J838" s="334">
        <v>9010601021385</v>
      </c>
      <c r="K838" s="335"/>
      <c r="L838" s="335"/>
      <c r="M838" s="335"/>
      <c r="N838" s="335"/>
      <c r="O838" s="335"/>
      <c r="P838" s="336" t="s">
        <v>563</v>
      </c>
      <c r="Q838" s="336"/>
      <c r="R838" s="336"/>
      <c r="S838" s="336"/>
      <c r="T838" s="336"/>
      <c r="U838" s="336"/>
      <c r="V838" s="336"/>
      <c r="W838" s="336"/>
      <c r="X838" s="336"/>
      <c r="Y838" s="337">
        <v>76.5</v>
      </c>
      <c r="Z838" s="338"/>
      <c r="AA838" s="338"/>
      <c r="AB838" s="339"/>
      <c r="AC838" s="349" t="s">
        <v>291</v>
      </c>
      <c r="AD838" s="357"/>
      <c r="AE838" s="357"/>
      <c r="AF838" s="357"/>
      <c r="AG838" s="357"/>
      <c r="AH838" s="358">
        <v>1</v>
      </c>
      <c r="AI838" s="359"/>
      <c r="AJ838" s="359"/>
      <c r="AK838" s="359"/>
      <c r="AL838" s="343">
        <v>97.5</v>
      </c>
      <c r="AM838" s="344"/>
      <c r="AN838" s="344"/>
      <c r="AO838" s="345"/>
      <c r="AP838" s="346" t="s">
        <v>509</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33" t="s">
        <v>564</v>
      </c>
      <c r="D871" s="333"/>
      <c r="E871" s="333"/>
      <c r="F871" s="333"/>
      <c r="G871" s="333"/>
      <c r="H871" s="333"/>
      <c r="I871" s="333"/>
      <c r="J871" s="334">
        <v>2011101056358</v>
      </c>
      <c r="K871" s="335"/>
      <c r="L871" s="335"/>
      <c r="M871" s="335"/>
      <c r="N871" s="335"/>
      <c r="O871" s="335"/>
      <c r="P871" s="336" t="s">
        <v>555</v>
      </c>
      <c r="Q871" s="336"/>
      <c r="R871" s="336"/>
      <c r="S871" s="336"/>
      <c r="T871" s="336"/>
      <c r="U871" s="336"/>
      <c r="V871" s="336"/>
      <c r="W871" s="336"/>
      <c r="X871" s="336"/>
      <c r="Y871" s="337">
        <v>16.399999999999999</v>
      </c>
      <c r="Z871" s="338"/>
      <c r="AA871" s="338"/>
      <c r="AB871" s="339"/>
      <c r="AC871" s="349" t="s">
        <v>298</v>
      </c>
      <c r="AD871" s="357"/>
      <c r="AE871" s="357"/>
      <c r="AF871" s="357"/>
      <c r="AG871" s="357"/>
      <c r="AH871" s="358" t="s">
        <v>508</v>
      </c>
      <c r="AI871" s="359"/>
      <c r="AJ871" s="359"/>
      <c r="AK871" s="359"/>
      <c r="AL871" s="343" t="s">
        <v>567</v>
      </c>
      <c r="AM871" s="344"/>
      <c r="AN871" s="344"/>
      <c r="AO871" s="345"/>
      <c r="AP871" s="346" t="s">
        <v>509</v>
      </c>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33" t="s">
        <v>565</v>
      </c>
      <c r="D904" s="333"/>
      <c r="E904" s="333"/>
      <c r="F904" s="333"/>
      <c r="G904" s="333"/>
      <c r="H904" s="333"/>
      <c r="I904" s="333"/>
      <c r="J904" s="334">
        <v>6290001049738</v>
      </c>
      <c r="K904" s="335"/>
      <c r="L904" s="335"/>
      <c r="M904" s="335"/>
      <c r="N904" s="335"/>
      <c r="O904" s="335"/>
      <c r="P904" s="336" t="s">
        <v>558</v>
      </c>
      <c r="Q904" s="336"/>
      <c r="R904" s="336"/>
      <c r="S904" s="336"/>
      <c r="T904" s="336"/>
      <c r="U904" s="336"/>
      <c r="V904" s="336"/>
      <c r="W904" s="336"/>
      <c r="X904" s="336"/>
      <c r="Y904" s="337">
        <v>0.5</v>
      </c>
      <c r="Z904" s="338"/>
      <c r="AA904" s="338"/>
      <c r="AB904" s="339"/>
      <c r="AC904" s="349" t="s">
        <v>298</v>
      </c>
      <c r="AD904" s="357"/>
      <c r="AE904" s="357"/>
      <c r="AF904" s="357"/>
      <c r="AG904" s="357"/>
      <c r="AH904" s="358" t="s">
        <v>505</v>
      </c>
      <c r="AI904" s="359"/>
      <c r="AJ904" s="359"/>
      <c r="AK904" s="359"/>
      <c r="AL904" s="343" t="s">
        <v>568</v>
      </c>
      <c r="AM904" s="344"/>
      <c r="AN904" s="344"/>
      <c r="AO904" s="345"/>
      <c r="AP904" s="346" t="s">
        <v>509</v>
      </c>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31.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31.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31.7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36" customHeight="1" x14ac:dyDescent="0.2">
      <c r="A937" s="362">
        <v>1</v>
      </c>
      <c r="B937" s="362">
        <v>1</v>
      </c>
      <c r="C937" s="333" t="s">
        <v>566</v>
      </c>
      <c r="D937" s="333"/>
      <c r="E937" s="333"/>
      <c r="F937" s="333"/>
      <c r="G937" s="333"/>
      <c r="H937" s="333"/>
      <c r="I937" s="333"/>
      <c r="J937" s="334">
        <v>7010001130664</v>
      </c>
      <c r="K937" s="335"/>
      <c r="L937" s="335"/>
      <c r="M937" s="335"/>
      <c r="N937" s="335"/>
      <c r="O937" s="335"/>
      <c r="P937" s="336" t="s">
        <v>560</v>
      </c>
      <c r="Q937" s="336"/>
      <c r="R937" s="336"/>
      <c r="S937" s="336"/>
      <c r="T937" s="336"/>
      <c r="U937" s="336"/>
      <c r="V937" s="336"/>
      <c r="W937" s="336"/>
      <c r="X937" s="336"/>
      <c r="Y937" s="337">
        <v>0.8</v>
      </c>
      <c r="Z937" s="338"/>
      <c r="AA937" s="338"/>
      <c r="AB937" s="339"/>
      <c r="AC937" s="349" t="s">
        <v>298</v>
      </c>
      <c r="AD937" s="357"/>
      <c r="AE937" s="357"/>
      <c r="AF937" s="357"/>
      <c r="AG937" s="357"/>
      <c r="AH937" s="358" t="s">
        <v>505</v>
      </c>
      <c r="AI937" s="359"/>
      <c r="AJ937" s="359"/>
      <c r="AK937" s="359"/>
      <c r="AL937" s="343" t="s">
        <v>535</v>
      </c>
      <c r="AM937" s="344"/>
      <c r="AN937" s="344"/>
      <c r="AO937" s="345"/>
      <c r="AP937" s="346" t="s">
        <v>509</v>
      </c>
      <c r="AQ937" s="346"/>
      <c r="AR937" s="346"/>
      <c r="AS937" s="346"/>
      <c r="AT937" s="346"/>
      <c r="AU937" s="346"/>
      <c r="AV937" s="346"/>
      <c r="AW937" s="346"/>
      <c r="AX937" s="346"/>
    </row>
    <row r="938" spans="1:50" ht="31.75"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1.75"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1.75"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1.75"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1.75"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1.75"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1.75"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1.75"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1.75"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1.75"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1.75"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1.75"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1.75"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1.75"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1.75"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1.75"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1.75"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1.75"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1.75"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1.75"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1.75"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1.75"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1.75"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1.75"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1.75"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1.75"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1.75"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1.75"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1.75"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31.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31.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31.7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31.75"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1.75"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1.75"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1.75"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1.75"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1.75"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1.75"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1.75"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1.75"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1.75"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1.75"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1.75"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1.75"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1.75"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1.75"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1.75"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1.75"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1.75"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1.75"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1.75"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1.75"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1.75"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1.75"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1.75"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1.75"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1.75"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1.75"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1.75"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1.75"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1.75"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31.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31.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31.7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1.75"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1.75"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1.75"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1.75"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1.75"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1.75"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1.75"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1.75"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1.75"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1.75"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1.75"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1.75"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1.75"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1.75"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1.75"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1.75"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1.75"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1.75"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1.75"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1.75"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1.75"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1.75"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1.75"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1.75"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1.75"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1.75"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1.75"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1.75"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1.75"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1.75"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31.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31.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31.7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1.75"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1.75"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1.75"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1.75"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1.75"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1.75"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1.75"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1.75"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1.75"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1.75"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1.75"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1.75"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1.75"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1.75"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1.75"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1.75"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1.75"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1.75"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1.75"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1.75"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1.75"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1.75"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1.75"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1.75"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1.75"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1.75"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1.75"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1.75"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1.75"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1.75"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31.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31.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31.7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1.75"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1.75"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1.75"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1.75"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1.75"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1.75"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1.75"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1.75"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1.75"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1.75"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1.75"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1.75"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1.75"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1.75"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1.75"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1.75"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1.75"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1.75"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1.75"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1.75"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1.75"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1.75"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1.75"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1.75"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1.75"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1.75"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1.75"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1.75"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1.75"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1.75"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31.75" customHeight="1" x14ac:dyDescent="0.2">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31.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31.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30"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1.75"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1.75"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1.75"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1.75"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1.75"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1.75"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1.75"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1.75"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1.75"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1.75"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1.75"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1.75"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1.75"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1.75"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1.75"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1.75"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1.75"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1.75"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1.75"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1.75"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1.75"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1.75"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1.75"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1.75"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1.75"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1.75"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1.75"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1.75"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1.75"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1.75"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31.75" hidden="1" customHeight="1" x14ac:dyDescent="0.2"/>
    <row r="1134" spans="1:50" ht="31.75" customHeight="1" x14ac:dyDescent="0.2"/>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3" priority="14071">
      <formula>IF(RIGHT(TEXT(AK14,"0.#"),1)=".",FALSE,TRUE)</formula>
    </cfRule>
    <cfRule type="expression" dxfId="2102" priority="14072">
      <formula>IF(RIGHT(TEXT(AK14,"0.#"),1)=".",TRUE,FALSE)</formula>
    </cfRule>
  </conditionalFormatting>
  <conditionalFormatting sqref="AE32">
    <cfRule type="expression" dxfId="2101" priority="14061">
      <formula>IF(RIGHT(TEXT(AE32,"0.#"),1)=".",FALSE,TRUE)</formula>
    </cfRule>
    <cfRule type="expression" dxfId="2100" priority="14062">
      <formula>IF(RIGHT(TEXT(AE32,"0.#"),1)=".",TRUE,FALSE)</formula>
    </cfRule>
  </conditionalFormatting>
  <conditionalFormatting sqref="P18:AX18">
    <cfRule type="expression" dxfId="2099" priority="13947">
      <formula>IF(RIGHT(TEXT(P18,"0.#"),1)=".",FALSE,TRUE)</formula>
    </cfRule>
    <cfRule type="expression" dxfId="2098" priority="13948">
      <formula>IF(RIGHT(TEXT(P18,"0.#"),1)=".",TRUE,FALSE)</formula>
    </cfRule>
  </conditionalFormatting>
  <conditionalFormatting sqref="Y783">
    <cfRule type="expression" dxfId="2097" priority="13943">
      <formula>IF(RIGHT(TEXT(Y783,"0.#"),1)=".",FALSE,TRUE)</formula>
    </cfRule>
    <cfRule type="expression" dxfId="2096" priority="13944">
      <formula>IF(RIGHT(TEXT(Y783,"0.#"),1)=".",TRUE,FALSE)</formula>
    </cfRule>
  </conditionalFormatting>
  <conditionalFormatting sqref="Y792">
    <cfRule type="expression" dxfId="2095" priority="13939">
      <formula>IF(RIGHT(TEXT(Y792,"0.#"),1)=".",FALSE,TRUE)</formula>
    </cfRule>
    <cfRule type="expression" dxfId="2094" priority="13940">
      <formula>IF(RIGHT(TEXT(Y792,"0.#"),1)=".",TRUE,FALSE)</formula>
    </cfRule>
  </conditionalFormatting>
  <conditionalFormatting sqref="Y823:Y830 Y821 Y810:Y817 Y808 Y797:Y804 Y795">
    <cfRule type="expression" dxfId="2093" priority="13721">
      <formula>IF(RIGHT(TEXT(Y795,"0.#"),1)=".",FALSE,TRUE)</formula>
    </cfRule>
    <cfRule type="expression" dxfId="2092" priority="13722">
      <formula>IF(RIGHT(TEXT(Y795,"0.#"),1)=".",TRUE,FALSE)</formula>
    </cfRule>
  </conditionalFormatting>
  <conditionalFormatting sqref="AR15:AX15 P13:AX13">
    <cfRule type="expression" dxfId="2091" priority="13769">
      <formula>IF(RIGHT(TEXT(P13,"0.#"),1)=".",FALSE,TRUE)</formula>
    </cfRule>
    <cfRule type="expression" dxfId="2090" priority="13770">
      <formula>IF(RIGHT(TEXT(P13,"0.#"),1)=".",TRUE,FALSE)</formula>
    </cfRule>
  </conditionalFormatting>
  <conditionalFormatting sqref="P19:AJ19">
    <cfRule type="expression" dxfId="2089" priority="13767">
      <formula>IF(RIGHT(TEXT(P19,"0.#"),1)=".",FALSE,TRUE)</formula>
    </cfRule>
    <cfRule type="expression" dxfId="2088" priority="13768">
      <formula>IF(RIGHT(TEXT(P19,"0.#"),1)=".",TRUE,FALSE)</formula>
    </cfRule>
  </conditionalFormatting>
  <conditionalFormatting sqref="AE101 AQ101">
    <cfRule type="expression" dxfId="2087" priority="13759">
      <formula>IF(RIGHT(TEXT(AE101,"0.#"),1)=".",FALSE,TRUE)</formula>
    </cfRule>
    <cfRule type="expression" dxfId="2086" priority="13760">
      <formula>IF(RIGHT(TEXT(AE101,"0.#"),1)=".",TRUE,FALSE)</formula>
    </cfRule>
  </conditionalFormatting>
  <conditionalFormatting sqref="Y784:Y791 Y782">
    <cfRule type="expression" dxfId="2085" priority="13745">
      <formula>IF(RIGHT(TEXT(Y782,"0.#"),1)=".",FALSE,TRUE)</formula>
    </cfRule>
    <cfRule type="expression" dxfId="2084" priority="13746">
      <formula>IF(RIGHT(TEXT(Y782,"0.#"),1)=".",TRUE,FALSE)</formula>
    </cfRule>
  </conditionalFormatting>
  <conditionalFormatting sqref="AU783">
    <cfRule type="expression" dxfId="2083" priority="13743">
      <formula>IF(RIGHT(TEXT(AU783,"0.#"),1)=".",FALSE,TRUE)</formula>
    </cfRule>
    <cfRule type="expression" dxfId="2082" priority="13744">
      <formula>IF(RIGHT(TEXT(AU783,"0.#"),1)=".",TRUE,FALSE)</formula>
    </cfRule>
  </conditionalFormatting>
  <conditionalFormatting sqref="AU792">
    <cfRule type="expression" dxfId="2081" priority="13741">
      <formula>IF(RIGHT(TEXT(AU792,"0.#"),1)=".",FALSE,TRUE)</formula>
    </cfRule>
    <cfRule type="expression" dxfId="2080" priority="13742">
      <formula>IF(RIGHT(TEXT(AU792,"0.#"),1)=".",TRUE,FALSE)</formula>
    </cfRule>
  </conditionalFormatting>
  <conditionalFormatting sqref="AU784:AU791 AU782">
    <cfRule type="expression" dxfId="2079" priority="13739">
      <formula>IF(RIGHT(TEXT(AU782,"0.#"),1)=".",FALSE,TRUE)</formula>
    </cfRule>
    <cfRule type="expression" dxfId="2078" priority="13740">
      <formula>IF(RIGHT(TEXT(AU782,"0.#"),1)=".",TRUE,FALSE)</formula>
    </cfRule>
  </conditionalFormatting>
  <conditionalFormatting sqref="Y822 Y809 Y796">
    <cfRule type="expression" dxfId="2077" priority="13725">
      <formula>IF(RIGHT(TEXT(Y796,"0.#"),1)=".",FALSE,TRUE)</formula>
    </cfRule>
    <cfRule type="expression" dxfId="2076" priority="13726">
      <formula>IF(RIGHT(TEXT(Y796,"0.#"),1)=".",TRUE,FALSE)</formula>
    </cfRule>
  </conditionalFormatting>
  <conditionalFormatting sqref="Y831 Y818 Y805">
    <cfRule type="expression" dxfId="2075" priority="13723">
      <formula>IF(RIGHT(TEXT(Y805,"0.#"),1)=".",FALSE,TRUE)</formula>
    </cfRule>
    <cfRule type="expression" dxfId="2074" priority="13724">
      <formula>IF(RIGHT(TEXT(Y805,"0.#"),1)=".",TRUE,FALSE)</formula>
    </cfRule>
  </conditionalFormatting>
  <conditionalFormatting sqref="AU822 AU809 AU796">
    <cfRule type="expression" dxfId="2073" priority="13719">
      <formula>IF(RIGHT(TEXT(AU796,"0.#"),1)=".",FALSE,TRUE)</formula>
    </cfRule>
    <cfRule type="expression" dxfId="2072" priority="13720">
      <formula>IF(RIGHT(TEXT(AU796,"0.#"),1)=".",TRUE,FALSE)</formula>
    </cfRule>
  </conditionalFormatting>
  <conditionalFormatting sqref="AU831 AU818 AU805">
    <cfRule type="expression" dxfId="2071" priority="13717">
      <formula>IF(RIGHT(TEXT(AU805,"0.#"),1)=".",FALSE,TRUE)</formula>
    </cfRule>
    <cfRule type="expression" dxfId="2070" priority="13718">
      <formula>IF(RIGHT(TEXT(AU805,"0.#"),1)=".",TRUE,FALSE)</formula>
    </cfRule>
  </conditionalFormatting>
  <conditionalFormatting sqref="AU823:AU830 AU821 AU810:AU817 AU808 AU797:AU804 AU795">
    <cfRule type="expression" dxfId="2069" priority="13715">
      <formula>IF(RIGHT(TEXT(AU795,"0.#"),1)=".",FALSE,TRUE)</formula>
    </cfRule>
    <cfRule type="expression" dxfId="2068" priority="13716">
      <formula>IF(RIGHT(TEXT(AU795,"0.#"),1)=".",TRUE,FALSE)</formula>
    </cfRule>
  </conditionalFormatting>
  <conditionalFormatting sqref="AM87">
    <cfRule type="expression" dxfId="2067" priority="13369">
      <formula>IF(RIGHT(TEXT(AM87,"0.#"),1)=".",FALSE,TRUE)</formula>
    </cfRule>
    <cfRule type="expression" dxfId="2066" priority="13370">
      <formula>IF(RIGHT(TEXT(AM87,"0.#"),1)=".",TRUE,FALSE)</formula>
    </cfRule>
  </conditionalFormatting>
  <conditionalFormatting sqref="AE55">
    <cfRule type="expression" dxfId="2065" priority="13437">
      <formula>IF(RIGHT(TEXT(AE55,"0.#"),1)=".",FALSE,TRUE)</formula>
    </cfRule>
    <cfRule type="expression" dxfId="2064" priority="13438">
      <formula>IF(RIGHT(TEXT(AE55,"0.#"),1)=".",TRUE,FALSE)</formula>
    </cfRule>
  </conditionalFormatting>
  <conditionalFormatting sqref="AI55">
    <cfRule type="expression" dxfId="2063" priority="13435">
      <formula>IF(RIGHT(TEXT(AI55,"0.#"),1)=".",FALSE,TRUE)</formula>
    </cfRule>
    <cfRule type="expression" dxfId="2062" priority="13436">
      <formula>IF(RIGHT(TEXT(AI55,"0.#"),1)=".",TRUE,FALSE)</formula>
    </cfRule>
  </conditionalFormatting>
  <conditionalFormatting sqref="AM34">
    <cfRule type="expression" dxfId="2061" priority="13515">
      <formula>IF(RIGHT(TEXT(AM34,"0.#"),1)=".",FALSE,TRUE)</formula>
    </cfRule>
    <cfRule type="expression" dxfId="2060" priority="13516">
      <formula>IF(RIGHT(TEXT(AM34,"0.#"),1)=".",TRUE,FALSE)</formula>
    </cfRule>
  </conditionalFormatting>
  <conditionalFormatting sqref="AE33">
    <cfRule type="expression" dxfId="2059" priority="13529">
      <formula>IF(RIGHT(TEXT(AE33,"0.#"),1)=".",FALSE,TRUE)</formula>
    </cfRule>
    <cfRule type="expression" dxfId="2058" priority="13530">
      <formula>IF(RIGHT(TEXT(AE33,"0.#"),1)=".",TRUE,FALSE)</formula>
    </cfRule>
  </conditionalFormatting>
  <conditionalFormatting sqref="AE34">
    <cfRule type="expression" dxfId="2057" priority="13527">
      <formula>IF(RIGHT(TEXT(AE34,"0.#"),1)=".",FALSE,TRUE)</formula>
    </cfRule>
    <cfRule type="expression" dxfId="2056" priority="13528">
      <formula>IF(RIGHT(TEXT(AE34,"0.#"),1)=".",TRUE,FALSE)</formula>
    </cfRule>
  </conditionalFormatting>
  <conditionalFormatting sqref="AI34">
    <cfRule type="expression" dxfId="2055" priority="13525">
      <formula>IF(RIGHT(TEXT(AI34,"0.#"),1)=".",FALSE,TRUE)</formula>
    </cfRule>
    <cfRule type="expression" dxfId="2054" priority="13526">
      <formula>IF(RIGHT(TEXT(AI34,"0.#"),1)=".",TRUE,FALSE)</formula>
    </cfRule>
  </conditionalFormatting>
  <conditionalFormatting sqref="AI33">
    <cfRule type="expression" dxfId="2053" priority="13523">
      <formula>IF(RIGHT(TEXT(AI33,"0.#"),1)=".",FALSE,TRUE)</formula>
    </cfRule>
    <cfRule type="expression" dxfId="2052" priority="13524">
      <formula>IF(RIGHT(TEXT(AI33,"0.#"),1)=".",TRUE,FALSE)</formula>
    </cfRule>
  </conditionalFormatting>
  <conditionalFormatting sqref="AI32">
    <cfRule type="expression" dxfId="2051" priority="13521">
      <formula>IF(RIGHT(TEXT(AI32,"0.#"),1)=".",FALSE,TRUE)</formula>
    </cfRule>
    <cfRule type="expression" dxfId="2050" priority="13522">
      <formula>IF(RIGHT(TEXT(AI32,"0.#"),1)=".",TRUE,FALSE)</formula>
    </cfRule>
  </conditionalFormatting>
  <conditionalFormatting sqref="AM32">
    <cfRule type="expression" dxfId="2049" priority="13519">
      <formula>IF(RIGHT(TEXT(AM32,"0.#"),1)=".",FALSE,TRUE)</formula>
    </cfRule>
    <cfRule type="expression" dxfId="2048" priority="13520">
      <formula>IF(RIGHT(TEXT(AM32,"0.#"),1)=".",TRUE,FALSE)</formula>
    </cfRule>
  </conditionalFormatting>
  <conditionalFormatting sqref="AM33">
    <cfRule type="expression" dxfId="2047" priority="13517">
      <formula>IF(RIGHT(TEXT(AM33,"0.#"),1)=".",FALSE,TRUE)</formula>
    </cfRule>
    <cfRule type="expression" dxfId="2046" priority="13518">
      <formula>IF(RIGHT(TEXT(AM33,"0.#"),1)=".",TRUE,FALSE)</formula>
    </cfRule>
  </conditionalFormatting>
  <conditionalFormatting sqref="AQ32:AQ34">
    <cfRule type="expression" dxfId="2045" priority="13509">
      <formula>IF(RIGHT(TEXT(AQ32,"0.#"),1)=".",FALSE,TRUE)</formula>
    </cfRule>
    <cfRule type="expression" dxfId="2044" priority="13510">
      <formula>IF(RIGHT(TEXT(AQ32,"0.#"),1)=".",TRUE,FALSE)</formula>
    </cfRule>
  </conditionalFormatting>
  <conditionalFormatting sqref="AU32:AU34">
    <cfRule type="expression" dxfId="2043" priority="13507">
      <formula>IF(RIGHT(TEXT(AU32,"0.#"),1)=".",FALSE,TRUE)</formula>
    </cfRule>
    <cfRule type="expression" dxfId="2042" priority="13508">
      <formula>IF(RIGHT(TEXT(AU32,"0.#"),1)=".",TRUE,FALSE)</formula>
    </cfRule>
  </conditionalFormatting>
  <conditionalFormatting sqref="AE53">
    <cfRule type="expression" dxfId="2041" priority="13441">
      <formula>IF(RIGHT(TEXT(AE53,"0.#"),1)=".",FALSE,TRUE)</formula>
    </cfRule>
    <cfRule type="expression" dxfId="2040" priority="13442">
      <formula>IF(RIGHT(TEXT(AE53,"0.#"),1)=".",TRUE,FALSE)</formula>
    </cfRule>
  </conditionalFormatting>
  <conditionalFormatting sqref="AE54">
    <cfRule type="expression" dxfId="2039" priority="13439">
      <formula>IF(RIGHT(TEXT(AE54,"0.#"),1)=".",FALSE,TRUE)</formula>
    </cfRule>
    <cfRule type="expression" dxfId="2038" priority="13440">
      <formula>IF(RIGHT(TEXT(AE54,"0.#"),1)=".",TRUE,FALSE)</formula>
    </cfRule>
  </conditionalFormatting>
  <conditionalFormatting sqref="AI54">
    <cfRule type="expression" dxfId="2037" priority="13433">
      <formula>IF(RIGHT(TEXT(AI54,"0.#"),1)=".",FALSE,TRUE)</formula>
    </cfRule>
    <cfRule type="expression" dxfId="2036" priority="13434">
      <formula>IF(RIGHT(TEXT(AI54,"0.#"),1)=".",TRUE,FALSE)</formula>
    </cfRule>
  </conditionalFormatting>
  <conditionalFormatting sqref="AI53">
    <cfRule type="expression" dxfId="2035" priority="13431">
      <formula>IF(RIGHT(TEXT(AI53,"0.#"),1)=".",FALSE,TRUE)</formula>
    </cfRule>
    <cfRule type="expression" dxfId="2034" priority="13432">
      <formula>IF(RIGHT(TEXT(AI53,"0.#"),1)=".",TRUE,FALSE)</formula>
    </cfRule>
  </conditionalFormatting>
  <conditionalFormatting sqref="AM53">
    <cfRule type="expression" dxfId="2033" priority="13429">
      <formula>IF(RIGHT(TEXT(AM53,"0.#"),1)=".",FALSE,TRUE)</formula>
    </cfRule>
    <cfRule type="expression" dxfId="2032" priority="13430">
      <formula>IF(RIGHT(TEXT(AM53,"0.#"),1)=".",TRUE,FALSE)</formula>
    </cfRule>
  </conditionalFormatting>
  <conditionalFormatting sqref="AM54">
    <cfRule type="expression" dxfId="2031" priority="13427">
      <formula>IF(RIGHT(TEXT(AM54,"0.#"),1)=".",FALSE,TRUE)</formula>
    </cfRule>
    <cfRule type="expression" dxfId="2030" priority="13428">
      <formula>IF(RIGHT(TEXT(AM54,"0.#"),1)=".",TRUE,FALSE)</formula>
    </cfRule>
  </conditionalFormatting>
  <conditionalFormatting sqref="AM55">
    <cfRule type="expression" dxfId="2029" priority="13425">
      <formula>IF(RIGHT(TEXT(AM55,"0.#"),1)=".",FALSE,TRUE)</formula>
    </cfRule>
    <cfRule type="expression" dxfId="2028" priority="13426">
      <formula>IF(RIGHT(TEXT(AM55,"0.#"),1)=".",TRUE,FALSE)</formula>
    </cfRule>
  </conditionalFormatting>
  <conditionalFormatting sqref="AE60">
    <cfRule type="expression" dxfId="2027" priority="13411">
      <formula>IF(RIGHT(TEXT(AE60,"0.#"),1)=".",FALSE,TRUE)</formula>
    </cfRule>
    <cfRule type="expression" dxfId="2026" priority="13412">
      <formula>IF(RIGHT(TEXT(AE60,"0.#"),1)=".",TRUE,FALSE)</formula>
    </cfRule>
  </conditionalFormatting>
  <conditionalFormatting sqref="AE61">
    <cfRule type="expression" dxfId="2025" priority="13409">
      <formula>IF(RIGHT(TEXT(AE61,"0.#"),1)=".",FALSE,TRUE)</formula>
    </cfRule>
    <cfRule type="expression" dxfId="2024" priority="13410">
      <formula>IF(RIGHT(TEXT(AE61,"0.#"),1)=".",TRUE,FALSE)</formula>
    </cfRule>
  </conditionalFormatting>
  <conditionalFormatting sqref="AE62">
    <cfRule type="expression" dxfId="2023" priority="13407">
      <formula>IF(RIGHT(TEXT(AE62,"0.#"),1)=".",FALSE,TRUE)</formula>
    </cfRule>
    <cfRule type="expression" dxfId="2022" priority="13408">
      <formula>IF(RIGHT(TEXT(AE62,"0.#"),1)=".",TRUE,FALSE)</formula>
    </cfRule>
  </conditionalFormatting>
  <conditionalFormatting sqref="AI62">
    <cfRule type="expression" dxfId="2021" priority="13405">
      <formula>IF(RIGHT(TEXT(AI62,"0.#"),1)=".",FALSE,TRUE)</formula>
    </cfRule>
    <cfRule type="expression" dxfId="2020" priority="13406">
      <formula>IF(RIGHT(TEXT(AI62,"0.#"),1)=".",TRUE,FALSE)</formula>
    </cfRule>
  </conditionalFormatting>
  <conditionalFormatting sqref="AI61">
    <cfRule type="expression" dxfId="2019" priority="13403">
      <formula>IF(RIGHT(TEXT(AI61,"0.#"),1)=".",FALSE,TRUE)</formula>
    </cfRule>
    <cfRule type="expression" dxfId="2018" priority="13404">
      <formula>IF(RIGHT(TEXT(AI61,"0.#"),1)=".",TRUE,FALSE)</formula>
    </cfRule>
  </conditionalFormatting>
  <conditionalFormatting sqref="AI60">
    <cfRule type="expression" dxfId="2017" priority="13401">
      <formula>IF(RIGHT(TEXT(AI60,"0.#"),1)=".",FALSE,TRUE)</formula>
    </cfRule>
    <cfRule type="expression" dxfId="2016" priority="13402">
      <formula>IF(RIGHT(TEXT(AI60,"0.#"),1)=".",TRUE,FALSE)</formula>
    </cfRule>
  </conditionalFormatting>
  <conditionalFormatting sqref="AM60">
    <cfRule type="expression" dxfId="2015" priority="13399">
      <formula>IF(RIGHT(TEXT(AM60,"0.#"),1)=".",FALSE,TRUE)</formula>
    </cfRule>
    <cfRule type="expression" dxfId="2014" priority="13400">
      <formula>IF(RIGHT(TEXT(AM60,"0.#"),1)=".",TRUE,FALSE)</formula>
    </cfRule>
  </conditionalFormatting>
  <conditionalFormatting sqref="AM61">
    <cfRule type="expression" dxfId="2013" priority="13397">
      <formula>IF(RIGHT(TEXT(AM61,"0.#"),1)=".",FALSE,TRUE)</formula>
    </cfRule>
    <cfRule type="expression" dxfId="2012" priority="13398">
      <formula>IF(RIGHT(TEXT(AM61,"0.#"),1)=".",TRUE,FALSE)</formula>
    </cfRule>
  </conditionalFormatting>
  <conditionalFormatting sqref="AM62">
    <cfRule type="expression" dxfId="2011" priority="13395">
      <formula>IF(RIGHT(TEXT(AM62,"0.#"),1)=".",FALSE,TRUE)</formula>
    </cfRule>
    <cfRule type="expression" dxfId="2010" priority="13396">
      <formula>IF(RIGHT(TEXT(AM62,"0.#"),1)=".",TRUE,FALSE)</formula>
    </cfRule>
  </conditionalFormatting>
  <conditionalFormatting sqref="AE87">
    <cfRule type="expression" dxfId="2009" priority="13381">
      <formula>IF(RIGHT(TEXT(AE87,"0.#"),1)=".",FALSE,TRUE)</formula>
    </cfRule>
    <cfRule type="expression" dxfId="2008" priority="13382">
      <formula>IF(RIGHT(TEXT(AE87,"0.#"),1)=".",TRUE,FALSE)</formula>
    </cfRule>
  </conditionalFormatting>
  <conditionalFormatting sqref="AE88">
    <cfRule type="expression" dxfId="2007" priority="13379">
      <formula>IF(RIGHT(TEXT(AE88,"0.#"),1)=".",FALSE,TRUE)</formula>
    </cfRule>
    <cfRule type="expression" dxfId="2006" priority="13380">
      <formula>IF(RIGHT(TEXT(AE88,"0.#"),1)=".",TRUE,FALSE)</formula>
    </cfRule>
  </conditionalFormatting>
  <conditionalFormatting sqref="AE89">
    <cfRule type="expression" dxfId="2005" priority="13377">
      <formula>IF(RIGHT(TEXT(AE89,"0.#"),1)=".",FALSE,TRUE)</formula>
    </cfRule>
    <cfRule type="expression" dxfId="2004" priority="13378">
      <formula>IF(RIGHT(TEXT(AE89,"0.#"),1)=".",TRUE,FALSE)</formula>
    </cfRule>
  </conditionalFormatting>
  <conditionalFormatting sqref="AI89">
    <cfRule type="expression" dxfId="2003" priority="13375">
      <formula>IF(RIGHT(TEXT(AI89,"0.#"),1)=".",FALSE,TRUE)</formula>
    </cfRule>
    <cfRule type="expression" dxfId="2002" priority="13376">
      <formula>IF(RIGHT(TEXT(AI89,"0.#"),1)=".",TRUE,FALSE)</formula>
    </cfRule>
  </conditionalFormatting>
  <conditionalFormatting sqref="AI88">
    <cfRule type="expression" dxfId="2001" priority="13373">
      <formula>IF(RIGHT(TEXT(AI88,"0.#"),1)=".",FALSE,TRUE)</formula>
    </cfRule>
    <cfRule type="expression" dxfId="2000" priority="13374">
      <formula>IF(RIGHT(TEXT(AI88,"0.#"),1)=".",TRUE,FALSE)</formula>
    </cfRule>
  </conditionalFormatting>
  <conditionalFormatting sqref="AI87">
    <cfRule type="expression" dxfId="1999" priority="13371">
      <formula>IF(RIGHT(TEXT(AI87,"0.#"),1)=".",FALSE,TRUE)</formula>
    </cfRule>
    <cfRule type="expression" dxfId="1998" priority="13372">
      <formula>IF(RIGHT(TEXT(AI87,"0.#"),1)=".",TRUE,FALSE)</formula>
    </cfRule>
  </conditionalFormatting>
  <conditionalFormatting sqref="AM88">
    <cfRule type="expression" dxfId="1997" priority="13367">
      <formula>IF(RIGHT(TEXT(AM88,"0.#"),1)=".",FALSE,TRUE)</formula>
    </cfRule>
    <cfRule type="expression" dxfId="1996" priority="13368">
      <formula>IF(RIGHT(TEXT(AM88,"0.#"),1)=".",TRUE,FALSE)</formula>
    </cfRule>
  </conditionalFormatting>
  <conditionalFormatting sqref="AM89">
    <cfRule type="expression" dxfId="1995" priority="13365">
      <formula>IF(RIGHT(TEXT(AM89,"0.#"),1)=".",FALSE,TRUE)</formula>
    </cfRule>
    <cfRule type="expression" dxfId="1994" priority="13366">
      <formula>IF(RIGHT(TEXT(AM89,"0.#"),1)=".",TRUE,FALSE)</formula>
    </cfRule>
  </conditionalFormatting>
  <conditionalFormatting sqref="AE92">
    <cfRule type="expression" dxfId="1993" priority="13351">
      <formula>IF(RIGHT(TEXT(AE92,"0.#"),1)=".",FALSE,TRUE)</formula>
    </cfRule>
    <cfRule type="expression" dxfId="1992" priority="13352">
      <formula>IF(RIGHT(TEXT(AE92,"0.#"),1)=".",TRUE,FALSE)</formula>
    </cfRule>
  </conditionalFormatting>
  <conditionalFormatting sqref="AE93">
    <cfRule type="expression" dxfId="1991" priority="13349">
      <formula>IF(RIGHT(TEXT(AE93,"0.#"),1)=".",FALSE,TRUE)</formula>
    </cfRule>
    <cfRule type="expression" dxfId="1990" priority="13350">
      <formula>IF(RIGHT(TEXT(AE93,"0.#"),1)=".",TRUE,FALSE)</formula>
    </cfRule>
  </conditionalFormatting>
  <conditionalFormatting sqref="AE94">
    <cfRule type="expression" dxfId="1989" priority="13347">
      <formula>IF(RIGHT(TEXT(AE94,"0.#"),1)=".",FALSE,TRUE)</formula>
    </cfRule>
    <cfRule type="expression" dxfId="1988" priority="13348">
      <formula>IF(RIGHT(TEXT(AE94,"0.#"),1)=".",TRUE,FALSE)</formula>
    </cfRule>
  </conditionalFormatting>
  <conditionalFormatting sqref="AI94">
    <cfRule type="expression" dxfId="1987" priority="13345">
      <formula>IF(RIGHT(TEXT(AI94,"0.#"),1)=".",FALSE,TRUE)</formula>
    </cfRule>
    <cfRule type="expression" dxfId="1986" priority="13346">
      <formula>IF(RIGHT(TEXT(AI94,"0.#"),1)=".",TRUE,FALSE)</formula>
    </cfRule>
  </conditionalFormatting>
  <conditionalFormatting sqref="AI93">
    <cfRule type="expression" dxfId="1985" priority="13343">
      <formula>IF(RIGHT(TEXT(AI93,"0.#"),1)=".",FALSE,TRUE)</formula>
    </cfRule>
    <cfRule type="expression" dxfId="1984" priority="13344">
      <formula>IF(RIGHT(TEXT(AI93,"0.#"),1)=".",TRUE,FALSE)</formula>
    </cfRule>
  </conditionalFormatting>
  <conditionalFormatting sqref="AI92">
    <cfRule type="expression" dxfId="1983" priority="13341">
      <formula>IF(RIGHT(TEXT(AI92,"0.#"),1)=".",FALSE,TRUE)</formula>
    </cfRule>
    <cfRule type="expression" dxfId="1982" priority="13342">
      <formula>IF(RIGHT(TEXT(AI92,"0.#"),1)=".",TRUE,FALSE)</formula>
    </cfRule>
  </conditionalFormatting>
  <conditionalFormatting sqref="AM92">
    <cfRule type="expression" dxfId="1981" priority="13339">
      <formula>IF(RIGHT(TEXT(AM92,"0.#"),1)=".",FALSE,TRUE)</formula>
    </cfRule>
    <cfRule type="expression" dxfId="1980" priority="13340">
      <formula>IF(RIGHT(TEXT(AM92,"0.#"),1)=".",TRUE,FALSE)</formula>
    </cfRule>
  </conditionalFormatting>
  <conditionalFormatting sqref="AM93">
    <cfRule type="expression" dxfId="1979" priority="13337">
      <formula>IF(RIGHT(TEXT(AM93,"0.#"),1)=".",FALSE,TRUE)</formula>
    </cfRule>
    <cfRule type="expression" dxfId="1978" priority="13338">
      <formula>IF(RIGHT(TEXT(AM93,"0.#"),1)=".",TRUE,FALSE)</formula>
    </cfRule>
  </conditionalFormatting>
  <conditionalFormatting sqref="AM94">
    <cfRule type="expression" dxfId="1977" priority="13335">
      <formula>IF(RIGHT(TEXT(AM94,"0.#"),1)=".",FALSE,TRUE)</formula>
    </cfRule>
    <cfRule type="expression" dxfId="1976" priority="13336">
      <formula>IF(RIGHT(TEXT(AM94,"0.#"),1)=".",TRUE,FALSE)</formula>
    </cfRule>
  </conditionalFormatting>
  <conditionalFormatting sqref="AE97">
    <cfRule type="expression" dxfId="1975" priority="13321">
      <formula>IF(RIGHT(TEXT(AE97,"0.#"),1)=".",FALSE,TRUE)</formula>
    </cfRule>
    <cfRule type="expression" dxfId="1974" priority="13322">
      <formula>IF(RIGHT(TEXT(AE97,"0.#"),1)=".",TRUE,FALSE)</formula>
    </cfRule>
  </conditionalFormatting>
  <conditionalFormatting sqref="AE98">
    <cfRule type="expression" dxfId="1973" priority="13319">
      <formula>IF(RIGHT(TEXT(AE98,"0.#"),1)=".",FALSE,TRUE)</formula>
    </cfRule>
    <cfRule type="expression" dxfId="1972" priority="13320">
      <formula>IF(RIGHT(TEXT(AE98,"0.#"),1)=".",TRUE,FALSE)</formula>
    </cfRule>
  </conditionalFormatting>
  <conditionalFormatting sqref="AE99">
    <cfRule type="expression" dxfId="1971" priority="13317">
      <formula>IF(RIGHT(TEXT(AE99,"0.#"),1)=".",FALSE,TRUE)</formula>
    </cfRule>
    <cfRule type="expression" dxfId="1970" priority="13318">
      <formula>IF(RIGHT(TEXT(AE99,"0.#"),1)=".",TRUE,FALSE)</formula>
    </cfRule>
  </conditionalFormatting>
  <conditionalFormatting sqref="AI99">
    <cfRule type="expression" dxfId="1969" priority="13315">
      <formula>IF(RIGHT(TEXT(AI99,"0.#"),1)=".",FALSE,TRUE)</formula>
    </cfRule>
    <cfRule type="expression" dxfId="1968" priority="13316">
      <formula>IF(RIGHT(TEXT(AI99,"0.#"),1)=".",TRUE,FALSE)</formula>
    </cfRule>
  </conditionalFormatting>
  <conditionalFormatting sqref="AI98">
    <cfRule type="expression" dxfId="1967" priority="13313">
      <formula>IF(RIGHT(TEXT(AI98,"0.#"),1)=".",FALSE,TRUE)</formula>
    </cfRule>
    <cfRule type="expression" dxfId="1966" priority="13314">
      <formula>IF(RIGHT(TEXT(AI98,"0.#"),1)=".",TRUE,FALSE)</formula>
    </cfRule>
  </conditionalFormatting>
  <conditionalFormatting sqref="AI97">
    <cfRule type="expression" dxfId="1965" priority="13311">
      <formula>IF(RIGHT(TEXT(AI97,"0.#"),1)=".",FALSE,TRUE)</formula>
    </cfRule>
    <cfRule type="expression" dxfId="1964" priority="13312">
      <formula>IF(RIGHT(TEXT(AI97,"0.#"),1)=".",TRUE,FALSE)</formula>
    </cfRule>
  </conditionalFormatting>
  <conditionalFormatting sqref="AM97">
    <cfRule type="expression" dxfId="1963" priority="13309">
      <formula>IF(RIGHT(TEXT(AM97,"0.#"),1)=".",FALSE,TRUE)</formula>
    </cfRule>
    <cfRule type="expression" dxfId="1962" priority="13310">
      <formula>IF(RIGHT(TEXT(AM97,"0.#"),1)=".",TRUE,FALSE)</formula>
    </cfRule>
  </conditionalFormatting>
  <conditionalFormatting sqref="AM98">
    <cfRule type="expression" dxfId="1961" priority="13307">
      <formula>IF(RIGHT(TEXT(AM98,"0.#"),1)=".",FALSE,TRUE)</formula>
    </cfRule>
    <cfRule type="expression" dxfId="1960" priority="13308">
      <formula>IF(RIGHT(TEXT(AM98,"0.#"),1)=".",TRUE,FALSE)</formula>
    </cfRule>
  </conditionalFormatting>
  <conditionalFormatting sqref="AM99">
    <cfRule type="expression" dxfId="1959" priority="13305">
      <formula>IF(RIGHT(TEXT(AM99,"0.#"),1)=".",FALSE,TRUE)</formula>
    </cfRule>
    <cfRule type="expression" dxfId="1958" priority="13306">
      <formula>IF(RIGHT(TEXT(AM99,"0.#"),1)=".",TRUE,FALSE)</formula>
    </cfRule>
  </conditionalFormatting>
  <conditionalFormatting sqref="AI101">
    <cfRule type="expression" dxfId="1957" priority="13291">
      <formula>IF(RIGHT(TEXT(AI101,"0.#"),1)=".",FALSE,TRUE)</formula>
    </cfRule>
    <cfRule type="expression" dxfId="1956" priority="13292">
      <formula>IF(RIGHT(TEXT(AI101,"0.#"),1)=".",TRUE,FALSE)</formula>
    </cfRule>
  </conditionalFormatting>
  <conditionalFormatting sqref="AM101">
    <cfRule type="expression" dxfId="1955" priority="13289">
      <formula>IF(RIGHT(TEXT(AM101,"0.#"),1)=".",FALSE,TRUE)</formula>
    </cfRule>
    <cfRule type="expression" dxfId="1954" priority="13290">
      <formula>IF(RIGHT(TEXT(AM101,"0.#"),1)=".",TRUE,FALSE)</formula>
    </cfRule>
  </conditionalFormatting>
  <conditionalFormatting sqref="AE102">
    <cfRule type="expression" dxfId="1953" priority="13287">
      <formula>IF(RIGHT(TEXT(AE102,"0.#"),1)=".",FALSE,TRUE)</formula>
    </cfRule>
    <cfRule type="expression" dxfId="1952" priority="13288">
      <formula>IF(RIGHT(TEXT(AE102,"0.#"),1)=".",TRUE,FALSE)</formula>
    </cfRule>
  </conditionalFormatting>
  <conditionalFormatting sqref="AI102">
    <cfRule type="expression" dxfId="1951" priority="13285">
      <formula>IF(RIGHT(TEXT(AI102,"0.#"),1)=".",FALSE,TRUE)</formula>
    </cfRule>
    <cfRule type="expression" dxfId="1950" priority="13286">
      <formula>IF(RIGHT(TEXT(AI102,"0.#"),1)=".",TRUE,FALSE)</formula>
    </cfRule>
  </conditionalFormatting>
  <conditionalFormatting sqref="AM102">
    <cfRule type="expression" dxfId="1949" priority="13283">
      <formula>IF(RIGHT(TEXT(AM102,"0.#"),1)=".",FALSE,TRUE)</formula>
    </cfRule>
    <cfRule type="expression" dxfId="1948" priority="13284">
      <formula>IF(RIGHT(TEXT(AM102,"0.#"),1)=".",TRUE,FALSE)</formula>
    </cfRule>
  </conditionalFormatting>
  <conditionalFormatting sqref="AQ102">
    <cfRule type="expression" dxfId="1947" priority="13281">
      <formula>IF(RIGHT(TEXT(AQ102,"0.#"),1)=".",FALSE,TRUE)</formula>
    </cfRule>
    <cfRule type="expression" dxfId="1946" priority="13282">
      <formula>IF(RIGHT(TEXT(AQ102,"0.#"),1)=".",TRUE,FALSE)</formula>
    </cfRule>
  </conditionalFormatting>
  <conditionalFormatting sqref="AE104">
    <cfRule type="expression" dxfId="1945" priority="13279">
      <formula>IF(RIGHT(TEXT(AE104,"0.#"),1)=".",FALSE,TRUE)</formula>
    </cfRule>
    <cfRule type="expression" dxfId="1944" priority="13280">
      <formula>IF(RIGHT(TEXT(AE104,"0.#"),1)=".",TRUE,FALSE)</formula>
    </cfRule>
  </conditionalFormatting>
  <conditionalFormatting sqref="AI104">
    <cfRule type="expression" dxfId="1943" priority="13277">
      <formula>IF(RIGHT(TEXT(AI104,"0.#"),1)=".",FALSE,TRUE)</formula>
    </cfRule>
    <cfRule type="expression" dxfId="1942" priority="13278">
      <formula>IF(RIGHT(TEXT(AI104,"0.#"),1)=".",TRUE,FALSE)</formula>
    </cfRule>
  </conditionalFormatting>
  <conditionalFormatting sqref="AM104">
    <cfRule type="expression" dxfId="1941" priority="13275">
      <formula>IF(RIGHT(TEXT(AM104,"0.#"),1)=".",FALSE,TRUE)</formula>
    </cfRule>
    <cfRule type="expression" dxfId="1940" priority="13276">
      <formula>IF(RIGHT(TEXT(AM104,"0.#"),1)=".",TRUE,FALSE)</formula>
    </cfRule>
  </conditionalFormatting>
  <conditionalFormatting sqref="AE105">
    <cfRule type="expression" dxfId="1939" priority="13273">
      <formula>IF(RIGHT(TEXT(AE105,"0.#"),1)=".",FALSE,TRUE)</formula>
    </cfRule>
    <cfRule type="expression" dxfId="1938" priority="13274">
      <formula>IF(RIGHT(TEXT(AE105,"0.#"),1)=".",TRUE,FALSE)</formula>
    </cfRule>
  </conditionalFormatting>
  <conditionalFormatting sqref="AI105">
    <cfRule type="expression" dxfId="1937" priority="13271">
      <formula>IF(RIGHT(TEXT(AI105,"0.#"),1)=".",FALSE,TRUE)</formula>
    </cfRule>
    <cfRule type="expression" dxfId="1936" priority="13272">
      <formula>IF(RIGHT(TEXT(AI105,"0.#"),1)=".",TRUE,FALSE)</formula>
    </cfRule>
  </conditionalFormatting>
  <conditionalFormatting sqref="AM105">
    <cfRule type="expression" dxfId="1935" priority="13269">
      <formula>IF(RIGHT(TEXT(AM105,"0.#"),1)=".",FALSE,TRUE)</formula>
    </cfRule>
    <cfRule type="expression" dxfId="1934" priority="13270">
      <formula>IF(RIGHT(TEXT(AM105,"0.#"),1)=".",TRUE,FALSE)</formula>
    </cfRule>
  </conditionalFormatting>
  <conditionalFormatting sqref="AE107">
    <cfRule type="expression" dxfId="1933" priority="13265">
      <formula>IF(RIGHT(TEXT(AE107,"0.#"),1)=".",FALSE,TRUE)</formula>
    </cfRule>
    <cfRule type="expression" dxfId="1932" priority="13266">
      <formula>IF(RIGHT(TEXT(AE107,"0.#"),1)=".",TRUE,FALSE)</formula>
    </cfRule>
  </conditionalFormatting>
  <conditionalFormatting sqref="AI107">
    <cfRule type="expression" dxfId="1931" priority="13263">
      <formula>IF(RIGHT(TEXT(AI107,"0.#"),1)=".",FALSE,TRUE)</formula>
    </cfRule>
    <cfRule type="expression" dxfId="1930" priority="13264">
      <formula>IF(RIGHT(TEXT(AI107,"0.#"),1)=".",TRUE,FALSE)</formula>
    </cfRule>
  </conditionalFormatting>
  <conditionalFormatting sqref="AM107">
    <cfRule type="expression" dxfId="1929" priority="13261">
      <formula>IF(RIGHT(TEXT(AM107,"0.#"),1)=".",FALSE,TRUE)</formula>
    </cfRule>
    <cfRule type="expression" dxfId="1928" priority="13262">
      <formula>IF(RIGHT(TEXT(AM107,"0.#"),1)=".",TRUE,FALSE)</formula>
    </cfRule>
  </conditionalFormatting>
  <conditionalFormatting sqref="AE108">
    <cfRule type="expression" dxfId="1927" priority="13259">
      <formula>IF(RIGHT(TEXT(AE108,"0.#"),1)=".",FALSE,TRUE)</formula>
    </cfRule>
    <cfRule type="expression" dxfId="1926" priority="13260">
      <formula>IF(RIGHT(TEXT(AE108,"0.#"),1)=".",TRUE,FALSE)</formula>
    </cfRule>
  </conditionalFormatting>
  <conditionalFormatting sqref="AI108">
    <cfRule type="expression" dxfId="1925" priority="13257">
      <formula>IF(RIGHT(TEXT(AI108,"0.#"),1)=".",FALSE,TRUE)</formula>
    </cfRule>
    <cfRule type="expression" dxfId="1924" priority="13258">
      <formula>IF(RIGHT(TEXT(AI108,"0.#"),1)=".",TRUE,FALSE)</formula>
    </cfRule>
  </conditionalFormatting>
  <conditionalFormatting sqref="AM108">
    <cfRule type="expression" dxfId="1923" priority="13255">
      <formula>IF(RIGHT(TEXT(AM108,"0.#"),1)=".",FALSE,TRUE)</formula>
    </cfRule>
    <cfRule type="expression" dxfId="1922" priority="13256">
      <formula>IF(RIGHT(TEXT(AM108,"0.#"),1)=".",TRUE,FALSE)</formula>
    </cfRule>
  </conditionalFormatting>
  <conditionalFormatting sqref="AE110">
    <cfRule type="expression" dxfId="1921" priority="13251">
      <formula>IF(RIGHT(TEXT(AE110,"0.#"),1)=".",FALSE,TRUE)</formula>
    </cfRule>
    <cfRule type="expression" dxfId="1920" priority="13252">
      <formula>IF(RIGHT(TEXT(AE110,"0.#"),1)=".",TRUE,FALSE)</formula>
    </cfRule>
  </conditionalFormatting>
  <conditionalFormatting sqref="AI110">
    <cfRule type="expression" dxfId="1919" priority="13249">
      <formula>IF(RIGHT(TEXT(AI110,"0.#"),1)=".",FALSE,TRUE)</formula>
    </cfRule>
    <cfRule type="expression" dxfId="1918" priority="13250">
      <formula>IF(RIGHT(TEXT(AI110,"0.#"),1)=".",TRUE,FALSE)</formula>
    </cfRule>
  </conditionalFormatting>
  <conditionalFormatting sqref="AM110">
    <cfRule type="expression" dxfId="1917" priority="13247">
      <formula>IF(RIGHT(TEXT(AM110,"0.#"),1)=".",FALSE,TRUE)</formula>
    </cfRule>
    <cfRule type="expression" dxfId="1916" priority="13248">
      <formula>IF(RIGHT(TEXT(AM110,"0.#"),1)=".",TRUE,FALSE)</formula>
    </cfRule>
  </conditionalFormatting>
  <conditionalFormatting sqref="AE111">
    <cfRule type="expression" dxfId="1915" priority="13245">
      <formula>IF(RIGHT(TEXT(AE111,"0.#"),1)=".",FALSE,TRUE)</formula>
    </cfRule>
    <cfRule type="expression" dxfId="1914" priority="13246">
      <formula>IF(RIGHT(TEXT(AE111,"0.#"),1)=".",TRUE,FALSE)</formula>
    </cfRule>
  </conditionalFormatting>
  <conditionalFormatting sqref="AI111">
    <cfRule type="expression" dxfId="1913" priority="13243">
      <formula>IF(RIGHT(TEXT(AI111,"0.#"),1)=".",FALSE,TRUE)</formula>
    </cfRule>
    <cfRule type="expression" dxfId="1912" priority="13244">
      <formula>IF(RIGHT(TEXT(AI111,"0.#"),1)=".",TRUE,FALSE)</formula>
    </cfRule>
  </conditionalFormatting>
  <conditionalFormatting sqref="AM111">
    <cfRule type="expression" dxfId="1911" priority="13241">
      <formula>IF(RIGHT(TEXT(AM111,"0.#"),1)=".",FALSE,TRUE)</formula>
    </cfRule>
    <cfRule type="expression" dxfId="1910" priority="13242">
      <formula>IF(RIGHT(TEXT(AM111,"0.#"),1)=".",TRUE,FALSE)</formula>
    </cfRule>
  </conditionalFormatting>
  <conditionalFormatting sqref="AE113">
    <cfRule type="expression" dxfId="1909" priority="13237">
      <formula>IF(RIGHT(TEXT(AE113,"0.#"),1)=".",FALSE,TRUE)</formula>
    </cfRule>
    <cfRule type="expression" dxfId="1908" priority="13238">
      <formula>IF(RIGHT(TEXT(AE113,"0.#"),1)=".",TRUE,FALSE)</formula>
    </cfRule>
  </conditionalFormatting>
  <conditionalFormatting sqref="AI113">
    <cfRule type="expression" dxfId="1907" priority="13235">
      <formula>IF(RIGHT(TEXT(AI113,"0.#"),1)=".",FALSE,TRUE)</formula>
    </cfRule>
    <cfRule type="expression" dxfId="1906" priority="13236">
      <formula>IF(RIGHT(TEXT(AI113,"0.#"),1)=".",TRUE,FALSE)</formula>
    </cfRule>
  </conditionalFormatting>
  <conditionalFormatting sqref="AM113">
    <cfRule type="expression" dxfId="1905" priority="13233">
      <formula>IF(RIGHT(TEXT(AM113,"0.#"),1)=".",FALSE,TRUE)</formula>
    </cfRule>
    <cfRule type="expression" dxfId="1904" priority="13234">
      <formula>IF(RIGHT(TEXT(AM113,"0.#"),1)=".",TRUE,FALSE)</formula>
    </cfRule>
  </conditionalFormatting>
  <conditionalFormatting sqref="AE114">
    <cfRule type="expression" dxfId="1903" priority="13231">
      <formula>IF(RIGHT(TEXT(AE114,"0.#"),1)=".",FALSE,TRUE)</formula>
    </cfRule>
    <cfRule type="expression" dxfId="1902" priority="13232">
      <formula>IF(RIGHT(TEXT(AE114,"0.#"),1)=".",TRUE,FALSE)</formula>
    </cfRule>
  </conditionalFormatting>
  <conditionalFormatting sqref="AI114">
    <cfRule type="expression" dxfId="1901" priority="13229">
      <formula>IF(RIGHT(TEXT(AI114,"0.#"),1)=".",FALSE,TRUE)</formula>
    </cfRule>
    <cfRule type="expression" dxfId="1900" priority="13230">
      <formula>IF(RIGHT(TEXT(AI114,"0.#"),1)=".",TRUE,FALSE)</formula>
    </cfRule>
  </conditionalFormatting>
  <conditionalFormatting sqref="AM114">
    <cfRule type="expression" dxfId="1899" priority="13227">
      <formula>IF(RIGHT(TEXT(AM114,"0.#"),1)=".",FALSE,TRUE)</formula>
    </cfRule>
    <cfRule type="expression" dxfId="1898" priority="13228">
      <formula>IF(RIGHT(TEXT(AM114,"0.#"),1)=".",TRUE,FALSE)</formula>
    </cfRule>
  </conditionalFormatting>
  <conditionalFormatting sqref="AE116 AQ116">
    <cfRule type="expression" dxfId="1897" priority="13223">
      <formula>IF(RIGHT(TEXT(AE116,"0.#"),1)=".",FALSE,TRUE)</formula>
    </cfRule>
    <cfRule type="expression" dxfId="1896" priority="13224">
      <formula>IF(RIGHT(TEXT(AE116,"0.#"),1)=".",TRUE,FALSE)</formula>
    </cfRule>
  </conditionalFormatting>
  <conditionalFormatting sqref="AI116">
    <cfRule type="expression" dxfId="1895" priority="13221">
      <formula>IF(RIGHT(TEXT(AI116,"0.#"),1)=".",FALSE,TRUE)</formula>
    </cfRule>
    <cfRule type="expression" dxfId="1894" priority="13222">
      <formula>IF(RIGHT(TEXT(AI116,"0.#"),1)=".",TRUE,FALSE)</formula>
    </cfRule>
  </conditionalFormatting>
  <conditionalFormatting sqref="AM116">
    <cfRule type="expression" dxfId="1893" priority="13219">
      <formula>IF(RIGHT(TEXT(AM116,"0.#"),1)=".",FALSE,TRUE)</formula>
    </cfRule>
    <cfRule type="expression" dxfId="1892" priority="13220">
      <formula>IF(RIGHT(TEXT(AM116,"0.#"),1)=".",TRUE,FALSE)</formula>
    </cfRule>
  </conditionalFormatting>
  <conditionalFormatting sqref="AE117 AM117">
    <cfRule type="expression" dxfId="1891" priority="13217">
      <formula>IF(RIGHT(TEXT(AE117,"0.#"),1)=".",FALSE,TRUE)</formula>
    </cfRule>
    <cfRule type="expression" dxfId="1890" priority="13218">
      <formula>IF(RIGHT(TEXT(AE117,"0.#"),1)=".",TRUE,FALSE)</formula>
    </cfRule>
  </conditionalFormatting>
  <conditionalFormatting sqref="AI117">
    <cfRule type="expression" dxfId="1889" priority="13215">
      <formula>IF(RIGHT(TEXT(AI117,"0.#"),1)=".",FALSE,TRUE)</formula>
    </cfRule>
    <cfRule type="expression" dxfId="1888" priority="13216">
      <formula>IF(RIGHT(TEXT(AI117,"0.#"),1)=".",TRUE,FALSE)</formula>
    </cfRule>
  </conditionalFormatting>
  <conditionalFormatting sqref="AQ117">
    <cfRule type="expression" dxfId="1887" priority="13211">
      <formula>IF(RIGHT(TEXT(AQ117,"0.#"),1)=".",FALSE,TRUE)</formula>
    </cfRule>
    <cfRule type="expression" dxfId="1886" priority="13212">
      <formula>IF(RIGHT(TEXT(AQ117,"0.#"),1)=".",TRUE,FALSE)</formula>
    </cfRule>
  </conditionalFormatting>
  <conditionalFormatting sqref="AE119 AQ119">
    <cfRule type="expression" dxfId="1885" priority="13209">
      <formula>IF(RIGHT(TEXT(AE119,"0.#"),1)=".",FALSE,TRUE)</formula>
    </cfRule>
    <cfRule type="expression" dxfId="1884" priority="13210">
      <formula>IF(RIGHT(TEXT(AE119,"0.#"),1)=".",TRUE,FALSE)</formula>
    </cfRule>
  </conditionalFormatting>
  <conditionalFormatting sqref="AI119">
    <cfRule type="expression" dxfId="1883" priority="13207">
      <formula>IF(RIGHT(TEXT(AI119,"0.#"),1)=".",FALSE,TRUE)</formula>
    </cfRule>
    <cfRule type="expression" dxfId="1882" priority="13208">
      <formula>IF(RIGHT(TEXT(AI119,"0.#"),1)=".",TRUE,FALSE)</formula>
    </cfRule>
  </conditionalFormatting>
  <conditionalFormatting sqref="AM119">
    <cfRule type="expression" dxfId="1881" priority="13205">
      <formula>IF(RIGHT(TEXT(AM119,"0.#"),1)=".",FALSE,TRUE)</formula>
    </cfRule>
    <cfRule type="expression" dxfId="1880" priority="13206">
      <formula>IF(RIGHT(TEXT(AM119,"0.#"),1)=".",TRUE,FALSE)</formula>
    </cfRule>
  </conditionalFormatting>
  <conditionalFormatting sqref="AQ120">
    <cfRule type="expression" dxfId="1879" priority="13197">
      <formula>IF(RIGHT(TEXT(AQ120,"0.#"),1)=".",FALSE,TRUE)</formula>
    </cfRule>
    <cfRule type="expression" dxfId="1878" priority="13198">
      <formula>IF(RIGHT(TEXT(AQ120,"0.#"),1)=".",TRUE,FALSE)</formula>
    </cfRule>
  </conditionalFormatting>
  <conditionalFormatting sqref="AE122 AQ122">
    <cfRule type="expression" dxfId="1877" priority="13195">
      <formula>IF(RIGHT(TEXT(AE122,"0.#"),1)=".",FALSE,TRUE)</formula>
    </cfRule>
    <cfRule type="expression" dxfId="1876" priority="13196">
      <formula>IF(RIGHT(TEXT(AE122,"0.#"),1)=".",TRUE,FALSE)</formula>
    </cfRule>
  </conditionalFormatting>
  <conditionalFormatting sqref="AI122">
    <cfRule type="expression" dxfId="1875" priority="13193">
      <formula>IF(RIGHT(TEXT(AI122,"0.#"),1)=".",FALSE,TRUE)</formula>
    </cfRule>
    <cfRule type="expression" dxfId="1874" priority="13194">
      <formula>IF(RIGHT(TEXT(AI122,"0.#"),1)=".",TRUE,FALSE)</formula>
    </cfRule>
  </conditionalFormatting>
  <conditionalFormatting sqref="AM122">
    <cfRule type="expression" dxfId="1873" priority="13191">
      <formula>IF(RIGHT(TEXT(AM122,"0.#"),1)=".",FALSE,TRUE)</formula>
    </cfRule>
    <cfRule type="expression" dxfId="1872" priority="13192">
      <formula>IF(RIGHT(TEXT(AM122,"0.#"),1)=".",TRUE,FALSE)</formula>
    </cfRule>
  </conditionalFormatting>
  <conditionalFormatting sqref="AQ123">
    <cfRule type="expression" dxfId="1871" priority="13183">
      <formula>IF(RIGHT(TEXT(AQ123,"0.#"),1)=".",FALSE,TRUE)</formula>
    </cfRule>
    <cfRule type="expression" dxfId="1870" priority="13184">
      <formula>IF(RIGHT(TEXT(AQ123,"0.#"),1)=".",TRUE,FALSE)</formula>
    </cfRule>
  </conditionalFormatting>
  <conditionalFormatting sqref="AE125 AQ125">
    <cfRule type="expression" dxfId="1869" priority="13181">
      <formula>IF(RIGHT(TEXT(AE125,"0.#"),1)=".",FALSE,TRUE)</formula>
    </cfRule>
    <cfRule type="expression" dxfId="1868" priority="13182">
      <formula>IF(RIGHT(TEXT(AE125,"0.#"),1)=".",TRUE,FALSE)</formula>
    </cfRule>
  </conditionalFormatting>
  <conditionalFormatting sqref="AI125">
    <cfRule type="expression" dxfId="1867" priority="13179">
      <formula>IF(RIGHT(TEXT(AI125,"0.#"),1)=".",FALSE,TRUE)</formula>
    </cfRule>
    <cfRule type="expression" dxfId="1866" priority="13180">
      <formula>IF(RIGHT(TEXT(AI125,"0.#"),1)=".",TRUE,FALSE)</formula>
    </cfRule>
  </conditionalFormatting>
  <conditionalFormatting sqref="AM125">
    <cfRule type="expression" dxfId="1865" priority="13177">
      <formula>IF(RIGHT(TEXT(AM125,"0.#"),1)=".",FALSE,TRUE)</formula>
    </cfRule>
    <cfRule type="expression" dxfId="1864" priority="13178">
      <formula>IF(RIGHT(TEXT(AM125,"0.#"),1)=".",TRUE,FALSE)</formula>
    </cfRule>
  </conditionalFormatting>
  <conditionalFormatting sqref="AQ126">
    <cfRule type="expression" dxfId="1863" priority="13169">
      <formula>IF(RIGHT(TEXT(AQ126,"0.#"),1)=".",FALSE,TRUE)</formula>
    </cfRule>
    <cfRule type="expression" dxfId="1862" priority="13170">
      <formula>IF(RIGHT(TEXT(AQ126,"0.#"),1)=".",TRUE,FALSE)</formula>
    </cfRule>
  </conditionalFormatting>
  <conditionalFormatting sqref="AE128 AQ128">
    <cfRule type="expression" dxfId="1861" priority="13167">
      <formula>IF(RIGHT(TEXT(AE128,"0.#"),1)=".",FALSE,TRUE)</formula>
    </cfRule>
    <cfRule type="expression" dxfId="1860" priority="13168">
      <formula>IF(RIGHT(TEXT(AE128,"0.#"),1)=".",TRUE,FALSE)</formula>
    </cfRule>
  </conditionalFormatting>
  <conditionalFormatting sqref="AI128">
    <cfRule type="expression" dxfId="1859" priority="13165">
      <formula>IF(RIGHT(TEXT(AI128,"0.#"),1)=".",FALSE,TRUE)</formula>
    </cfRule>
    <cfRule type="expression" dxfId="1858" priority="13166">
      <formula>IF(RIGHT(TEXT(AI128,"0.#"),1)=".",TRUE,FALSE)</formula>
    </cfRule>
  </conditionalFormatting>
  <conditionalFormatting sqref="AM128">
    <cfRule type="expression" dxfId="1857" priority="13163">
      <formula>IF(RIGHT(TEXT(AM128,"0.#"),1)=".",FALSE,TRUE)</formula>
    </cfRule>
    <cfRule type="expression" dxfId="1856" priority="13164">
      <formula>IF(RIGHT(TEXT(AM128,"0.#"),1)=".",TRUE,FALSE)</formula>
    </cfRule>
  </conditionalFormatting>
  <conditionalFormatting sqref="AQ129">
    <cfRule type="expression" dxfId="1855" priority="13155">
      <formula>IF(RIGHT(TEXT(AQ129,"0.#"),1)=".",FALSE,TRUE)</formula>
    </cfRule>
    <cfRule type="expression" dxfId="1854" priority="13156">
      <formula>IF(RIGHT(TEXT(AQ129,"0.#"),1)=".",TRUE,FALSE)</formula>
    </cfRule>
  </conditionalFormatting>
  <conditionalFormatting sqref="AE75">
    <cfRule type="expression" dxfId="1853" priority="13153">
      <formula>IF(RIGHT(TEXT(AE75,"0.#"),1)=".",FALSE,TRUE)</formula>
    </cfRule>
    <cfRule type="expression" dxfId="1852" priority="13154">
      <formula>IF(RIGHT(TEXT(AE75,"0.#"),1)=".",TRUE,FALSE)</formula>
    </cfRule>
  </conditionalFormatting>
  <conditionalFormatting sqref="AE76">
    <cfRule type="expression" dxfId="1851" priority="13151">
      <formula>IF(RIGHT(TEXT(AE76,"0.#"),1)=".",FALSE,TRUE)</formula>
    </cfRule>
    <cfRule type="expression" dxfId="1850" priority="13152">
      <formula>IF(RIGHT(TEXT(AE76,"0.#"),1)=".",TRUE,FALSE)</formula>
    </cfRule>
  </conditionalFormatting>
  <conditionalFormatting sqref="AE77">
    <cfRule type="expression" dxfId="1849" priority="13149">
      <formula>IF(RIGHT(TEXT(AE77,"0.#"),1)=".",FALSE,TRUE)</formula>
    </cfRule>
    <cfRule type="expression" dxfId="1848" priority="13150">
      <formula>IF(RIGHT(TEXT(AE77,"0.#"),1)=".",TRUE,FALSE)</formula>
    </cfRule>
  </conditionalFormatting>
  <conditionalFormatting sqref="AI77">
    <cfRule type="expression" dxfId="1847" priority="13147">
      <formula>IF(RIGHT(TEXT(AI77,"0.#"),1)=".",FALSE,TRUE)</formula>
    </cfRule>
    <cfRule type="expression" dxfId="1846" priority="13148">
      <formula>IF(RIGHT(TEXT(AI77,"0.#"),1)=".",TRUE,FALSE)</formula>
    </cfRule>
  </conditionalFormatting>
  <conditionalFormatting sqref="AI76">
    <cfRule type="expression" dxfId="1845" priority="13145">
      <formula>IF(RIGHT(TEXT(AI76,"0.#"),1)=".",FALSE,TRUE)</formula>
    </cfRule>
    <cfRule type="expression" dxfId="1844" priority="13146">
      <formula>IF(RIGHT(TEXT(AI76,"0.#"),1)=".",TRUE,FALSE)</formula>
    </cfRule>
  </conditionalFormatting>
  <conditionalFormatting sqref="AI75">
    <cfRule type="expression" dxfId="1843" priority="13143">
      <formula>IF(RIGHT(TEXT(AI75,"0.#"),1)=".",FALSE,TRUE)</formula>
    </cfRule>
    <cfRule type="expression" dxfId="1842" priority="13144">
      <formula>IF(RIGHT(TEXT(AI75,"0.#"),1)=".",TRUE,FALSE)</formula>
    </cfRule>
  </conditionalFormatting>
  <conditionalFormatting sqref="AM75">
    <cfRule type="expression" dxfId="1841" priority="13141">
      <formula>IF(RIGHT(TEXT(AM75,"0.#"),1)=".",FALSE,TRUE)</formula>
    </cfRule>
    <cfRule type="expression" dxfId="1840" priority="13142">
      <formula>IF(RIGHT(TEXT(AM75,"0.#"),1)=".",TRUE,FALSE)</formula>
    </cfRule>
  </conditionalFormatting>
  <conditionalFormatting sqref="AM76">
    <cfRule type="expression" dxfId="1839" priority="13139">
      <formula>IF(RIGHT(TEXT(AM76,"0.#"),1)=".",FALSE,TRUE)</formula>
    </cfRule>
    <cfRule type="expression" dxfId="1838" priority="13140">
      <formula>IF(RIGHT(TEXT(AM76,"0.#"),1)=".",TRUE,FALSE)</formula>
    </cfRule>
  </conditionalFormatting>
  <conditionalFormatting sqref="AM77">
    <cfRule type="expression" dxfId="1837" priority="13137">
      <formula>IF(RIGHT(TEXT(AM77,"0.#"),1)=".",FALSE,TRUE)</formula>
    </cfRule>
    <cfRule type="expression" dxfId="1836" priority="13138">
      <formula>IF(RIGHT(TEXT(AM77,"0.#"),1)=".",TRUE,FALSE)</formula>
    </cfRule>
  </conditionalFormatting>
  <conditionalFormatting sqref="AL840:AO867">
    <cfRule type="expression" dxfId="1835" priority="6693">
      <formula>IF(AND(AL840&gt;=0, RIGHT(TEXT(AL840,"0.#"),1)&lt;&gt;"."),TRUE,FALSE)</formula>
    </cfRule>
    <cfRule type="expression" dxfId="1834" priority="6694">
      <formula>IF(AND(AL840&gt;=0, RIGHT(TEXT(AL840,"0.#"),1)="."),TRUE,FALSE)</formula>
    </cfRule>
    <cfRule type="expression" dxfId="1833" priority="6695">
      <formula>IF(AND(AL840&lt;0, RIGHT(TEXT(AL840,"0.#"),1)&lt;&gt;"."),TRUE,FALSE)</formula>
    </cfRule>
    <cfRule type="expression" dxfId="1832" priority="6696">
      <formula>IF(AND(AL840&lt;0, RIGHT(TEXT(AL840,"0.#"),1)="."),TRUE,FALSE)</formula>
    </cfRule>
  </conditionalFormatting>
  <conditionalFormatting sqref="AQ53:AQ55">
    <cfRule type="expression" dxfId="1831" priority="4715">
      <formula>IF(RIGHT(TEXT(AQ53,"0.#"),1)=".",FALSE,TRUE)</formula>
    </cfRule>
    <cfRule type="expression" dxfId="1830" priority="4716">
      <formula>IF(RIGHT(TEXT(AQ53,"0.#"),1)=".",TRUE,FALSE)</formula>
    </cfRule>
  </conditionalFormatting>
  <conditionalFormatting sqref="AU53:AU55">
    <cfRule type="expression" dxfId="1829" priority="4713">
      <formula>IF(RIGHT(TEXT(AU53,"0.#"),1)=".",FALSE,TRUE)</formula>
    </cfRule>
    <cfRule type="expression" dxfId="1828" priority="4714">
      <formula>IF(RIGHT(TEXT(AU53,"0.#"),1)=".",TRUE,FALSE)</formula>
    </cfRule>
  </conditionalFormatting>
  <conditionalFormatting sqref="AQ60:AQ62">
    <cfRule type="expression" dxfId="1827" priority="4711">
      <formula>IF(RIGHT(TEXT(AQ60,"0.#"),1)=".",FALSE,TRUE)</formula>
    </cfRule>
    <cfRule type="expression" dxfId="1826" priority="4712">
      <formula>IF(RIGHT(TEXT(AQ60,"0.#"),1)=".",TRUE,FALSE)</formula>
    </cfRule>
  </conditionalFormatting>
  <conditionalFormatting sqref="AU60:AU62">
    <cfRule type="expression" dxfId="1825" priority="4709">
      <formula>IF(RIGHT(TEXT(AU60,"0.#"),1)=".",FALSE,TRUE)</formula>
    </cfRule>
    <cfRule type="expression" dxfId="1824" priority="4710">
      <formula>IF(RIGHT(TEXT(AU60,"0.#"),1)=".",TRUE,FALSE)</formula>
    </cfRule>
  </conditionalFormatting>
  <conditionalFormatting sqref="AQ75:AQ77">
    <cfRule type="expression" dxfId="1823" priority="4707">
      <formula>IF(RIGHT(TEXT(AQ75,"0.#"),1)=".",FALSE,TRUE)</formula>
    </cfRule>
    <cfRule type="expression" dxfId="1822" priority="4708">
      <formula>IF(RIGHT(TEXT(AQ75,"0.#"),1)=".",TRUE,FALSE)</formula>
    </cfRule>
  </conditionalFormatting>
  <conditionalFormatting sqref="AU75:AU77">
    <cfRule type="expression" dxfId="1821" priority="4705">
      <formula>IF(RIGHT(TEXT(AU75,"0.#"),1)=".",FALSE,TRUE)</formula>
    </cfRule>
    <cfRule type="expression" dxfId="1820" priority="4706">
      <formula>IF(RIGHT(TEXT(AU75,"0.#"),1)=".",TRUE,FALSE)</formula>
    </cfRule>
  </conditionalFormatting>
  <conditionalFormatting sqref="AQ87:AQ89">
    <cfRule type="expression" dxfId="1819" priority="4703">
      <formula>IF(RIGHT(TEXT(AQ87,"0.#"),1)=".",FALSE,TRUE)</formula>
    </cfRule>
    <cfRule type="expression" dxfId="1818" priority="4704">
      <formula>IF(RIGHT(TEXT(AQ87,"0.#"),1)=".",TRUE,FALSE)</formula>
    </cfRule>
  </conditionalFormatting>
  <conditionalFormatting sqref="AU87:AU89">
    <cfRule type="expression" dxfId="1817" priority="4701">
      <formula>IF(RIGHT(TEXT(AU87,"0.#"),1)=".",FALSE,TRUE)</formula>
    </cfRule>
    <cfRule type="expression" dxfId="1816" priority="4702">
      <formula>IF(RIGHT(TEXT(AU87,"0.#"),1)=".",TRUE,FALSE)</formula>
    </cfRule>
  </conditionalFormatting>
  <conditionalFormatting sqref="AQ92:AQ94">
    <cfRule type="expression" dxfId="1815" priority="4699">
      <formula>IF(RIGHT(TEXT(AQ92,"0.#"),1)=".",FALSE,TRUE)</formula>
    </cfRule>
    <cfRule type="expression" dxfId="1814" priority="4700">
      <formula>IF(RIGHT(TEXT(AQ92,"0.#"),1)=".",TRUE,FALSE)</formula>
    </cfRule>
  </conditionalFormatting>
  <conditionalFormatting sqref="AU92:AU94">
    <cfRule type="expression" dxfId="1813" priority="4697">
      <formula>IF(RIGHT(TEXT(AU92,"0.#"),1)=".",FALSE,TRUE)</formula>
    </cfRule>
    <cfRule type="expression" dxfId="1812" priority="4698">
      <formula>IF(RIGHT(TEXT(AU92,"0.#"),1)=".",TRUE,FALSE)</formula>
    </cfRule>
  </conditionalFormatting>
  <conditionalFormatting sqref="AQ97:AQ99">
    <cfRule type="expression" dxfId="1811" priority="4695">
      <formula>IF(RIGHT(TEXT(AQ97,"0.#"),1)=".",FALSE,TRUE)</formula>
    </cfRule>
    <cfRule type="expression" dxfId="1810" priority="4696">
      <formula>IF(RIGHT(TEXT(AQ97,"0.#"),1)=".",TRUE,FALSE)</formula>
    </cfRule>
  </conditionalFormatting>
  <conditionalFormatting sqref="AU97:AU99">
    <cfRule type="expression" dxfId="1809" priority="4693">
      <formula>IF(RIGHT(TEXT(AU97,"0.#"),1)=".",FALSE,TRUE)</formula>
    </cfRule>
    <cfRule type="expression" dxfId="1808" priority="4694">
      <formula>IF(RIGHT(TEXT(AU97,"0.#"),1)=".",TRUE,FALSE)</formula>
    </cfRule>
  </conditionalFormatting>
  <conditionalFormatting sqref="AE458">
    <cfRule type="expression" dxfId="1807" priority="4387">
      <formula>IF(RIGHT(TEXT(AE458,"0.#"),1)=".",FALSE,TRUE)</formula>
    </cfRule>
    <cfRule type="expression" dxfId="1806" priority="4388">
      <formula>IF(RIGHT(TEXT(AE458,"0.#"),1)=".",TRUE,FALSE)</formula>
    </cfRule>
  </conditionalFormatting>
  <conditionalFormatting sqref="AM460">
    <cfRule type="expression" dxfId="1805" priority="4377">
      <formula>IF(RIGHT(TEXT(AM460,"0.#"),1)=".",FALSE,TRUE)</formula>
    </cfRule>
    <cfRule type="expression" dxfId="1804" priority="4378">
      <formula>IF(RIGHT(TEXT(AM460,"0.#"),1)=".",TRUE,FALSE)</formula>
    </cfRule>
  </conditionalFormatting>
  <conditionalFormatting sqref="AE459">
    <cfRule type="expression" dxfId="1803" priority="4385">
      <formula>IF(RIGHT(TEXT(AE459,"0.#"),1)=".",FALSE,TRUE)</formula>
    </cfRule>
    <cfRule type="expression" dxfId="1802" priority="4386">
      <formula>IF(RIGHT(TEXT(AE459,"0.#"),1)=".",TRUE,FALSE)</formula>
    </cfRule>
  </conditionalFormatting>
  <conditionalFormatting sqref="AE460">
    <cfRule type="expression" dxfId="1801" priority="4383">
      <formula>IF(RIGHT(TEXT(AE460,"0.#"),1)=".",FALSE,TRUE)</formula>
    </cfRule>
    <cfRule type="expression" dxfId="1800" priority="4384">
      <formula>IF(RIGHT(TEXT(AE460,"0.#"),1)=".",TRUE,FALSE)</formula>
    </cfRule>
  </conditionalFormatting>
  <conditionalFormatting sqref="AM458">
    <cfRule type="expression" dxfId="1799" priority="4381">
      <formula>IF(RIGHT(TEXT(AM458,"0.#"),1)=".",FALSE,TRUE)</formula>
    </cfRule>
    <cfRule type="expression" dxfId="1798" priority="4382">
      <formula>IF(RIGHT(TEXT(AM458,"0.#"),1)=".",TRUE,FALSE)</formula>
    </cfRule>
  </conditionalFormatting>
  <conditionalFormatting sqref="AM459">
    <cfRule type="expression" dxfId="1797" priority="4379">
      <formula>IF(RIGHT(TEXT(AM459,"0.#"),1)=".",FALSE,TRUE)</formula>
    </cfRule>
    <cfRule type="expression" dxfId="1796" priority="4380">
      <formula>IF(RIGHT(TEXT(AM459,"0.#"),1)=".",TRUE,FALSE)</formula>
    </cfRule>
  </conditionalFormatting>
  <conditionalFormatting sqref="AU458">
    <cfRule type="expression" dxfId="1795" priority="4375">
      <formula>IF(RIGHT(TEXT(AU458,"0.#"),1)=".",FALSE,TRUE)</formula>
    </cfRule>
    <cfRule type="expression" dxfId="1794" priority="4376">
      <formula>IF(RIGHT(TEXT(AU458,"0.#"),1)=".",TRUE,FALSE)</formula>
    </cfRule>
  </conditionalFormatting>
  <conditionalFormatting sqref="AU459">
    <cfRule type="expression" dxfId="1793" priority="4373">
      <formula>IF(RIGHT(TEXT(AU459,"0.#"),1)=".",FALSE,TRUE)</formula>
    </cfRule>
    <cfRule type="expression" dxfId="1792" priority="4374">
      <formula>IF(RIGHT(TEXT(AU459,"0.#"),1)=".",TRUE,FALSE)</formula>
    </cfRule>
  </conditionalFormatting>
  <conditionalFormatting sqref="AU460">
    <cfRule type="expression" dxfId="1791" priority="4371">
      <formula>IF(RIGHT(TEXT(AU460,"0.#"),1)=".",FALSE,TRUE)</formula>
    </cfRule>
    <cfRule type="expression" dxfId="1790" priority="4372">
      <formula>IF(RIGHT(TEXT(AU460,"0.#"),1)=".",TRUE,FALSE)</formula>
    </cfRule>
  </conditionalFormatting>
  <conditionalFormatting sqref="AI460">
    <cfRule type="expression" dxfId="1789" priority="4365">
      <formula>IF(RIGHT(TEXT(AI460,"0.#"),1)=".",FALSE,TRUE)</formula>
    </cfRule>
    <cfRule type="expression" dxfId="1788" priority="4366">
      <formula>IF(RIGHT(TEXT(AI460,"0.#"),1)=".",TRUE,FALSE)</formula>
    </cfRule>
  </conditionalFormatting>
  <conditionalFormatting sqref="AI458">
    <cfRule type="expression" dxfId="1787" priority="4369">
      <formula>IF(RIGHT(TEXT(AI458,"0.#"),1)=".",FALSE,TRUE)</formula>
    </cfRule>
    <cfRule type="expression" dxfId="1786" priority="4370">
      <formula>IF(RIGHT(TEXT(AI458,"0.#"),1)=".",TRUE,FALSE)</formula>
    </cfRule>
  </conditionalFormatting>
  <conditionalFormatting sqref="AI459">
    <cfRule type="expression" dxfId="1785" priority="4367">
      <formula>IF(RIGHT(TEXT(AI459,"0.#"),1)=".",FALSE,TRUE)</formula>
    </cfRule>
    <cfRule type="expression" dxfId="1784" priority="4368">
      <formula>IF(RIGHT(TEXT(AI459,"0.#"),1)=".",TRUE,FALSE)</formula>
    </cfRule>
  </conditionalFormatting>
  <conditionalFormatting sqref="AQ459">
    <cfRule type="expression" dxfId="1783" priority="4363">
      <formula>IF(RIGHT(TEXT(AQ459,"0.#"),1)=".",FALSE,TRUE)</formula>
    </cfRule>
    <cfRule type="expression" dxfId="1782" priority="4364">
      <formula>IF(RIGHT(TEXT(AQ459,"0.#"),1)=".",TRUE,FALSE)</formula>
    </cfRule>
  </conditionalFormatting>
  <conditionalFormatting sqref="AQ460">
    <cfRule type="expression" dxfId="1781" priority="4361">
      <formula>IF(RIGHT(TEXT(AQ460,"0.#"),1)=".",FALSE,TRUE)</formula>
    </cfRule>
    <cfRule type="expression" dxfId="1780" priority="4362">
      <formula>IF(RIGHT(TEXT(AQ460,"0.#"),1)=".",TRUE,FALSE)</formula>
    </cfRule>
  </conditionalFormatting>
  <conditionalFormatting sqref="AQ458">
    <cfRule type="expression" dxfId="1779" priority="4359">
      <formula>IF(RIGHT(TEXT(AQ458,"0.#"),1)=".",FALSE,TRUE)</formula>
    </cfRule>
    <cfRule type="expression" dxfId="1778" priority="4360">
      <formula>IF(RIGHT(TEXT(AQ458,"0.#"),1)=".",TRUE,FALSE)</formula>
    </cfRule>
  </conditionalFormatting>
  <conditionalFormatting sqref="AE120 AM120">
    <cfRule type="expression" dxfId="1777" priority="3037">
      <formula>IF(RIGHT(TEXT(AE120,"0.#"),1)=".",FALSE,TRUE)</formula>
    </cfRule>
    <cfRule type="expression" dxfId="1776" priority="3038">
      <formula>IF(RIGHT(TEXT(AE120,"0.#"),1)=".",TRUE,FALSE)</formula>
    </cfRule>
  </conditionalFormatting>
  <conditionalFormatting sqref="AI126">
    <cfRule type="expression" dxfId="1775" priority="3027">
      <formula>IF(RIGHT(TEXT(AI126,"0.#"),1)=".",FALSE,TRUE)</formula>
    </cfRule>
    <cfRule type="expression" dxfId="1774" priority="3028">
      <formula>IF(RIGHT(TEXT(AI126,"0.#"),1)=".",TRUE,FALSE)</formula>
    </cfRule>
  </conditionalFormatting>
  <conditionalFormatting sqref="AI120">
    <cfRule type="expression" dxfId="1773" priority="3035">
      <formula>IF(RIGHT(TEXT(AI120,"0.#"),1)=".",FALSE,TRUE)</formula>
    </cfRule>
    <cfRule type="expression" dxfId="1772" priority="3036">
      <formula>IF(RIGHT(TEXT(AI120,"0.#"),1)=".",TRUE,FALSE)</formula>
    </cfRule>
  </conditionalFormatting>
  <conditionalFormatting sqref="AE123 AM123">
    <cfRule type="expression" dxfId="1771" priority="3033">
      <formula>IF(RIGHT(TEXT(AE123,"0.#"),1)=".",FALSE,TRUE)</formula>
    </cfRule>
    <cfRule type="expression" dxfId="1770" priority="3034">
      <formula>IF(RIGHT(TEXT(AE123,"0.#"),1)=".",TRUE,FALSE)</formula>
    </cfRule>
  </conditionalFormatting>
  <conditionalFormatting sqref="AI123">
    <cfRule type="expression" dxfId="1769" priority="3031">
      <formula>IF(RIGHT(TEXT(AI123,"0.#"),1)=".",FALSE,TRUE)</formula>
    </cfRule>
    <cfRule type="expression" dxfId="1768" priority="3032">
      <formula>IF(RIGHT(TEXT(AI123,"0.#"),1)=".",TRUE,FALSE)</formula>
    </cfRule>
  </conditionalFormatting>
  <conditionalFormatting sqref="AE126 AM126">
    <cfRule type="expression" dxfId="1767" priority="3029">
      <formula>IF(RIGHT(TEXT(AE126,"0.#"),1)=".",FALSE,TRUE)</formula>
    </cfRule>
    <cfRule type="expression" dxfId="1766" priority="3030">
      <formula>IF(RIGHT(TEXT(AE126,"0.#"),1)=".",TRUE,FALSE)</formula>
    </cfRule>
  </conditionalFormatting>
  <conditionalFormatting sqref="AE129 AM129">
    <cfRule type="expression" dxfId="1765" priority="3025">
      <formula>IF(RIGHT(TEXT(AE129,"0.#"),1)=".",FALSE,TRUE)</formula>
    </cfRule>
    <cfRule type="expression" dxfId="1764" priority="3026">
      <formula>IF(RIGHT(TEXT(AE129,"0.#"),1)=".",TRUE,FALSE)</formula>
    </cfRule>
  </conditionalFormatting>
  <conditionalFormatting sqref="AI129">
    <cfRule type="expression" dxfId="1763" priority="3023">
      <formula>IF(RIGHT(TEXT(AI129,"0.#"),1)=".",FALSE,TRUE)</formula>
    </cfRule>
    <cfRule type="expression" dxfId="1762" priority="3024">
      <formula>IF(RIGHT(TEXT(AI129,"0.#"),1)=".",TRUE,FALSE)</formula>
    </cfRule>
  </conditionalFormatting>
  <conditionalFormatting sqref="Y840:Y867">
    <cfRule type="expression" dxfId="1761" priority="3021">
      <formula>IF(RIGHT(TEXT(Y840,"0.#"),1)=".",FALSE,TRUE)</formula>
    </cfRule>
    <cfRule type="expression" dxfId="1760" priority="3022">
      <formula>IF(RIGHT(TEXT(Y840,"0.#"),1)=".",TRUE,FALSE)</formula>
    </cfRule>
  </conditionalFormatting>
  <conditionalFormatting sqref="AU518">
    <cfRule type="expression" dxfId="1759" priority="1531">
      <formula>IF(RIGHT(TEXT(AU518,"0.#"),1)=".",FALSE,TRUE)</formula>
    </cfRule>
    <cfRule type="expression" dxfId="1758" priority="1532">
      <formula>IF(RIGHT(TEXT(AU518,"0.#"),1)=".",TRUE,FALSE)</formula>
    </cfRule>
  </conditionalFormatting>
  <conditionalFormatting sqref="AQ551">
    <cfRule type="expression" dxfId="1757" priority="1307">
      <formula>IF(RIGHT(TEXT(AQ551,"0.#"),1)=".",FALSE,TRUE)</formula>
    </cfRule>
    <cfRule type="expression" dxfId="1756" priority="1308">
      <formula>IF(RIGHT(TEXT(AQ551,"0.#"),1)=".",TRUE,FALSE)</formula>
    </cfRule>
  </conditionalFormatting>
  <conditionalFormatting sqref="AE556">
    <cfRule type="expression" dxfId="1755" priority="1305">
      <formula>IF(RIGHT(TEXT(AE556,"0.#"),1)=".",FALSE,TRUE)</formula>
    </cfRule>
    <cfRule type="expression" dxfId="1754" priority="1306">
      <formula>IF(RIGHT(TEXT(AE556,"0.#"),1)=".",TRUE,FALSE)</formula>
    </cfRule>
  </conditionalFormatting>
  <conditionalFormatting sqref="AE557">
    <cfRule type="expression" dxfId="1753" priority="1303">
      <formula>IF(RIGHT(TEXT(AE557,"0.#"),1)=".",FALSE,TRUE)</formula>
    </cfRule>
    <cfRule type="expression" dxfId="1752" priority="1304">
      <formula>IF(RIGHT(TEXT(AE557,"0.#"),1)=".",TRUE,FALSE)</formula>
    </cfRule>
  </conditionalFormatting>
  <conditionalFormatting sqref="AE558">
    <cfRule type="expression" dxfId="1751" priority="1301">
      <formula>IF(RIGHT(TEXT(AE558,"0.#"),1)=".",FALSE,TRUE)</formula>
    </cfRule>
    <cfRule type="expression" dxfId="1750" priority="1302">
      <formula>IF(RIGHT(TEXT(AE558,"0.#"),1)=".",TRUE,FALSE)</formula>
    </cfRule>
  </conditionalFormatting>
  <conditionalFormatting sqref="AU556">
    <cfRule type="expression" dxfId="1749" priority="1293">
      <formula>IF(RIGHT(TEXT(AU556,"0.#"),1)=".",FALSE,TRUE)</formula>
    </cfRule>
    <cfRule type="expression" dxfId="1748" priority="1294">
      <formula>IF(RIGHT(TEXT(AU556,"0.#"),1)=".",TRUE,FALSE)</formula>
    </cfRule>
  </conditionalFormatting>
  <conditionalFormatting sqref="AU557">
    <cfRule type="expression" dxfId="1747" priority="1291">
      <formula>IF(RIGHT(TEXT(AU557,"0.#"),1)=".",FALSE,TRUE)</formula>
    </cfRule>
    <cfRule type="expression" dxfId="1746" priority="1292">
      <formula>IF(RIGHT(TEXT(AU557,"0.#"),1)=".",TRUE,FALSE)</formula>
    </cfRule>
  </conditionalFormatting>
  <conditionalFormatting sqref="AU558">
    <cfRule type="expression" dxfId="1745" priority="1289">
      <formula>IF(RIGHT(TEXT(AU558,"0.#"),1)=".",FALSE,TRUE)</formula>
    </cfRule>
    <cfRule type="expression" dxfId="1744" priority="1290">
      <formula>IF(RIGHT(TEXT(AU558,"0.#"),1)=".",TRUE,FALSE)</formula>
    </cfRule>
  </conditionalFormatting>
  <conditionalFormatting sqref="AQ557">
    <cfRule type="expression" dxfId="1743" priority="1281">
      <formula>IF(RIGHT(TEXT(AQ557,"0.#"),1)=".",FALSE,TRUE)</formula>
    </cfRule>
    <cfRule type="expression" dxfId="1742" priority="1282">
      <formula>IF(RIGHT(TEXT(AQ557,"0.#"),1)=".",TRUE,FALSE)</formula>
    </cfRule>
  </conditionalFormatting>
  <conditionalFormatting sqref="AQ558">
    <cfRule type="expression" dxfId="1741" priority="1279">
      <formula>IF(RIGHT(TEXT(AQ558,"0.#"),1)=".",FALSE,TRUE)</formula>
    </cfRule>
    <cfRule type="expression" dxfId="1740" priority="1280">
      <formula>IF(RIGHT(TEXT(AQ558,"0.#"),1)=".",TRUE,FALSE)</formula>
    </cfRule>
  </conditionalFormatting>
  <conditionalFormatting sqref="AQ556">
    <cfRule type="expression" dxfId="1739" priority="1277">
      <formula>IF(RIGHT(TEXT(AQ556,"0.#"),1)=".",FALSE,TRUE)</formula>
    </cfRule>
    <cfRule type="expression" dxfId="1738" priority="1278">
      <formula>IF(RIGHT(TEXT(AQ556,"0.#"),1)=".",TRUE,FALSE)</formula>
    </cfRule>
  </conditionalFormatting>
  <conditionalFormatting sqref="AE561">
    <cfRule type="expression" dxfId="1737" priority="1275">
      <formula>IF(RIGHT(TEXT(AE561,"0.#"),1)=".",FALSE,TRUE)</formula>
    </cfRule>
    <cfRule type="expression" dxfId="1736" priority="1276">
      <formula>IF(RIGHT(TEXT(AE561,"0.#"),1)=".",TRUE,FALSE)</formula>
    </cfRule>
  </conditionalFormatting>
  <conditionalFormatting sqref="AE562">
    <cfRule type="expression" dxfId="1735" priority="1273">
      <formula>IF(RIGHT(TEXT(AE562,"0.#"),1)=".",FALSE,TRUE)</formula>
    </cfRule>
    <cfRule type="expression" dxfId="1734" priority="1274">
      <formula>IF(RIGHT(TEXT(AE562,"0.#"),1)=".",TRUE,FALSE)</formula>
    </cfRule>
  </conditionalFormatting>
  <conditionalFormatting sqref="AE563">
    <cfRule type="expression" dxfId="1733" priority="1271">
      <formula>IF(RIGHT(TEXT(AE563,"0.#"),1)=".",FALSE,TRUE)</formula>
    </cfRule>
    <cfRule type="expression" dxfId="1732" priority="1272">
      <formula>IF(RIGHT(TEXT(AE563,"0.#"),1)=".",TRUE,FALSE)</formula>
    </cfRule>
  </conditionalFormatting>
  <conditionalFormatting sqref="AL1103:AO1132">
    <cfRule type="expression" dxfId="1731" priority="2927">
      <formula>IF(AND(AL1103&gt;=0, RIGHT(TEXT(AL1103,"0.#"),1)&lt;&gt;"."),TRUE,FALSE)</formula>
    </cfRule>
    <cfRule type="expression" dxfId="1730" priority="2928">
      <formula>IF(AND(AL1103&gt;=0, RIGHT(TEXT(AL1103,"0.#"),1)="."),TRUE,FALSE)</formula>
    </cfRule>
    <cfRule type="expression" dxfId="1729" priority="2929">
      <formula>IF(AND(AL1103&lt;0, RIGHT(TEXT(AL1103,"0.#"),1)&lt;&gt;"."),TRUE,FALSE)</formula>
    </cfRule>
    <cfRule type="expression" dxfId="1728" priority="2930">
      <formula>IF(AND(AL1103&lt;0, RIGHT(TEXT(AL1103,"0.#"),1)="."),TRUE,FALSE)</formula>
    </cfRule>
  </conditionalFormatting>
  <conditionalFormatting sqref="Y1103:Y1132">
    <cfRule type="expression" dxfId="1727" priority="2925">
      <formula>IF(RIGHT(TEXT(Y1103,"0.#"),1)=".",FALSE,TRUE)</formula>
    </cfRule>
    <cfRule type="expression" dxfId="1726" priority="2926">
      <formula>IF(RIGHT(TEXT(Y1103,"0.#"),1)=".",TRUE,FALSE)</formula>
    </cfRule>
  </conditionalFormatting>
  <conditionalFormatting sqref="AQ553">
    <cfRule type="expression" dxfId="1725" priority="1309">
      <formula>IF(RIGHT(TEXT(AQ553,"0.#"),1)=".",FALSE,TRUE)</formula>
    </cfRule>
    <cfRule type="expression" dxfId="1724" priority="1310">
      <formula>IF(RIGHT(TEXT(AQ553,"0.#"),1)=".",TRUE,FALSE)</formula>
    </cfRule>
  </conditionalFormatting>
  <conditionalFormatting sqref="AU552">
    <cfRule type="expression" dxfId="1723" priority="1321">
      <formula>IF(RIGHT(TEXT(AU552,"0.#"),1)=".",FALSE,TRUE)</formula>
    </cfRule>
    <cfRule type="expression" dxfId="1722" priority="1322">
      <formula>IF(RIGHT(TEXT(AU552,"0.#"),1)=".",TRUE,FALSE)</formula>
    </cfRule>
  </conditionalFormatting>
  <conditionalFormatting sqref="AE552">
    <cfRule type="expression" dxfId="1721" priority="1333">
      <formula>IF(RIGHT(TEXT(AE552,"0.#"),1)=".",FALSE,TRUE)</formula>
    </cfRule>
    <cfRule type="expression" dxfId="1720" priority="1334">
      <formula>IF(RIGHT(TEXT(AE552,"0.#"),1)=".",TRUE,FALSE)</formula>
    </cfRule>
  </conditionalFormatting>
  <conditionalFormatting sqref="AQ548">
    <cfRule type="expression" dxfId="1719" priority="1339">
      <formula>IF(RIGHT(TEXT(AQ548,"0.#"),1)=".",FALSE,TRUE)</formula>
    </cfRule>
    <cfRule type="expression" dxfId="1718" priority="1340">
      <formula>IF(RIGHT(TEXT(AQ548,"0.#"),1)=".",TRUE,FALSE)</formula>
    </cfRule>
  </conditionalFormatting>
  <conditionalFormatting sqref="AL838:AO839">
    <cfRule type="expression" dxfId="1717" priority="2879">
      <formula>IF(AND(AL838&gt;=0, RIGHT(TEXT(AL838,"0.#"),1)&lt;&gt;"."),TRUE,FALSE)</formula>
    </cfRule>
    <cfRule type="expression" dxfId="1716" priority="2880">
      <formula>IF(AND(AL838&gt;=0, RIGHT(TEXT(AL838,"0.#"),1)="."),TRUE,FALSE)</formula>
    </cfRule>
    <cfRule type="expression" dxfId="1715" priority="2881">
      <formula>IF(AND(AL838&lt;0, RIGHT(TEXT(AL838,"0.#"),1)&lt;&gt;"."),TRUE,FALSE)</formula>
    </cfRule>
    <cfRule type="expression" dxfId="1714" priority="2882">
      <formula>IF(AND(AL838&lt;0, RIGHT(TEXT(AL838,"0.#"),1)="."),TRUE,FALSE)</formula>
    </cfRule>
  </conditionalFormatting>
  <conditionalFormatting sqref="Y838:Y839">
    <cfRule type="expression" dxfId="1713" priority="2877">
      <formula>IF(RIGHT(TEXT(Y838,"0.#"),1)=".",FALSE,TRUE)</formula>
    </cfRule>
    <cfRule type="expression" dxfId="1712" priority="2878">
      <formula>IF(RIGHT(TEXT(Y838,"0.#"),1)=".",TRUE,FALSE)</formula>
    </cfRule>
  </conditionalFormatting>
  <conditionalFormatting sqref="AE492">
    <cfRule type="expression" dxfId="1711" priority="1665">
      <formula>IF(RIGHT(TEXT(AE492,"0.#"),1)=".",FALSE,TRUE)</formula>
    </cfRule>
    <cfRule type="expression" dxfId="1710" priority="1666">
      <formula>IF(RIGHT(TEXT(AE492,"0.#"),1)=".",TRUE,FALSE)</formula>
    </cfRule>
  </conditionalFormatting>
  <conditionalFormatting sqref="AE493">
    <cfRule type="expression" dxfId="1709" priority="1663">
      <formula>IF(RIGHT(TEXT(AE493,"0.#"),1)=".",FALSE,TRUE)</formula>
    </cfRule>
    <cfRule type="expression" dxfId="1708" priority="1664">
      <formula>IF(RIGHT(TEXT(AE493,"0.#"),1)=".",TRUE,FALSE)</formula>
    </cfRule>
  </conditionalFormatting>
  <conditionalFormatting sqref="AE494">
    <cfRule type="expression" dxfId="1707" priority="1661">
      <formula>IF(RIGHT(TEXT(AE494,"0.#"),1)=".",FALSE,TRUE)</formula>
    </cfRule>
    <cfRule type="expression" dxfId="1706" priority="1662">
      <formula>IF(RIGHT(TEXT(AE494,"0.#"),1)=".",TRUE,FALSE)</formula>
    </cfRule>
  </conditionalFormatting>
  <conditionalFormatting sqref="AQ493">
    <cfRule type="expression" dxfId="1705" priority="1641">
      <formula>IF(RIGHT(TEXT(AQ493,"0.#"),1)=".",FALSE,TRUE)</formula>
    </cfRule>
    <cfRule type="expression" dxfId="1704" priority="1642">
      <formula>IF(RIGHT(TEXT(AQ493,"0.#"),1)=".",TRUE,FALSE)</formula>
    </cfRule>
  </conditionalFormatting>
  <conditionalFormatting sqref="AQ494">
    <cfRule type="expression" dxfId="1703" priority="1639">
      <formula>IF(RIGHT(TEXT(AQ494,"0.#"),1)=".",FALSE,TRUE)</formula>
    </cfRule>
    <cfRule type="expression" dxfId="1702" priority="1640">
      <formula>IF(RIGHT(TEXT(AQ494,"0.#"),1)=".",TRUE,FALSE)</formula>
    </cfRule>
  </conditionalFormatting>
  <conditionalFormatting sqref="AQ492">
    <cfRule type="expression" dxfId="1701" priority="1637">
      <formula>IF(RIGHT(TEXT(AQ492,"0.#"),1)=".",FALSE,TRUE)</formula>
    </cfRule>
    <cfRule type="expression" dxfId="1700" priority="1638">
      <formula>IF(RIGHT(TEXT(AQ492,"0.#"),1)=".",TRUE,FALSE)</formula>
    </cfRule>
  </conditionalFormatting>
  <conditionalFormatting sqref="AU494">
    <cfRule type="expression" dxfId="1699" priority="1649">
      <formula>IF(RIGHT(TEXT(AU494,"0.#"),1)=".",FALSE,TRUE)</formula>
    </cfRule>
    <cfRule type="expression" dxfId="1698" priority="1650">
      <formula>IF(RIGHT(TEXT(AU494,"0.#"),1)=".",TRUE,FALSE)</formula>
    </cfRule>
  </conditionalFormatting>
  <conditionalFormatting sqref="AU492">
    <cfRule type="expression" dxfId="1697" priority="1653">
      <formula>IF(RIGHT(TEXT(AU492,"0.#"),1)=".",FALSE,TRUE)</formula>
    </cfRule>
    <cfRule type="expression" dxfId="1696" priority="1654">
      <formula>IF(RIGHT(TEXT(AU492,"0.#"),1)=".",TRUE,FALSE)</formula>
    </cfRule>
  </conditionalFormatting>
  <conditionalFormatting sqref="AU493">
    <cfRule type="expression" dxfId="1695" priority="1651">
      <formula>IF(RIGHT(TEXT(AU493,"0.#"),1)=".",FALSE,TRUE)</formula>
    </cfRule>
    <cfRule type="expression" dxfId="1694" priority="1652">
      <formula>IF(RIGHT(TEXT(AU493,"0.#"),1)=".",TRUE,FALSE)</formula>
    </cfRule>
  </conditionalFormatting>
  <conditionalFormatting sqref="AU583">
    <cfRule type="expression" dxfId="1693" priority="1169">
      <formula>IF(RIGHT(TEXT(AU583,"0.#"),1)=".",FALSE,TRUE)</formula>
    </cfRule>
    <cfRule type="expression" dxfId="1692" priority="1170">
      <formula>IF(RIGHT(TEXT(AU583,"0.#"),1)=".",TRUE,FALSE)</formula>
    </cfRule>
  </conditionalFormatting>
  <conditionalFormatting sqref="AU582">
    <cfRule type="expression" dxfId="1691" priority="1171">
      <formula>IF(RIGHT(TEXT(AU582,"0.#"),1)=".",FALSE,TRUE)</formula>
    </cfRule>
    <cfRule type="expression" dxfId="1690" priority="1172">
      <formula>IF(RIGHT(TEXT(AU582,"0.#"),1)=".",TRUE,FALSE)</formula>
    </cfRule>
  </conditionalFormatting>
  <conditionalFormatting sqref="AE499">
    <cfRule type="expression" dxfId="1689" priority="1631">
      <formula>IF(RIGHT(TEXT(AE499,"0.#"),1)=".",FALSE,TRUE)</formula>
    </cfRule>
    <cfRule type="expression" dxfId="1688" priority="1632">
      <formula>IF(RIGHT(TEXT(AE499,"0.#"),1)=".",TRUE,FALSE)</formula>
    </cfRule>
  </conditionalFormatting>
  <conditionalFormatting sqref="AE497">
    <cfRule type="expression" dxfId="1687" priority="1635">
      <formula>IF(RIGHT(TEXT(AE497,"0.#"),1)=".",FALSE,TRUE)</formula>
    </cfRule>
    <cfRule type="expression" dxfId="1686" priority="1636">
      <formula>IF(RIGHT(TEXT(AE497,"0.#"),1)=".",TRUE,FALSE)</formula>
    </cfRule>
  </conditionalFormatting>
  <conditionalFormatting sqref="AE498">
    <cfRule type="expression" dxfId="1685" priority="1633">
      <formula>IF(RIGHT(TEXT(AE498,"0.#"),1)=".",FALSE,TRUE)</formula>
    </cfRule>
    <cfRule type="expression" dxfId="1684" priority="1634">
      <formula>IF(RIGHT(TEXT(AE498,"0.#"),1)=".",TRUE,FALSE)</formula>
    </cfRule>
  </conditionalFormatting>
  <conditionalFormatting sqref="AU499">
    <cfRule type="expression" dxfId="1683" priority="1619">
      <formula>IF(RIGHT(TEXT(AU499,"0.#"),1)=".",FALSE,TRUE)</formula>
    </cfRule>
    <cfRule type="expression" dxfId="1682" priority="1620">
      <formula>IF(RIGHT(TEXT(AU499,"0.#"),1)=".",TRUE,FALSE)</formula>
    </cfRule>
  </conditionalFormatting>
  <conditionalFormatting sqref="AU497">
    <cfRule type="expression" dxfId="1681" priority="1623">
      <formula>IF(RIGHT(TEXT(AU497,"0.#"),1)=".",FALSE,TRUE)</formula>
    </cfRule>
    <cfRule type="expression" dxfId="1680" priority="1624">
      <formula>IF(RIGHT(TEXT(AU497,"0.#"),1)=".",TRUE,FALSE)</formula>
    </cfRule>
  </conditionalFormatting>
  <conditionalFormatting sqref="AU498">
    <cfRule type="expression" dxfId="1679" priority="1621">
      <formula>IF(RIGHT(TEXT(AU498,"0.#"),1)=".",FALSE,TRUE)</formula>
    </cfRule>
    <cfRule type="expression" dxfId="1678" priority="1622">
      <formula>IF(RIGHT(TEXT(AU498,"0.#"),1)=".",TRUE,FALSE)</formula>
    </cfRule>
  </conditionalFormatting>
  <conditionalFormatting sqref="AQ497">
    <cfRule type="expression" dxfId="1677" priority="1607">
      <formula>IF(RIGHT(TEXT(AQ497,"0.#"),1)=".",FALSE,TRUE)</formula>
    </cfRule>
    <cfRule type="expression" dxfId="1676" priority="1608">
      <formula>IF(RIGHT(TEXT(AQ497,"0.#"),1)=".",TRUE,FALSE)</formula>
    </cfRule>
  </conditionalFormatting>
  <conditionalFormatting sqref="AQ498">
    <cfRule type="expression" dxfId="1675" priority="1611">
      <formula>IF(RIGHT(TEXT(AQ498,"0.#"),1)=".",FALSE,TRUE)</formula>
    </cfRule>
    <cfRule type="expression" dxfId="1674" priority="1612">
      <formula>IF(RIGHT(TEXT(AQ498,"0.#"),1)=".",TRUE,FALSE)</formula>
    </cfRule>
  </conditionalFormatting>
  <conditionalFormatting sqref="AQ499">
    <cfRule type="expression" dxfId="1673" priority="1609">
      <formula>IF(RIGHT(TEXT(AQ499,"0.#"),1)=".",FALSE,TRUE)</formula>
    </cfRule>
    <cfRule type="expression" dxfId="1672" priority="1610">
      <formula>IF(RIGHT(TEXT(AQ499,"0.#"),1)=".",TRUE,FALSE)</formula>
    </cfRule>
  </conditionalFormatting>
  <conditionalFormatting sqref="AE504">
    <cfRule type="expression" dxfId="1671" priority="1601">
      <formula>IF(RIGHT(TEXT(AE504,"0.#"),1)=".",FALSE,TRUE)</formula>
    </cfRule>
    <cfRule type="expression" dxfId="1670" priority="1602">
      <formula>IF(RIGHT(TEXT(AE504,"0.#"),1)=".",TRUE,FALSE)</formula>
    </cfRule>
  </conditionalFormatting>
  <conditionalFormatting sqref="AE502">
    <cfRule type="expression" dxfId="1669" priority="1605">
      <formula>IF(RIGHT(TEXT(AE502,"0.#"),1)=".",FALSE,TRUE)</formula>
    </cfRule>
    <cfRule type="expression" dxfId="1668" priority="1606">
      <formula>IF(RIGHT(TEXT(AE502,"0.#"),1)=".",TRUE,FALSE)</formula>
    </cfRule>
  </conditionalFormatting>
  <conditionalFormatting sqref="AE503">
    <cfRule type="expression" dxfId="1667" priority="1603">
      <formula>IF(RIGHT(TEXT(AE503,"0.#"),1)=".",FALSE,TRUE)</formula>
    </cfRule>
    <cfRule type="expression" dxfId="1666" priority="1604">
      <formula>IF(RIGHT(TEXT(AE503,"0.#"),1)=".",TRUE,FALSE)</formula>
    </cfRule>
  </conditionalFormatting>
  <conditionalFormatting sqref="AU504">
    <cfRule type="expression" dxfId="1665" priority="1589">
      <formula>IF(RIGHT(TEXT(AU504,"0.#"),1)=".",FALSE,TRUE)</formula>
    </cfRule>
    <cfRule type="expression" dxfId="1664" priority="1590">
      <formula>IF(RIGHT(TEXT(AU504,"0.#"),1)=".",TRUE,FALSE)</formula>
    </cfRule>
  </conditionalFormatting>
  <conditionalFormatting sqref="AU502">
    <cfRule type="expression" dxfId="1663" priority="1593">
      <formula>IF(RIGHT(TEXT(AU502,"0.#"),1)=".",FALSE,TRUE)</formula>
    </cfRule>
    <cfRule type="expression" dxfId="1662" priority="1594">
      <formula>IF(RIGHT(TEXT(AU502,"0.#"),1)=".",TRUE,FALSE)</formula>
    </cfRule>
  </conditionalFormatting>
  <conditionalFormatting sqref="AU503">
    <cfRule type="expression" dxfId="1661" priority="1591">
      <formula>IF(RIGHT(TEXT(AU503,"0.#"),1)=".",FALSE,TRUE)</formula>
    </cfRule>
    <cfRule type="expression" dxfId="1660" priority="1592">
      <formula>IF(RIGHT(TEXT(AU503,"0.#"),1)=".",TRUE,FALSE)</formula>
    </cfRule>
  </conditionalFormatting>
  <conditionalFormatting sqref="AQ502">
    <cfRule type="expression" dxfId="1659" priority="1577">
      <formula>IF(RIGHT(TEXT(AQ502,"0.#"),1)=".",FALSE,TRUE)</formula>
    </cfRule>
    <cfRule type="expression" dxfId="1658" priority="1578">
      <formula>IF(RIGHT(TEXT(AQ502,"0.#"),1)=".",TRUE,FALSE)</formula>
    </cfRule>
  </conditionalFormatting>
  <conditionalFormatting sqref="AQ503">
    <cfRule type="expression" dxfId="1657" priority="1581">
      <formula>IF(RIGHT(TEXT(AQ503,"0.#"),1)=".",FALSE,TRUE)</formula>
    </cfRule>
    <cfRule type="expression" dxfId="1656" priority="1582">
      <formula>IF(RIGHT(TEXT(AQ503,"0.#"),1)=".",TRUE,FALSE)</formula>
    </cfRule>
  </conditionalFormatting>
  <conditionalFormatting sqref="AQ504">
    <cfRule type="expression" dxfId="1655" priority="1579">
      <formula>IF(RIGHT(TEXT(AQ504,"0.#"),1)=".",FALSE,TRUE)</formula>
    </cfRule>
    <cfRule type="expression" dxfId="1654" priority="1580">
      <formula>IF(RIGHT(TEXT(AQ504,"0.#"),1)=".",TRUE,FALSE)</formula>
    </cfRule>
  </conditionalFormatting>
  <conditionalFormatting sqref="AE509">
    <cfRule type="expression" dxfId="1653" priority="1571">
      <formula>IF(RIGHT(TEXT(AE509,"0.#"),1)=".",FALSE,TRUE)</formula>
    </cfRule>
    <cfRule type="expression" dxfId="1652" priority="1572">
      <formula>IF(RIGHT(TEXT(AE509,"0.#"),1)=".",TRUE,FALSE)</formula>
    </cfRule>
  </conditionalFormatting>
  <conditionalFormatting sqref="AE507">
    <cfRule type="expression" dxfId="1651" priority="1575">
      <formula>IF(RIGHT(TEXT(AE507,"0.#"),1)=".",FALSE,TRUE)</formula>
    </cfRule>
    <cfRule type="expression" dxfId="1650" priority="1576">
      <formula>IF(RIGHT(TEXT(AE507,"0.#"),1)=".",TRUE,FALSE)</formula>
    </cfRule>
  </conditionalFormatting>
  <conditionalFormatting sqref="AE508">
    <cfRule type="expression" dxfId="1649" priority="1573">
      <formula>IF(RIGHT(TEXT(AE508,"0.#"),1)=".",FALSE,TRUE)</formula>
    </cfRule>
    <cfRule type="expression" dxfId="1648" priority="1574">
      <formula>IF(RIGHT(TEXT(AE508,"0.#"),1)=".",TRUE,FALSE)</formula>
    </cfRule>
  </conditionalFormatting>
  <conditionalFormatting sqref="AU509">
    <cfRule type="expression" dxfId="1647" priority="1559">
      <formula>IF(RIGHT(TEXT(AU509,"0.#"),1)=".",FALSE,TRUE)</formula>
    </cfRule>
    <cfRule type="expression" dxfId="1646" priority="1560">
      <formula>IF(RIGHT(TEXT(AU509,"0.#"),1)=".",TRUE,FALSE)</formula>
    </cfRule>
  </conditionalFormatting>
  <conditionalFormatting sqref="AU507">
    <cfRule type="expression" dxfId="1645" priority="1563">
      <formula>IF(RIGHT(TEXT(AU507,"0.#"),1)=".",FALSE,TRUE)</formula>
    </cfRule>
    <cfRule type="expression" dxfId="1644" priority="1564">
      <formula>IF(RIGHT(TEXT(AU507,"0.#"),1)=".",TRUE,FALSE)</formula>
    </cfRule>
  </conditionalFormatting>
  <conditionalFormatting sqref="AU508">
    <cfRule type="expression" dxfId="1643" priority="1561">
      <formula>IF(RIGHT(TEXT(AU508,"0.#"),1)=".",FALSE,TRUE)</formula>
    </cfRule>
    <cfRule type="expression" dxfId="1642" priority="1562">
      <formula>IF(RIGHT(TEXT(AU508,"0.#"),1)=".",TRUE,FALSE)</formula>
    </cfRule>
  </conditionalFormatting>
  <conditionalFormatting sqref="AQ507">
    <cfRule type="expression" dxfId="1641" priority="1547">
      <formula>IF(RIGHT(TEXT(AQ507,"0.#"),1)=".",FALSE,TRUE)</formula>
    </cfRule>
    <cfRule type="expression" dxfId="1640" priority="1548">
      <formula>IF(RIGHT(TEXT(AQ507,"0.#"),1)=".",TRUE,FALSE)</formula>
    </cfRule>
  </conditionalFormatting>
  <conditionalFormatting sqref="AQ508">
    <cfRule type="expression" dxfId="1639" priority="1551">
      <formula>IF(RIGHT(TEXT(AQ508,"0.#"),1)=".",FALSE,TRUE)</formula>
    </cfRule>
    <cfRule type="expression" dxfId="1638" priority="1552">
      <formula>IF(RIGHT(TEXT(AQ508,"0.#"),1)=".",TRUE,FALSE)</formula>
    </cfRule>
  </conditionalFormatting>
  <conditionalFormatting sqref="AQ509">
    <cfRule type="expression" dxfId="1637" priority="1549">
      <formula>IF(RIGHT(TEXT(AQ509,"0.#"),1)=".",FALSE,TRUE)</formula>
    </cfRule>
    <cfRule type="expression" dxfId="1636" priority="1550">
      <formula>IF(RIGHT(TEXT(AQ509,"0.#"),1)=".",TRUE,FALSE)</formula>
    </cfRule>
  </conditionalFormatting>
  <conditionalFormatting sqref="AE465">
    <cfRule type="expression" dxfId="1635" priority="1841">
      <formula>IF(RIGHT(TEXT(AE465,"0.#"),1)=".",FALSE,TRUE)</formula>
    </cfRule>
    <cfRule type="expression" dxfId="1634" priority="1842">
      <formula>IF(RIGHT(TEXT(AE465,"0.#"),1)=".",TRUE,FALSE)</formula>
    </cfRule>
  </conditionalFormatting>
  <conditionalFormatting sqref="AE463">
    <cfRule type="expression" dxfId="1633" priority="1845">
      <formula>IF(RIGHT(TEXT(AE463,"0.#"),1)=".",FALSE,TRUE)</formula>
    </cfRule>
    <cfRule type="expression" dxfId="1632" priority="1846">
      <formula>IF(RIGHT(TEXT(AE463,"0.#"),1)=".",TRUE,FALSE)</formula>
    </cfRule>
  </conditionalFormatting>
  <conditionalFormatting sqref="AE464">
    <cfRule type="expression" dxfId="1631" priority="1843">
      <formula>IF(RIGHT(TEXT(AE464,"0.#"),1)=".",FALSE,TRUE)</formula>
    </cfRule>
    <cfRule type="expression" dxfId="1630" priority="1844">
      <formula>IF(RIGHT(TEXT(AE464,"0.#"),1)=".",TRUE,FALSE)</formula>
    </cfRule>
  </conditionalFormatting>
  <conditionalFormatting sqref="AM465">
    <cfRule type="expression" dxfId="1629" priority="1835">
      <formula>IF(RIGHT(TEXT(AM465,"0.#"),1)=".",FALSE,TRUE)</formula>
    </cfRule>
    <cfRule type="expression" dxfId="1628" priority="1836">
      <formula>IF(RIGHT(TEXT(AM465,"0.#"),1)=".",TRUE,FALSE)</formula>
    </cfRule>
  </conditionalFormatting>
  <conditionalFormatting sqref="AM463">
    <cfRule type="expression" dxfId="1627" priority="1839">
      <formula>IF(RIGHT(TEXT(AM463,"0.#"),1)=".",FALSE,TRUE)</formula>
    </cfRule>
    <cfRule type="expression" dxfId="1626" priority="1840">
      <formula>IF(RIGHT(TEXT(AM463,"0.#"),1)=".",TRUE,FALSE)</formula>
    </cfRule>
  </conditionalFormatting>
  <conditionalFormatting sqref="AM464">
    <cfRule type="expression" dxfId="1625" priority="1837">
      <formula>IF(RIGHT(TEXT(AM464,"0.#"),1)=".",FALSE,TRUE)</formula>
    </cfRule>
    <cfRule type="expression" dxfId="1624" priority="1838">
      <formula>IF(RIGHT(TEXT(AM464,"0.#"),1)=".",TRUE,FALSE)</formula>
    </cfRule>
  </conditionalFormatting>
  <conditionalFormatting sqref="AU465">
    <cfRule type="expression" dxfId="1623" priority="1829">
      <formula>IF(RIGHT(TEXT(AU465,"0.#"),1)=".",FALSE,TRUE)</formula>
    </cfRule>
    <cfRule type="expression" dxfId="1622" priority="1830">
      <formula>IF(RIGHT(TEXT(AU465,"0.#"),1)=".",TRUE,FALSE)</formula>
    </cfRule>
  </conditionalFormatting>
  <conditionalFormatting sqref="AU463">
    <cfRule type="expression" dxfId="1621" priority="1833">
      <formula>IF(RIGHT(TEXT(AU463,"0.#"),1)=".",FALSE,TRUE)</formula>
    </cfRule>
    <cfRule type="expression" dxfId="1620" priority="1834">
      <formula>IF(RIGHT(TEXT(AU463,"0.#"),1)=".",TRUE,FALSE)</formula>
    </cfRule>
  </conditionalFormatting>
  <conditionalFormatting sqref="AU464">
    <cfRule type="expression" dxfId="1619" priority="1831">
      <formula>IF(RIGHT(TEXT(AU464,"0.#"),1)=".",FALSE,TRUE)</formula>
    </cfRule>
    <cfRule type="expression" dxfId="1618" priority="1832">
      <formula>IF(RIGHT(TEXT(AU464,"0.#"),1)=".",TRUE,FALSE)</formula>
    </cfRule>
  </conditionalFormatting>
  <conditionalFormatting sqref="AI465">
    <cfRule type="expression" dxfId="1617" priority="1823">
      <formula>IF(RIGHT(TEXT(AI465,"0.#"),1)=".",FALSE,TRUE)</formula>
    </cfRule>
    <cfRule type="expression" dxfId="1616" priority="1824">
      <formula>IF(RIGHT(TEXT(AI465,"0.#"),1)=".",TRUE,FALSE)</formula>
    </cfRule>
  </conditionalFormatting>
  <conditionalFormatting sqref="AI463">
    <cfRule type="expression" dxfId="1615" priority="1827">
      <formula>IF(RIGHT(TEXT(AI463,"0.#"),1)=".",FALSE,TRUE)</formula>
    </cfRule>
    <cfRule type="expression" dxfId="1614" priority="1828">
      <formula>IF(RIGHT(TEXT(AI463,"0.#"),1)=".",TRUE,FALSE)</formula>
    </cfRule>
  </conditionalFormatting>
  <conditionalFormatting sqref="AI464">
    <cfRule type="expression" dxfId="1613" priority="1825">
      <formula>IF(RIGHT(TEXT(AI464,"0.#"),1)=".",FALSE,TRUE)</formula>
    </cfRule>
    <cfRule type="expression" dxfId="1612" priority="1826">
      <formula>IF(RIGHT(TEXT(AI464,"0.#"),1)=".",TRUE,FALSE)</formula>
    </cfRule>
  </conditionalFormatting>
  <conditionalFormatting sqref="AQ463">
    <cfRule type="expression" dxfId="1611" priority="1817">
      <formula>IF(RIGHT(TEXT(AQ463,"0.#"),1)=".",FALSE,TRUE)</formula>
    </cfRule>
    <cfRule type="expression" dxfId="1610" priority="1818">
      <formula>IF(RIGHT(TEXT(AQ463,"0.#"),1)=".",TRUE,FALSE)</formula>
    </cfRule>
  </conditionalFormatting>
  <conditionalFormatting sqref="AQ464">
    <cfRule type="expression" dxfId="1609" priority="1821">
      <formula>IF(RIGHT(TEXT(AQ464,"0.#"),1)=".",FALSE,TRUE)</formula>
    </cfRule>
    <cfRule type="expression" dxfId="1608" priority="1822">
      <formula>IF(RIGHT(TEXT(AQ464,"0.#"),1)=".",TRUE,FALSE)</formula>
    </cfRule>
  </conditionalFormatting>
  <conditionalFormatting sqref="AQ465">
    <cfRule type="expression" dxfId="1607" priority="1819">
      <formula>IF(RIGHT(TEXT(AQ465,"0.#"),1)=".",FALSE,TRUE)</formula>
    </cfRule>
    <cfRule type="expression" dxfId="1606" priority="1820">
      <formula>IF(RIGHT(TEXT(AQ465,"0.#"),1)=".",TRUE,FALSE)</formula>
    </cfRule>
  </conditionalFormatting>
  <conditionalFormatting sqref="AE470">
    <cfRule type="expression" dxfId="1605" priority="1811">
      <formula>IF(RIGHT(TEXT(AE470,"0.#"),1)=".",FALSE,TRUE)</formula>
    </cfRule>
    <cfRule type="expression" dxfId="1604" priority="1812">
      <formula>IF(RIGHT(TEXT(AE470,"0.#"),1)=".",TRUE,FALSE)</formula>
    </cfRule>
  </conditionalFormatting>
  <conditionalFormatting sqref="AE468">
    <cfRule type="expression" dxfId="1603" priority="1815">
      <formula>IF(RIGHT(TEXT(AE468,"0.#"),1)=".",FALSE,TRUE)</formula>
    </cfRule>
    <cfRule type="expression" dxfId="1602" priority="1816">
      <formula>IF(RIGHT(TEXT(AE468,"0.#"),1)=".",TRUE,FALSE)</formula>
    </cfRule>
  </conditionalFormatting>
  <conditionalFormatting sqref="AE469">
    <cfRule type="expression" dxfId="1601" priority="1813">
      <formula>IF(RIGHT(TEXT(AE469,"0.#"),1)=".",FALSE,TRUE)</formula>
    </cfRule>
    <cfRule type="expression" dxfId="1600" priority="1814">
      <formula>IF(RIGHT(TEXT(AE469,"0.#"),1)=".",TRUE,FALSE)</formula>
    </cfRule>
  </conditionalFormatting>
  <conditionalFormatting sqref="AM470">
    <cfRule type="expression" dxfId="1599" priority="1805">
      <formula>IF(RIGHT(TEXT(AM470,"0.#"),1)=".",FALSE,TRUE)</formula>
    </cfRule>
    <cfRule type="expression" dxfId="1598" priority="1806">
      <formula>IF(RIGHT(TEXT(AM470,"0.#"),1)=".",TRUE,FALSE)</formula>
    </cfRule>
  </conditionalFormatting>
  <conditionalFormatting sqref="AM468">
    <cfRule type="expression" dxfId="1597" priority="1809">
      <formula>IF(RIGHT(TEXT(AM468,"0.#"),1)=".",FALSE,TRUE)</formula>
    </cfRule>
    <cfRule type="expression" dxfId="1596" priority="1810">
      <formula>IF(RIGHT(TEXT(AM468,"0.#"),1)=".",TRUE,FALSE)</formula>
    </cfRule>
  </conditionalFormatting>
  <conditionalFormatting sqref="AM469">
    <cfRule type="expression" dxfId="1595" priority="1807">
      <formula>IF(RIGHT(TEXT(AM469,"0.#"),1)=".",FALSE,TRUE)</formula>
    </cfRule>
    <cfRule type="expression" dxfId="1594" priority="1808">
      <formula>IF(RIGHT(TEXT(AM469,"0.#"),1)=".",TRUE,FALSE)</formula>
    </cfRule>
  </conditionalFormatting>
  <conditionalFormatting sqref="AU470">
    <cfRule type="expression" dxfId="1593" priority="1799">
      <formula>IF(RIGHT(TEXT(AU470,"0.#"),1)=".",FALSE,TRUE)</formula>
    </cfRule>
    <cfRule type="expression" dxfId="1592" priority="1800">
      <formula>IF(RIGHT(TEXT(AU470,"0.#"),1)=".",TRUE,FALSE)</formula>
    </cfRule>
  </conditionalFormatting>
  <conditionalFormatting sqref="AU468">
    <cfRule type="expression" dxfId="1591" priority="1803">
      <formula>IF(RIGHT(TEXT(AU468,"0.#"),1)=".",FALSE,TRUE)</formula>
    </cfRule>
    <cfRule type="expression" dxfId="1590" priority="1804">
      <formula>IF(RIGHT(TEXT(AU468,"0.#"),1)=".",TRUE,FALSE)</formula>
    </cfRule>
  </conditionalFormatting>
  <conditionalFormatting sqref="AU469">
    <cfRule type="expression" dxfId="1589" priority="1801">
      <formula>IF(RIGHT(TEXT(AU469,"0.#"),1)=".",FALSE,TRUE)</formula>
    </cfRule>
    <cfRule type="expression" dxfId="1588" priority="1802">
      <formula>IF(RIGHT(TEXT(AU469,"0.#"),1)=".",TRUE,FALSE)</formula>
    </cfRule>
  </conditionalFormatting>
  <conditionalFormatting sqref="AI470">
    <cfRule type="expression" dxfId="1587" priority="1793">
      <formula>IF(RIGHT(TEXT(AI470,"0.#"),1)=".",FALSE,TRUE)</formula>
    </cfRule>
    <cfRule type="expression" dxfId="1586" priority="1794">
      <formula>IF(RIGHT(TEXT(AI470,"0.#"),1)=".",TRUE,FALSE)</formula>
    </cfRule>
  </conditionalFormatting>
  <conditionalFormatting sqref="AI468">
    <cfRule type="expression" dxfId="1585" priority="1797">
      <formula>IF(RIGHT(TEXT(AI468,"0.#"),1)=".",FALSE,TRUE)</formula>
    </cfRule>
    <cfRule type="expression" dxfId="1584" priority="1798">
      <formula>IF(RIGHT(TEXT(AI468,"0.#"),1)=".",TRUE,FALSE)</formula>
    </cfRule>
  </conditionalFormatting>
  <conditionalFormatting sqref="AI469">
    <cfRule type="expression" dxfId="1583" priority="1795">
      <formula>IF(RIGHT(TEXT(AI469,"0.#"),1)=".",FALSE,TRUE)</formula>
    </cfRule>
    <cfRule type="expression" dxfId="1582" priority="1796">
      <formula>IF(RIGHT(TEXT(AI469,"0.#"),1)=".",TRUE,FALSE)</formula>
    </cfRule>
  </conditionalFormatting>
  <conditionalFormatting sqref="AQ468">
    <cfRule type="expression" dxfId="1581" priority="1787">
      <formula>IF(RIGHT(TEXT(AQ468,"0.#"),1)=".",FALSE,TRUE)</formula>
    </cfRule>
    <cfRule type="expression" dxfId="1580" priority="1788">
      <formula>IF(RIGHT(TEXT(AQ468,"0.#"),1)=".",TRUE,FALSE)</formula>
    </cfRule>
  </conditionalFormatting>
  <conditionalFormatting sqref="AQ469">
    <cfRule type="expression" dxfId="1579" priority="1791">
      <formula>IF(RIGHT(TEXT(AQ469,"0.#"),1)=".",FALSE,TRUE)</formula>
    </cfRule>
    <cfRule type="expression" dxfId="1578" priority="1792">
      <formula>IF(RIGHT(TEXT(AQ469,"0.#"),1)=".",TRUE,FALSE)</formula>
    </cfRule>
  </conditionalFormatting>
  <conditionalFormatting sqref="AQ470">
    <cfRule type="expression" dxfId="1577" priority="1789">
      <formula>IF(RIGHT(TEXT(AQ470,"0.#"),1)=".",FALSE,TRUE)</formula>
    </cfRule>
    <cfRule type="expression" dxfId="1576" priority="1790">
      <formula>IF(RIGHT(TEXT(AQ470,"0.#"),1)=".",TRUE,FALSE)</formula>
    </cfRule>
  </conditionalFormatting>
  <conditionalFormatting sqref="AE475">
    <cfRule type="expression" dxfId="1575" priority="1781">
      <formula>IF(RIGHT(TEXT(AE475,"0.#"),1)=".",FALSE,TRUE)</formula>
    </cfRule>
    <cfRule type="expression" dxfId="1574" priority="1782">
      <formula>IF(RIGHT(TEXT(AE475,"0.#"),1)=".",TRUE,FALSE)</formula>
    </cfRule>
  </conditionalFormatting>
  <conditionalFormatting sqref="AE473">
    <cfRule type="expression" dxfId="1573" priority="1785">
      <formula>IF(RIGHT(TEXT(AE473,"0.#"),1)=".",FALSE,TRUE)</formula>
    </cfRule>
    <cfRule type="expression" dxfId="1572" priority="1786">
      <formula>IF(RIGHT(TEXT(AE473,"0.#"),1)=".",TRUE,FALSE)</formula>
    </cfRule>
  </conditionalFormatting>
  <conditionalFormatting sqref="AE474">
    <cfRule type="expression" dxfId="1571" priority="1783">
      <formula>IF(RIGHT(TEXT(AE474,"0.#"),1)=".",FALSE,TRUE)</formula>
    </cfRule>
    <cfRule type="expression" dxfId="1570" priority="1784">
      <formula>IF(RIGHT(TEXT(AE474,"0.#"),1)=".",TRUE,FALSE)</formula>
    </cfRule>
  </conditionalFormatting>
  <conditionalFormatting sqref="AM475">
    <cfRule type="expression" dxfId="1569" priority="1775">
      <formula>IF(RIGHT(TEXT(AM475,"0.#"),1)=".",FALSE,TRUE)</formula>
    </cfRule>
    <cfRule type="expression" dxfId="1568" priority="1776">
      <formula>IF(RIGHT(TEXT(AM475,"0.#"),1)=".",TRUE,FALSE)</formula>
    </cfRule>
  </conditionalFormatting>
  <conditionalFormatting sqref="AM473">
    <cfRule type="expression" dxfId="1567" priority="1779">
      <formula>IF(RIGHT(TEXT(AM473,"0.#"),1)=".",FALSE,TRUE)</formula>
    </cfRule>
    <cfRule type="expression" dxfId="1566" priority="1780">
      <formula>IF(RIGHT(TEXT(AM473,"0.#"),1)=".",TRUE,FALSE)</formula>
    </cfRule>
  </conditionalFormatting>
  <conditionalFormatting sqref="AM474">
    <cfRule type="expression" dxfId="1565" priority="1777">
      <formula>IF(RIGHT(TEXT(AM474,"0.#"),1)=".",FALSE,TRUE)</formula>
    </cfRule>
    <cfRule type="expression" dxfId="1564" priority="1778">
      <formula>IF(RIGHT(TEXT(AM474,"0.#"),1)=".",TRUE,FALSE)</formula>
    </cfRule>
  </conditionalFormatting>
  <conditionalFormatting sqref="AU475">
    <cfRule type="expression" dxfId="1563" priority="1769">
      <formula>IF(RIGHT(TEXT(AU475,"0.#"),1)=".",FALSE,TRUE)</formula>
    </cfRule>
    <cfRule type="expression" dxfId="1562" priority="1770">
      <formula>IF(RIGHT(TEXT(AU475,"0.#"),1)=".",TRUE,FALSE)</formula>
    </cfRule>
  </conditionalFormatting>
  <conditionalFormatting sqref="AU473">
    <cfRule type="expression" dxfId="1561" priority="1773">
      <formula>IF(RIGHT(TEXT(AU473,"0.#"),1)=".",FALSE,TRUE)</formula>
    </cfRule>
    <cfRule type="expression" dxfId="1560" priority="1774">
      <formula>IF(RIGHT(TEXT(AU473,"0.#"),1)=".",TRUE,FALSE)</formula>
    </cfRule>
  </conditionalFormatting>
  <conditionalFormatting sqref="AU474">
    <cfRule type="expression" dxfId="1559" priority="1771">
      <formula>IF(RIGHT(TEXT(AU474,"0.#"),1)=".",FALSE,TRUE)</formula>
    </cfRule>
    <cfRule type="expression" dxfId="1558" priority="1772">
      <formula>IF(RIGHT(TEXT(AU474,"0.#"),1)=".",TRUE,FALSE)</formula>
    </cfRule>
  </conditionalFormatting>
  <conditionalFormatting sqref="AI475">
    <cfRule type="expression" dxfId="1557" priority="1763">
      <formula>IF(RIGHT(TEXT(AI475,"0.#"),1)=".",FALSE,TRUE)</formula>
    </cfRule>
    <cfRule type="expression" dxfId="1556" priority="1764">
      <formula>IF(RIGHT(TEXT(AI475,"0.#"),1)=".",TRUE,FALSE)</formula>
    </cfRule>
  </conditionalFormatting>
  <conditionalFormatting sqref="AI473">
    <cfRule type="expression" dxfId="1555" priority="1767">
      <formula>IF(RIGHT(TEXT(AI473,"0.#"),1)=".",FALSE,TRUE)</formula>
    </cfRule>
    <cfRule type="expression" dxfId="1554" priority="1768">
      <formula>IF(RIGHT(TEXT(AI473,"0.#"),1)=".",TRUE,FALSE)</formula>
    </cfRule>
  </conditionalFormatting>
  <conditionalFormatting sqref="AI474">
    <cfRule type="expression" dxfId="1553" priority="1765">
      <formula>IF(RIGHT(TEXT(AI474,"0.#"),1)=".",FALSE,TRUE)</formula>
    </cfRule>
    <cfRule type="expression" dxfId="1552" priority="1766">
      <formula>IF(RIGHT(TEXT(AI474,"0.#"),1)=".",TRUE,FALSE)</formula>
    </cfRule>
  </conditionalFormatting>
  <conditionalFormatting sqref="AQ473">
    <cfRule type="expression" dxfId="1551" priority="1757">
      <formula>IF(RIGHT(TEXT(AQ473,"0.#"),1)=".",FALSE,TRUE)</formula>
    </cfRule>
    <cfRule type="expression" dxfId="1550" priority="1758">
      <formula>IF(RIGHT(TEXT(AQ473,"0.#"),1)=".",TRUE,FALSE)</formula>
    </cfRule>
  </conditionalFormatting>
  <conditionalFormatting sqref="AQ474">
    <cfRule type="expression" dxfId="1549" priority="1761">
      <formula>IF(RIGHT(TEXT(AQ474,"0.#"),1)=".",FALSE,TRUE)</formula>
    </cfRule>
    <cfRule type="expression" dxfId="1548" priority="1762">
      <formula>IF(RIGHT(TEXT(AQ474,"0.#"),1)=".",TRUE,FALSE)</formula>
    </cfRule>
  </conditionalFormatting>
  <conditionalFormatting sqref="AQ475">
    <cfRule type="expression" dxfId="1547" priority="1759">
      <formula>IF(RIGHT(TEXT(AQ475,"0.#"),1)=".",FALSE,TRUE)</formula>
    </cfRule>
    <cfRule type="expression" dxfId="1546" priority="1760">
      <formula>IF(RIGHT(TEXT(AQ475,"0.#"),1)=".",TRUE,FALSE)</formula>
    </cfRule>
  </conditionalFormatting>
  <conditionalFormatting sqref="AE480">
    <cfRule type="expression" dxfId="1545" priority="1751">
      <formula>IF(RIGHT(TEXT(AE480,"0.#"),1)=".",FALSE,TRUE)</formula>
    </cfRule>
    <cfRule type="expression" dxfId="1544" priority="1752">
      <formula>IF(RIGHT(TEXT(AE480,"0.#"),1)=".",TRUE,FALSE)</formula>
    </cfRule>
  </conditionalFormatting>
  <conditionalFormatting sqref="AE478">
    <cfRule type="expression" dxfId="1543" priority="1755">
      <formula>IF(RIGHT(TEXT(AE478,"0.#"),1)=".",FALSE,TRUE)</formula>
    </cfRule>
    <cfRule type="expression" dxfId="1542" priority="1756">
      <formula>IF(RIGHT(TEXT(AE478,"0.#"),1)=".",TRUE,FALSE)</formula>
    </cfRule>
  </conditionalFormatting>
  <conditionalFormatting sqref="AE479">
    <cfRule type="expression" dxfId="1541" priority="1753">
      <formula>IF(RIGHT(TEXT(AE479,"0.#"),1)=".",FALSE,TRUE)</formula>
    </cfRule>
    <cfRule type="expression" dxfId="1540" priority="1754">
      <formula>IF(RIGHT(TEXT(AE479,"0.#"),1)=".",TRUE,FALSE)</formula>
    </cfRule>
  </conditionalFormatting>
  <conditionalFormatting sqref="AM480">
    <cfRule type="expression" dxfId="1539" priority="1745">
      <formula>IF(RIGHT(TEXT(AM480,"0.#"),1)=".",FALSE,TRUE)</formula>
    </cfRule>
    <cfRule type="expression" dxfId="1538" priority="1746">
      <formula>IF(RIGHT(TEXT(AM480,"0.#"),1)=".",TRUE,FALSE)</formula>
    </cfRule>
  </conditionalFormatting>
  <conditionalFormatting sqref="AM478">
    <cfRule type="expression" dxfId="1537" priority="1749">
      <formula>IF(RIGHT(TEXT(AM478,"0.#"),1)=".",FALSE,TRUE)</formula>
    </cfRule>
    <cfRule type="expression" dxfId="1536" priority="1750">
      <formula>IF(RIGHT(TEXT(AM478,"0.#"),1)=".",TRUE,FALSE)</formula>
    </cfRule>
  </conditionalFormatting>
  <conditionalFormatting sqref="AM479">
    <cfRule type="expression" dxfId="1535" priority="1747">
      <formula>IF(RIGHT(TEXT(AM479,"0.#"),1)=".",FALSE,TRUE)</formula>
    </cfRule>
    <cfRule type="expression" dxfId="1534" priority="1748">
      <formula>IF(RIGHT(TEXT(AM479,"0.#"),1)=".",TRUE,FALSE)</formula>
    </cfRule>
  </conditionalFormatting>
  <conditionalFormatting sqref="AU480">
    <cfRule type="expression" dxfId="1533" priority="1739">
      <formula>IF(RIGHT(TEXT(AU480,"0.#"),1)=".",FALSE,TRUE)</formula>
    </cfRule>
    <cfRule type="expression" dxfId="1532" priority="1740">
      <formula>IF(RIGHT(TEXT(AU480,"0.#"),1)=".",TRUE,FALSE)</formula>
    </cfRule>
  </conditionalFormatting>
  <conditionalFormatting sqref="AU478">
    <cfRule type="expression" dxfId="1531" priority="1743">
      <formula>IF(RIGHT(TEXT(AU478,"0.#"),1)=".",FALSE,TRUE)</formula>
    </cfRule>
    <cfRule type="expression" dxfId="1530" priority="1744">
      <formula>IF(RIGHT(TEXT(AU478,"0.#"),1)=".",TRUE,FALSE)</formula>
    </cfRule>
  </conditionalFormatting>
  <conditionalFormatting sqref="AU479">
    <cfRule type="expression" dxfId="1529" priority="1741">
      <formula>IF(RIGHT(TEXT(AU479,"0.#"),1)=".",FALSE,TRUE)</formula>
    </cfRule>
    <cfRule type="expression" dxfId="1528" priority="1742">
      <formula>IF(RIGHT(TEXT(AU479,"0.#"),1)=".",TRUE,FALSE)</formula>
    </cfRule>
  </conditionalFormatting>
  <conditionalFormatting sqref="AI480">
    <cfRule type="expression" dxfId="1527" priority="1733">
      <formula>IF(RIGHT(TEXT(AI480,"0.#"),1)=".",FALSE,TRUE)</formula>
    </cfRule>
    <cfRule type="expression" dxfId="1526" priority="1734">
      <formula>IF(RIGHT(TEXT(AI480,"0.#"),1)=".",TRUE,FALSE)</formula>
    </cfRule>
  </conditionalFormatting>
  <conditionalFormatting sqref="AI478">
    <cfRule type="expression" dxfId="1525" priority="1737">
      <formula>IF(RIGHT(TEXT(AI478,"0.#"),1)=".",FALSE,TRUE)</formula>
    </cfRule>
    <cfRule type="expression" dxfId="1524" priority="1738">
      <formula>IF(RIGHT(TEXT(AI478,"0.#"),1)=".",TRUE,FALSE)</formula>
    </cfRule>
  </conditionalFormatting>
  <conditionalFormatting sqref="AI479">
    <cfRule type="expression" dxfId="1523" priority="1735">
      <formula>IF(RIGHT(TEXT(AI479,"0.#"),1)=".",FALSE,TRUE)</formula>
    </cfRule>
    <cfRule type="expression" dxfId="1522" priority="1736">
      <formula>IF(RIGHT(TEXT(AI479,"0.#"),1)=".",TRUE,FALSE)</formula>
    </cfRule>
  </conditionalFormatting>
  <conditionalFormatting sqref="AQ478">
    <cfRule type="expression" dxfId="1521" priority="1727">
      <formula>IF(RIGHT(TEXT(AQ478,"0.#"),1)=".",FALSE,TRUE)</formula>
    </cfRule>
    <cfRule type="expression" dxfId="1520" priority="1728">
      <formula>IF(RIGHT(TEXT(AQ478,"0.#"),1)=".",TRUE,FALSE)</formula>
    </cfRule>
  </conditionalFormatting>
  <conditionalFormatting sqref="AQ479">
    <cfRule type="expression" dxfId="1519" priority="1731">
      <formula>IF(RIGHT(TEXT(AQ479,"0.#"),1)=".",FALSE,TRUE)</formula>
    </cfRule>
    <cfRule type="expression" dxfId="1518" priority="1732">
      <formula>IF(RIGHT(TEXT(AQ479,"0.#"),1)=".",TRUE,FALSE)</formula>
    </cfRule>
  </conditionalFormatting>
  <conditionalFormatting sqref="AQ480">
    <cfRule type="expression" dxfId="1517" priority="1729">
      <formula>IF(RIGHT(TEXT(AQ480,"0.#"),1)=".",FALSE,TRUE)</formula>
    </cfRule>
    <cfRule type="expression" dxfId="1516" priority="1730">
      <formula>IF(RIGHT(TEXT(AQ480,"0.#"),1)=".",TRUE,FALSE)</formula>
    </cfRule>
  </conditionalFormatting>
  <conditionalFormatting sqref="AM47">
    <cfRule type="expression" dxfId="1515" priority="2021">
      <formula>IF(RIGHT(TEXT(AM47,"0.#"),1)=".",FALSE,TRUE)</formula>
    </cfRule>
    <cfRule type="expression" dxfId="1514" priority="2022">
      <formula>IF(RIGHT(TEXT(AM47,"0.#"),1)=".",TRUE,FALSE)</formula>
    </cfRule>
  </conditionalFormatting>
  <conditionalFormatting sqref="AI46">
    <cfRule type="expression" dxfId="1513" priority="2025">
      <formula>IF(RIGHT(TEXT(AI46,"0.#"),1)=".",FALSE,TRUE)</formula>
    </cfRule>
    <cfRule type="expression" dxfId="1512" priority="2026">
      <formula>IF(RIGHT(TEXT(AI46,"0.#"),1)=".",TRUE,FALSE)</formula>
    </cfRule>
  </conditionalFormatting>
  <conditionalFormatting sqref="AM46">
    <cfRule type="expression" dxfId="1511" priority="2023">
      <formula>IF(RIGHT(TEXT(AM46,"0.#"),1)=".",FALSE,TRUE)</formula>
    </cfRule>
    <cfRule type="expression" dxfId="1510" priority="2024">
      <formula>IF(RIGHT(TEXT(AM46,"0.#"),1)=".",TRUE,FALSE)</formula>
    </cfRule>
  </conditionalFormatting>
  <conditionalFormatting sqref="AU46:AU48">
    <cfRule type="expression" dxfId="1509" priority="2015">
      <formula>IF(RIGHT(TEXT(AU46,"0.#"),1)=".",FALSE,TRUE)</formula>
    </cfRule>
    <cfRule type="expression" dxfId="1508" priority="2016">
      <formula>IF(RIGHT(TEXT(AU46,"0.#"),1)=".",TRUE,FALSE)</formula>
    </cfRule>
  </conditionalFormatting>
  <conditionalFormatting sqref="AM48">
    <cfRule type="expression" dxfId="1507" priority="2019">
      <formula>IF(RIGHT(TEXT(AM48,"0.#"),1)=".",FALSE,TRUE)</formula>
    </cfRule>
    <cfRule type="expression" dxfId="1506" priority="2020">
      <formula>IF(RIGHT(TEXT(AM48,"0.#"),1)=".",TRUE,FALSE)</formula>
    </cfRule>
  </conditionalFormatting>
  <conditionalFormatting sqref="AQ46:AQ48">
    <cfRule type="expression" dxfId="1505" priority="2017">
      <formula>IF(RIGHT(TEXT(AQ46,"0.#"),1)=".",FALSE,TRUE)</formula>
    </cfRule>
    <cfRule type="expression" dxfId="1504" priority="2018">
      <formula>IF(RIGHT(TEXT(AQ46,"0.#"),1)=".",TRUE,FALSE)</formula>
    </cfRule>
  </conditionalFormatting>
  <conditionalFormatting sqref="AE146:AE147 AI146:AI147 AM146:AM147 AQ146:AQ147 AU146:AU147">
    <cfRule type="expression" dxfId="1503" priority="2009">
      <formula>IF(RIGHT(TEXT(AE146,"0.#"),1)=".",FALSE,TRUE)</formula>
    </cfRule>
    <cfRule type="expression" dxfId="1502" priority="2010">
      <formula>IF(RIGHT(TEXT(AE146,"0.#"),1)=".",TRUE,FALSE)</formula>
    </cfRule>
  </conditionalFormatting>
  <conditionalFormatting sqref="AE138:AE139 AI138:AI139 AM138:AM139 AQ138:AQ139 AU138:AU139">
    <cfRule type="expression" dxfId="1501" priority="2013">
      <formula>IF(RIGHT(TEXT(AE138,"0.#"),1)=".",FALSE,TRUE)</formula>
    </cfRule>
    <cfRule type="expression" dxfId="1500" priority="2014">
      <formula>IF(RIGHT(TEXT(AE138,"0.#"),1)=".",TRUE,FALSE)</formula>
    </cfRule>
  </conditionalFormatting>
  <conditionalFormatting sqref="AE142:AE143 AI142:AI143 AM142:AM143 AQ142:AQ143 AU142:AU143">
    <cfRule type="expression" dxfId="1499" priority="2011">
      <formula>IF(RIGHT(TEXT(AE142,"0.#"),1)=".",FALSE,TRUE)</formula>
    </cfRule>
    <cfRule type="expression" dxfId="1498" priority="2012">
      <formula>IF(RIGHT(TEXT(AE142,"0.#"),1)=".",TRUE,FALSE)</formula>
    </cfRule>
  </conditionalFormatting>
  <conditionalFormatting sqref="AE198:AE199 AI198:AI199 AM198:AM199 AQ198:AQ199 AU198:AU199">
    <cfRule type="expression" dxfId="1497" priority="2003">
      <formula>IF(RIGHT(TEXT(AE198,"0.#"),1)=".",FALSE,TRUE)</formula>
    </cfRule>
    <cfRule type="expression" dxfId="1496" priority="2004">
      <formula>IF(RIGHT(TEXT(AE198,"0.#"),1)=".",TRUE,FALSE)</formula>
    </cfRule>
  </conditionalFormatting>
  <conditionalFormatting sqref="AE150:AE151 AI150:AI151 AM150:AM151 AQ150:AQ151 AU150:AU151">
    <cfRule type="expression" dxfId="1495" priority="2007">
      <formula>IF(RIGHT(TEXT(AE150,"0.#"),1)=".",FALSE,TRUE)</formula>
    </cfRule>
    <cfRule type="expression" dxfId="1494" priority="2008">
      <formula>IF(RIGHT(TEXT(AE150,"0.#"),1)=".",TRUE,FALSE)</formula>
    </cfRule>
  </conditionalFormatting>
  <conditionalFormatting sqref="AE194:AE195 AI194:AI195 AM194:AM195 AQ194:AQ195 AU194:AU195">
    <cfRule type="expression" dxfId="1493" priority="2005">
      <formula>IF(RIGHT(TEXT(AE194,"0.#"),1)=".",FALSE,TRUE)</formula>
    </cfRule>
    <cfRule type="expression" dxfId="1492" priority="2006">
      <formula>IF(RIGHT(TEXT(AE194,"0.#"),1)=".",TRUE,FALSE)</formula>
    </cfRule>
  </conditionalFormatting>
  <conditionalFormatting sqref="AE210:AE211 AI210:AI211 AM210:AM211 AQ210:AQ211 AU210:AU211">
    <cfRule type="expression" dxfId="1491" priority="1997">
      <formula>IF(RIGHT(TEXT(AE210,"0.#"),1)=".",FALSE,TRUE)</formula>
    </cfRule>
    <cfRule type="expression" dxfId="1490" priority="1998">
      <formula>IF(RIGHT(TEXT(AE210,"0.#"),1)=".",TRUE,FALSE)</formula>
    </cfRule>
  </conditionalFormatting>
  <conditionalFormatting sqref="AE202:AE203 AI202:AI203 AM202:AM203 AQ202:AQ203 AU202:AU203">
    <cfRule type="expression" dxfId="1489" priority="2001">
      <formula>IF(RIGHT(TEXT(AE202,"0.#"),1)=".",FALSE,TRUE)</formula>
    </cfRule>
    <cfRule type="expression" dxfId="1488" priority="2002">
      <formula>IF(RIGHT(TEXT(AE202,"0.#"),1)=".",TRUE,FALSE)</formula>
    </cfRule>
  </conditionalFormatting>
  <conditionalFormatting sqref="AE206:AE207 AI206:AI207 AM206:AM207 AQ206:AQ207 AU206:AU207">
    <cfRule type="expression" dxfId="1487" priority="1999">
      <formula>IF(RIGHT(TEXT(AE206,"0.#"),1)=".",FALSE,TRUE)</formula>
    </cfRule>
    <cfRule type="expression" dxfId="1486" priority="2000">
      <formula>IF(RIGHT(TEXT(AE206,"0.#"),1)=".",TRUE,FALSE)</formula>
    </cfRule>
  </conditionalFormatting>
  <conditionalFormatting sqref="AE262:AE263 AI262:AI263 AM262:AM263 AQ262:AQ263 AU262:AU263">
    <cfRule type="expression" dxfId="1485" priority="1991">
      <formula>IF(RIGHT(TEXT(AE262,"0.#"),1)=".",FALSE,TRUE)</formula>
    </cfRule>
    <cfRule type="expression" dxfId="1484" priority="1992">
      <formula>IF(RIGHT(TEXT(AE262,"0.#"),1)=".",TRUE,FALSE)</formula>
    </cfRule>
  </conditionalFormatting>
  <conditionalFormatting sqref="AE254:AE255 AI254:AI255 AM254:AM255 AQ254:AQ255 AU254:AU255">
    <cfRule type="expression" dxfId="1483" priority="1995">
      <formula>IF(RIGHT(TEXT(AE254,"0.#"),1)=".",FALSE,TRUE)</formula>
    </cfRule>
    <cfRule type="expression" dxfId="1482" priority="1996">
      <formula>IF(RIGHT(TEXT(AE254,"0.#"),1)=".",TRUE,FALSE)</formula>
    </cfRule>
  </conditionalFormatting>
  <conditionalFormatting sqref="AE258:AE259 AI258:AI259 AM258:AM259 AQ258:AQ259 AU258:AU259">
    <cfRule type="expression" dxfId="1481" priority="1993">
      <formula>IF(RIGHT(TEXT(AE258,"0.#"),1)=".",FALSE,TRUE)</formula>
    </cfRule>
    <cfRule type="expression" dxfId="1480" priority="1994">
      <formula>IF(RIGHT(TEXT(AE258,"0.#"),1)=".",TRUE,FALSE)</formula>
    </cfRule>
  </conditionalFormatting>
  <conditionalFormatting sqref="AE314:AE315 AI314:AI315 AM314:AM315 AQ314:AQ315 AU314:AU315">
    <cfRule type="expression" dxfId="1479" priority="1985">
      <formula>IF(RIGHT(TEXT(AE314,"0.#"),1)=".",FALSE,TRUE)</formula>
    </cfRule>
    <cfRule type="expression" dxfId="1478" priority="1986">
      <formula>IF(RIGHT(TEXT(AE314,"0.#"),1)=".",TRUE,FALSE)</formula>
    </cfRule>
  </conditionalFormatting>
  <conditionalFormatting sqref="AE266:AE267 AI266:AI267 AM266:AM267 AQ266:AQ267 AU266:AU267">
    <cfRule type="expression" dxfId="1477" priority="1989">
      <formula>IF(RIGHT(TEXT(AE266,"0.#"),1)=".",FALSE,TRUE)</formula>
    </cfRule>
    <cfRule type="expression" dxfId="1476" priority="1990">
      <formula>IF(RIGHT(TEXT(AE266,"0.#"),1)=".",TRUE,FALSE)</formula>
    </cfRule>
  </conditionalFormatting>
  <conditionalFormatting sqref="AE270:AE271 AI270:AI271 AM270:AM271 AQ270:AQ271 AU270:AU271">
    <cfRule type="expression" dxfId="1475" priority="1987">
      <formula>IF(RIGHT(TEXT(AE270,"0.#"),1)=".",FALSE,TRUE)</formula>
    </cfRule>
    <cfRule type="expression" dxfId="1474" priority="1988">
      <formula>IF(RIGHT(TEXT(AE270,"0.#"),1)=".",TRUE,FALSE)</formula>
    </cfRule>
  </conditionalFormatting>
  <conditionalFormatting sqref="AE326:AE327 AI326:AI327 AM326:AM327 AQ326:AQ327 AU326:AU327">
    <cfRule type="expression" dxfId="1473" priority="1979">
      <formula>IF(RIGHT(TEXT(AE326,"0.#"),1)=".",FALSE,TRUE)</formula>
    </cfRule>
    <cfRule type="expression" dxfId="1472" priority="1980">
      <formula>IF(RIGHT(TEXT(AE326,"0.#"),1)=".",TRUE,FALSE)</formula>
    </cfRule>
  </conditionalFormatting>
  <conditionalFormatting sqref="AE318:AE319 AI318:AI319 AM318:AM319 AQ318:AQ319 AU318:AU319">
    <cfRule type="expression" dxfId="1471" priority="1983">
      <formula>IF(RIGHT(TEXT(AE318,"0.#"),1)=".",FALSE,TRUE)</formula>
    </cfRule>
    <cfRule type="expression" dxfId="1470" priority="1984">
      <formula>IF(RIGHT(TEXT(AE318,"0.#"),1)=".",TRUE,FALSE)</formula>
    </cfRule>
  </conditionalFormatting>
  <conditionalFormatting sqref="AE322:AE323 AI322:AI323 AM322:AM323 AQ322:AQ323 AU322:AU323">
    <cfRule type="expression" dxfId="1469" priority="1981">
      <formula>IF(RIGHT(TEXT(AE322,"0.#"),1)=".",FALSE,TRUE)</formula>
    </cfRule>
    <cfRule type="expression" dxfId="1468" priority="1982">
      <formula>IF(RIGHT(TEXT(AE322,"0.#"),1)=".",TRUE,FALSE)</formula>
    </cfRule>
  </conditionalFormatting>
  <conditionalFormatting sqref="AE378:AE379 AI378:AI379 AM378:AM379 AQ378:AQ379 AU378:AU379">
    <cfRule type="expression" dxfId="1467" priority="1973">
      <formula>IF(RIGHT(TEXT(AE378,"0.#"),1)=".",FALSE,TRUE)</formula>
    </cfRule>
    <cfRule type="expression" dxfId="1466" priority="1974">
      <formula>IF(RIGHT(TEXT(AE378,"0.#"),1)=".",TRUE,FALSE)</formula>
    </cfRule>
  </conditionalFormatting>
  <conditionalFormatting sqref="AE330:AE331 AI330:AI331 AM330:AM331 AQ330:AQ331 AU330:AU331">
    <cfRule type="expression" dxfId="1465" priority="1977">
      <formula>IF(RIGHT(TEXT(AE330,"0.#"),1)=".",FALSE,TRUE)</formula>
    </cfRule>
    <cfRule type="expression" dxfId="1464" priority="1978">
      <formula>IF(RIGHT(TEXT(AE330,"0.#"),1)=".",TRUE,FALSE)</formula>
    </cfRule>
  </conditionalFormatting>
  <conditionalFormatting sqref="AE374:AE375 AI374:AI375 AM374:AM375 AQ374:AQ375 AU374:AU375">
    <cfRule type="expression" dxfId="1463" priority="1975">
      <formula>IF(RIGHT(TEXT(AE374,"0.#"),1)=".",FALSE,TRUE)</formula>
    </cfRule>
    <cfRule type="expression" dxfId="1462" priority="1976">
      <formula>IF(RIGHT(TEXT(AE374,"0.#"),1)=".",TRUE,FALSE)</formula>
    </cfRule>
  </conditionalFormatting>
  <conditionalFormatting sqref="AE390:AE391 AI390:AI391 AM390:AM391 AQ390:AQ391 AU390:AU391">
    <cfRule type="expression" dxfId="1461" priority="1967">
      <formula>IF(RIGHT(TEXT(AE390,"0.#"),1)=".",FALSE,TRUE)</formula>
    </cfRule>
    <cfRule type="expression" dxfId="1460" priority="1968">
      <formula>IF(RIGHT(TEXT(AE390,"0.#"),1)=".",TRUE,FALSE)</formula>
    </cfRule>
  </conditionalFormatting>
  <conditionalFormatting sqref="AE382:AE383 AI382:AI383 AM382:AM383 AQ382:AQ383 AU382:AU383">
    <cfRule type="expression" dxfId="1459" priority="1971">
      <formula>IF(RIGHT(TEXT(AE382,"0.#"),1)=".",FALSE,TRUE)</formula>
    </cfRule>
    <cfRule type="expression" dxfId="1458" priority="1972">
      <formula>IF(RIGHT(TEXT(AE382,"0.#"),1)=".",TRUE,FALSE)</formula>
    </cfRule>
  </conditionalFormatting>
  <conditionalFormatting sqref="AE386:AE387 AI386:AI387 AM386:AM387 AQ386:AQ387 AU386:AU387">
    <cfRule type="expression" dxfId="1457" priority="1969">
      <formula>IF(RIGHT(TEXT(AE386,"0.#"),1)=".",FALSE,TRUE)</formula>
    </cfRule>
    <cfRule type="expression" dxfId="1456" priority="1970">
      <formula>IF(RIGHT(TEXT(AE386,"0.#"),1)=".",TRUE,FALSE)</formula>
    </cfRule>
  </conditionalFormatting>
  <conditionalFormatting sqref="AE445">
    <cfRule type="expression" dxfId="1455" priority="1931">
      <formula>IF(RIGHT(TEXT(AE445,"0.#"),1)=".",FALSE,TRUE)</formula>
    </cfRule>
    <cfRule type="expression" dxfId="1454" priority="1932">
      <formula>IF(RIGHT(TEXT(AE445,"0.#"),1)=".",TRUE,FALSE)</formula>
    </cfRule>
  </conditionalFormatting>
  <conditionalFormatting sqref="AE443">
    <cfRule type="expression" dxfId="1453" priority="1935">
      <formula>IF(RIGHT(TEXT(AE443,"0.#"),1)=".",FALSE,TRUE)</formula>
    </cfRule>
    <cfRule type="expression" dxfId="1452" priority="1936">
      <formula>IF(RIGHT(TEXT(AE443,"0.#"),1)=".",TRUE,FALSE)</formula>
    </cfRule>
  </conditionalFormatting>
  <conditionalFormatting sqref="AE444">
    <cfRule type="expression" dxfId="1451" priority="1933">
      <formula>IF(RIGHT(TEXT(AE444,"0.#"),1)=".",FALSE,TRUE)</formula>
    </cfRule>
    <cfRule type="expression" dxfId="1450" priority="1934">
      <formula>IF(RIGHT(TEXT(AE444,"0.#"),1)=".",TRUE,FALSE)</formula>
    </cfRule>
  </conditionalFormatting>
  <conditionalFormatting sqref="AM445">
    <cfRule type="expression" dxfId="1449" priority="1925">
      <formula>IF(RIGHT(TEXT(AM445,"0.#"),1)=".",FALSE,TRUE)</formula>
    </cfRule>
    <cfRule type="expression" dxfId="1448" priority="1926">
      <formula>IF(RIGHT(TEXT(AM445,"0.#"),1)=".",TRUE,FALSE)</formula>
    </cfRule>
  </conditionalFormatting>
  <conditionalFormatting sqref="AM443">
    <cfRule type="expression" dxfId="1447" priority="1929">
      <formula>IF(RIGHT(TEXT(AM443,"0.#"),1)=".",FALSE,TRUE)</formula>
    </cfRule>
    <cfRule type="expression" dxfId="1446" priority="1930">
      <formula>IF(RIGHT(TEXT(AM443,"0.#"),1)=".",TRUE,FALSE)</formula>
    </cfRule>
  </conditionalFormatting>
  <conditionalFormatting sqref="AM444">
    <cfRule type="expression" dxfId="1445" priority="1927">
      <formula>IF(RIGHT(TEXT(AM444,"0.#"),1)=".",FALSE,TRUE)</formula>
    </cfRule>
    <cfRule type="expression" dxfId="1444" priority="1928">
      <formula>IF(RIGHT(TEXT(AM444,"0.#"),1)=".",TRUE,FALSE)</formula>
    </cfRule>
  </conditionalFormatting>
  <conditionalFormatting sqref="AU445">
    <cfRule type="expression" dxfId="1443" priority="1919">
      <formula>IF(RIGHT(TEXT(AU445,"0.#"),1)=".",FALSE,TRUE)</formula>
    </cfRule>
    <cfRule type="expression" dxfId="1442" priority="1920">
      <formula>IF(RIGHT(TEXT(AU445,"0.#"),1)=".",TRUE,FALSE)</formula>
    </cfRule>
  </conditionalFormatting>
  <conditionalFormatting sqref="AU443">
    <cfRule type="expression" dxfId="1441" priority="1923">
      <formula>IF(RIGHT(TEXT(AU443,"0.#"),1)=".",FALSE,TRUE)</formula>
    </cfRule>
    <cfRule type="expression" dxfId="1440" priority="1924">
      <formula>IF(RIGHT(TEXT(AU443,"0.#"),1)=".",TRUE,FALSE)</formula>
    </cfRule>
  </conditionalFormatting>
  <conditionalFormatting sqref="AU444">
    <cfRule type="expression" dxfId="1439" priority="1921">
      <formula>IF(RIGHT(TEXT(AU444,"0.#"),1)=".",FALSE,TRUE)</formula>
    </cfRule>
    <cfRule type="expression" dxfId="1438" priority="1922">
      <formula>IF(RIGHT(TEXT(AU444,"0.#"),1)=".",TRUE,FALSE)</formula>
    </cfRule>
  </conditionalFormatting>
  <conditionalFormatting sqref="AI445">
    <cfRule type="expression" dxfId="1437" priority="1913">
      <formula>IF(RIGHT(TEXT(AI445,"0.#"),1)=".",FALSE,TRUE)</formula>
    </cfRule>
    <cfRule type="expression" dxfId="1436" priority="1914">
      <formula>IF(RIGHT(TEXT(AI445,"0.#"),1)=".",TRUE,FALSE)</formula>
    </cfRule>
  </conditionalFormatting>
  <conditionalFormatting sqref="AI443">
    <cfRule type="expression" dxfId="1435" priority="1917">
      <formula>IF(RIGHT(TEXT(AI443,"0.#"),1)=".",FALSE,TRUE)</formula>
    </cfRule>
    <cfRule type="expression" dxfId="1434" priority="1918">
      <formula>IF(RIGHT(TEXT(AI443,"0.#"),1)=".",TRUE,FALSE)</formula>
    </cfRule>
  </conditionalFormatting>
  <conditionalFormatting sqref="AI444">
    <cfRule type="expression" dxfId="1433" priority="1915">
      <formula>IF(RIGHT(TEXT(AI444,"0.#"),1)=".",FALSE,TRUE)</formula>
    </cfRule>
    <cfRule type="expression" dxfId="1432" priority="1916">
      <formula>IF(RIGHT(TEXT(AI444,"0.#"),1)=".",TRUE,FALSE)</formula>
    </cfRule>
  </conditionalFormatting>
  <conditionalFormatting sqref="AQ443">
    <cfRule type="expression" dxfId="1431" priority="1907">
      <formula>IF(RIGHT(TEXT(AQ443,"0.#"),1)=".",FALSE,TRUE)</formula>
    </cfRule>
    <cfRule type="expression" dxfId="1430" priority="1908">
      <formula>IF(RIGHT(TEXT(AQ443,"0.#"),1)=".",TRUE,FALSE)</formula>
    </cfRule>
  </conditionalFormatting>
  <conditionalFormatting sqref="AQ444">
    <cfRule type="expression" dxfId="1429" priority="1911">
      <formula>IF(RIGHT(TEXT(AQ444,"0.#"),1)=".",FALSE,TRUE)</formula>
    </cfRule>
    <cfRule type="expression" dxfId="1428" priority="1912">
      <formula>IF(RIGHT(TEXT(AQ444,"0.#"),1)=".",TRUE,FALSE)</formula>
    </cfRule>
  </conditionalFormatting>
  <conditionalFormatting sqref="AQ445">
    <cfRule type="expression" dxfId="1427" priority="1909">
      <formula>IF(RIGHT(TEXT(AQ445,"0.#"),1)=".",FALSE,TRUE)</formula>
    </cfRule>
    <cfRule type="expression" dxfId="1426" priority="1910">
      <formula>IF(RIGHT(TEXT(AQ445,"0.#"),1)=".",TRUE,FALSE)</formula>
    </cfRule>
  </conditionalFormatting>
  <conditionalFormatting sqref="Y873:Y900">
    <cfRule type="expression" dxfId="1425" priority="2137">
      <formula>IF(RIGHT(TEXT(Y873,"0.#"),1)=".",FALSE,TRUE)</formula>
    </cfRule>
    <cfRule type="expression" dxfId="1424" priority="2138">
      <formula>IF(RIGHT(TEXT(Y873,"0.#"),1)=".",TRUE,FALSE)</formula>
    </cfRule>
  </conditionalFormatting>
  <conditionalFormatting sqref="Y871:Y872">
    <cfRule type="expression" dxfId="1423" priority="2131">
      <formula>IF(RIGHT(TEXT(Y871,"0.#"),1)=".",FALSE,TRUE)</formula>
    </cfRule>
    <cfRule type="expression" dxfId="1422" priority="2132">
      <formula>IF(RIGHT(TEXT(Y871,"0.#"),1)=".",TRUE,FALSE)</formula>
    </cfRule>
  </conditionalFormatting>
  <conditionalFormatting sqref="Y906:Y933">
    <cfRule type="expression" dxfId="1421" priority="2125">
      <formula>IF(RIGHT(TEXT(Y906,"0.#"),1)=".",FALSE,TRUE)</formula>
    </cfRule>
    <cfRule type="expression" dxfId="1420" priority="2126">
      <formula>IF(RIGHT(TEXT(Y906,"0.#"),1)=".",TRUE,FALSE)</formula>
    </cfRule>
  </conditionalFormatting>
  <conditionalFormatting sqref="Y904:Y905">
    <cfRule type="expression" dxfId="1419" priority="2119">
      <formula>IF(RIGHT(TEXT(Y904,"0.#"),1)=".",FALSE,TRUE)</formula>
    </cfRule>
    <cfRule type="expression" dxfId="1418" priority="2120">
      <formula>IF(RIGHT(TEXT(Y904,"0.#"),1)=".",TRUE,FALSE)</formula>
    </cfRule>
  </conditionalFormatting>
  <conditionalFormatting sqref="Y939:Y966">
    <cfRule type="expression" dxfId="1417" priority="2113">
      <formula>IF(RIGHT(TEXT(Y939,"0.#"),1)=".",FALSE,TRUE)</formula>
    </cfRule>
    <cfRule type="expression" dxfId="1416" priority="2114">
      <formula>IF(RIGHT(TEXT(Y939,"0.#"),1)=".",TRUE,FALSE)</formula>
    </cfRule>
  </conditionalFormatting>
  <conditionalFormatting sqref="Y937:Y938">
    <cfRule type="expression" dxfId="1415" priority="2107">
      <formula>IF(RIGHT(TEXT(Y937,"0.#"),1)=".",FALSE,TRUE)</formula>
    </cfRule>
    <cfRule type="expression" dxfId="1414" priority="2108">
      <formula>IF(RIGHT(TEXT(Y937,"0.#"),1)=".",TRUE,FALSE)</formula>
    </cfRule>
  </conditionalFormatting>
  <conditionalFormatting sqref="Y972:Y999">
    <cfRule type="expression" dxfId="1413" priority="2101">
      <formula>IF(RIGHT(TEXT(Y972,"0.#"),1)=".",FALSE,TRUE)</formula>
    </cfRule>
    <cfRule type="expression" dxfId="1412" priority="2102">
      <formula>IF(RIGHT(TEXT(Y972,"0.#"),1)=".",TRUE,FALSE)</formula>
    </cfRule>
  </conditionalFormatting>
  <conditionalFormatting sqref="Y970:Y971">
    <cfRule type="expression" dxfId="1411" priority="2095">
      <formula>IF(RIGHT(TEXT(Y970,"0.#"),1)=".",FALSE,TRUE)</formula>
    </cfRule>
    <cfRule type="expression" dxfId="1410" priority="2096">
      <formula>IF(RIGHT(TEXT(Y970,"0.#"),1)=".",TRUE,FALSE)</formula>
    </cfRule>
  </conditionalFormatting>
  <conditionalFormatting sqref="Y1005:Y1032">
    <cfRule type="expression" dxfId="1409" priority="2089">
      <formula>IF(RIGHT(TEXT(Y1005,"0.#"),1)=".",FALSE,TRUE)</formula>
    </cfRule>
    <cfRule type="expression" dxfId="1408" priority="2090">
      <formula>IF(RIGHT(TEXT(Y1005,"0.#"),1)=".",TRUE,FALSE)</formula>
    </cfRule>
  </conditionalFormatting>
  <conditionalFormatting sqref="W23">
    <cfRule type="expression" dxfId="1407" priority="2373">
      <formula>IF(RIGHT(TEXT(W23,"0.#"),1)=".",FALSE,TRUE)</formula>
    </cfRule>
    <cfRule type="expression" dxfId="1406" priority="2374">
      <formula>IF(RIGHT(TEXT(W23,"0.#"),1)=".",TRUE,FALSE)</formula>
    </cfRule>
  </conditionalFormatting>
  <conditionalFormatting sqref="W24:W27">
    <cfRule type="expression" dxfId="1405" priority="2371">
      <formula>IF(RIGHT(TEXT(W24,"0.#"),1)=".",FALSE,TRUE)</formula>
    </cfRule>
    <cfRule type="expression" dxfId="1404" priority="2372">
      <formula>IF(RIGHT(TEXT(W24,"0.#"),1)=".",TRUE,FALSE)</formula>
    </cfRule>
  </conditionalFormatting>
  <conditionalFormatting sqref="W28">
    <cfRule type="expression" dxfId="1403" priority="2363">
      <formula>IF(RIGHT(TEXT(W28,"0.#"),1)=".",FALSE,TRUE)</formula>
    </cfRule>
    <cfRule type="expression" dxfId="1402" priority="2364">
      <formula>IF(RIGHT(TEXT(W28,"0.#"),1)=".",TRUE,FALSE)</formula>
    </cfRule>
  </conditionalFormatting>
  <conditionalFormatting sqref="P23">
    <cfRule type="expression" dxfId="1401" priority="2361">
      <formula>IF(RIGHT(TEXT(P23,"0.#"),1)=".",FALSE,TRUE)</formula>
    </cfRule>
    <cfRule type="expression" dxfId="1400" priority="2362">
      <formula>IF(RIGHT(TEXT(P23,"0.#"),1)=".",TRUE,FALSE)</formula>
    </cfRule>
  </conditionalFormatting>
  <conditionalFormatting sqref="P24:P27">
    <cfRule type="expression" dxfId="1399" priority="2359">
      <formula>IF(RIGHT(TEXT(P24,"0.#"),1)=".",FALSE,TRUE)</formula>
    </cfRule>
    <cfRule type="expression" dxfId="1398" priority="2360">
      <formula>IF(RIGHT(TEXT(P24,"0.#"),1)=".",TRUE,FALSE)</formula>
    </cfRule>
  </conditionalFormatting>
  <conditionalFormatting sqref="P28">
    <cfRule type="expression" dxfId="1397" priority="2357">
      <formula>IF(RIGHT(TEXT(P28,"0.#"),1)=".",FALSE,TRUE)</formula>
    </cfRule>
    <cfRule type="expression" dxfId="1396" priority="2358">
      <formula>IF(RIGHT(TEXT(P28,"0.#"),1)=".",TRUE,FALSE)</formula>
    </cfRule>
  </conditionalFormatting>
  <conditionalFormatting sqref="AQ114">
    <cfRule type="expression" dxfId="1395" priority="2341">
      <formula>IF(RIGHT(TEXT(AQ114,"0.#"),1)=".",FALSE,TRUE)</formula>
    </cfRule>
    <cfRule type="expression" dxfId="1394" priority="2342">
      <formula>IF(RIGHT(TEXT(AQ114,"0.#"),1)=".",TRUE,FALSE)</formula>
    </cfRule>
  </conditionalFormatting>
  <conditionalFormatting sqref="AQ104">
    <cfRule type="expression" dxfId="1393" priority="2355">
      <formula>IF(RIGHT(TEXT(AQ104,"0.#"),1)=".",FALSE,TRUE)</formula>
    </cfRule>
    <cfRule type="expression" dxfId="1392" priority="2356">
      <formula>IF(RIGHT(TEXT(AQ104,"0.#"),1)=".",TRUE,FALSE)</formula>
    </cfRule>
  </conditionalFormatting>
  <conditionalFormatting sqref="AQ105">
    <cfRule type="expression" dxfId="1391" priority="2353">
      <formula>IF(RIGHT(TEXT(AQ105,"0.#"),1)=".",FALSE,TRUE)</formula>
    </cfRule>
    <cfRule type="expression" dxfId="1390" priority="2354">
      <formula>IF(RIGHT(TEXT(AQ105,"0.#"),1)=".",TRUE,FALSE)</formula>
    </cfRule>
  </conditionalFormatting>
  <conditionalFormatting sqref="AQ107">
    <cfRule type="expression" dxfId="1389" priority="2351">
      <formula>IF(RIGHT(TEXT(AQ107,"0.#"),1)=".",FALSE,TRUE)</formula>
    </cfRule>
    <cfRule type="expression" dxfId="1388" priority="2352">
      <formula>IF(RIGHT(TEXT(AQ107,"0.#"),1)=".",TRUE,FALSE)</formula>
    </cfRule>
  </conditionalFormatting>
  <conditionalFormatting sqref="AQ108">
    <cfRule type="expression" dxfId="1387" priority="2349">
      <formula>IF(RIGHT(TEXT(AQ108,"0.#"),1)=".",FALSE,TRUE)</formula>
    </cfRule>
    <cfRule type="expression" dxfId="1386" priority="2350">
      <formula>IF(RIGHT(TEXT(AQ108,"0.#"),1)=".",TRUE,FALSE)</formula>
    </cfRule>
  </conditionalFormatting>
  <conditionalFormatting sqref="AQ110">
    <cfRule type="expression" dxfId="1385" priority="2347">
      <formula>IF(RIGHT(TEXT(AQ110,"0.#"),1)=".",FALSE,TRUE)</formula>
    </cfRule>
    <cfRule type="expression" dxfId="1384" priority="2348">
      <formula>IF(RIGHT(TEXT(AQ110,"0.#"),1)=".",TRUE,FALSE)</formula>
    </cfRule>
  </conditionalFormatting>
  <conditionalFormatting sqref="AQ111">
    <cfRule type="expression" dxfId="1383" priority="2345">
      <formula>IF(RIGHT(TEXT(AQ111,"0.#"),1)=".",FALSE,TRUE)</formula>
    </cfRule>
    <cfRule type="expression" dxfId="1382" priority="2346">
      <formula>IF(RIGHT(TEXT(AQ111,"0.#"),1)=".",TRUE,FALSE)</formula>
    </cfRule>
  </conditionalFormatting>
  <conditionalFormatting sqref="AQ113">
    <cfRule type="expression" dxfId="1381" priority="2343">
      <formula>IF(RIGHT(TEXT(AQ113,"0.#"),1)=".",FALSE,TRUE)</formula>
    </cfRule>
    <cfRule type="expression" dxfId="1380" priority="2344">
      <formula>IF(RIGHT(TEXT(AQ113,"0.#"),1)=".",TRUE,FALSE)</formula>
    </cfRule>
  </conditionalFormatting>
  <conditionalFormatting sqref="AE67">
    <cfRule type="expression" dxfId="1379" priority="2273">
      <formula>IF(RIGHT(TEXT(AE67,"0.#"),1)=".",FALSE,TRUE)</formula>
    </cfRule>
    <cfRule type="expression" dxfId="1378" priority="2274">
      <formula>IF(RIGHT(TEXT(AE67,"0.#"),1)=".",TRUE,FALSE)</formula>
    </cfRule>
  </conditionalFormatting>
  <conditionalFormatting sqref="AE68">
    <cfRule type="expression" dxfId="1377" priority="2271">
      <formula>IF(RIGHT(TEXT(AE68,"0.#"),1)=".",FALSE,TRUE)</formula>
    </cfRule>
    <cfRule type="expression" dxfId="1376" priority="2272">
      <formula>IF(RIGHT(TEXT(AE68,"0.#"),1)=".",TRUE,FALSE)</formula>
    </cfRule>
  </conditionalFormatting>
  <conditionalFormatting sqref="AE69">
    <cfRule type="expression" dxfId="1375" priority="2269">
      <formula>IF(RIGHT(TEXT(AE69,"0.#"),1)=".",FALSE,TRUE)</formula>
    </cfRule>
    <cfRule type="expression" dxfId="1374" priority="2270">
      <formula>IF(RIGHT(TEXT(AE69,"0.#"),1)=".",TRUE,FALSE)</formula>
    </cfRule>
  </conditionalFormatting>
  <conditionalFormatting sqref="AI69">
    <cfRule type="expression" dxfId="1373" priority="2267">
      <formula>IF(RIGHT(TEXT(AI69,"0.#"),1)=".",FALSE,TRUE)</formula>
    </cfRule>
    <cfRule type="expression" dxfId="1372" priority="2268">
      <formula>IF(RIGHT(TEXT(AI69,"0.#"),1)=".",TRUE,FALSE)</formula>
    </cfRule>
  </conditionalFormatting>
  <conditionalFormatting sqref="AI68">
    <cfRule type="expression" dxfId="1371" priority="2265">
      <formula>IF(RIGHT(TEXT(AI68,"0.#"),1)=".",FALSE,TRUE)</formula>
    </cfRule>
    <cfRule type="expression" dxfId="1370" priority="2266">
      <formula>IF(RIGHT(TEXT(AI68,"0.#"),1)=".",TRUE,FALSE)</formula>
    </cfRule>
  </conditionalFormatting>
  <conditionalFormatting sqref="AI67">
    <cfRule type="expression" dxfId="1369" priority="2263">
      <formula>IF(RIGHT(TEXT(AI67,"0.#"),1)=".",FALSE,TRUE)</formula>
    </cfRule>
    <cfRule type="expression" dxfId="1368" priority="2264">
      <formula>IF(RIGHT(TEXT(AI67,"0.#"),1)=".",TRUE,FALSE)</formula>
    </cfRule>
  </conditionalFormatting>
  <conditionalFormatting sqref="AM67">
    <cfRule type="expression" dxfId="1367" priority="2261">
      <formula>IF(RIGHT(TEXT(AM67,"0.#"),1)=".",FALSE,TRUE)</formula>
    </cfRule>
    <cfRule type="expression" dxfId="1366" priority="2262">
      <formula>IF(RIGHT(TEXT(AM67,"0.#"),1)=".",TRUE,FALSE)</formula>
    </cfRule>
  </conditionalFormatting>
  <conditionalFormatting sqref="AM68">
    <cfRule type="expression" dxfId="1365" priority="2259">
      <formula>IF(RIGHT(TEXT(AM68,"0.#"),1)=".",FALSE,TRUE)</formula>
    </cfRule>
    <cfRule type="expression" dxfId="1364" priority="2260">
      <formula>IF(RIGHT(TEXT(AM68,"0.#"),1)=".",TRUE,FALSE)</formula>
    </cfRule>
  </conditionalFormatting>
  <conditionalFormatting sqref="AM69">
    <cfRule type="expression" dxfId="1363" priority="2257">
      <formula>IF(RIGHT(TEXT(AM69,"0.#"),1)=".",FALSE,TRUE)</formula>
    </cfRule>
    <cfRule type="expression" dxfId="1362" priority="2258">
      <formula>IF(RIGHT(TEXT(AM69,"0.#"),1)=".",TRUE,FALSE)</formula>
    </cfRule>
  </conditionalFormatting>
  <conditionalFormatting sqref="AQ67:AQ69">
    <cfRule type="expression" dxfId="1361" priority="2255">
      <formula>IF(RIGHT(TEXT(AQ67,"0.#"),1)=".",FALSE,TRUE)</formula>
    </cfRule>
    <cfRule type="expression" dxfId="1360" priority="2256">
      <formula>IF(RIGHT(TEXT(AQ67,"0.#"),1)=".",TRUE,FALSE)</formula>
    </cfRule>
  </conditionalFormatting>
  <conditionalFormatting sqref="AU67:AU69">
    <cfRule type="expression" dxfId="1359" priority="2253">
      <formula>IF(RIGHT(TEXT(AU67,"0.#"),1)=".",FALSE,TRUE)</formula>
    </cfRule>
    <cfRule type="expression" dxfId="1358" priority="2254">
      <formula>IF(RIGHT(TEXT(AU67,"0.#"),1)=".",TRUE,FALSE)</formula>
    </cfRule>
  </conditionalFormatting>
  <conditionalFormatting sqref="AE70">
    <cfRule type="expression" dxfId="1357" priority="2251">
      <formula>IF(RIGHT(TEXT(AE70,"0.#"),1)=".",FALSE,TRUE)</formula>
    </cfRule>
    <cfRule type="expression" dxfId="1356" priority="2252">
      <formula>IF(RIGHT(TEXT(AE70,"0.#"),1)=".",TRUE,FALSE)</formula>
    </cfRule>
  </conditionalFormatting>
  <conditionalFormatting sqref="AE71">
    <cfRule type="expression" dxfId="1355" priority="2249">
      <formula>IF(RIGHT(TEXT(AE71,"0.#"),1)=".",FALSE,TRUE)</formula>
    </cfRule>
    <cfRule type="expression" dxfId="1354" priority="2250">
      <formula>IF(RIGHT(TEXT(AE71,"0.#"),1)=".",TRUE,FALSE)</formula>
    </cfRule>
  </conditionalFormatting>
  <conditionalFormatting sqref="AE72">
    <cfRule type="expression" dxfId="1353" priority="2247">
      <formula>IF(RIGHT(TEXT(AE72,"0.#"),1)=".",FALSE,TRUE)</formula>
    </cfRule>
    <cfRule type="expression" dxfId="1352" priority="2248">
      <formula>IF(RIGHT(TEXT(AE72,"0.#"),1)=".",TRUE,FALSE)</formula>
    </cfRule>
  </conditionalFormatting>
  <conditionalFormatting sqref="AI72">
    <cfRule type="expression" dxfId="1351" priority="2245">
      <formula>IF(RIGHT(TEXT(AI72,"0.#"),1)=".",FALSE,TRUE)</formula>
    </cfRule>
    <cfRule type="expression" dxfId="1350" priority="2246">
      <formula>IF(RIGHT(TEXT(AI72,"0.#"),1)=".",TRUE,FALSE)</formula>
    </cfRule>
  </conditionalFormatting>
  <conditionalFormatting sqref="AI71">
    <cfRule type="expression" dxfId="1349" priority="2243">
      <formula>IF(RIGHT(TEXT(AI71,"0.#"),1)=".",FALSE,TRUE)</formula>
    </cfRule>
    <cfRule type="expression" dxfId="1348" priority="2244">
      <formula>IF(RIGHT(TEXT(AI71,"0.#"),1)=".",TRUE,FALSE)</formula>
    </cfRule>
  </conditionalFormatting>
  <conditionalFormatting sqref="AI70">
    <cfRule type="expression" dxfId="1347" priority="2241">
      <formula>IF(RIGHT(TEXT(AI70,"0.#"),1)=".",FALSE,TRUE)</formula>
    </cfRule>
    <cfRule type="expression" dxfId="1346" priority="2242">
      <formula>IF(RIGHT(TEXT(AI70,"0.#"),1)=".",TRUE,FALSE)</formula>
    </cfRule>
  </conditionalFormatting>
  <conditionalFormatting sqref="AM70">
    <cfRule type="expression" dxfId="1345" priority="2239">
      <formula>IF(RIGHT(TEXT(AM70,"0.#"),1)=".",FALSE,TRUE)</formula>
    </cfRule>
    <cfRule type="expression" dxfId="1344" priority="2240">
      <formula>IF(RIGHT(TEXT(AM70,"0.#"),1)=".",TRUE,FALSE)</formula>
    </cfRule>
  </conditionalFormatting>
  <conditionalFormatting sqref="AM71">
    <cfRule type="expression" dxfId="1343" priority="2237">
      <formula>IF(RIGHT(TEXT(AM71,"0.#"),1)=".",FALSE,TRUE)</formula>
    </cfRule>
    <cfRule type="expression" dxfId="1342" priority="2238">
      <formula>IF(RIGHT(TEXT(AM71,"0.#"),1)=".",TRUE,FALSE)</formula>
    </cfRule>
  </conditionalFormatting>
  <conditionalFormatting sqref="AM72">
    <cfRule type="expression" dxfId="1341" priority="2235">
      <formula>IF(RIGHT(TEXT(AM72,"0.#"),1)=".",FALSE,TRUE)</formula>
    </cfRule>
    <cfRule type="expression" dxfId="1340" priority="2236">
      <formula>IF(RIGHT(TEXT(AM72,"0.#"),1)=".",TRUE,FALSE)</formula>
    </cfRule>
  </conditionalFormatting>
  <conditionalFormatting sqref="AQ70:AQ72">
    <cfRule type="expression" dxfId="1339" priority="2233">
      <formula>IF(RIGHT(TEXT(AQ70,"0.#"),1)=".",FALSE,TRUE)</formula>
    </cfRule>
    <cfRule type="expression" dxfId="1338" priority="2234">
      <formula>IF(RIGHT(TEXT(AQ70,"0.#"),1)=".",TRUE,FALSE)</formula>
    </cfRule>
  </conditionalFormatting>
  <conditionalFormatting sqref="AU70:AU72">
    <cfRule type="expression" dxfId="1337" priority="2231">
      <formula>IF(RIGHT(TEXT(AU70,"0.#"),1)=".",FALSE,TRUE)</formula>
    </cfRule>
    <cfRule type="expression" dxfId="1336" priority="2232">
      <formula>IF(RIGHT(TEXT(AU70,"0.#"),1)=".",TRUE,FALSE)</formula>
    </cfRule>
  </conditionalFormatting>
  <conditionalFormatting sqref="AU656">
    <cfRule type="expression" dxfId="1335" priority="749">
      <formula>IF(RIGHT(TEXT(AU656,"0.#"),1)=".",FALSE,TRUE)</formula>
    </cfRule>
    <cfRule type="expression" dxfId="1334" priority="750">
      <formula>IF(RIGHT(TEXT(AU656,"0.#"),1)=".",TRUE,FALSE)</formula>
    </cfRule>
  </conditionalFormatting>
  <conditionalFormatting sqref="AQ655">
    <cfRule type="expression" dxfId="1333" priority="741">
      <formula>IF(RIGHT(TEXT(AQ655,"0.#"),1)=".",FALSE,TRUE)</formula>
    </cfRule>
    <cfRule type="expression" dxfId="1332" priority="742">
      <formula>IF(RIGHT(TEXT(AQ655,"0.#"),1)=".",TRUE,FALSE)</formula>
    </cfRule>
  </conditionalFormatting>
  <conditionalFormatting sqref="AI696">
    <cfRule type="expression" dxfId="1331" priority="533">
      <formula>IF(RIGHT(TEXT(AI696,"0.#"),1)=".",FALSE,TRUE)</formula>
    </cfRule>
    <cfRule type="expression" dxfId="1330" priority="534">
      <formula>IF(RIGHT(TEXT(AI696,"0.#"),1)=".",TRUE,FALSE)</formula>
    </cfRule>
  </conditionalFormatting>
  <conditionalFormatting sqref="AQ694">
    <cfRule type="expression" dxfId="1329" priority="527">
      <formula>IF(RIGHT(TEXT(AQ694,"0.#"),1)=".",FALSE,TRUE)</formula>
    </cfRule>
    <cfRule type="expression" dxfId="1328" priority="528">
      <formula>IF(RIGHT(TEXT(AQ694,"0.#"),1)=".",TRUE,FALSE)</formula>
    </cfRule>
  </conditionalFormatting>
  <conditionalFormatting sqref="AL873:AO900">
    <cfRule type="expression" dxfId="1327" priority="2139">
      <formula>IF(AND(AL873&gt;=0, RIGHT(TEXT(AL873,"0.#"),1)&lt;&gt;"."),TRUE,FALSE)</formula>
    </cfRule>
    <cfRule type="expression" dxfId="1326" priority="2140">
      <formula>IF(AND(AL873&gt;=0, RIGHT(TEXT(AL873,"0.#"),1)="."),TRUE,FALSE)</formula>
    </cfRule>
    <cfRule type="expression" dxfId="1325" priority="2141">
      <formula>IF(AND(AL873&lt;0, RIGHT(TEXT(AL873,"0.#"),1)&lt;&gt;"."),TRUE,FALSE)</formula>
    </cfRule>
    <cfRule type="expression" dxfId="1324" priority="2142">
      <formula>IF(AND(AL873&lt;0, RIGHT(TEXT(AL873,"0.#"),1)="."),TRUE,FALSE)</formula>
    </cfRule>
  </conditionalFormatting>
  <conditionalFormatting sqref="AL871:AO872">
    <cfRule type="expression" dxfId="1323" priority="2133">
      <formula>IF(AND(AL871&gt;=0, RIGHT(TEXT(AL871,"0.#"),1)&lt;&gt;"."),TRUE,FALSE)</formula>
    </cfRule>
    <cfRule type="expression" dxfId="1322" priority="2134">
      <formula>IF(AND(AL871&gt;=0, RIGHT(TEXT(AL871,"0.#"),1)="."),TRUE,FALSE)</formula>
    </cfRule>
    <cfRule type="expression" dxfId="1321" priority="2135">
      <formula>IF(AND(AL871&lt;0, RIGHT(TEXT(AL871,"0.#"),1)&lt;&gt;"."),TRUE,FALSE)</formula>
    </cfRule>
    <cfRule type="expression" dxfId="1320" priority="2136">
      <formula>IF(AND(AL871&lt;0, RIGHT(TEXT(AL871,"0.#"),1)="."),TRUE,FALSE)</formula>
    </cfRule>
  </conditionalFormatting>
  <conditionalFormatting sqref="AL906:AO933">
    <cfRule type="expression" dxfId="1319" priority="2127">
      <formula>IF(AND(AL906&gt;=0, RIGHT(TEXT(AL906,"0.#"),1)&lt;&gt;"."),TRUE,FALSE)</formula>
    </cfRule>
    <cfRule type="expression" dxfId="1318" priority="2128">
      <formula>IF(AND(AL906&gt;=0, RIGHT(TEXT(AL906,"0.#"),1)="."),TRUE,FALSE)</formula>
    </cfRule>
    <cfRule type="expression" dxfId="1317" priority="2129">
      <formula>IF(AND(AL906&lt;0, RIGHT(TEXT(AL906,"0.#"),1)&lt;&gt;"."),TRUE,FALSE)</formula>
    </cfRule>
    <cfRule type="expression" dxfId="1316" priority="2130">
      <formula>IF(AND(AL906&lt;0, RIGHT(TEXT(AL906,"0.#"),1)="."),TRUE,FALSE)</formula>
    </cfRule>
  </conditionalFormatting>
  <conditionalFormatting sqref="AL904:AO905">
    <cfRule type="expression" dxfId="1315" priority="2121">
      <formula>IF(AND(AL904&gt;=0, RIGHT(TEXT(AL904,"0.#"),1)&lt;&gt;"."),TRUE,FALSE)</formula>
    </cfRule>
    <cfRule type="expression" dxfId="1314" priority="2122">
      <formula>IF(AND(AL904&gt;=0, RIGHT(TEXT(AL904,"0.#"),1)="."),TRUE,FALSE)</formula>
    </cfRule>
    <cfRule type="expression" dxfId="1313" priority="2123">
      <formula>IF(AND(AL904&lt;0, RIGHT(TEXT(AL904,"0.#"),1)&lt;&gt;"."),TRUE,FALSE)</formula>
    </cfRule>
    <cfRule type="expression" dxfId="1312" priority="2124">
      <formula>IF(AND(AL904&lt;0, RIGHT(TEXT(AL904,"0.#"),1)="."),TRUE,FALSE)</formula>
    </cfRule>
  </conditionalFormatting>
  <conditionalFormatting sqref="AL939:AO966">
    <cfRule type="expression" dxfId="1311" priority="2115">
      <formula>IF(AND(AL939&gt;=0, RIGHT(TEXT(AL939,"0.#"),1)&lt;&gt;"."),TRUE,FALSE)</formula>
    </cfRule>
    <cfRule type="expression" dxfId="1310" priority="2116">
      <formula>IF(AND(AL939&gt;=0, RIGHT(TEXT(AL939,"0.#"),1)="."),TRUE,FALSE)</formula>
    </cfRule>
    <cfRule type="expression" dxfId="1309" priority="2117">
      <formula>IF(AND(AL939&lt;0, RIGHT(TEXT(AL939,"0.#"),1)&lt;&gt;"."),TRUE,FALSE)</formula>
    </cfRule>
    <cfRule type="expression" dxfId="1308" priority="2118">
      <formula>IF(AND(AL939&lt;0, RIGHT(TEXT(AL939,"0.#"),1)="."),TRUE,FALSE)</formula>
    </cfRule>
  </conditionalFormatting>
  <conditionalFormatting sqref="AL937:AO938">
    <cfRule type="expression" dxfId="1307" priority="2109">
      <formula>IF(AND(AL937&gt;=0, RIGHT(TEXT(AL937,"0.#"),1)&lt;&gt;"."),TRUE,FALSE)</formula>
    </cfRule>
    <cfRule type="expression" dxfId="1306" priority="2110">
      <formula>IF(AND(AL937&gt;=0, RIGHT(TEXT(AL937,"0.#"),1)="."),TRUE,FALSE)</formula>
    </cfRule>
    <cfRule type="expression" dxfId="1305" priority="2111">
      <formula>IF(AND(AL937&lt;0, RIGHT(TEXT(AL937,"0.#"),1)&lt;&gt;"."),TRUE,FALSE)</formula>
    </cfRule>
    <cfRule type="expression" dxfId="1304" priority="2112">
      <formula>IF(AND(AL937&lt;0, RIGHT(TEXT(AL937,"0.#"),1)="."),TRUE,FALSE)</formula>
    </cfRule>
  </conditionalFormatting>
  <conditionalFormatting sqref="AL972:AO999">
    <cfRule type="expression" dxfId="1303" priority="2103">
      <formula>IF(AND(AL972&gt;=0, RIGHT(TEXT(AL972,"0.#"),1)&lt;&gt;"."),TRUE,FALSE)</formula>
    </cfRule>
    <cfRule type="expression" dxfId="1302" priority="2104">
      <formula>IF(AND(AL972&gt;=0, RIGHT(TEXT(AL972,"0.#"),1)="."),TRUE,FALSE)</formula>
    </cfRule>
    <cfRule type="expression" dxfId="1301" priority="2105">
      <formula>IF(AND(AL972&lt;0, RIGHT(TEXT(AL972,"0.#"),1)&lt;&gt;"."),TRUE,FALSE)</formula>
    </cfRule>
    <cfRule type="expression" dxfId="1300" priority="2106">
      <formula>IF(AND(AL972&lt;0, RIGHT(TEXT(AL972,"0.#"),1)="."),TRUE,FALSE)</formula>
    </cfRule>
  </conditionalFormatting>
  <conditionalFormatting sqref="AL970:AO971">
    <cfRule type="expression" dxfId="1299" priority="2097">
      <formula>IF(AND(AL970&gt;=0, RIGHT(TEXT(AL970,"0.#"),1)&lt;&gt;"."),TRUE,FALSE)</formula>
    </cfRule>
    <cfRule type="expression" dxfId="1298" priority="2098">
      <formula>IF(AND(AL970&gt;=0, RIGHT(TEXT(AL970,"0.#"),1)="."),TRUE,FALSE)</formula>
    </cfRule>
    <cfRule type="expression" dxfId="1297" priority="2099">
      <formula>IF(AND(AL970&lt;0, RIGHT(TEXT(AL970,"0.#"),1)&lt;&gt;"."),TRUE,FALSE)</formula>
    </cfRule>
    <cfRule type="expression" dxfId="1296" priority="2100">
      <formula>IF(AND(AL970&lt;0, RIGHT(TEXT(AL970,"0.#"),1)="."),TRUE,FALSE)</formula>
    </cfRule>
  </conditionalFormatting>
  <conditionalFormatting sqref="AL1005:AO1032">
    <cfRule type="expression" dxfId="1295" priority="2091">
      <formula>IF(AND(AL1005&gt;=0, RIGHT(TEXT(AL1005,"0.#"),1)&lt;&gt;"."),TRUE,FALSE)</formula>
    </cfRule>
    <cfRule type="expression" dxfId="1294" priority="2092">
      <formula>IF(AND(AL1005&gt;=0, RIGHT(TEXT(AL1005,"0.#"),1)="."),TRUE,FALSE)</formula>
    </cfRule>
    <cfRule type="expression" dxfId="1293" priority="2093">
      <formula>IF(AND(AL1005&lt;0, RIGHT(TEXT(AL1005,"0.#"),1)&lt;&gt;"."),TRUE,FALSE)</formula>
    </cfRule>
    <cfRule type="expression" dxfId="1292" priority="2094">
      <formula>IF(AND(AL1005&lt;0, RIGHT(TEXT(AL1005,"0.#"),1)="."),TRUE,FALSE)</formula>
    </cfRule>
  </conditionalFormatting>
  <conditionalFormatting sqref="AL1003:AO1004">
    <cfRule type="expression" dxfId="1291" priority="2085">
      <formula>IF(AND(AL1003&gt;=0, RIGHT(TEXT(AL1003,"0.#"),1)&lt;&gt;"."),TRUE,FALSE)</formula>
    </cfRule>
    <cfRule type="expression" dxfId="1290" priority="2086">
      <formula>IF(AND(AL1003&gt;=0, RIGHT(TEXT(AL1003,"0.#"),1)="."),TRUE,FALSE)</formula>
    </cfRule>
    <cfRule type="expression" dxfId="1289" priority="2087">
      <formula>IF(AND(AL1003&lt;0, RIGHT(TEXT(AL1003,"0.#"),1)&lt;&gt;"."),TRUE,FALSE)</formula>
    </cfRule>
    <cfRule type="expression" dxfId="1288" priority="2088">
      <formula>IF(AND(AL1003&lt;0, RIGHT(TEXT(AL1003,"0.#"),1)="."),TRUE,FALSE)</formula>
    </cfRule>
  </conditionalFormatting>
  <conditionalFormatting sqref="Y1003:Y1004">
    <cfRule type="expression" dxfId="1287" priority="2083">
      <formula>IF(RIGHT(TEXT(Y1003,"0.#"),1)=".",FALSE,TRUE)</formula>
    </cfRule>
    <cfRule type="expression" dxfId="1286" priority="2084">
      <formula>IF(RIGHT(TEXT(Y1003,"0.#"),1)=".",TRUE,FALSE)</formula>
    </cfRule>
  </conditionalFormatting>
  <conditionalFormatting sqref="AL1038:AO1065">
    <cfRule type="expression" dxfId="1285" priority="2079">
      <formula>IF(AND(AL1038&gt;=0, RIGHT(TEXT(AL1038,"0.#"),1)&lt;&gt;"."),TRUE,FALSE)</formula>
    </cfRule>
    <cfRule type="expression" dxfId="1284" priority="2080">
      <formula>IF(AND(AL1038&gt;=0, RIGHT(TEXT(AL1038,"0.#"),1)="."),TRUE,FALSE)</formula>
    </cfRule>
    <cfRule type="expression" dxfId="1283" priority="2081">
      <formula>IF(AND(AL1038&lt;0, RIGHT(TEXT(AL1038,"0.#"),1)&lt;&gt;"."),TRUE,FALSE)</formula>
    </cfRule>
    <cfRule type="expression" dxfId="1282" priority="2082">
      <formula>IF(AND(AL1038&lt;0, RIGHT(TEXT(AL1038,"0.#"),1)="."),TRUE,FALSE)</formula>
    </cfRule>
  </conditionalFormatting>
  <conditionalFormatting sqref="Y1038:Y1065">
    <cfRule type="expression" dxfId="1281" priority="2077">
      <formula>IF(RIGHT(TEXT(Y1038,"0.#"),1)=".",FALSE,TRUE)</formula>
    </cfRule>
    <cfRule type="expression" dxfId="1280" priority="2078">
      <formula>IF(RIGHT(TEXT(Y1038,"0.#"),1)=".",TRUE,FALSE)</formula>
    </cfRule>
  </conditionalFormatting>
  <conditionalFormatting sqref="AL1036:AO1037">
    <cfRule type="expression" dxfId="1279" priority="2073">
      <formula>IF(AND(AL1036&gt;=0, RIGHT(TEXT(AL1036,"0.#"),1)&lt;&gt;"."),TRUE,FALSE)</formula>
    </cfRule>
    <cfRule type="expression" dxfId="1278" priority="2074">
      <formula>IF(AND(AL1036&gt;=0, RIGHT(TEXT(AL1036,"0.#"),1)="."),TRUE,FALSE)</formula>
    </cfRule>
    <cfRule type="expression" dxfId="1277" priority="2075">
      <formula>IF(AND(AL1036&lt;0, RIGHT(TEXT(AL1036,"0.#"),1)&lt;&gt;"."),TRUE,FALSE)</formula>
    </cfRule>
    <cfRule type="expression" dxfId="1276" priority="2076">
      <formula>IF(AND(AL1036&lt;0, RIGHT(TEXT(AL1036,"0.#"),1)="."),TRUE,FALSE)</formula>
    </cfRule>
  </conditionalFormatting>
  <conditionalFormatting sqref="Y1036:Y1037">
    <cfRule type="expression" dxfId="1275" priority="2071">
      <formula>IF(RIGHT(TEXT(Y1036,"0.#"),1)=".",FALSE,TRUE)</formula>
    </cfRule>
    <cfRule type="expression" dxfId="1274" priority="2072">
      <formula>IF(RIGHT(TEXT(Y1036,"0.#"),1)=".",TRUE,FALSE)</formula>
    </cfRule>
  </conditionalFormatting>
  <conditionalFormatting sqref="AL1071:AO1098">
    <cfRule type="expression" dxfId="1273" priority="2067">
      <formula>IF(AND(AL1071&gt;=0, RIGHT(TEXT(AL1071,"0.#"),1)&lt;&gt;"."),TRUE,FALSE)</formula>
    </cfRule>
    <cfRule type="expression" dxfId="1272" priority="2068">
      <formula>IF(AND(AL1071&gt;=0, RIGHT(TEXT(AL1071,"0.#"),1)="."),TRUE,FALSE)</formula>
    </cfRule>
    <cfRule type="expression" dxfId="1271" priority="2069">
      <formula>IF(AND(AL1071&lt;0, RIGHT(TEXT(AL1071,"0.#"),1)&lt;&gt;"."),TRUE,FALSE)</formula>
    </cfRule>
    <cfRule type="expression" dxfId="1270" priority="2070">
      <formula>IF(AND(AL1071&lt;0, RIGHT(TEXT(AL1071,"0.#"),1)="."),TRUE,FALSE)</formula>
    </cfRule>
  </conditionalFormatting>
  <conditionalFormatting sqref="Y1071:Y1098">
    <cfRule type="expression" dxfId="1269" priority="2065">
      <formula>IF(RIGHT(TEXT(Y1071,"0.#"),1)=".",FALSE,TRUE)</formula>
    </cfRule>
    <cfRule type="expression" dxfId="1268" priority="2066">
      <formula>IF(RIGHT(TEXT(Y1071,"0.#"),1)=".",TRUE,FALSE)</formula>
    </cfRule>
  </conditionalFormatting>
  <conditionalFormatting sqref="AL1069:AO1070">
    <cfRule type="expression" dxfId="1267" priority="2061">
      <formula>IF(AND(AL1069&gt;=0, RIGHT(TEXT(AL1069,"0.#"),1)&lt;&gt;"."),TRUE,FALSE)</formula>
    </cfRule>
    <cfRule type="expression" dxfId="1266" priority="2062">
      <formula>IF(AND(AL1069&gt;=0, RIGHT(TEXT(AL1069,"0.#"),1)="."),TRUE,FALSE)</formula>
    </cfRule>
    <cfRule type="expression" dxfId="1265" priority="2063">
      <formula>IF(AND(AL1069&lt;0, RIGHT(TEXT(AL1069,"0.#"),1)&lt;&gt;"."),TRUE,FALSE)</formula>
    </cfRule>
    <cfRule type="expression" dxfId="1264" priority="2064">
      <formula>IF(AND(AL1069&lt;0, RIGHT(TEXT(AL1069,"0.#"),1)="."),TRUE,FALSE)</formula>
    </cfRule>
  </conditionalFormatting>
  <conditionalFormatting sqref="Y1069:Y1070">
    <cfRule type="expression" dxfId="1263" priority="2059">
      <formula>IF(RIGHT(TEXT(Y1069,"0.#"),1)=".",FALSE,TRUE)</formula>
    </cfRule>
    <cfRule type="expression" dxfId="1262" priority="2060">
      <formula>IF(RIGHT(TEXT(Y1069,"0.#"),1)=".",TRUE,FALSE)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P14:AJ14">
    <cfRule type="expression" dxfId="67" priority="67">
      <formula>IF(RIGHT(TEXT(P14,"0.#"),1)=".",FALSE,TRUE)</formula>
    </cfRule>
    <cfRule type="expression" dxfId="66" priority="68">
      <formula>IF(RIGHT(TEXT(P14,"0.#"),1)=".",TRUE,FALSE)</formula>
    </cfRule>
  </conditionalFormatting>
  <conditionalFormatting sqref="P15:AJ17">
    <cfRule type="expression" dxfId="65" priority="65">
      <formula>IF(RIGHT(TEXT(P15,"0.#"),1)=".",FALSE,TRUE)</formula>
    </cfRule>
    <cfRule type="expression" dxfId="64" priority="66">
      <formula>IF(RIGHT(TEXT(P15,"0.#"),1)=".",TRUE,FALSE)</formula>
    </cfRule>
  </conditionalFormatting>
  <conditionalFormatting sqref="AK15:AQ17">
    <cfRule type="expression" dxfId="63" priority="63">
      <formula>IF(RIGHT(TEXT(AK15,"0.#"),1)=".",FALSE,TRUE)</formula>
    </cfRule>
    <cfRule type="expression" dxfId="62" priority="64">
      <formula>IF(RIGHT(TEXT(AK15,"0.#"),1)=".",TRUE,FALSE)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M435">
    <cfRule type="expression" dxfId="57" priority="49">
      <formula>IF(RIGHT(TEXT(AM435,"0.#"),1)=".",FALSE,TRUE)</formula>
    </cfRule>
    <cfRule type="expression" dxfId="56" priority="50">
      <formula>IF(RIGHT(TEXT(AM435,"0.#"),1)=".",TRUE,FALSE)</formula>
    </cfRule>
  </conditionalFormatting>
  <conditionalFormatting sqref="AE434">
    <cfRule type="expression" dxfId="55" priority="57">
      <formula>IF(RIGHT(TEXT(AE434,"0.#"),1)=".",FALSE,TRUE)</formula>
    </cfRule>
    <cfRule type="expression" dxfId="54" priority="58">
      <formula>IF(RIGHT(TEXT(AE434,"0.#"),1)=".",TRUE,FALSE)</formula>
    </cfRule>
  </conditionalFormatting>
  <conditionalFormatting sqref="AE435">
    <cfRule type="expression" dxfId="53" priority="55">
      <formula>IF(RIGHT(TEXT(AE435,"0.#"),1)=".",FALSE,TRUE)</formula>
    </cfRule>
    <cfRule type="expression" dxfId="52" priority="56">
      <formula>IF(RIGHT(TEXT(AE435,"0.#"),1)=".",TRUE,FALSE)</formula>
    </cfRule>
  </conditionalFormatting>
  <conditionalFormatting sqref="AM433">
    <cfRule type="expression" dxfId="51" priority="53">
      <formula>IF(RIGHT(TEXT(AM433,"0.#"),1)=".",FALSE,TRUE)</formula>
    </cfRule>
    <cfRule type="expression" dxfId="50" priority="54">
      <formula>IF(RIGHT(TEXT(AM433,"0.#"),1)=".",TRUE,FALSE)</formula>
    </cfRule>
  </conditionalFormatting>
  <conditionalFormatting sqref="AM434">
    <cfRule type="expression" dxfId="49" priority="51">
      <formula>IF(RIGHT(TEXT(AM434,"0.#"),1)=".",FALSE,TRUE)</formula>
    </cfRule>
    <cfRule type="expression" dxfId="48" priority="52">
      <formula>IF(RIGHT(TEXT(AM434,"0.#"),1)=".",TRUE,FALSE)</formula>
    </cfRule>
  </conditionalFormatting>
  <conditionalFormatting sqref="AU433">
    <cfRule type="expression" dxfId="47" priority="47">
      <formula>IF(RIGHT(TEXT(AU433,"0.#"),1)=".",FALSE,TRUE)</formula>
    </cfRule>
    <cfRule type="expression" dxfId="46" priority="48">
      <formula>IF(RIGHT(TEXT(AU433,"0.#"),1)=".",TRUE,FALSE)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U435">
    <cfRule type="expression" dxfId="43" priority="43">
      <formula>IF(RIGHT(TEXT(AU435,"0.#"),1)=".",FALSE,TRUE)</formula>
    </cfRule>
    <cfRule type="expression" dxfId="42" priority="44">
      <formula>IF(RIGHT(TEXT(AU435,"0.#"),1)=".",TRUE,FALSE)</formula>
    </cfRule>
  </conditionalFormatting>
  <conditionalFormatting sqref="AI435">
    <cfRule type="expression" dxfId="41" priority="37">
      <formula>IF(RIGHT(TEXT(AI435,"0.#"),1)=".",FALSE,TRUE)</formula>
    </cfRule>
    <cfRule type="expression" dxfId="40" priority="38">
      <formula>IF(RIGHT(TEXT(AI435,"0.#"),1)=".",TRUE,FALSE)</formula>
    </cfRule>
  </conditionalFormatting>
  <conditionalFormatting sqref="AI433">
    <cfRule type="expression" dxfId="39" priority="41">
      <formula>IF(RIGHT(TEXT(AI433,"0.#"),1)=".",FALSE,TRUE)</formula>
    </cfRule>
    <cfRule type="expression" dxfId="38" priority="42">
      <formula>IF(RIGHT(TEXT(AI433,"0.#"),1)=".",TRUE,FALSE)</formula>
    </cfRule>
  </conditionalFormatting>
  <conditionalFormatting sqref="AI434">
    <cfRule type="expression" dxfId="37" priority="39">
      <formula>IF(RIGHT(TEXT(AI434,"0.#"),1)=".",FALSE,TRUE)</formula>
    </cfRule>
    <cfRule type="expression" dxfId="36" priority="40">
      <formula>IF(RIGHT(TEXT(AI434,"0.#"),1)=".",TRUE,FALSE)</formula>
    </cfRule>
  </conditionalFormatting>
  <conditionalFormatting sqref="AQ434">
    <cfRule type="expression" dxfId="35" priority="35">
      <formula>IF(RIGHT(TEXT(AQ434,"0.#"),1)=".",FALSE,TRUE)</formula>
    </cfRule>
    <cfRule type="expression" dxfId="34" priority="36">
      <formula>IF(RIGHT(TEXT(AQ434,"0.#"),1)=".",TRUE,FALSE)</formula>
    </cfRule>
  </conditionalFormatting>
  <conditionalFormatting sqref="AQ435">
    <cfRule type="expression" dxfId="33" priority="33">
      <formula>IF(RIGHT(TEXT(AQ435,"0.#"),1)=".",FALSE,TRUE)</formula>
    </cfRule>
    <cfRule type="expression" dxfId="32" priority="34">
      <formula>IF(RIGHT(TEXT(AQ435,"0.#"),1)=".",TRUE,FALSE)</formula>
    </cfRule>
  </conditionalFormatting>
  <conditionalFormatting sqref="AQ433">
    <cfRule type="expression" dxfId="31" priority="31">
      <formula>IF(RIGHT(TEXT(AQ433,"0.#"),1)=".",FALSE,TRUE)</formula>
    </cfRule>
    <cfRule type="expression" dxfId="30" priority="32">
      <formula>IF(RIGHT(TEXT(AQ433,"0.#"),1)=".",TRUE,FALSE)</formula>
    </cfRule>
  </conditionalFormatting>
  <conditionalFormatting sqref="AE438">
    <cfRule type="expression" dxfId="29" priority="29">
      <formula>IF(RIGHT(TEXT(AE438,"0.#"),1)=".",FALSE,TRUE)</formula>
    </cfRule>
    <cfRule type="expression" dxfId="28" priority="30">
      <formula>IF(RIGHT(TEXT(AE438,"0.#"),1)=".",TRUE,FALSE)</formula>
    </cfRule>
  </conditionalFormatting>
  <conditionalFormatting sqref="AM440">
    <cfRule type="expression" dxfId="27" priority="19">
      <formula>IF(RIGHT(TEXT(AM440,"0.#"),1)=".",FALSE,TRUE)</formula>
    </cfRule>
    <cfRule type="expression" dxfId="26" priority="20">
      <formula>IF(RIGHT(TEXT(AM440,"0.#"),1)=".",TRUE,FALSE)</formula>
    </cfRule>
  </conditionalFormatting>
  <conditionalFormatting sqref="AE439">
    <cfRule type="expression" dxfId="25" priority="27">
      <formula>IF(RIGHT(TEXT(AE439,"0.#"),1)=".",FALSE,TRUE)</formula>
    </cfRule>
    <cfRule type="expression" dxfId="24" priority="28">
      <formula>IF(RIGHT(TEXT(AE439,"0.#"),1)=".",TRUE,FALSE)</formula>
    </cfRule>
  </conditionalFormatting>
  <conditionalFormatting sqref="AE440">
    <cfRule type="expression" dxfId="23" priority="25">
      <formula>IF(RIGHT(TEXT(AE440,"0.#"),1)=".",FALSE,TRUE)</formula>
    </cfRule>
    <cfRule type="expression" dxfId="22" priority="26">
      <formula>IF(RIGHT(TEXT(AE440,"0.#"),1)=".",TRUE,FALSE)</formula>
    </cfRule>
  </conditionalFormatting>
  <conditionalFormatting sqref="AM438">
    <cfRule type="expression" dxfId="21" priority="23">
      <formula>IF(RIGHT(TEXT(AM438,"0.#"),1)=".",FALSE,TRUE)</formula>
    </cfRule>
    <cfRule type="expression" dxfId="20" priority="24">
      <formula>IF(RIGHT(TEXT(AM438,"0.#"),1)=".",TRUE,FALSE)</formula>
    </cfRule>
  </conditionalFormatting>
  <conditionalFormatting sqref="AM439">
    <cfRule type="expression" dxfId="19" priority="21">
      <formula>IF(RIGHT(TEXT(AM439,"0.#"),1)=".",FALSE,TRUE)</formula>
    </cfRule>
    <cfRule type="expression" dxfId="18" priority="22">
      <formula>IF(RIGHT(TEXT(AM439,"0.#"),1)=".",TRUE,FALSE)</formula>
    </cfRule>
  </conditionalFormatting>
  <conditionalFormatting sqref="AU438">
    <cfRule type="expression" dxfId="17" priority="17">
      <formula>IF(RIGHT(TEXT(AU438,"0.#"),1)=".",FALSE,TRUE)</formula>
    </cfRule>
    <cfRule type="expression" dxfId="16" priority="18">
      <formula>IF(RIGHT(TEXT(AU438,"0.#"),1)=".",TRUE,FALSE)</formula>
    </cfRule>
  </conditionalFormatting>
  <conditionalFormatting sqref="AU439">
    <cfRule type="expression" dxfId="15" priority="15">
      <formula>IF(RIGHT(TEXT(AU439,"0.#"),1)=".",FALSE,TRUE)</formula>
    </cfRule>
    <cfRule type="expression" dxfId="14" priority="16">
      <formula>IF(RIGHT(TEXT(AU439,"0.#"),1)=".",TRUE,FALSE)</formula>
    </cfRule>
  </conditionalFormatting>
  <conditionalFormatting sqref="AU440">
    <cfRule type="expression" dxfId="13" priority="13">
      <formula>IF(RIGHT(TEXT(AU440,"0.#"),1)=".",FALSE,TRUE)</formula>
    </cfRule>
    <cfRule type="expression" dxfId="12" priority="14">
      <formula>IF(RIGHT(TEXT(AU440,"0.#"),1)=".",TRUE,FALSE)</formula>
    </cfRule>
  </conditionalFormatting>
  <conditionalFormatting sqref="AI440">
    <cfRule type="expression" dxfId="11" priority="7">
      <formula>IF(RIGHT(TEXT(AI440,"0.#"),1)=".",FALSE,TRUE)</formula>
    </cfRule>
    <cfRule type="expression" dxfId="10" priority="8">
      <formula>IF(RIGHT(TEXT(AI440,"0.#"),1)=".",TRUE,FALSE)</formula>
    </cfRule>
  </conditionalFormatting>
  <conditionalFormatting sqref="AI438">
    <cfRule type="expression" dxfId="9" priority="11">
      <formula>IF(RIGHT(TEXT(AI438,"0.#"),1)=".",FALSE,TRUE)</formula>
    </cfRule>
    <cfRule type="expression" dxfId="8" priority="12">
      <formula>IF(RIGHT(TEXT(AI438,"0.#"),1)=".",TRUE,FALSE)</formula>
    </cfRule>
  </conditionalFormatting>
  <conditionalFormatting sqref="AI439">
    <cfRule type="expression" dxfId="7" priority="9">
      <formula>IF(RIGHT(TEXT(AI439,"0.#"),1)=".",FALSE,TRUE)</formula>
    </cfRule>
    <cfRule type="expression" dxfId="6" priority="10">
      <formula>IF(RIGHT(TEXT(AI439,"0.#"),1)=".",TRUE,FALSE)</formula>
    </cfRule>
  </conditionalFormatting>
  <conditionalFormatting sqref="AQ439">
    <cfRule type="expression" dxfId="5" priority="5">
      <formula>IF(RIGHT(TEXT(AQ439,"0.#"),1)=".",FALSE,TRUE)</formula>
    </cfRule>
    <cfRule type="expression" dxfId="4" priority="6">
      <formula>IF(RIGHT(TEXT(AQ439,"0.#"),1)=".",TRUE,FALSE)</formula>
    </cfRule>
  </conditionalFormatting>
  <conditionalFormatting sqref="AQ440">
    <cfRule type="expression" dxfId="3" priority="3">
      <formula>IF(RIGHT(TEXT(AQ440,"0.#"),1)=".",FALSE,TRUE)</formula>
    </cfRule>
    <cfRule type="expression" dxfId="2" priority="4">
      <formula>IF(RIGHT(TEXT(AQ440,"0.#"),1)=".",TRUE,FALSE)</formula>
    </cfRule>
  </conditionalFormatting>
  <conditionalFormatting sqref="AQ438">
    <cfRule type="expression" dxfId="1" priority="1">
      <formula>IF(RIGHT(TEXT(AQ438,"0.#"),1)=".",FALSE,TRUE)</formula>
    </cfRule>
    <cfRule type="expression" dxfId="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5" manualBreakCount="5">
    <brk id="94" max="49" man="1"/>
    <brk id="699" max="49" man="1"/>
    <brk id="733" max="49" man="1"/>
    <brk id="779" max="49" man="1"/>
    <brk id="834" max="49" man="1"/>
  </rowBreaks>
  <colBreaks count="1" manualBreakCount="1">
    <brk id="6" max="1099"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30" sqref="L30"/>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45312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75" customHeight="1" x14ac:dyDescent="0.2">
      <c r="A2" s="14" t="s">
        <v>84</v>
      </c>
      <c r="B2" s="15"/>
      <c r="C2" s="13" t="str">
        <f>IF(B2="","",A2)</f>
        <v/>
      </c>
      <c r="D2" s="13" t="str">
        <f>IF(C2="","",IF(D1&lt;&gt;"",CONCATENATE(D1,"、",C2),C2))</f>
        <v/>
      </c>
      <c r="F2" s="12" t="s">
        <v>71</v>
      </c>
      <c r="G2" s="17" t="s">
        <v>477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7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477</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7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7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355</v>
      </c>
      <c r="Z5" s="30"/>
      <c r="AA5" s="32" t="s">
        <v>449</v>
      </c>
      <c r="AB5" s="31"/>
      <c r="AC5" s="32" t="s">
        <v>175</v>
      </c>
      <c r="AD5" s="31"/>
      <c r="AE5" s="35" t="s">
        <v>304</v>
      </c>
      <c r="AF5" s="30"/>
      <c r="AG5" s="46" t="s">
        <v>294</v>
      </c>
      <c r="AI5" s="44" t="s">
        <v>342</v>
      </c>
      <c r="AK5" s="44" t="str">
        <f t="shared" si="7"/>
        <v>D</v>
      </c>
      <c r="AP5" s="46" t="s">
        <v>294</v>
      </c>
    </row>
    <row r="6" spans="1:42" ht="13.7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7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7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75" customHeight="1" x14ac:dyDescent="0.2">
      <c r="A9" s="14" t="s">
        <v>91</v>
      </c>
      <c r="B9" s="15"/>
      <c r="C9" s="13" t="str">
        <f t="shared" si="0"/>
        <v/>
      </c>
      <c r="D9" s="13" t="str">
        <f t="shared" si="8"/>
        <v/>
      </c>
      <c r="F9" s="18" t="s">
        <v>228</v>
      </c>
      <c r="G9" s="17"/>
      <c r="H9" s="13" t="str">
        <f t="shared" si="1"/>
        <v/>
      </c>
      <c r="I9" s="13" t="str">
        <f t="shared" si="5"/>
        <v>一般会計</v>
      </c>
      <c r="K9" s="14" t="s">
        <v>109</v>
      </c>
      <c r="L9" s="15" t="s">
        <v>477</v>
      </c>
      <c r="M9" s="13" t="str">
        <f t="shared" si="2"/>
        <v>エネルギー対策</v>
      </c>
      <c r="N9" s="13" t="str">
        <f t="shared" si="6"/>
        <v>エネルギー対策</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75" customHeight="1" x14ac:dyDescent="0.2">
      <c r="A10" s="14" t="s">
        <v>250</v>
      </c>
      <c r="B10" s="15"/>
      <c r="C10" s="13" t="str">
        <f t="shared" si="0"/>
        <v/>
      </c>
      <c r="D10" s="13" t="str">
        <f t="shared" si="8"/>
        <v/>
      </c>
      <c r="F10" s="18" t="s">
        <v>116</v>
      </c>
      <c r="G10" s="17" t="s">
        <v>477</v>
      </c>
      <c r="H10" s="13" t="str">
        <f t="shared" si="1"/>
        <v>エネルギー対策特別会計エネルギー需給勘定</v>
      </c>
      <c r="I10" s="13" t="str">
        <f t="shared" si="5"/>
        <v>一般会計、エネルギー対策特別会計エネルギー需給勘定</v>
      </c>
      <c r="K10" s="14" t="s">
        <v>254</v>
      </c>
      <c r="L10" s="15"/>
      <c r="M10" s="13" t="str">
        <f t="shared" si="2"/>
        <v/>
      </c>
      <c r="N10" s="13" t="str">
        <f t="shared" si="6"/>
        <v>エネルギー対策</v>
      </c>
      <c r="O10" s="13"/>
      <c r="P10" s="13" t="str">
        <f>S8</f>
        <v>委託・請負</v>
      </c>
      <c r="Q10" s="19"/>
      <c r="T10" s="13"/>
      <c r="W10" s="32" t="s">
        <v>155</v>
      </c>
      <c r="Y10" s="32" t="s">
        <v>360</v>
      </c>
      <c r="Z10" s="30"/>
      <c r="AA10" s="32" t="s">
        <v>454</v>
      </c>
      <c r="AB10" s="31"/>
      <c r="AC10" s="31"/>
      <c r="AD10" s="31"/>
      <c r="AE10" s="31"/>
      <c r="AF10" s="30"/>
      <c r="AG10" s="46" t="s">
        <v>283</v>
      </c>
      <c r="AK10" s="44" t="str">
        <f t="shared" si="7"/>
        <v>I</v>
      </c>
      <c r="AP10" s="44" t="s">
        <v>279</v>
      </c>
    </row>
    <row r="11" spans="1:42" ht="13.75" customHeight="1" x14ac:dyDescent="0.2">
      <c r="A11" s="14" t="s">
        <v>92</v>
      </c>
      <c r="B11" s="15"/>
      <c r="C11" s="13" t="str">
        <f t="shared" si="0"/>
        <v/>
      </c>
      <c r="D11" s="13" t="str">
        <f t="shared" si="8"/>
        <v/>
      </c>
      <c r="F11" s="18" t="s">
        <v>117</v>
      </c>
      <c r="G11" s="17"/>
      <c r="H11" s="13" t="str">
        <f t="shared" si="1"/>
        <v/>
      </c>
      <c r="I11" s="13" t="str">
        <f t="shared" si="5"/>
        <v>一般会計、エネルギー対策特別会計エネルギー需給勘定</v>
      </c>
      <c r="K11" s="14" t="s">
        <v>110</v>
      </c>
      <c r="L11" s="15" t="s">
        <v>477</v>
      </c>
      <c r="M11" s="13" t="str">
        <f t="shared" si="2"/>
        <v>その他の事項経費</v>
      </c>
      <c r="N11" s="13" t="str">
        <f t="shared" si="6"/>
        <v>エネルギー対策、その他の事項経費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75" customHeight="1" x14ac:dyDescent="0.2">
      <c r="A12" s="14" t="s">
        <v>93</v>
      </c>
      <c r="B12" s="15"/>
      <c r="C12" s="13" t="str">
        <f t="shared" ref="C12:C24" si="9">IF(B12="","",A12)</f>
        <v/>
      </c>
      <c r="D12" s="13" t="str">
        <f t="shared" si="8"/>
        <v/>
      </c>
      <c r="F12" s="18" t="s">
        <v>118</v>
      </c>
      <c r="G12" s="17"/>
      <c r="H12" s="13" t="str">
        <f t="shared" si="1"/>
        <v/>
      </c>
      <c r="I12" s="13" t="str">
        <f t="shared" si="5"/>
        <v>一般会計、エネルギー対策特別会計エネルギー需給勘定</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75" customHeight="1" x14ac:dyDescent="0.2">
      <c r="A13" s="14" t="s">
        <v>94</v>
      </c>
      <c r="B13" s="15"/>
      <c r="C13" s="13" t="str">
        <f t="shared" si="9"/>
        <v/>
      </c>
      <c r="D13" s="13" t="str">
        <f t="shared" si="8"/>
        <v/>
      </c>
      <c r="F13" s="18" t="s">
        <v>119</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75" customHeight="1" x14ac:dyDescent="0.2">
      <c r="A14" s="14" t="s">
        <v>95</v>
      </c>
      <c r="B14" s="15"/>
      <c r="C14" s="13" t="str">
        <f t="shared" si="9"/>
        <v/>
      </c>
      <c r="D14" s="13" t="str">
        <f t="shared" si="8"/>
        <v/>
      </c>
      <c r="F14" s="18" t="s">
        <v>120</v>
      </c>
      <c r="G14" s="17"/>
      <c r="H14" s="13" t="str">
        <f t="shared" si="1"/>
        <v/>
      </c>
      <c r="I14" s="13" t="str">
        <f t="shared" si="5"/>
        <v>一般会計、エネルギー対策特別会計エネルギー需給勘定</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75" customHeight="1" x14ac:dyDescent="0.2">
      <c r="A15" s="14" t="s">
        <v>96</v>
      </c>
      <c r="B15" s="15"/>
      <c r="C15" s="13" t="str">
        <f t="shared" si="9"/>
        <v/>
      </c>
      <c r="D15" s="13" t="str">
        <f t="shared" si="8"/>
        <v/>
      </c>
      <c r="F15" s="18" t="s">
        <v>121</v>
      </c>
      <c r="G15" s="17"/>
      <c r="H15" s="13" t="str">
        <f t="shared" si="1"/>
        <v/>
      </c>
      <c r="I15" s="13" t="str">
        <f t="shared" si="5"/>
        <v>一般会計、エネルギー対策特別会計エネルギー需給勘定</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75" customHeight="1" x14ac:dyDescent="0.2">
      <c r="A16" s="14" t="s">
        <v>97</v>
      </c>
      <c r="B16" s="15" t="s">
        <v>477</v>
      </c>
      <c r="C16" s="13" t="str">
        <f t="shared" si="9"/>
        <v>地球温暖化対策</v>
      </c>
      <c r="D16" s="13" t="str">
        <f t="shared" si="8"/>
        <v>地球温暖化対策</v>
      </c>
      <c r="F16" s="18" t="s">
        <v>122</v>
      </c>
      <c r="G16" s="17"/>
      <c r="H16" s="13" t="str">
        <f t="shared" si="1"/>
        <v/>
      </c>
      <c r="I16" s="13" t="str">
        <f t="shared" si="5"/>
        <v>一般会計、エネルギー対策特別会計エネルギー需給勘定</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75" customHeight="1" x14ac:dyDescent="0.2">
      <c r="A17" s="14" t="s">
        <v>98</v>
      </c>
      <c r="B17" s="15"/>
      <c r="C17" s="13" t="str">
        <f t="shared" si="9"/>
        <v/>
      </c>
      <c r="D17" s="13" t="str">
        <f t="shared" si="8"/>
        <v>地球温暖化対策</v>
      </c>
      <c r="F17" s="18" t="s">
        <v>123</v>
      </c>
      <c r="G17" s="17"/>
      <c r="H17" s="13" t="str">
        <f t="shared" si="1"/>
        <v/>
      </c>
      <c r="I17" s="13" t="str">
        <f t="shared" si="5"/>
        <v>一般会計、エネルギー対策特別会計エネルギー需給勘定</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75" customHeight="1" x14ac:dyDescent="0.2">
      <c r="A18" s="14" t="s">
        <v>99</v>
      </c>
      <c r="B18" s="15"/>
      <c r="C18" s="13" t="str">
        <f t="shared" si="9"/>
        <v/>
      </c>
      <c r="D18" s="13" t="str">
        <f t="shared" si="8"/>
        <v>地球温暖化対策</v>
      </c>
      <c r="F18" s="18" t="s">
        <v>124</v>
      </c>
      <c r="G18" s="17"/>
      <c r="H18" s="13" t="str">
        <f t="shared" si="1"/>
        <v/>
      </c>
      <c r="I18" s="13" t="str">
        <f t="shared" si="5"/>
        <v>一般会計、エネルギー対策特別会計エネルギー需給勘定</v>
      </c>
      <c r="K18" s="13"/>
      <c r="L18" s="13"/>
      <c r="O18" s="13"/>
      <c r="P18" s="13"/>
      <c r="Q18" s="19"/>
      <c r="T18" s="13"/>
      <c r="W18" s="32" t="s">
        <v>163</v>
      </c>
      <c r="Y18" s="32" t="s">
        <v>368</v>
      </c>
      <c r="Z18" s="30"/>
      <c r="AA18" s="32" t="s">
        <v>462</v>
      </c>
      <c r="AB18" s="31"/>
      <c r="AC18" s="31"/>
      <c r="AD18" s="31"/>
      <c r="AE18" s="31"/>
      <c r="AF18" s="30"/>
      <c r="AK18" s="44" t="str">
        <f t="shared" si="7"/>
        <v>Q</v>
      </c>
    </row>
    <row r="19" spans="1:37" ht="13.75" customHeight="1" x14ac:dyDescent="0.2">
      <c r="A19" s="14" t="s">
        <v>100</v>
      </c>
      <c r="B19" s="15"/>
      <c r="C19" s="13" t="str">
        <f t="shared" si="9"/>
        <v/>
      </c>
      <c r="D19" s="13" t="str">
        <f t="shared" si="8"/>
        <v>地球温暖化対策</v>
      </c>
      <c r="F19" s="18" t="s">
        <v>125</v>
      </c>
      <c r="G19" s="17"/>
      <c r="H19" s="13" t="str">
        <f t="shared" si="1"/>
        <v/>
      </c>
      <c r="I19" s="13" t="str">
        <f t="shared" si="5"/>
        <v>一般会計、エネルギー対策特別会計エネルギー需給勘定</v>
      </c>
      <c r="K19" s="13"/>
      <c r="L19" s="13"/>
      <c r="O19" s="13"/>
      <c r="P19" s="13"/>
      <c r="Q19" s="19"/>
      <c r="T19" s="13"/>
      <c r="W19" s="32" t="s">
        <v>164</v>
      </c>
      <c r="Y19" s="32" t="s">
        <v>369</v>
      </c>
      <c r="Z19" s="30"/>
      <c r="AA19" s="32" t="s">
        <v>463</v>
      </c>
      <c r="AB19" s="31"/>
      <c r="AC19" s="31"/>
      <c r="AD19" s="31"/>
      <c r="AE19" s="31"/>
      <c r="AF19" s="30"/>
      <c r="AK19" s="44" t="str">
        <f t="shared" si="7"/>
        <v>R</v>
      </c>
    </row>
    <row r="20" spans="1:37" ht="13.75" customHeight="1" x14ac:dyDescent="0.2">
      <c r="A20" s="14" t="s">
        <v>238</v>
      </c>
      <c r="B20" s="15"/>
      <c r="C20" s="13" t="str">
        <f t="shared" si="9"/>
        <v/>
      </c>
      <c r="D20" s="13" t="str">
        <f t="shared" si="8"/>
        <v>地球温暖化対策</v>
      </c>
      <c r="F20" s="18" t="s">
        <v>237</v>
      </c>
      <c r="G20" s="17"/>
      <c r="H20" s="13" t="str">
        <f t="shared" si="1"/>
        <v/>
      </c>
      <c r="I20" s="13" t="str">
        <f t="shared" si="5"/>
        <v>一般会計、エネルギー対策特別会計エネルギー需給勘定</v>
      </c>
      <c r="K20" s="13"/>
      <c r="L20" s="13"/>
      <c r="O20" s="13"/>
      <c r="P20" s="13"/>
      <c r="Q20" s="19"/>
      <c r="T20" s="13"/>
      <c r="W20" s="32" t="s">
        <v>165</v>
      </c>
      <c r="Y20" s="32" t="s">
        <v>370</v>
      </c>
      <c r="Z20" s="30"/>
      <c r="AA20" s="32" t="s">
        <v>464</v>
      </c>
      <c r="AB20" s="31"/>
      <c r="AC20" s="31"/>
      <c r="AD20" s="31"/>
      <c r="AE20" s="31"/>
      <c r="AF20" s="30"/>
      <c r="AK20" s="44" t="str">
        <f t="shared" si="7"/>
        <v>S</v>
      </c>
    </row>
    <row r="21" spans="1:37" ht="13.75" customHeight="1" x14ac:dyDescent="0.2">
      <c r="A21" s="14" t="s">
        <v>239</v>
      </c>
      <c r="B21" s="15"/>
      <c r="C21" s="13" t="str">
        <f t="shared" si="9"/>
        <v/>
      </c>
      <c r="D21" s="13" t="str">
        <f t="shared" si="8"/>
        <v>地球温暖化対策</v>
      </c>
      <c r="F21" s="18" t="s">
        <v>126</v>
      </c>
      <c r="G21" s="17"/>
      <c r="H21" s="13" t="str">
        <f t="shared" si="1"/>
        <v/>
      </c>
      <c r="I21" s="13" t="str">
        <f t="shared" si="5"/>
        <v>一般会計、エネルギー対策特別会計エネルギー需給勘定</v>
      </c>
      <c r="K21" s="13"/>
      <c r="L21" s="13"/>
      <c r="O21" s="13"/>
      <c r="P21" s="13"/>
      <c r="Q21" s="19"/>
      <c r="T21" s="13"/>
      <c r="W21" s="32" t="s">
        <v>166</v>
      </c>
      <c r="Y21" s="32" t="s">
        <v>371</v>
      </c>
      <c r="Z21" s="30"/>
      <c r="AA21" s="32" t="s">
        <v>465</v>
      </c>
      <c r="AB21" s="31"/>
      <c r="AC21" s="31"/>
      <c r="AD21" s="31"/>
      <c r="AE21" s="31"/>
      <c r="AF21" s="30"/>
      <c r="AK21" s="44" t="str">
        <f t="shared" si="7"/>
        <v>T</v>
      </c>
    </row>
    <row r="22" spans="1:37" ht="13.7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一般会計、エネルギー対策特別会計エネルギー需給勘定</v>
      </c>
      <c r="K22" s="13"/>
      <c r="L22" s="13"/>
      <c r="O22" s="13"/>
      <c r="P22" s="13"/>
      <c r="Q22" s="19"/>
      <c r="T22" s="13"/>
      <c r="W22" s="32" t="s">
        <v>167</v>
      </c>
      <c r="Y22" s="32" t="s">
        <v>372</v>
      </c>
      <c r="Z22" s="30"/>
      <c r="AA22" s="32" t="s">
        <v>466</v>
      </c>
      <c r="AB22" s="31"/>
      <c r="AC22" s="31"/>
      <c r="AD22" s="31"/>
      <c r="AE22" s="31"/>
      <c r="AF22" s="30"/>
      <c r="AK22" s="44" t="str">
        <f t="shared" si="7"/>
        <v>U</v>
      </c>
    </row>
    <row r="23" spans="1:37" ht="13.7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一般会計、エネルギー対策特別会計エネルギー需給勘定</v>
      </c>
      <c r="K23" s="13"/>
      <c r="L23" s="13"/>
      <c r="O23" s="13"/>
      <c r="P23" s="13"/>
      <c r="Q23" s="19"/>
      <c r="T23" s="13"/>
      <c r="Y23" s="32" t="s">
        <v>373</v>
      </c>
      <c r="Z23" s="30"/>
      <c r="AA23" s="32" t="s">
        <v>467</v>
      </c>
      <c r="AB23" s="31"/>
      <c r="AC23" s="31"/>
      <c r="AD23" s="31"/>
      <c r="AE23" s="31"/>
      <c r="AF23" s="30"/>
      <c r="AK23" s="44" t="str">
        <f t="shared" si="7"/>
        <v>V</v>
      </c>
    </row>
    <row r="24" spans="1:37" ht="13.75" customHeight="1" x14ac:dyDescent="0.2">
      <c r="A24" s="83" t="s">
        <v>325</v>
      </c>
      <c r="B24" s="15"/>
      <c r="C24" s="13" t="str">
        <f t="shared" si="9"/>
        <v/>
      </c>
      <c r="D24" s="13" t="str">
        <f>IF(C24="",D23,IF(D23&lt;&gt;"",CONCATENATE(D23,"、",C24),C24))</f>
        <v>地球温暖化対策</v>
      </c>
      <c r="F24" s="18" t="s">
        <v>330</v>
      </c>
      <c r="G24" s="17"/>
      <c r="H24" s="13" t="str">
        <f t="shared" si="1"/>
        <v/>
      </c>
      <c r="I24" s="13" t="str">
        <f t="shared" si="5"/>
        <v>一般会計、エネルギー対策特別会計エネルギー需給勘定</v>
      </c>
      <c r="K24" s="13"/>
      <c r="L24" s="13"/>
      <c r="O24" s="13"/>
      <c r="P24" s="13"/>
      <c r="Q24" s="19"/>
      <c r="T24" s="13"/>
      <c r="Y24" s="32" t="s">
        <v>374</v>
      </c>
      <c r="Z24" s="30"/>
      <c r="AA24" s="32" t="s">
        <v>468</v>
      </c>
      <c r="AB24" s="31"/>
      <c r="AC24" s="31"/>
      <c r="AD24" s="31"/>
      <c r="AE24" s="31"/>
      <c r="AF24" s="30"/>
      <c r="AK24" s="44" t="str">
        <f>CHAR(CODE(AK23)+1)</f>
        <v>W</v>
      </c>
    </row>
    <row r="25" spans="1:37" ht="13.75" customHeight="1" x14ac:dyDescent="0.2">
      <c r="A25" s="85"/>
      <c r="B25" s="84"/>
      <c r="F25" s="18" t="s">
        <v>129</v>
      </c>
      <c r="G25" s="17"/>
      <c r="H25" s="13" t="str">
        <f t="shared" si="1"/>
        <v/>
      </c>
      <c r="I25" s="13" t="str">
        <f t="shared" si="5"/>
        <v>一般会計、エネルギー対策特別会計エネルギー需給勘定</v>
      </c>
      <c r="K25" s="13"/>
      <c r="L25" s="13"/>
      <c r="O25" s="13"/>
      <c r="P25" s="13"/>
      <c r="Q25" s="19"/>
      <c r="T25" s="13"/>
      <c r="Y25" s="32" t="s">
        <v>375</v>
      </c>
      <c r="Z25" s="30"/>
      <c r="AA25" s="32" t="s">
        <v>469</v>
      </c>
      <c r="AB25" s="31"/>
      <c r="AC25" s="31"/>
      <c r="AD25" s="31"/>
      <c r="AE25" s="31"/>
      <c r="AF25" s="30"/>
      <c r="AK25" s="44" t="str">
        <f t="shared" si="7"/>
        <v>X</v>
      </c>
    </row>
    <row r="26" spans="1:37" ht="13.75" customHeight="1" x14ac:dyDescent="0.2">
      <c r="A26" s="82"/>
      <c r="B26" s="81"/>
      <c r="F26" s="18" t="s">
        <v>130</v>
      </c>
      <c r="G26" s="17"/>
      <c r="H26" s="13" t="str">
        <f t="shared" si="1"/>
        <v/>
      </c>
      <c r="I26" s="13" t="str">
        <f t="shared" si="5"/>
        <v>一般会計、エネルギー対策特別会計エネルギー需給勘定</v>
      </c>
      <c r="K26" s="13"/>
      <c r="L26" s="13"/>
      <c r="O26" s="13"/>
      <c r="P26" s="13"/>
      <c r="Q26" s="19"/>
      <c r="T26" s="13"/>
      <c r="Y26" s="32" t="s">
        <v>376</v>
      </c>
      <c r="Z26" s="30"/>
      <c r="AA26" s="32" t="s">
        <v>470</v>
      </c>
      <c r="AB26" s="31"/>
      <c r="AC26" s="31"/>
      <c r="AD26" s="31"/>
      <c r="AE26" s="31"/>
      <c r="AF26" s="30"/>
      <c r="AK26" s="44" t="str">
        <f t="shared" si="7"/>
        <v>Y</v>
      </c>
    </row>
    <row r="27" spans="1:37" ht="13.75" customHeight="1" x14ac:dyDescent="0.2">
      <c r="A27" s="13" t="str">
        <f>IF(D24="", "-", D24)</f>
        <v>地球温暖化対策</v>
      </c>
      <c r="B27" s="13"/>
      <c r="F27" s="18" t="s">
        <v>131</v>
      </c>
      <c r="G27" s="17"/>
      <c r="H27" s="13" t="str">
        <f t="shared" si="1"/>
        <v/>
      </c>
      <c r="I27" s="13" t="str">
        <f t="shared" si="5"/>
        <v>一般会計、エネルギー対策特別会計エネルギー需給勘定</v>
      </c>
      <c r="K27" s="13"/>
      <c r="L27" s="13"/>
      <c r="O27" s="13"/>
      <c r="P27" s="13"/>
      <c r="Q27" s="19"/>
      <c r="T27" s="13"/>
      <c r="Y27" s="32" t="s">
        <v>377</v>
      </c>
      <c r="Z27" s="30"/>
      <c r="AA27" s="32" t="s">
        <v>471</v>
      </c>
      <c r="AB27" s="31"/>
      <c r="AC27" s="31"/>
      <c r="AD27" s="31"/>
      <c r="AE27" s="31"/>
      <c r="AF27" s="30"/>
      <c r="AK27" s="44" t="str">
        <f>CHAR(CODE(AK26)+1)</f>
        <v>Z</v>
      </c>
    </row>
    <row r="28" spans="1:37" ht="13.75" customHeight="1" x14ac:dyDescent="0.2">
      <c r="B28" s="13"/>
      <c r="F28" s="18" t="s">
        <v>132</v>
      </c>
      <c r="G28" s="17"/>
      <c r="H28" s="13" t="str">
        <f t="shared" si="1"/>
        <v/>
      </c>
      <c r="I28" s="13" t="str">
        <f t="shared" si="5"/>
        <v>一般会計、エネルギー対策特別会計エネルギー需給勘定</v>
      </c>
      <c r="K28" s="13"/>
      <c r="L28" s="13"/>
      <c r="O28" s="13"/>
      <c r="P28" s="13"/>
      <c r="Q28" s="19"/>
      <c r="T28" s="13"/>
      <c r="Y28" s="32" t="s">
        <v>378</v>
      </c>
      <c r="Z28" s="30"/>
      <c r="AA28" s="32" t="s">
        <v>472</v>
      </c>
      <c r="AB28" s="31"/>
      <c r="AC28" s="31"/>
      <c r="AD28" s="31"/>
      <c r="AE28" s="31"/>
      <c r="AF28" s="30"/>
      <c r="AK28" s="44" t="s">
        <v>216</v>
      </c>
    </row>
    <row r="29" spans="1:37" ht="13.75" customHeight="1" x14ac:dyDescent="0.2">
      <c r="A29" s="13"/>
      <c r="B29" s="13"/>
      <c r="F29" s="18" t="s">
        <v>229</v>
      </c>
      <c r="G29" s="17"/>
      <c r="H29" s="13" t="str">
        <f t="shared" si="1"/>
        <v/>
      </c>
      <c r="I29" s="13" t="str">
        <f t="shared" si="5"/>
        <v>一般会計、エネルギー対策特別会計エネルギー需給勘定</v>
      </c>
      <c r="K29" s="13"/>
      <c r="L29" s="13"/>
      <c r="O29" s="13"/>
      <c r="P29" s="13"/>
      <c r="Q29" s="19"/>
      <c r="T29" s="13"/>
      <c r="Y29" s="32" t="s">
        <v>379</v>
      </c>
      <c r="Z29" s="30"/>
      <c r="AA29" s="32" t="s">
        <v>473</v>
      </c>
      <c r="AB29" s="31"/>
      <c r="AC29" s="31"/>
      <c r="AD29" s="31"/>
      <c r="AE29" s="31"/>
      <c r="AF29" s="30"/>
      <c r="AK29" s="44" t="str">
        <f t="shared" si="7"/>
        <v>b</v>
      </c>
    </row>
    <row r="30" spans="1:37" ht="13.75" customHeight="1" x14ac:dyDescent="0.2">
      <c r="A30" s="13"/>
      <c r="B30" s="13"/>
      <c r="F30" s="18" t="s">
        <v>230</v>
      </c>
      <c r="G30" s="17"/>
      <c r="H30" s="13" t="str">
        <f t="shared" si="1"/>
        <v/>
      </c>
      <c r="I30" s="13" t="str">
        <f t="shared" si="5"/>
        <v>一般会計、エネルギー対策特別会計エネルギー需給勘定</v>
      </c>
      <c r="K30" s="13"/>
      <c r="L30" s="13"/>
      <c r="O30" s="13"/>
      <c r="P30" s="13"/>
      <c r="Q30" s="19"/>
      <c r="T30" s="13"/>
      <c r="Y30" s="32" t="s">
        <v>380</v>
      </c>
      <c r="Z30" s="30"/>
      <c r="AA30" s="32" t="s">
        <v>474</v>
      </c>
      <c r="AB30" s="31"/>
      <c r="AC30" s="31"/>
      <c r="AD30" s="31"/>
      <c r="AE30" s="31"/>
      <c r="AF30" s="30"/>
      <c r="AK30" s="44" t="str">
        <f t="shared" si="7"/>
        <v>c</v>
      </c>
    </row>
    <row r="31" spans="1:37" ht="13.75" customHeight="1" x14ac:dyDescent="0.2">
      <c r="A31" s="13"/>
      <c r="B31" s="13"/>
      <c r="F31" s="18" t="s">
        <v>231</v>
      </c>
      <c r="G31" s="17"/>
      <c r="H31" s="13" t="str">
        <f t="shared" si="1"/>
        <v/>
      </c>
      <c r="I31" s="13" t="str">
        <f t="shared" si="5"/>
        <v>一般会計、エネルギー対策特別会計エネルギー需給勘定</v>
      </c>
      <c r="K31" s="13"/>
      <c r="L31" s="13"/>
      <c r="O31" s="13"/>
      <c r="P31" s="13"/>
      <c r="Q31" s="19"/>
      <c r="T31" s="13"/>
      <c r="Y31" s="32" t="s">
        <v>381</v>
      </c>
      <c r="Z31" s="30"/>
      <c r="AA31" s="32" t="s">
        <v>475</v>
      </c>
      <c r="AB31" s="31"/>
      <c r="AC31" s="31"/>
      <c r="AD31" s="31"/>
      <c r="AE31" s="31"/>
      <c r="AF31" s="30"/>
      <c r="AK31" s="44" t="str">
        <f t="shared" si="7"/>
        <v>d</v>
      </c>
    </row>
    <row r="32" spans="1:37" ht="13.75" customHeight="1" x14ac:dyDescent="0.2">
      <c r="A32" s="13"/>
      <c r="B32" s="13"/>
      <c r="F32" s="18" t="s">
        <v>232</v>
      </c>
      <c r="G32" s="17"/>
      <c r="H32" s="13" t="str">
        <f t="shared" si="1"/>
        <v/>
      </c>
      <c r="I32" s="13" t="str">
        <f t="shared" si="5"/>
        <v>一般会計、エネルギー対策特別会計エネルギー需給勘定</v>
      </c>
      <c r="K32" s="13"/>
      <c r="L32" s="13"/>
      <c r="O32" s="13"/>
      <c r="P32" s="13"/>
      <c r="Q32" s="19"/>
      <c r="T32" s="13"/>
      <c r="Y32" s="32" t="s">
        <v>382</v>
      </c>
      <c r="Z32" s="30"/>
      <c r="AA32" s="32" t="s">
        <v>69</v>
      </c>
      <c r="AB32" s="31"/>
      <c r="AC32" s="31"/>
      <c r="AD32" s="31"/>
      <c r="AE32" s="31"/>
      <c r="AF32" s="30"/>
      <c r="AK32" s="44" t="str">
        <f t="shared" si="7"/>
        <v>e</v>
      </c>
    </row>
    <row r="33" spans="1:37" ht="13.75" customHeight="1" x14ac:dyDescent="0.2">
      <c r="A33" s="13"/>
      <c r="B33" s="13"/>
      <c r="F33" s="18" t="s">
        <v>233</v>
      </c>
      <c r="G33" s="17"/>
      <c r="H33" s="13" t="str">
        <f t="shared" si="1"/>
        <v/>
      </c>
      <c r="I33" s="13" t="str">
        <f t="shared" si="5"/>
        <v>一般会計、エネルギー対策特別会計エネルギー需給勘定</v>
      </c>
      <c r="K33" s="13"/>
      <c r="L33" s="13"/>
      <c r="O33" s="13"/>
      <c r="P33" s="13"/>
      <c r="Q33" s="19"/>
      <c r="T33" s="13"/>
      <c r="Y33" s="32" t="s">
        <v>383</v>
      </c>
      <c r="Z33" s="30"/>
      <c r="AA33" s="63"/>
      <c r="AB33" s="31"/>
      <c r="AC33" s="31"/>
      <c r="AD33" s="31"/>
      <c r="AE33" s="31"/>
      <c r="AF33" s="30"/>
      <c r="AK33" s="44" t="str">
        <f t="shared" si="7"/>
        <v>f</v>
      </c>
    </row>
    <row r="34" spans="1:37" ht="13.75" customHeight="1" x14ac:dyDescent="0.2">
      <c r="A34" s="13"/>
      <c r="B34" s="13"/>
      <c r="F34" s="18" t="s">
        <v>234</v>
      </c>
      <c r="G34" s="17"/>
      <c r="H34" s="13" t="str">
        <f t="shared" si="1"/>
        <v/>
      </c>
      <c r="I34" s="13" t="str">
        <f t="shared" si="5"/>
        <v>一般会計、エネルギー対策特別会計エネルギー需給勘定</v>
      </c>
      <c r="K34" s="13"/>
      <c r="L34" s="13"/>
      <c r="O34" s="13"/>
      <c r="P34" s="13"/>
      <c r="Q34" s="19"/>
      <c r="T34" s="13"/>
      <c r="Y34" s="32" t="s">
        <v>384</v>
      </c>
      <c r="Z34" s="30"/>
      <c r="AB34" s="31"/>
      <c r="AC34" s="31"/>
      <c r="AD34" s="31"/>
      <c r="AE34" s="31"/>
      <c r="AF34" s="30"/>
      <c r="AK34" s="44" t="str">
        <f t="shared" si="7"/>
        <v>g</v>
      </c>
    </row>
    <row r="35" spans="1:37" ht="13.75" customHeight="1" x14ac:dyDescent="0.2">
      <c r="A35" s="13"/>
      <c r="B35" s="13"/>
      <c r="F35" s="18" t="s">
        <v>235</v>
      </c>
      <c r="G35" s="17"/>
      <c r="H35" s="13" t="str">
        <f t="shared" si="1"/>
        <v/>
      </c>
      <c r="I35" s="13" t="str">
        <f t="shared" si="5"/>
        <v>一般会計、エネルギー対策特別会計エネルギー需給勘定</v>
      </c>
      <c r="K35" s="13"/>
      <c r="L35" s="13"/>
      <c r="O35" s="13"/>
      <c r="P35" s="13"/>
      <c r="Q35" s="19"/>
      <c r="T35" s="13"/>
      <c r="Y35" s="32" t="s">
        <v>385</v>
      </c>
      <c r="Z35" s="30"/>
      <c r="AC35" s="31"/>
      <c r="AF35" s="30"/>
      <c r="AK35" s="44" t="str">
        <f t="shared" si="7"/>
        <v>h</v>
      </c>
    </row>
    <row r="36" spans="1:37" ht="13.75" customHeight="1" x14ac:dyDescent="0.2">
      <c r="A36" s="13"/>
      <c r="B36" s="13"/>
      <c r="F36" s="18" t="s">
        <v>236</v>
      </c>
      <c r="G36" s="17"/>
      <c r="H36" s="13" t="str">
        <f t="shared" si="1"/>
        <v/>
      </c>
      <c r="I36" s="13" t="str">
        <f t="shared" si="5"/>
        <v>一般会計、エネルギー対策特別会計エネルギー需給勘定</v>
      </c>
      <c r="K36" s="13"/>
      <c r="L36" s="13"/>
      <c r="O36" s="13"/>
      <c r="P36" s="13"/>
      <c r="Q36" s="19"/>
      <c r="T36" s="13"/>
      <c r="Y36" s="32" t="s">
        <v>386</v>
      </c>
      <c r="Z36" s="30"/>
      <c r="AF36" s="30"/>
      <c r="AK36" s="44" t="str">
        <f t="shared" si="7"/>
        <v>i</v>
      </c>
    </row>
    <row r="37" spans="1:37" ht="13.7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一般会計、エネルギー対策特別会計エネルギー需給勘定</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2020-05-22T10:22:42Z</cp:lastPrinted>
  <dcterms:created xsi:type="dcterms:W3CDTF">2012-03-13T00:50:25Z</dcterms:created>
  <dcterms:modified xsi:type="dcterms:W3CDTF">2020-09-07T12:23:03Z</dcterms:modified>
</cp:coreProperties>
</file>