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71先端的な情報通信技術等を活用した廃棄物処理システム低炭素化支援事業\0916提出\"/>
    </mc:Choice>
  </mc:AlternateContent>
  <bookViews>
    <workbookView xWindow="2220" yWindow="0" windowWidth="15720" windowHeight="7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<sst xmlns="http://schemas.openxmlformats.org/spreadsheetml/2006/main" count="2217" uniqueCount="570">
  <si>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</si>
  <si>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</si>
  <si>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</si>
  <si>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</si>
  <si>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</si>
  <si>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</si>
  <si>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</si>
  <si>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</si>
  <si>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</si>
  <si>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</si>
  <si>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</si>
  <si>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</si>
  <si>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</si>
  <si>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</si>
  <si>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</si>
  <si>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</si>
  <si>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</si>
  <si>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</si>
  <si>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</si>
  <si>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</si>
  <si>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</si>
  <si>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</si>
  <si>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</si>
  <si>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</si>
  <si>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</si>
  <si>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</si>
  <si>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</si>
  <si>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</si>
  <si>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</si>
  <si>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</si>
  <si>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</si>
  <si>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</si>
  <si>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</si>
  <si>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</si>
  <si>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</si>
  <si>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</si>
  <si>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</si>
  <si>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</si>
  <si>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</si>
  <si>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</si>
  <si>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</si>
  <si>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</si>
  <si>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</si>
  <si>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</si>
  <si>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</si>
  <si>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</si>
  <si>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</si>
  <si>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</si>
  <si>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</si>
  <si>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</si>
  <si>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</si>
  <si>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</si>
  <si>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</si>
  <si>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</si>
  <si>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</si>
  <si>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</si>
  <si>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</si>
  <si>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</si>
  <si>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</si>
  <si>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</si>
  <si>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</si>
  <si>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</si>
  <si>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</si>
  <si>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</si>
  <si>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</si>
  <si>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</si>
  <si>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</si>
  <si>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</si>
  <si>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</si>
  <si>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</si>
  <si>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</si>
  <si>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</si>
  <si>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</si>
  <si>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</si>
  <si>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</si>
  <si>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</si>
  <si>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</si>
  <si>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</si>
  <si>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</si>
  <si>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</si>
  <si>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</si>
  <si>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</si>
  <si>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</si>
  <si>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</si>
  <si>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</si>
  <si>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</si>
  <si>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</si>
  <si>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</si>
  <si>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</si>
  <si>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</si>
  <si>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</si>
  <si>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</si>
  <si>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</si>
  <si>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</si>
  <si>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</si>
  <si>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</si>
  <si>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</si>
  <si>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</si>
  <si>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</si>
  <si>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</si>
  <si>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</si>
  <si>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</si>
  <si>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</si>
  <si>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</si>
  <si>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</si>
  <si>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</si>
  <si>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</si>
  <si>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</si>
  <si>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</si>
  <si>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</si>
  <si>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</si>
  <si>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</si>
  <si>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</si>
  <si>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</si>
  <si>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</si>
  <si>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</si>
  <si>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</si>
  <si>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</si>
  <si>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</si>
  <si>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</si>
  <si>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</si>
  <si>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</si>
  <si>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</si>
  <si>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</si>
  <si>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</si>
  <si>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</si>
  <si>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</si>
  <si>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</si>
  <si>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</si>
  <si>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</si>
  <si>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</si>
  <si>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</si>
  <si>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</si>
  <si>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</si>
  <si>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</si>
  <si>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</si>
  <si>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</si>
  <si>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</si>
  <si>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</si>
  <si>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</si>
  <si>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</si>
  <si>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</si>
  <si>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</si>
  <si>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</si>
  <si>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</si>
  <si>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</si>
  <si>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</si>
  <si>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</si>
  <si>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</si>
  <si>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</si>
  <si>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</si>
  <si>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</si>
  <si>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</si>
  <si>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</si>
  <si>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</si>
  <si>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</si>
  <si>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</si>
  <si>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</si>
  <si>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</si>
  <si>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</si>
  <si>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</si>
  <si>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</si>
  <si>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</si>
  <si>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</si>
  <si>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</si>
  <si>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</si>
  <si>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</si>
  <si>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</si>
  <si>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</si>
  <si>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</si>
  <si>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</si>
  <si>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</si>
  <si>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</si>
  <si>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</si>
  <si>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</si>
  <si>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</si>
  <si>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</si>
  <si>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</si>
  <si>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</si>
  <si>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</si>
  <si>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</si>
  <si>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</si>
  <si>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</si>
  <si>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</si>
  <si>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</si>
  <si>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</si>
  <si>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</si>
  <si>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</si>
  <si>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</si>
  <si>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</si>
  <si>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</si>
  <si>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</si>
  <si>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</si>
  <si>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</si>
  <si>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</si>
  <si>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</si>
  <si>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</si>
  <si>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</si>
  <si>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</si>
  <si>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</si>
  <si>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</si>
  <si>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</si>
  <si>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</si>
  <si>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</si>
  <si>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</si>
  <si>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</si>
  <si>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</si>
  <si>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</si>
  <si>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</si>
  <si>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</si>
  <si>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</si>
  <si>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</si>
  <si>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</si>
  <si>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</si>
  <si>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</si>
  <si>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</si>
  <si>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</si>
  <si>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</si>
  <si>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</si>
  <si>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</si>
  <si>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</si>
  <si>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</si>
  <si>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</si>
  <si>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</si>
  <si>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</si>
  <si>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</si>
  <si>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</si>
  <si>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</si>
  <si>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</si>
  <si>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</si>
  <si>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</si>
  <si>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</si>
  <si>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</si>
  <si>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</si>
  <si>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</si>
  <si>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</si>
  <si>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</si>
  <si>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</si>
  <si>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</si>
  <si>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</si>
  <si>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</si>
  <si>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</si>
  <si>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</si>
  <si>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</si>
  <si>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</si>
  <si>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</si>
  <si>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</si>
  <si>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</si>
  <si>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</si>
  <si>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</si>
  <si>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</si>
  <si>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</si>
  <si>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</si>
  <si>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</si>
  <si>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</si>
  <si>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</si>
  <si>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</si>
  <si>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</si>
  <si>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</si>
  <si>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</si>
  <si>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</si>
  <si>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</si>
  <si>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</si>
  <si>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</si>
  <si>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</si>
  <si>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</si>
  <si>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</si>
  <si>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</si>
  <si>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</si>
  <si>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</si>
  <si>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</si>
  <si>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</si>
  <si>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</si>
  <si>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</si>
  <si>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</si>
  <si>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</si>
  <si>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</si>
  <si>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</si>
  <si>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</si>
  <si>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</si>
  <si>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</si>
  <si>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</si>
  <si>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</si>
  <si>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</si>
  <si>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</si>
  <si>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</si>
  <si>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</si>
  <si>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</si>
  <si>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</si>
  <si>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</si>
  <si>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</si>
  <si>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</si>
  <si>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</si>
  <si>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</si>
  <si>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</si>
  <si>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</si>
  <si>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</si>
  <si>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</si>
  <si>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</si>
  <si>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</si>
  <si>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</si>
  <si>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</si>
  <si>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</si>
  <si>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</si>
  <si>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</si>
  <si>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</si>
  <si>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</si>
  <si>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</si>
  <si>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</si>
  <si>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</si>
  <si>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</si>
  <si>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</si>
  <si>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</si>
  <si>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</si>
  <si>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</si>
  <si>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</si>
  <si>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</si>
  <si>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</si>
  <si>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</si>
  <si>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</si>
  <si>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</si>
  <si>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</si>
  <si>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</si>
  <si>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</si>
  <si>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</si>
  <si>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</si>
  <si>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</si>
  <si>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</si>
  <si>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</si>
  <si>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</si>
  <si>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</si>
  <si>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</si>
  <si>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</si>
  <si>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</si>
  <si>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</si>
  <si>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</si>
  <si>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</si>
  <si>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</si>
  <si>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</si>
  <si>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</si>
  <si>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</si>
  <si>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</si>
  <si>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</si>
  <si>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</si>
  <si>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</si>
  <si>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</si>
  <si>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</si>
  <si>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</si>
  <si>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</si>
  <si>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</si>
  <si>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</si>
  <si>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</si>
  <si>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</si>
  <si>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</si>
  <si>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</si>
  <si>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</si>
  <si>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</si>
  <si>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</si>
  <si>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</si>
  <si>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</si>
  <si>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</si>
  <si>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</si>
  <si>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</si>
  <si>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</si>
  <si>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</si>
  <si>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</si>
  <si>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</si>
  <si>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</si>
  <si>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</si>
  <si>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</si>
  <si>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</si>
  <si>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</si>
  <si>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</si>
  <si>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</si>
  <si>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</si>
  <si>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</si>
  <si>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</si>
  <si>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</si>
  <si>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</si>
  <si>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</si>
  <si>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</si>
  <si>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</si>
  <si>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</si>
  <si>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</si>
  <si>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</si>
  <si>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</si>
  <si>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</si>
  <si>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</si>
  <si>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</si>
  <si>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</si>
  <si>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</si>
  <si>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</si>
  <si>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</si>
  <si>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</si>
  <si>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</si>
  <si>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</si>
  <si>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</si>
  <si>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</si>
  <si>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</si>
  <si>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</si>
  <si>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</si>
  <si>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</si>
  <si>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</si>
  <si>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</si>
  <si>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</si>
  <si>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</si>
  <si>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</si>
  <si>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</si>
  <si>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</si>
  <si>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</si>
  <si>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</si>
  <si>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</si>
  <si>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</si>
  <si>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</si>
  <si>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</si>
  <si>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</si>
  <si>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</si>
  <si>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</si>
  <si>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</si>
  <si>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</si>
  <si>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</si>
  <si>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</si>
  <si>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</si>
  <si>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</si>
  <si>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</si>
  <si>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</si>
  <si>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</si>
  <si>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</si>
  <si>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</si>
  <si>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</si>
  <si>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</si>
  <si>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</si>
  <si>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</si>
  <si>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</si>
  <si>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</si>
  <si>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</si>
  <si>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</si>
  <si>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</si>
  <si>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</si>
  <si>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</si>
  <si>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</si>
  <si>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</si>
  <si>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</si>
  <si>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</si>
  <si>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</si>
  <si>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</si>
  <si>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</si>
  <si>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</si>
  <si>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</si>
  <si>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</si>
  <si>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</si>
  <si>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</si>
  <si>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</si>
  <si>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</si>
  <si>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</si>
  <si>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</si>
  <si>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</si>
  <si>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</si>
  <si>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</si>
  <si>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</si>
  <si>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</si>
  <si>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</si>
  <si>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</si>
  <si>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</si>
  <si>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</si>
  <si>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</si>
  <si>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</si>
  <si>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</si>
  <si>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</si>
  <si>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</si>
  <si>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</si>
  <si>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</si>
  <si>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</si>
  <si>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</si>
  <si>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</si>
  <si>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</si>
  <si>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</si>
  <si>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</si>
  <si>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</si>
  <si>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</si>
  <si>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</si>
  <si>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環境再生・資源循環局</t>
    <phoneticPr fontId="5"/>
  </si>
  <si>
    <t>廃棄物適正処理推進課</t>
    <phoneticPr fontId="5"/>
  </si>
  <si>
    <t>廃棄物適正処理推進課
課長　名倉　良雄</t>
    <phoneticPr fontId="5"/>
  </si>
  <si>
    <t>○</t>
  </si>
  <si>
    <t>地球温暖化対策計画
第４次循環型社会形成推進基本計画</t>
    <phoneticPr fontId="5"/>
  </si>
  <si>
    <t>国内全体としての労働力人口減少が問題となる中、市町村が実施する一般廃棄物処理について、特に担い手不足等が課題になっている。このような課題の解決方策の一つとして、廃棄物処理分野においても、IoT（モノのインターネット）やAI（人工知能）等の先端技術の導入による処理過程の効率化や省力化の取組が始まっている。本事業では、市町村が実施する一般廃棄物処理について、特に担い手の逼迫の観点から効率化ニーズがあり、また、IoT・AI等の活用による集中管理や効率化による低炭素化が期待される収集運搬について、IoT・AI等を活用した収集作業の最適化を図るためのシステム構築を行い、収集運搬の効率化を図ることを目的とする。</t>
    <phoneticPr fontId="5"/>
  </si>
  <si>
    <t>収集運搬の効率化による低炭素化を図るモデル事業を市町村において実施する。実施に当たってのプロセスは、一般廃棄物の排出状況（住宅地、商業地等）を勘案し、まちの様態別（住宅地、商業地等の用途パターン別）にIoT・AI等の先端技術を活用し、機器を搭載した収集運搬車両を使用して、現在の収集コースでモニタリングを行い、得られたデータに基づく現状解析により最適ルートをシミュレーション及び課題の抽出を行い、さらに必要に応じてモニタリングにより最適ルートシステムの策定・評価を行う。</t>
    <phoneticPr fontId="5"/>
  </si>
  <si>
    <t>-</t>
  </si>
  <si>
    <t>-</t>
    <phoneticPr fontId="5"/>
  </si>
  <si>
    <t>-</t>
    <phoneticPr fontId="5"/>
  </si>
  <si>
    <t>-</t>
    <phoneticPr fontId="5"/>
  </si>
  <si>
    <t>-</t>
    <phoneticPr fontId="5"/>
  </si>
  <si>
    <t>CO2削減量（ｔ-ＣＯ２）</t>
    <phoneticPr fontId="5"/>
  </si>
  <si>
    <t>t-CO2</t>
  </si>
  <si>
    <t>1t当たりのCO2削減コスト（円/t-CO2）</t>
    <phoneticPr fontId="5"/>
  </si>
  <si>
    <t>CO2削減に係る費用（円）／CO2削減量（t-CO2）</t>
    <phoneticPr fontId="5"/>
  </si>
  <si>
    <t>収集運搬低炭素化モデル事業実施件数（委託事業）</t>
    <phoneticPr fontId="5"/>
  </si>
  <si>
    <t>件</t>
  </si>
  <si>
    <t>千円：執行額（X）／件：収集運搬低炭素化モデル事業実施件数（Y）　　　　</t>
    <phoneticPr fontId="5"/>
  </si>
  <si>
    <t>千円/件</t>
  </si>
  <si>
    <t>　　X/Y</t>
  </si>
  <si>
    <t>-</t>
    <phoneticPr fontId="5"/>
  </si>
  <si>
    <t>-</t>
    <phoneticPr fontId="5"/>
  </si>
  <si>
    <t>１．地球温暖化対策の推進</t>
    <phoneticPr fontId="5"/>
  </si>
  <si>
    <t>-</t>
    <phoneticPr fontId="5"/>
  </si>
  <si>
    <t>-</t>
    <phoneticPr fontId="5"/>
  </si>
  <si>
    <t>収集・運搬作業は廃棄物処理システムの流れを構成する要素の一つであり、廃棄物分野全体における低炭素化の取組を実施するにあたり必要な事業である。</t>
  </si>
  <si>
    <t>地球温暖化対策は、国全体として取り組むべきものであり、廃棄物分野における低炭素化の取組を普及・拡大するためには国として支援すべき事業である。</t>
  </si>
  <si>
    <t>廃棄物処理システム全体の低炭素化のために必要かつ適切であり、収集運搬の担い手不足等の観点からも優先度の高い事業である。</t>
  </si>
  <si>
    <t>‐</t>
  </si>
  <si>
    <t>無</t>
  </si>
  <si>
    <t>環境省</t>
  </si>
  <si>
    <t>A.応用地質株式会社</t>
    <phoneticPr fontId="5"/>
  </si>
  <si>
    <t>人件費</t>
    <rPh sb="0" eb="3">
      <t>ジンケンヒ</t>
    </rPh>
    <phoneticPr fontId="5"/>
  </si>
  <si>
    <t>業務費</t>
    <rPh sb="0" eb="3">
      <t>ギョウムヒ</t>
    </rPh>
    <phoneticPr fontId="5"/>
  </si>
  <si>
    <t>旅費、印刷製本費等</t>
    <rPh sb="0" eb="2">
      <t>リョヒ</t>
    </rPh>
    <rPh sb="3" eb="5">
      <t>インサツ</t>
    </rPh>
    <rPh sb="5" eb="7">
      <t>セイホン</t>
    </rPh>
    <rPh sb="7" eb="8">
      <t>ヒ</t>
    </rPh>
    <rPh sb="8" eb="9">
      <t>トウ</t>
    </rPh>
    <phoneticPr fontId="5"/>
  </si>
  <si>
    <t>その他</t>
    <rPh sb="2" eb="3">
      <t>タ</t>
    </rPh>
    <phoneticPr fontId="5"/>
  </si>
  <si>
    <t>一般管理費、消費税</t>
    <phoneticPr fontId="5"/>
  </si>
  <si>
    <t>モデル事業化に向けた情報収集・検討等</t>
    <rPh sb="3" eb="6">
      <t>ジギョウカ</t>
    </rPh>
    <rPh sb="7" eb="8">
      <t>ム</t>
    </rPh>
    <rPh sb="10" eb="12">
      <t>ジョウホウ</t>
    </rPh>
    <rPh sb="12" eb="14">
      <t>シュウシュウ</t>
    </rPh>
    <rPh sb="15" eb="17">
      <t>ケントウ</t>
    </rPh>
    <rPh sb="17" eb="18">
      <t>トウ</t>
    </rPh>
    <phoneticPr fontId="5"/>
  </si>
  <si>
    <t>応用地質株式会社</t>
    <phoneticPr fontId="5"/>
  </si>
  <si>
    <t>競争入札により、競争性を確保している。
事業期間を確保し、複数者の応札、応募を確保している。</t>
    <phoneticPr fontId="5"/>
  </si>
  <si>
    <t>-</t>
    <phoneticPr fontId="5"/>
  </si>
  <si>
    <t>他事業の二酸化炭素排出削減対策に係る費用と比較してもコストは高くなく、妥当である。</t>
    <phoneticPr fontId="5"/>
  </si>
  <si>
    <t>総合評価落札方式により事業者の持つ優れた技術力や創意工夫等を活かして事業を実施しており、他の手段と比較して実効性の高い手段といえる。</t>
  </si>
  <si>
    <t>・執行に当たっては、年度毎の計画を作成し、効果的な事業の推進に努めた。
・委託契約について、競争性のある契約を実施するよう努め、効率的に事業を行っていくこととする。</t>
    <phoneticPr fontId="5"/>
  </si>
  <si>
    <t>先端的な情報通信技術等を活用した廃棄物処理システム低炭素化支援事業に関するものに限定している。</t>
    <phoneticPr fontId="5"/>
  </si>
  <si>
    <t>特別会計に関する法律第85条第３項第１号ホ
特別会計に関する法律施行令50条第７項第１号及び第11号</t>
    <phoneticPr fontId="5"/>
  </si>
  <si>
    <t>IoA・AIを活用したモデル等の導入により、事業終了年度までにおいて1608トンの二酸化炭素排出量を削減することができる。</t>
    <phoneticPr fontId="5"/>
  </si>
  <si>
    <t>48,950/1</t>
    <phoneticPr fontId="5"/>
  </si>
  <si>
    <t>活動実績は当初見込みのとおりである。</t>
    <rPh sb="5" eb="7">
      <t>トウショ</t>
    </rPh>
    <rPh sb="7" eb="9">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</si>
  <si>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</si>
  <si>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</si>
  <si>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</si>
  <si>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</si>
  <si>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</si>
  <si>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</si>
  <si>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</si>
  <si>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</si>
  <si>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</si>
  <si>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</si>
  <si>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</si>
  <si>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</si>
  <si>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新31-0023</t>
    <rPh sb="0" eb="1">
      <t>シン</t>
    </rPh>
    <phoneticPr fontId="5"/>
  </si>
  <si>
    <t>-</t>
    <phoneticPr fontId="5"/>
  </si>
  <si>
    <t>・車両に情報通信機器等を搭載し、収集ルートの最適化及び台数削減等の効率化を行うことで、CO2排出量を24%削減と想定。
（第39回全国都市清掃研究・事例発表会講演論文集 2018.1 Ⅱ-1-48「デジタルタコグラフを用いた収集・運搬の運行記録
データの収集及びその活用に向けた一考察」（岡山大学大学院環境生命科学研究科）より）</t>
    <phoneticPr fontId="5"/>
  </si>
  <si>
    <t>先端的な情報通信技術等を活用した廃棄物処理システム低炭素化支援事業</t>
    <phoneticPr fontId="5"/>
  </si>
  <si>
    <t>検討事業等における成果物による事業化の検討等に活用される予定。</t>
    <phoneticPr fontId="5"/>
  </si>
  <si>
    <t>億tCO2/年</t>
    <phoneticPr fontId="5"/>
  </si>
  <si>
    <t>億tCO2/年</t>
    <phoneticPr fontId="5"/>
  </si>
  <si>
    <t>先端的な情報通信技術等を活用した廃棄物処理システム低炭素化支援事業</t>
    <phoneticPr fontId="5"/>
  </si>
  <si>
    <t>-</t>
    <phoneticPr fontId="5"/>
  </si>
  <si>
    <t>-</t>
    <phoneticPr fontId="5"/>
  </si>
  <si>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</si>
  <si>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</si>
  <si>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t>
    <phoneticPr fontId="5"/>
  </si>
  <si>
    <t>必要に応じて業務の効率化に向けた協議等を行っている。</t>
    <phoneticPr fontId="5"/>
  </si>
  <si>
    <t>一般廃棄物収集運搬作業の最適化を行うための支援ツールの効果の検証・分析及びモデル事業に向けての情報収集・検討は順調である。</t>
    <rPh sb="35" eb="36">
      <t>オヨ</t>
    </rPh>
    <rPh sb="55" eb="57">
      <t>ジュンチョウ</t>
    </rPh>
    <phoneticPr fontId="5"/>
  </si>
  <si>
    <t>-</t>
    <phoneticPr fontId="5"/>
  </si>
  <si>
    <t>令和12年度までに1tあたりのCO2削減コストを1,832円/t-CO2以下とする。
※本事業の終了年度である3年度までは国費ベース、12年度は事業費ベースの目標値。</t>
    <rPh sb="0" eb="2">
      <t>レイワ</t>
    </rPh>
    <rPh sb="74" eb="75">
      <t>ヒ</t>
    </rPh>
    <phoneticPr fontId="5"/>
  </si>
  <si>
    <t>-</t>
    <phoneticPr fontId="5"/>
  </si>
  <si>
    <t>IoT・AIを活用した収集運搬低炭素化モデル事業により令和12年度までに10,840トンの二酸化炭素排出量を削減する</t>
    <phoneticPr fontId="5"/>
  </si>
  <si>
    <t>エネルギー起源二酸化炭素の排出量（CO2換算ﾄﾝ）</t>
    <phoneticPr fontId="5"/>
  </si>
  <si>
    <t>・廃棄物処理工程一連でエネルギーを利活用するため「廃棄物処理システムにおけるエネルギー利活用・脱炭素化対策支援事業」に統合し、引き続き、競争性のある契約を実施するよう努めるなど、適正な事業の実施に努めていく。</t>
    <phoneticPr fontId="5"/>
  </si>
  <si>
    <t>-</t>
    <phoneticPr fontId="5"/>
  </si>
  <si>
    <t>-</t>
    <phoneticPr fontId="5"/>
  </si>
  <si>
    <t>外部有識者の指摘を踏まえて、後継事業等について検討すること。</t>
    <phoneticPr fontId="5"/>
  </si>
  <si>
    <t>・　一般廃棄物の収集運搬の効率化は労働力人口の減少で全国的に大きな課題であり、IoT、AI等先端技術の利用は大変重要である。今回一地域でモデル事業が実施されているが、収集運搬方法は、大都市部や中小都市部、農山村部など多種多様なまちの様態により大きく異なる。したがって、当該事業を次年度に統合し、引き継ぐ「廃棄物処理システムにおけるエネルギー利活用・脱炭素化対策支援事業」の中で多様なまちの様態別にモデル事業を実施し、その成果が他の地域にも横展開できるよう汎用性の高いモデルが構築できるよう検討すべきである。
　なお、モデル事業は民間事業者に委託して実施されているが、実施に当たっては市町村や一部事務組合で実際に収集運搬作業を実施している従事者と一緒になって検討する必要がある。</t>
    <phoneticPr fontId="5"/>
  </si>
  <si>
    <t>・大都市部として、東京都町田市・埼玉県三郷市、中小都市部として愛媛県松山市、農村山部として福島県三春町・沖縄県石垣市をモデルに事業を実施しており、引き継ぎ先である「廃棄物処理システムにおけるエネルギー利活用・脱炭素化対策支援事業」では、昨年度に策定した理論上の収集運搬効率化ルートを検証し、多種多様な地域の特性に対応した汎用性の高いモデルを構築し、広く市町村等に周知・普及させることを目的としている。
・本事業においても、収集運搬作業を実施している市町村と協力しており、引き継ぎ先である「廃棄物処理システムにおけるエネルギー利活用・脱炭素化対策支援事業」でも引き続き検討していく。</t>
    <rPh sb="1" eb="2">
      <t>ダイ</t>
    </rPh>
    <rPh sb="2" eb="4">
      <t>トシ</t>
    </rPh>
    <rPh sb="4" eb="5">
      <t>ブ</t>
    </rPh>
    <rPh sb="9" eb="12">
      <t>トウキョウト</t>
    </rPh>
    <rPh sb="12" eb="15">
      <t>マチダシ</t>
    </rPh>
    <rPh sb="16" eb="19">
      <t>サイタマケン</t>
    </rPh>
    <rPh sb="19" eb="21">
      <t>サンゴウ</t>
    </rPh>
    <rPh sb="21" eb="22">
      <t>シ</t>
    </rPh>
    <rPh sb="23" eb="25">
      <t>チュウショウ</t>
    </rPh>
    <rPh sb="25" eb="28">
      <t>トシブ</t>
    </rPh>
    <rPh sb="31" eb="34">
      <t>エヒメケン</t>
    </rPh>
    <rPh sb="34" eb="37">
      <t>マツヤマシ</t>
    </rPh>
    <rPh sb="38" eb="40">
      <t>ノウソン</t>
    </rPh>
    <rPh sb="40" eb="41">
      <t>サン</t>
    </rPh>
    <rPh sb="41" eb="42">
      <t>ブ</t>
    </rPh>
    <rPh sb="45" eb="48">
      <t>フクシマケン</t>
    </rPh>
    <rPh sb="48" eb="51">
      <t>ミハルチョウ</t>
    </rPh>
    <rPh sb="52" eb="55">
      <t>オキナワケン</t>
    </rPh>
    <rPh sb="55" eb="58">
      <t>イシガキシ</t>
    </rPh>
    <rPh sb="63" eb="65">
      <t>ジギョウ</t>
    </rPh>
    <rPh sb="66" eb="68">
      <t>ジッシ</t>
    </rPh>
    <rPh sb="77" eb="78">
      <t>サキ</t>
    </rPh>
    <rPh sb="202" eb="203">
      <t>ホン</t>
    </rPh>
    <rPh sb="203" eb="205">
      <t>ジギョウ</t>
    </rPh>
    <rPh sb="224" eb="227">
      <t>シチョウソン</t>
    </rPh>
    <rPh sb="228" eb="230">
      <t>キョウリョク</t>
    </rPh>
    <rPh sb="279" eb="280">
      <t>ヒ</t>
    </rPh>
    <rPh sb="281" eb="282">
      <t>ツヅ</t>
    </rPh>
    <rPh sb="283" eb="285">
      <t>ケントウ</t>
    </rPh>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</si>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</sst>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18638</xdr:colOff>
      <xdr:row>741</xdr:row>
      <xdr:rowOff>247650</xdr:rowOff>
    </xdr:from>
    <xdr:to>
      <xdr:col>32</xdr:col>
      <xdr:colOff>112386</xdr:colOff>
      <xdr:row>743</xdr:row>
      <xdr:rowOff>190553</xdr:rowOff>
    </xdr:to>
    <xdr:sp macro="" textlink="">
      <xdr:nvSpPr>
        <xdr:cNvPr id="2" name="正方形/長方形 1"/>
        <xdr:cNvSpPr/>
      </xdr:nvSpPr>
      <xdr:spPr>
        <a:xfrm>
          <a:off x="4419188" y="48358425"/>
          <a:ext cx="2093998" cy="6477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49</a:t>
          </a:r>
          <a:r>
            <a:rPr kumimoji="1" lang="ja-JP" altLang="en-US" sz="1100" baseline="0">
              <a:solidFill>
                <a:schemeClr val="tx1"/>
              </a:solidFill>
              <a:latin typeface="+mn-ea"/>
              <a:ea typeface="+mn-ea"/>
            </a:rPr>
            <a:t>百万円</a:t>
          </a:r>
        </a:p>
      </xdr:txBody>
    </xdr:sp>
    <xdr:clientData/>
  </xdr:twoCellAnchor>
  <xdr:twoCellAnchor>
    <xdr:from>
      <xdr:col>21</xdr:col>
      <xdr:colOff>114300</xdr:colOff>
      <xdr:row>743</xdr:row>
      <xdr:rowOff>280051</xdr:rowOff>
    </xdr:from>
    <xdr:to>
      <xdr:col>32</xdr:col>
      <xdr:colOff>174132</xdr:colOff>
      <xdr:row>746</xdr:row>
      <xdr:rowOff>87028</xdr:rowOff>
    </xdr:to>
    <xdr:sp macro="" textlink="">
      <xdr:nvSpPr>
        <xdr:cNvPr id="3" name="大かっこ 2"/>
        <xdr:cNvSpPr/>
      </xdr:nvSpPr>
      <xdr:spPr>
        <a:xfrm>
          <a:off x="4314825" y="49095676"/>
          <a:ext cx="2260107" cy="86425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sz="1050"/>
            <a:t>先端的な情報通信技術等を活用した廃棄物処理システム低炭素化支援事業</a:t>
          </a:r>
        </a:p>
      </xdr:txBody>
    </xdr:sp>
    <xdr:clientData/>
  </xdr:twoCellAnchor>
  <xdr:twoCellAnchor>
    <xdr:from>
      <xdr:col>21</xdr:col>
      <xdr:colOff>139031</xdr:colOff>
      <xdr:row>751</xdr:row>
      <xdr:rowOff>157712</xdr:rowOff>
    </xdr:from>
    <xdr:to>
      <xdr:col>33</xdr:col>
      <xdr:colOff>73656</xdr:colOff>
      <xdr:row>753</xdr:row>
      <xdr:rowOff>223977</xdr:rowOff>
    </xdr:to>
    <xdr:sp macro="" textlink="">
      <xdr:nvSpPr>
        <xdr:cNvPr id="4" name="大かっこ 3"/>
        <xdr:cNvSpPr/>
      </xdr:nvSpPr>
      <xdr:spPr>
        <a:xfrm>
          <a:off x="3895542" y="50023554"/>
          <a:ext cx="2081203" cy="78179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lang="ja-JP" altLang="ja-JP" sz="1100">
              <a:solidFill>
                <a:schemeClr val="tx1"/>
              </a:solidFill>
              <a:effectLst/>
              <a:latin typeface="+mn-lt"/>
              <a:ea typeface="+mn-ea"/>
              <a:cs typeface="+mn-cs"/>
            </a:rPr>
            <a:t>先端的な情報通信技術等を活用した廃棄物処理システム低炭素化支援事業</a:t>
          </a:r>
          <a:endParaRPr lang="ja-JP" altLang="ja-JP">
            <a:effectLst/>
          </a:endParaRPr>
        </a:p>
      </xdr:txBody>
    </xdr:sp>
    <xdr:clientData/>
  </xdr:twoCellAnchor>
  <xdr:twoCellAnchor>
    <xdr:from>
      <xdr:col>26</xdr:col>
      <xdr:colOff>120040</xdr:colOff>
      <xdr:row>746</xdr:row>
      <xdr:rowOff>193184</xdr:rowOff>
    </xdr:from>
    <xdr:to>
      <xdr:col>28</xdr:col>
      <xdr:colOff>26177</xdr:colOff>
      <xdr:row>747</xdr:row>
      <xdr:rowOff>230389</xdr:rowOff>
    </xdr:to>
    <xdr:sp macro="" textlink="">
      <xdr:nvSpPr>
        <xdr:cNvPr id="5" name="下矢印 4"/>
        <xdr:cNvSpPr/>
      </xdr:nvSpPr>
      <xdr:spPr>
        <a:xfrm>
          <a:off x="5320690" y="50066084"/>
          <a:ext cx="306187" cy="38963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91565</xdr:colOff>
      <xdr:row>748</xdr:row>
      <xdr:rowOff>271004</xdr:rowOff>
    </xdr:from>
    <xdr:to>
      <xdr:col>32</xdr:col>
      <xdr:colOff>55599</xdr:colOff>
      <xdr:row>751</xdr:row>
      <xdr:rowOff>0</xdr:rowOff>
    </xdr:to>
    <xdr:sp macro="" textlink="">
      <xdr:nvSpPr>
        <xdr:cNvPr id="6" name="正方形/長方形 5"/>
        <xdr:cNvSpPr/>
      </xdr:nvSpPr>
      <xdr:spPr>
        <a:xfrm>
          <a:off x="4492115" y="50848754"/>
          <a:ext cx="1964284" cy="786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．応用地質株式会社</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49</a:t>
          </a:r>
          <a:r>
            <a:rPr kumimoji="1" lang="ja-JP" altLang="en-US" sz="1100" baseline="0">
              <a:solidFill>
                <a:schemeClr val="tx1"/>
              </a:solidFill>
              <a:latin typeface="+mn-ea"/>
              <a:ea typeface="+mn-ea"/>
            </a:rPr>
            <a:t>百万円</a:t>
          </a:r>
        </a:p>
      </xdr:txBody>
    </xdr:sp>
    <xdr:clientData/>
  </xdr:twoCellAnchor>
  <xdr:twoCellAnchor>
    <xdr:from>
      <xdr:col>21</xdr:col>
      <xdr:colOff>19106</xdr:colOff>
      <xdr:row>747</xdr:row>
      <xdr:rowOff>258796</xdr:rowOff>
    </xdr:from>
    <xdr:to>
      <xdr:col>34</xdr:col>
      <xdr:colOff>31567</xdr:colOff>
      <xdr:row>748</xdr:row>
      <xdr:rowOff>189404</xdr:rowOff>
    </xdr:to>
    <xdr:sp macro="" textlink="">
      <xdr:nvSpPr>
        <xdr:cNvPr id="7" name="正方形/長方形 6"/>
        <xdr:cNvSpPr/>
      </xdr:nvSpPr>
      <xdr:spPr>
        <a:xfrm>
          <a:off x="3775617" y="48693585"/>
          <a:ext cx="2337921" cy="2883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rPr>
            <a:t>委託</a:t>
          </a:r>
          <a:r>
            <a:rPr kumimoji="1" lang="en-US" altLang="ja-JP" sz="1050" baseline="0">
              <a:solidFill>
                <a:schemeClr val="tx1"/>
              </a:solidFill>
            </a:rPr>
            <a:t>【</a:t>
          </a:r>
          <a:r>
            <a:rPr kumimoji="1" lang="ja-JP" altLang="en-US" sz="1050" baseline="0">
              <a:solidFill>
                <a:schemeClr val="tx1"/>
              </a:solidFill>
            </a:rPr>
            <a:t>一般競争契約（総合評価）</a:t>
          </a:r>
          <a:r>
            <a:rPr kumimoji="1" lang="en-US" altLang="ja-JP" sz="105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75" zoomScaleNormal="75" zoomScaleSheetLayoutView="75" zoomScalePageLayoutView="85" workbookViewId="0">
      <selection activeCell="BG729" sqref="BG729"/>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512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341</v>
      </c>
      <c r="H5" s="546"/>
      <c r="I5" s="546"/>
      <c r="J5" s="546"/>
      <c r="K5" s="546"/>
      <c r="L5" s="546"/>
      <c r="M5" s="547" t="s">
        <v>65</v>
      </c>
      <c r="N5" s="548"/>
      <c r="O5" s="548"/>
      <c r="P5" s="548"/>
      <c r="Q5" s="548"/>
      <c r="R5" s="549"/>
      <c r="S5" s="550" t="s">
        <v>342</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527</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69"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6.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536</v>
      </c>
      <c r="Q13" s="103"/>
      <c r="R13" s="103"/>
      <c r="S13" s="103"/>
      <c r="T13" s="103"/>
      <c r="U13" s="103"/>
      <c r="V13" s="104"/>
      <c r="W13" s="102" t="s">
        <v>537</v>
      </c>
      <c r="X13" s="103"/>
      <c r="Y13" s="103"/>
      <c r="Z13" s="103"/>
      <c r="AA13" s="103"/>
      <c r="AB13" s="103"/>
      <c r="AC13" s="104"/>
      <c r="AD13" s="102">
        <v>60</v>
      </c>
      <c r="AE13" s="103"/>
      <c r="AF13" s="103"/>
      <c r="AG13" s="103"/>
      <c r="AH13" s="103"/>
      <c r="AI13" s="103"/>
      <c r="AJ13" s="104"/>
      <c r="AK13" s="102" t="s">
        <v>536</v>
      </c>
      <c r="AL13" s="103"/>
      <c r="AM13" s="103"/>
      <c r="AN13" s="103"/>
      <c r="AO13" s="103"/>
      <c r="AP13" s="103"/>
      <c r="AQ13" s="104"/>
      <c r="AR13" s="99" t="s">
        <v>564</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539</v>
      </c>
      <c r="Q14" s="103"/>
      <c r="R14" s="103"/>
      <c r="S14" s="103"/>
      <c r="T14" s="103"/>
      <c r="U14" s="103"/>
      <c r="V14" s="104"/>
      <c r="W14" s="102" t="s">
        <v>537</v>
      </c>
      <c r="X14" s="103"/>
      <c r="Y14" s="103"/>
      <c r="Z14" s="103"/>
      <c r="AA14" s="103"/>
      <c r="AB14" s="103"/>
      <c r="AC14" s="104"/>
      <c r="AD14" s="102" t="s">
        <v>541</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537</v>
      </c>
      <c r="Q15" s="103"/>
      <c r="R15" s="103"/>
      <c r="S15" s="103"/>
      <c r="T15" s="103"/>
      <c r="U15" s="103"/>
      <c r="V15" s="104"/>
      <c r="W15" s="102" t="s">
        <v>537</v>
      </c>
      <c r="X15" s="103"/>
      <c r="Y15" s="103"/>
      <c r="Z15" s="103"/>
      <c r="AA15" s="103"/>
      <c r="AB15" s="103"/>
      <c r="AC15" s="104"/>
      <c r="AD15" s="102" t="s">
        <v>542</v>
      </c>
      <c r="AE15" s="103"/>
      <c r="AF15" s="103"/>
      <c r="AG15" s="103"/>
      <c r="AH15" s="103"/>
      <c r="AI15" s="103"/>
      <c r="AJ15" s="104"/>
      <c r="AK15" s="102" t="s">
        <v>537</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538</v>
      </c>
      <c r="Q16" s="103"/>
      <c r="R16" s="103"/>
      <c r="S16" s="103"/>
      <c r="T16" s="103"/>
      <c r="U16" s="103"/>
      <c r="V16" s="104"/>
      <c r="W16" s="102" t="s">
        <v>539</v>
      </c>
      <c r="X16" s="103"/>
      <c r="Y16" s="103"/>
      <c r="Z16" s="103"/>
      <c r="AA16" s="103"/>
      <c r="AB16" s="103"/>
      <c r="AC16" s="104"/>
      <c r="AD16" s="102" t="s">
        <v>542</v>
      </c>
      <c r="AE16" s="103"/>
      <c r="AF16" s="103"/>
      <c r="AG16" s="103"/>
      <c r="AH16" s="103"/>
      <c r="AI16" s="103"/>
      <c r="AJ16" s="104"/>
      <c r="AK16" s="102" t="s">
        <v>537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538</v>
      </c>
      <c r="Q17" s="103"/>
      <c r="R17" s="103"/>
      <c r="S17" s="103"/>
      <c r="T17" s="103"/>
      <c r="U17" s="103"/>
      <c r="V17" s="104"/>
      <c r="W17" s="102" t="s">
        <v>538</v>
      </c>
      <c r="X17" s="103"/>
      <c r="Y17" s="103"/>
      <c r="Z17" s="103"/>
      <c r="AA17" s="103"/>
      <c r="AB17" s="103"/>
      <c r="AC17" s="104"/>
      <c r="AD17" s="102" t="s">
        <v>542</v>
      </c>
      <c r="AE17" s="103"/>
      <c r="AF17" s="103"/>
      <c r="AG17" s="103"/>
      <c r="AH17" s="103"/>
      <c r="AI17" s="103"/>
      <c r="AJ17" s="104"/>
      <c r="AK17" s="102" t="s">
        <v>540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60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536</v>
      </c>
      <c r="Q19" s="103"/>
      <c r="R19" s="103"/>
      <c r="S19" s="103"/>
      <c r="T19" s="103"/>
      <c r="U19" s="103"/>
      <c r="V19" s="104"/>
      <c r="W19" s="102" t="s">
        <v>538</v>
      </c>
      <c r="X19" s="103"/>
      <c r="Y19" s="103"/>
      <c r="Z19" s="103"/>
      <c r="AA19" s="103"/>
      <c r="AB19" s="103"/>
      <c r="AC19" s="104"/>
      <c r="AD19" s="102">
        <v>49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0.81666666666666665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f t="shared" ref="AD21" si="3">IF(AD19=0, "-", SUM(AD19)/SUM(AD13,AD14))</f>
        <v>0.81666666666666665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332</v>
      </c>
      <c r="H23" s="177"/>
      <c r="I23" s="177"/>
      <c r="J23" s="177"/>
      <c r="K23" s="177"/>
      <c r="L23" s="177"/>
      <c r="M23" s="177"/>
      <c r="N23" s="177"/>
      <c r="O23" s="178"/>
      <c r="P23" s="99" t="s">
        <v>536</v>
      </c>
      <c r="Q23" s="100"/>
      <c r="R23" s="100"/>
      <c r="S23" s="100"/>
      <c r="T23" s="100"/>
      <c r="U23" s="100"/>
      <c r="V23" s="101"/>
      <c r="W23" s="99" t="s">
        <v>565</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552</v>
      </c>
      <c r="AR31" s="126"/>
      <c r="AS31" s="127" t="s">
        <v>188</v>
      </c>
      <c r="AT31" s="162"/>
      <c r="AU31" s="261">
        <v>12</v>
      </c>
      <c r="AV31" s="261"/>
      <c r="AW31" s="369" t="s">
        <v>177</v>
      </c>
      <c r="AX31" s="370"/>
    </row>
    <row r="32" spans="1:50" ht="23.25" customHeight="1" x14ac:dyDescent="0.15">
      <c r="A32" s="502"/>
      <c r="B32" s="500"/>
      <c r="C32" s="500"/>
      <c r="D32" s="500"/>
      <c r="E32" s="500"/>
      <c r="F32" s="501"/>
      <c r="G32" s="527" t="s">
        <v>561</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494</v>
      </c>
      <c r="AC32" s="538"/>
      <c r="AD32" s="538"/>
      <c r="AE32" s="354" t="s">
        <v>488</v>
      </c>
      <c r="AF32" s="355"/>
      <c r="AG32" s="355"/>
      <c r="AH32" s="355"/>
      <c r="AI32" s="354" t="s">
        <v>488</v>
      </c>
      <c r="AJ32" s="355"/>
      <c r="AK32" s="355"/>
      <c r="AL32" s="355"/>
      <c r="AM32" s="354" t="s">
        <v>488</v>
      </c>
      <c r="AN32" s="355"/>
      <c r="AO32" s="355"/>
      <c r="AP32" s="355"/>
      <c r="AQ32" s="105" t="s">
        <v>488</v>
      </c>
      <c r="AR32" s="106"/>
      <c r="AS32" s="106"/>
      <c r="AT32" s="107"/>
      <c r="AU32" s="355" t="s">
        <v>488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494</v>
      </c>
      <c r="AC33" s="509"/>
      <c r="AD33" s="509"/>
      <c r="AE33" s="354" t="s">
        <v>488</v>
      </c>
      <c r="AF33" s="355"/>
      <c r="AG33" s="355"/>
      <c r="AH33" s="355"/>
      <c r="AI33" s="354" t="s">
        <v>488</v>
      </c>
      <c r="AJ33" s="355"/>
      <c r="AK33" s="355"/>
      <c r="AL33" s="355"/>
      <c r="AM33" s="354">
        <v>520</v>
      </c>
      <c r="AN33" s="355"/>
      <c r="AO33" s="355"/>
      <c r="AP33" s="355"/>
      <c r="AQ33" s="105" t="s">
        <v>560</v>
      </c>
      <c r="AR33" s="106"/>
      <c r="AS33" s="106"/>
      <c r="AT33" s="107"/>
      <c r="AU33" s="355">
        <v>10840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522</v>
      </c>
      <c r="AF34" s="355"/>
      <c r="AG34" s="355"/>
      <c r="AH34" s="355"/>
      <c r="AI34" s="354" t="s">
        <v>522</v>
      </c>
      <c r="AJ34" s="355"/>
      <c r="AK34" s="355"/>
      <c r="AL34" s="355"/>
      <c r="AM34" s="354" t="s">
        <v>522</v>
      </c>
      <c r="AN34" s="355"/>
      <c r="AO34" s="355"/>
      <c r="AP34" s="355"/>
      <c r="AQ34" s="105" t="s">
        <v>522</v>
      </c>
      <c r="AR34" s="106"/>
      <c r="AS34" s="106"/>
      <c r="AT34" s="107"/>
      <c r="AU34" s="355" t="s">
        <v>522</v>
      </c>
      <c r="AV34" s="355"/>
      <c r="AW34" s="355"/>
      <c r="AX34" s="357"/>
    </row>
    <row r="35" spans="1:50" ht="23.25" customHeight="1" x14ac:dyDescent="0.15">
      <c r="A35" s="887" t="s">
        <v>304</v>
      </c>
      <c r="B35" s="888"/>
      <c r="C35" s="888"/>
      <c r="D35" s="888"/>
      <c r="E35" s="888"/>
      <c r="F35" s="889"/>
      <c r="G35" s="893" t="s">
        <v>545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8" t="s">
        <v>133</v>
      </c>
      <c r="AV65" s="968"/>
      <c r="AW65" s="968"/>
      <c r="AX65" s="969"/>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554</v>
      </c>
      <c r="AR66" s="261"/>
      <c r="AS66" s="855" t="s">
        <v>188</v>
      </c>
      <c r="AT66" s="856"/>
      <c r="AU66" s="261">
        <v>12</v>
      </c>
      <c r="AV66" s="261"/>
      <c r="AW66" s="855" t="s">
        <v>273</v>
      </c>
      <c r="AX66" s="970"/>
    </row>
    <row r="67" spans="1:50" ht="47.45" customHeight="1" x14ac:dyDescent="0.15">
      <c r="A67" s="841"/>
      <c r="B67" s="842"/>
      <c r="C67" s="842"/>
      <c r="D67" s="842"/>
      <c r="E67" s="842"/>
      <c r="F67" s="843"/>
      <c r="G67" s="971" t="s">
        <v>189</v>
      </c>
      <c r="H67" s="954" t="s">
        <v>559</v>
      </c>
      <c r="I67" s="955"/>
      <c r="J67" s="955"/>
      <c r="K67" s="955"/>
      <c r="L67" s="955"/>
      <c r="M67" s="955"/>
      <c r="N67" s="955"/>
      <c r="O67" s="956"/>
      <c r="P67" s="954" t="s">
        <v>495</v>
      </c>
      <c r="Q67" s="955"/>
      <c r="R67" s="955"/>
      <c r="S67" s="955"/>
      <c r="T67" s="955"/>
      <c r="U67" s="955"/>
      <c r="V67" s="956"/>
      <c r="W67" s="960"/>
      <c r="X67" s="961"/>
      <c r="Y67" s="941" t="s">
        <v>12</v>
      </c>
      <c r="Z67" s="941"/>
      <c r="AA67" s="942"/>
      <c r="AB67" s="943" t="s">
        <v>294</v>
      </c>
      <c r="AC67" s="943"/>
      <c r="AD67" s="943"/>
      <c r="AE67" s="354" t="s">
        <v>488</v>
      </c>
      <c r="AF67" s="355"/>
      <c r="AG67" s="355"/>
      <c r="AH67" s="355"/>
      <c r="AI67" s="354" t="s">
        <v>488</v>
      </c>
      <c r="AJ67" s="355"/>
      <c r="AK67" s="355"/>
      <c r="AL67" s="355"/>
      <c r="AM67" s="354" t="s">
        <v>488</v>
      </c>
      <c r="AN67" s="355"/>
      <c r="AO67" s="355"/>
      <c r="AP67" s="355"/>
      <c r="AQ67" s="354" t="s">
        <v>488</v>
      </c>
      <c r="AR67" s="355"/>
      <c r="AS67" s="355"/>
      <c r="AT67" s="356"/>
      <c r="AU67" s="355" t="s">
        <v>488</v>
      </c>
      <c r="AV67" s="355"/>
      <c r="AW67" s="355"/>
      <c r="AX67" s="357"/>
    </row>
    <row r="68" spans="1:50" ht="47.45" customHeight="1" x14ac:dyDescent="0.15">
      <c r="A68" s="841"/>
      <c r="B68" s="842"/>
      <c r="C68" s="842"/>
      <c r="D68" s="842"/>
      <c r="E68" s="842"/>
      <c r="F68" s="843"/>
      <c r="G68" s="930"/>
      <c r="H68" s="957"/>
      <c r="I68" s="958"/>
      <c r="J68" s="958"/>
      <c r="K68" s="958"/>
      <c r="L68" s="958"/>
      <c r="M68" s="958"/>
      <c r="N68" s="958"/>
      <c r="O68" s="959"/>
      <c r="P68" s="957"/>
      <c r="Q68" s="958"/>
      <c r="R68" s="958"/>
      <c r="S68" s="958"/>
      <c r="T68" s="958"/>
      <c r="U68" s="958"/>
      <c r="V68" s="959"/>
      <c r="W68" s="962"/>
      <c r="X68" s="963"/>
      <c r="Y68" s="174" t="s">
        <v>53</v>
      </c>
      <c r="Z68" s="174"/>
      <c r="AA68" s="175"/>
      <c r="AB68" s="966" t="s">
        <v>294</v>
      </c>
      <c r="AC68" s="966"/>
      <c r="AD68" s="966"/>
      <c r="AE68" s="354" t="s">
        <v>488</v>
      </c>
      <c r="AF68" s="355"/>
      <c r="AG68" s="355"/>
      <c r="AH68" s="355"/>
      <c r="AI68" s="354" t="s">
        <v>488</v>
      </c>
      <c r="AJ68" s="355"/>
      <c r="AK68" s="355"/>
      <c r="AL68" s="355"/>
      <c r="AM68" s="354">
        <v>18269</v>
      </c>
      <c r="AN68" s="355"/>
      <c r="AO68" s="355"/>
      <c r="AP68" s="355"/>
      <c r="AQ68" s="354" t="s">
        <v>558</v>
      </c>
      <c r="AR68" s="355"/>
      <c r="AS68" s="355"/>
      <c r="AT68" s="356"/>
      <c r="AU68" s="355">
        <v>1832</v>
      </c>
      <c r="AV68" s="355"/>
      <c r="AW68" s="355"/>
      <c r="AX68" s="357"/>
    </row>
    <row r="69" spans="1:50" ht="47.45" customHeight="1" x14ac:dyDescent="0.15">
      <c r="A69" s="841"/>
      <c r="B69" s="842"/>
      <c r="C69" s="842"/>
      <c r="D69" s="842"/>
      <c r="E69" s="842"/>
      <c r="F69" s="843"/>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295</v>
      </c>
      <c r="AC69" s="967"/>
      <c r="AD69" s="967"/>
      <c r="AE69" s="804" t="s">
        <v>488</v>
      </c>
      <c r="AF69" s="805"/>
      <c r="AG69" s="805"/>
      <c r="AH69" s="805"/>
      <c r="AI69" s="804" t="s">
        <v>488</v>
      </c>
      <c r="AJ69" s="805"/>
      <c r="AK69" s="805"/>
      <c r="AL69" s="805"/>
      <c r="AM69" s="804" t="s">
        <v>488</v>
      </c>
      <c r="AN69" s="805"/>
      <c r="AO69" s="805"/>
      <c r="AP69" s="805"/>
      <c r="AQ69" s="354" t="s">
        <v>488</v>
      </c>
      <c r="AR69" s="355"/>
      <c r="AS69" s="355"/>
      <c r="AT69" s="356"/>
      <c r="AU69" s="355" t="s">
        <v>488</v>
      </c>
      <c r="AV69" s="355"/>
      <c r="AW69" s="355"/>
      <c r="AX69" s="357"/>
    </row>
    <row r="70" spans="1:50" ht="133.69999999999999" customHeight="1" x14ac:dyDescent="0.15">
      <c r="A70" s="841" t="s">
        <v>279</v>
      </c>
      <c r="B70" s="842"/>
      <c r="C70" s="842"/>
      <c r="D70" s="842"/>
      <c r="E70" s="842"/>
      <c r="F70" s="843"/>
      <c r="G70" s="930" t="s">
        <v>190</v>
      </c>
      <c r="H70" s="931" t="s">
        <v>553</v>
      </c>
      <c r="I70" s="932"/>
      <c r="J70" s="932"/>
      <c r="K70" s="932"/>
      <c r="L70" s="932"/>
      <c r="M70" s="932"/>
      <c r="N70" s="932"/>
      <c r="O70" s="932"/>
      <c r="P70" s="932" t="s">
        <v>496</v>
      </c>
      <c r="Q70" s="932"/>
      <c r="R70" s="932"/>
      <c r="S70" s="932"/>
      <c r="T70" s="932"/>
      <c r="U70" s="932"/>
      <c r="V70" s="932"/>
      <c r="W70" s="935" t="s">
        <v>293</v>
      </c>
      <c r="X70" s="936"/>
      <c r="Y70" s="941" t="s">
        <v>12</v>
      </c>
      <c r="Z70" s="941"/>
      <c r="AA70" s="942"/>
      <c r="AB70" s="943" t="s">
        <v>294</v>
      </c>
      <c r="AC70" s="943"/>
      <c r="AD70" s="943"/>
      <c r="AE70" s="354" t="s">
        <v>488</v>
      </c>
      <c r="AF70" s="355"/>
      <c r="AG70" s="355"/>
      <c r="AH70" s="355"/>
      <c r="AI70" s="354" t="s">
        <v>488</v>
      </c>
      <c r="AJ70" s="355"/>
      <c r="AK70" s="355"/>
      <c r="AL70" s="355"/>
      <c r="AM70" s="354" t="s">
        <v>488</v>
      </c>
      <c r="AN70" s="355"/>
      <c r="AO70" s="355"/>
      <c r="AP70" s="355"/>
      <c r="AQ70" s="354" t="s">
        <v>488</v>
      </c>
      <c r="AR70" s="355"/>
      <c r="AS70" s="355"/>
      <c r="AT70" s="356"/>
      <c r="AU70" s="355" t="s">
        <v>488</v>
      </c>
      <c r="AV70" s="355"/>
      <c r="AW70" s="355"/>
      <c r="AX70" s="357"/>
    </row>
    <row r="71" spans="1:50" ht="133.69999999999999" customHeight="1" x14ac:dyDescent="0.15">
      <c r="A71" s="841"/>
      <c r="B71" s="842"/>
      <c r="C71" s="842"/>
      <c r="D71" s="842"/>
      <c r="E71" s="842"/>
      <c r="F71" s="843"/>
      <c r="G71" s="930"/>
      <c r="H71" s="933"/>
      <c r="I71" s="933"/>
      <c r="J71" s="933"/>
      <c r="K71" s="933"/>
      <c r="L71" s="933"/>
      <c r="M71" s="933"/>
      <c r="N71" s="933"/>
      <c r="O71" s="933"/>
      <c r="P71" s="933"/>
      <c r="Q71" s="933"/>
      <c r="R71" s="933"/>
      <c r="S71" s="933"/>
      <c r="T71" s="933"/>
      <c r="U71" s="933"/>
      <c r="V71" s="933"/>
      <c r="W71" s="937"/>
      <c r="X71" s="938"/>
      <c r="Y71" s="174" t="s">
        <v>53</v>
      </c>
      <c r="Z71" s="174"/>
      <c r="AA71" s="175"/>
      <c r="AB71" s="966" t="s">
        <v>294</v>
      </c>
      <c r="AC71" s="966"/>
      <c r="AD71" s="966"/>
      <c r="AE71" s="354" t="s">
        <v>488</v>
      </c>
      <c r="AF71" s="355"/>
      <c r="AG71" s="355"/>
      <c r="AH71" s="355"/>
      <c r="AI71" s="354" t="s">
        <v>488</v>
      </c>
      <c r="AJ71" s="355"/>
      <c r="AK71" s="355"/>
      <c r="AL71" s="355"/>
      <c r="AM71" s="354">
        <v>18269</v>
      </c>
      <c r="AN71" s="355"/>
      <c r="AO71" s="355"/>
      <c r="AP71" s="355"/>
      <c r="AQ71" s="354" t="s">
        <v>551</v>
      </c>
      <c r="AR71" s="355"/>
      <c r="AS71" s="355"/>
      <c r="AT71" s="356"/>
      <c r="AU71" s="355" t="s">
        <v>488</v>
      </c>
      <c r="AV71" s="355"/>
      <c r="AW71" s="355"/>
      <c r="AX71" s="357"/>
    </row>
    <row r="72" spans="1:50" ht="133.69999999999999" customHeight="1" thickBot="1" x14ac:dyDescent="0.2">
      <c r="A72" s="844"/>
      <c r="B72" s="845"/>
      <c r="C72" s="845"/>
      <c r="D72" s="845"/>
      <c r="E72" s="845"/>
      <c r="F72" s="846"/>
      <c r="G72" s="930"/>
      <c r="H72" s="934"/>
      <c r="I72" s="934"/>
      <c r="J72" s="934"/>
      <c r="K72" s="934"/>
      <c r="L72" s="934"/>
      <c r="M72" s="934"/>
      <c r="N72" s="934"/>
      <c r="O72" s="934"/>
      <c r="P72" s="934"/>
      <c r="Q72" s="934"/>
      <c r="R72" s="934"/>
      <c r="S72" s="934"/>
      <c r="T72" s="934"/>
      <c r="U72" s="934"/>
      <c r="V72" s="934"/>
      <c r="W72" s="939"/>
      <c r="X72" s="940"/>
      <c r="Y72" s="174" t="s">
        <v>13</v>
      </c>
      <c r="Z72" s="174"/>
      <c r="AA72" s="175"/>
      <c r="AB72" s="967" t="s">
        <v>295</v>
      </c>
      <c r="AC72" s="967"/>
      <c r="AD72" s="967"/>
      <c r="AE72" s="354" t="s">
        <v>488</v>
      </c>
      <c r="AF72" s="355"/>
      <c r="AG72" s="355"/>
      <c r="AH72" s="355"/>
      <c r="AI72" s="354" t="s">
        <v>488</v>
      </c>
      <c r="AJ72" s="355"/>
      <c r="AK72" s="355"/>
      <c r="AL72" s="355"/>
      <c r="AM72" s="354" t="s">
        <v>488</v>
      </c>
      <c r="AN72" s="355"/>
      <c r="AO72" s="355"/>
      <c r="AP72" s="356"/>
      <c r="AQ72" s="354" t="s">
        <v>488</v>
      </c>
      <c r="AR72" s="355"/>
      <c r="AS72" s="355"/>
      <c r="AT72" s="356"/>
      <c r="AU72" s="355" t="s">
        <v>488</v>
      </c>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497</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498</v>
      </c>
      <c r="AC101" s="538"/>
      <c r="AD101" s="538"/>
      <c r="AE101" s="354" t="s">
        <v>488</v>
      </c>
      <c r="AF101" s="355"/>
      <c r="AG101" s="355"/>
      <c r="AH101" s="356"/>
      <c r="AI101" s="354" t="s">
        <v>488</v>
      </c>
      <c r="AJ101" s="355"/>
      <c r="AK101" s="355"/>
      <c r="AL101" s="356"/>
      <c r="AM101" s="354">
        <v>1</v>
      </c>
      <c r="AN101" s="355"/>
      <c r="AO101" s="355"/>
      <c r="AP101" s="356"/>
      <c r="AQ101" s="354" t="s">
        <v>488</v>
      </c>
      <c r="AR101" s="355"/>
      <c r="AS101" s="355"/>
      <c r="AT101" s="356"/>
      <c r="AU101" s="354" t="s">
        <v>488</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498</v>
      </c>
      <c r="AC102" s="538"/>
      <c r="AD102" s="538"/>
      <c r="AE102" s="348" t="s">
        <v>488</v>
      </c>
      <c r="AF102" s="348"/>
      <c r="AG102" s="348"/>
      <c r="AH102" s="348"/>
      <c r="AI102" s="348" t="s">
        <v>488</v>
      </c>
      <c r="AJ102" s="348"/>
      <c r="AK102" s="348"/>
      <c r="AL102" s="348"/>
      <c r="AM102" s="348">
        <v>1</v>
      </c>
      <c r="AN102" s="348"/>
      <c r="AO102" s="348"/>
      <c r="AP102" s="348"/>
      <c r="AQ102" s="804" t="s">
        <v>490</v>
      </c>
      <c r="AR102" s="805"/>
      <c r="AS102" s="805"/>
      <c r="AT102" s="806"/>
      <c r="AU102" s="804" t="s">
        <v>488</v>
      </c>
      <c r="AV102" s="805"/>
      <c r="AW102" s="805"/>
      <c r="AX102" s="806"/>
    </row>
    <row r="103" spans="1:60" ht="31.7"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490</v>
      </c>
      <c r="AF116" s="348"/>
      <c r="AG116" s="348"/>
      <c r="AH116" s="348"/>
      <c r="AI116" s="348" t="s">
        <v>489</v>
      </c>
      <c r="AJ116" s="348"/>
      <c r="AK116" s="348"/>
      <c r="AL116" s="348"/>
      <c r="AM116" s="348">
        <v>48950</v>
      </c>
      <c r="AN116" s="348"/>
      <c r="AO116" s="348"/>
      <c r="AP116" s="348"/>
      <c r="AQ116" s="354" t="s">
        <v>490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501</v>
      </c>
      <c r="AC117" s="332"/>
      <c r="AD117" s="333"/>
      <c r="AE117" s="296" t="s">
        <v>491</v>
      </c>
      <c r="AF117" s="296"/>
      <c r="AG117" s="296"/>
      <c r="AH117" s="296"/>
      <c r="AI117" s="296" t="s">
        <v>503</v>
      </c>
      <c r="AJ117" s="296"/>
      <c r="AK117" s="296"/>
      <c r="AL117" s="296"/>
      <c r="AM117" s="296" t="s">
        <v>529</v>
      </c>
      <c r="AN117" s="296"/>
      <c r="AO117" s="296"/>
      <c r="AP117" s="296"/>
      <c r="AQ117" s="296" t="s">
        <v>503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985" t="s">
        <v>331</v>
      </c>
      <c r="B130" s="983"/>
      <c r="C130" s="982" t="s">
        <v>191</v>
      </c>
      <c r="D130" s="983"/>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86"/>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6"/>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6"/>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customHeight="1" x14ac:dyDescent="0.15">
      <c r="A190" s="986"/>
      <c r="B190" s="242"/>
      <c r="C190" s="241"/>
      <c r="D190" s="242"/>
      <c r="E190" s="298" t="s">
        <v>220</v>
      </c>
      <c r="F190" s="299"/>
      <c r="G190" s="300" t="s">
        <v>490</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15">
      <c r="A191" s="986"/>
      <c r="B191" s="242"/>
      <c r="C191" s="241"/>
      <c r="D191" s="242"/>
      <c r="E191" s="228" t="s">
        <v>219</v>
      </c>
      <c r="F191" s="229"/>
      <c r="G191" s="226" t="s">
        <v>504</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v>3</v>
      </c>
      <c r="AR193" s="261"/>
      <c r="AS193" s="127" t="s">
        <v>188</v>
      </c>
      <c r="AT193" s="162"/>
      <c r="AU193" s="126">
        <v>12</v>
      </c>
      <c r="AV193" s="126"/>
      <c r="AW193" s="127" t="s">
        <v>177</v>
      </c>
      <c r="AX193" s="128"/>
    </row>
    <row r="194" spans="1:50" ht="39.75" customHeight="1" x14ac:dyDescent="0.15">
      <c r="A194" s="986"/>
      <c r="B194" s="242"/>
      <c r="C194" s="241"/>
      <c r="D194" s="242"/>
      <c r="E194" s="241"/>
      <c r="F194" s="304"/>
      <c r="G194" s="221" t="s">
        <v>562</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548</v>
      </c>
      <c r="AC194" s="214"/>
      <c r="AD194" s="214"/>
      <c r="AE194" s="256">
        <v>11.1</v>
      </c>
      <c r="AF194" s="106"/>
      <c r="AG194" s="106"/>
      <c r="AH194" s="106"/>
      <c r="AI194" s="256">
        <v>10.6</v>
      </c>
      <c r="AJ194" s="106"/>
      <c r="AK194" s="106"/>
      <c r="AL194" s="106"/>
      <c r="AM194" s="256" t="s">
        <v>488</v>
      </c>
      <c r="AN194" s="106"/>
      <c r="AO194" s="106"/>
      <c r="AP194" s="106"/>
      <c r="AQ194" s="256" t="s">
        <v>488</v>
      </c>
      <c r="AR194" s="106"/>
      <c r="AS194" s="106"/>
      <c r="AT194" s="106"/>
      <c r="AU194" s="256" t="s">
        <v>488</v>
      </c>
      <c r="AV194" s="106"/>
      <c r="AW194" s="106"/>
      <c r="AX194" s="205"/>
    </row>
    <row r="195" spans="1:50" ht="39.75"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549</v>
      </c>
      <c r="AC195" s="123"/>
      <c r="AD195" s="123"/>
      <c r="AE195" s="256" t="s">
        <v>488</v>
      </c>
      <c r="AF195" s="106"/>
      <c r="AG195" s="106"/>
      <c r="AH195" s="106"/>
      <c r="AI195" s="256" t="s">
        <v>488</v>
      </c>
      <c r="AJ195" s="106"/>
      <c r="AK195" s="106"/>
      <c r="AL195" s="106"/>
      <c r="AM195" s="256" t="s">
        <v>488</v>
      </c>
      <c r="AN195" s="106"/>
      <c r="AO195" s="106"/>
      <c r="AP195" s="106"/>
      <c r="AQ195" s="256" t="s">
        <v>488</v>
      </c>
      <c r="AR195" s="106"/>
      <c r="AS195" s="106"/>
      <c r="AT195" s="106"/>
      <c r="AU195" s="256">
        <v>9.3000000000000007</v>
      </c>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6"/>
      <c r="B248" s="242"/>
      <c r="C248" s="241"/>
      <c r="D248" s="242"/>
      <c r="E248" s="150" t="s">
        <v>528</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346</v>
      </c>
      <c r="D430" s="240"/>
      <c r="E430" s="228" t="s">
        <v>324</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490</v>
      </c>
      <c r="AF432" s="126"/>
      <c r="AG432" s="127" t="s">
        <v>188</v>
      </c>
      <c r="AH432" s="162"/>
      <c r="AI432" s="172"/>
      <c r="AJ432" s="172"/>
      <c r="AK432" s="172"/>
      <c r="AL432" s="167"/>
      <c r="AM432" s="172"/>
      <c r="AN432" s="172"/>
      <c r="AO432" s="172"/>
      <c r="AP432" s="167"/>
      <c r="AQ432" s="201" t="s">
        <v>490</v>
      </c>
      <c r="AR432" s="126"/>
      <c r="AS432" s="127" t="s">
        <v>188</v>
      </c>
      <c r="AT432" s="162"/>
      <c r="AU432" s="126" t="s">
        <v>489</v>
      </c>
      <c r="AV432" s="126"/>
      <c r="AW432" s="127" t="s">
        <v>177</v>
      </c>
      <c r="AX432" s="128"/>
    </row>
    <row r="433" spans="1:50" ht="23.25" customHeight="1" x14ac:dyDescent="0.15">
      <c r="A433" s="986"/>
      <c r="B433" s="242"/>
      <c r="C433" s="241"/>
      <c r="D433" s="242"/>
      <c r="E433" s="156"/>
      <c r="F433" s="157"/>
      <c r="G433" s="221" t="s">
        <v>490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503</v>
      </c>
      <c r="AC433" s="123"/>
      <c r="AD433" s="123"/>
      <c r="AE433" s="105" t="s">
        <v>490</v>
      </c>
      <c r="AF433" s="106"/>
      <c r="AG433" s="106"/>
      <c r="AH433" s="106"/>
      <c r="AI433" s="105" t="s">
        <v>489</v>
      </c>
      <c r="AJ433" s="106"/>
      <c r="AK433" s="106"/>
      <c r="AL433" s="106"/>
      <c r="AM433" s="105" t="s">
        <v>489</v>
      </c>
      <c r="AN433" s="106"/>
      <c r="AO433" s="106"/>
      <c r="AP433" s="107"/>
      <c r="AQ433" s="105" t="s">
        <v>490</v>
      </c>
      <c r="AR433" s="106"/>
      <c r="AS433" s="106"/>
      <c r="AT433" s="107"/>
      <c r="AU433" s="106" t="s">
        <v>490</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492</v>
      </c>
      <c r="AC434" s="214"/>
      <c r="AD434" s="214"/>
      <c r="AE434" s="105" t="s">
        <v>490</v>
      </c>
      <c r="AF434" s="106"/>
      <c r="AG434" s="106"/>
      <c r="AH434" s="107"/>
      <c r="AI434" s="105" t="s">
        <v>489</v>
      </c>
      <c r="AJ434" s="106"/>
      <c r="AK434" s="106"/>
      <c r="AL434" s="106"/>
      <c r="AM434" s="105" t="s">
        <v>490</v>
      </c>
      <c r="AN434" s="106"/>
      <c r="AO434" s="106"/>
      <c r="AP434" s="107"/>
      <c r="AQ434" s="105" t="s">
        <v>505</v>
      </c>
      <c r="AR434" s="106"/>
      <c r="AS434" s="106"/>
      <c r="AT434" s="107"/>
      <c r="AU434" s="106" t="s">
        <v>490</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489</v>
      </c>
      <c r="AJ435" s="106"/>
      <c r="AK435" s="106"/>
      <c r="AL435" s="106"/>
      <c r="AM435" s="105" t="s">
        <v>502</v>
      </c>
      <c r="AN435" s="106"/>
      <c r="AO435" s="106"/>
      <c r="AP435" s="107"/>
      <c r="AQ435" s="105" t="s">
        <v>506</v>
      </c>
      <c r="AR435" s="106"/>
      <c r="AS435" s="106"/>
      <c r="AT435" s="107"/>
      <c r="AU435" s="106" t="s">
        <v>490</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490</v>
      </c>
      <c r="AF457" s="126"/>
      <c r="AG457" s="127" t="s">
        <v>188</v>
      </c>
      <c r="AH457" s="162"/>
      <c r="AI457" s="172"/>
      <c r="AJ457" s="172"/>
      <c r="AK457" s="172"/>
      <c r="AL457" s="167"/>
      <c r="AM457" s="172"/>
      <c r="AN457" s="172"/>
      <c r="AO457" s="172"/>
      <c r="AP457" s="167"/>
      <c r="AQ457" s="201" t="s">
        <v>502</v>
      </c>
      <c r="AR457" s="126"/>
      <c r="AS457" s="127" t="s">
        <v>188</v>
      </c>
      <c r="AT457" s="162"/>
      <c r="AU457" s="126" t="s">
        <v>490</v>
      </c>
      <c r="AV457" s="126"/>
      <c r="AW457" s="127" t="s">
        <v>177</v>
      </c>
      <c r="AX457" s="128"/>
    </row>
    <row r="458" spans="1:50" ht="23.25" customHeight="1" x14ac:dyDescent="0.15">
      <c r="A458" s="986"/>
      <c r="B458" s="242"/>
      <c r="C458" s="241"/>
      <c r="D458" s="242"/>
      <c r="E458" s="156"/>
      <c r="F458" s="157"/>
      <c r="G458" s="221" t="s">
        <v>503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490</v>
      </c>
      <c r="AC458" s="123"/>
      <c r="AD458" s="123"/>
      <c r="AE458" s="105" t="s">
        <v>488</v>
      </c>
      <c r="AF458" s="106"/>
      <c r="AG458" s="106"/>
      <c r="AH458" s="106"/>
      <c r="AI458" s="105" t="s">
        <v>488</v>
      </c>
      <c r="AJ458" s="106"/>
      <c r="AK458" s="106"/>
      <c r="AL458" s="106"/>
      <c r="AM458" s="105" t="s">
        <v>488</v>
      </c>
      <c r="AN458" s="106"/>
      <c r="AO458" s="106"/>
      <c r="AP458" s="107"/>
      <c r="AQ458" s="105" t="s">
        <v>489</v>
      </c>
      <c r="AR458" s="106"/>
      <c r="AS458" s="106"/>
      <c r="AT458" s="107"/>
      <c r="AU458" s="106" t="s">
        <v>488</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490</v>
      </c>
      <c r="AC459" s="214"/>
      <c r="AD459" s="214"/>
      <c r="AE459" s="105" t="s">
        <v>488</v>
      </c>
      <c r="AF459" s="106"/>
      <c r="AG459" s="106"/>
      <c r="AH459" s="107"/>
      <c r="AI459" s="105" t="s">
        <v>488</v>
      </c>
      <c r="AJ459" s="106"/>
      <c r="AK459" s="106"/>
      <c r="AL459" s="106"/>
      <c r="AM459" s="105" t="s">
        <v>488</v>
      </c>
      <c r="AN459" s="106"/>
      <c r="AO459" s="106"/>
      <c r="AP459" s="107"/>
      <c r="AQ459" s="105" t="s">
        <v>488</v>
      </c>
      <c r="AR459" s="106"/>
      <c r="AS459" s="106"/>
      <c r="AT459" s="107"/>
      <c r="AU459" s="106" t="s">
        <v>488</v>
      </c>
      <c r="AV459" s="106"/>
      <c r="AW459" s="106"/>
      <c r="AX459" s="205"/>
    </row>
    <row r="460" spans="1:50" ht="23.25" customHeight="1" thickBot="1" x14ac:dyDescent="0.2">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thickBot="1" x14ac:dyDescent="0.2">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0.1"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507</v>
      </c>
      <c r="AH702" s="876"/>
      <c r="AI702" s="876"/>
      <c r="AJ702" s="876"/>
      <c r="AK702" s="876"/>
      <c r="AL702" s="876"/>
      <c r="AM702" s="876"/>
      <c r="AN702" s="876"/>
      <c r="AO702" s="876"/>
      <c r="AP702" s="876"/>
      <c r="AQ702" s="876"/>
      <c r="AR702" s="876"/>
      <c r="AS702" s="876"/>
      <c r="AT702" s="876"/>
      <c r="AU702" s="876"/>
      <c r="AV702" s="876"/>
      <c r="AW702" s="876"/>
      <c r="AX702" s="877"/>
    </row>
    <row r="703" spans="1:50" ht="50.1"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508</v>
      </c>
      <c r="AH703" s="655"/>
      <c r="AI703" s="655"/>
      <c r="AJ703" s="655"/>
      <c r="AK703" s="655"/>
      <c r="AL703" s="655"/>
      <c r="AM703" s="655"/>
      <c r="AN703" s="655"/>
      <c r="AO703" s="655"/>
      <c r="AP703" s="655"/>
      <c r="AQ703" s="655"/>
      <c r="AR703" s="655"/>
      <c r="AS703" s="655"/>
      <c r="AT703" s="655"/>
      <c r="AU703" s="655"/>
      <c r="AV703" s="655"/>
      <c r="AW703" s="655"/>
      <c r="AX703" s="656"/>
    </row>
    <row r="704" spans="1:50" ht="50.1"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509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521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511</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511</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5.1"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510</v>
      </c>
      <c r="AE708" s="658"/>
      <c r="AF708" s="658"/>
      <c r="AG708" s="513" t="s">
        <v>555</v>
      </c>
      <c r="AH708" s="514"/>
      <c r="AI708" s="514"/>
      <c r="AJ708" s="514"/>
      <c r="AK708" s="514"/>
      <c r="AL708" s="514"/>
      <c r="AM708" s="514"/>
      <c r="AN708" s="514"/>
      <c r="AO708" s="514"/>
      <c r="AP708" s="514"/>
      <c r="AQ708" s="514"/>
      <c r="AR708" s="514"/>
      <c r="AS708" s="514"/>
      <c r="AT708" s="514"/>
      <c r="AU708" s="514"/>
      <c r="AV708" s="514"/>
      <c r="AW708" s="514"/>
      <c r="AX708" s="515"/>
    </row>
    <row r="709" spans="1:50" ht="35.1"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510</v>
      </c>
      <c r="AE710" s="145"/>
      <c r="AF710" s="145"/>
      <c r="AG710" s="654" t="s">
        <v>503</v>
      </c>
      <c r="AH710" s="655"/>
      <c r="AI710" s="655"/>
      <c r="AJ710" s="655"/>
      <c r="AK710" s="655"/>
      <c r="AL710" s="655"/>
      <c r="AM710" s="655"/>
      <c r="AN710" s="655"/>
      <c r="AO710" s="655"/>
      <c r="AP710" s="655"/>
      <c r="AQ710" s="655"/>
      <c r="AR710" s="655"/>
      <c r="AS710" s="655"/>
      <c r="AT710" s="655"/>
      <c r="AU710" s="655"/>
      <c r="AV710" s="655"/>
      <c r="AW710" s="655"/>
      <c r="AX710" s="656"/>
    </row>
    <row r="711" spans="1:50" ht="35.1"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510</v>
      </c>
      <c r="AE712" s="573"/>
      <c r="AF712" s="573"/>
      <c r="AG712" s="581" t="s">
        <v>544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6"/>
      <c r="AG713" s="654" t="s">
        <v>490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556</v>
      </c>
      <c r="AH714" s="680"/>
      <c r="AI714" s="680"/>
      <c r="AJ714" s="680"/>
      <c r="AK714" s="680"/>
      <c r="AL714" s="680"/>
      <c r="AM714" s="680"/>
      <c r="AN714" s="680"/>
      <c r="AO714" s="680"/>
      <c r="AP714" s="680"/>
      <c r="AQ714" s="680"/>
      <c r="AR714" s="680"/>
      <c r="AS714" s="680"/>
      <c r="AT714" s="680"/>
      <c r="AU714" s="680"/>
      <c r="AV714" s="680"/>
      <c r="AW714" s="680"/>
      <c r="AX714" s="681"/>
    </row>
    <row r="715" spans="1:50" ht="50.1"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557</v>
      </c>
      <c r="AH715" s="514"/>
      <c r="AI715" s="514"/>
      <c r="AJ715" s="514"/>
      <c r="AK715" s="514"/>
      <c r="AL715" s="514"/>
      <c r="AM715" s="514"/>
      <c r="AN715" s="514"/>
      <c r="AO715" s="514"/>
      <c r="AP715" s="514"/>
      <c r="AQ715" s="514"/>
      <c r="AR715" s="514"/>
      <c r="AS715" s="514"/>
      <c r="AT715" s="514"/>
      <c r="AU715" s="514"/>
      <c r="AV715" s="514"/>
      <c r="AW715" s="514"/>
      <c r="AX715" s="515"/>
    </row>
    <row r="716" spans="1:50" ht="60"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524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530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547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510</v>
      </c>
      <c r="AE719" s="658"/>
      <c r="AF719" s="658"/>
      <c r="AG719" s="150" t="s">
        <v>490</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525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563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104.45" customHeight="1" thickBot="1" x14ac:dyDescent="0.2">
      <c r="A729" s="755" t="s">
        <v>567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9.15" customHeight="1" thickBot="1" x14ac:dyDescent="0.2">
      <c r="A731" s="605" t="s">
        <v>569</v>
      </c>
      <c r="B731" s="606"/>
      <c r="C731" s="606"/>
      <c r="D731" s="606"/>
      <c r="E731" s="607"/>
      <c r="F731" s="670" t="s">
        <v>566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99.95" customHeight="1" thickBot="1" x14ac:dyDescent="0.2">
      <c r="A733" s="739" t="s">
        <v>306</v>
      </c>
      <c r="B733" s="740"/>
      <c r="C733" s="740"/>
      <c r="D733" s="740"/>
      <c r="E733" s="741"/>
      <c r="F733" s="756" t="s">
        <v>568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1.4"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503</v>
      </c>
      <c r="F737" s="89"/>
      <c r="G737" s="89"/>
      <c r="H737" s="89"/>
      <c r="I737" s="89"/>
      <c r="J737" s="89"/>
      <c r="K737" s="89"/>
      <c r="L737" s="89"/>
      <c r="M737" s="89"/>
      <c r="N737" s="95" t="s">
        <v>322</v>
      </c>
      <c r="O737" s="95"/>
      <c r="P737" s="95"/>
      <c r="Q737" s="95"/>
      <c r="R737" s="89" t="s">
        <v>490</v>
      </c>
      <c r="S737" s="89"/>
      <c r="T737" s="89"/>
      <c r="U737" s="89"/>
      <c r="V737" s="89"/>
      <c r="W737" s="89"/>
      <c r="X737" s="89"/>
      <c r="Y737" s="89"/>
      <c r="Z737" s="89"/>
      <c r="AA737" s="95" t="s">
        <v>321</v>
      </c>
      <c r="AB737" s="95"/>
      <c r="AC737" s="95"/>
      <c r="AD737" s="95"/>
      <c r="AE737" s="89" t="s">
        <v>503</v>
      </c>
      <c r="AF737" s="89"/>
      <c r="AG737" s="89"/>
      <c r="AH737" s="89"/>
      <c r="AI737" s="89"/>
      <c r="AJ737" s="89"/>
      <c r="AK737" s="89"/>
      <c r="AL737" s="89"/>
      <c r="AM737" s="89"/>
      <c r="AN737" s="95" t="s">
        <v>320</v>
      </c>
      <c r="AO737" s="95"/>
      <c r="AP737" s="95"/>
      <c r="AQ737" s="95"/>
      <c r="AR737" s="96" t="s">
        <v>490</v>
      </c>
      <c r="AS737" s="97"/>
      <c r="AT737" s="97"/>
      <c r="AU737" s="97"/>
      <c r="AV737" s="97"/>
      <c r="AW737" s="97"/>
      <c r="AX737" s="98"/>
      <c r="AY737" s="74"/>
      <c r="AZ737" s="74"/>
    </row>
    <row r="738" spans="1:52" ht="24.75" customHeight="1" x14ac:dyDescent="0.15">
      <c r="A738" s="86" t="s">
        <v>319</v>
      </c>
      <c r="B738" s="87"/>
      <c r="C738" s="87"/>
      <c r="D738" s="88"/>
      <c r="E738" s="89" t="s">
        <v>490</v>
      </c>
      <c r="F738" s="89"/>
      <c r="G738" s="89"/>
      <c r="H738" s="89"/>
      <c r="I738" s="89"/>
      <c r="J738" s="89"/>
      <c r="K738" s="89"/>
      <c r="L738" s="89"/>
      <c r="M738" s="89"/>
      <c r="N738" s="95" t="s">
        <v>318</v>
      </c>
      <c r="O738" s="95"/>
      <c r="P738" s="95"/>
      <c r="Q738" s="95"/>
      <c r="R738" s="89" t="s">
        <v>503</v>
      </c>
      <c r="S738" s="89"/>
      <c r="T738" s="89"/>
      <c r="U738" s="89"/>
      <c r="V738" s="89"/>
      <c r="W738" s="89"/>
      <c r="X738" s="89"/>
      <c r="Y738" s="89"/>
      <c r="Z738" s="89"/>
      <c r="AA738" s="95" t="s">
        <v>317</v>
      </c>
      <c r="AB738" s="95"/>
      <c r="AC738" s="95"/>
      <c r="AD738" s="95"/>
      <c r="AE738" s="89" t="s">
        <v>490</v>
      </c>
      <c r="AF738" s="89"/>
      <c r="AG738" s="89"/>
      <c r="AH738" s="89"/>
      <c r="AI738" s="89"/>
      <c r="AJ738" s="89"/>
      <c r="AK738" s="89"/>
      <c r="AL738" s="89"/>
      <c r="AM738" s="89"/>
      <c r="AN738" s="95" t="s">
        <v>316</v>
      </c>
      <c r="AO738" s="95"/>
      <c r="AP738" s="95"/>
      <c r="AQ738" s="95"/>
      <c r="AR738" s="96" t="s">
        <v>491</v>
      </c>
      <c r="AS738" s="97"/>
      <c r="AT738" s="97"/>
      <c r="AU738" s="97"/>
      <c r="AV738" s="97"/>
      <c r="AW738" s="97"/>
      <c r="AX738" s="98"/>
    </row>
    <row r="739" spans="1:52" ht="24.75" customHeight="1" x14ac:dyDescent="0.15">
      <c r="A739" s="86" t="s">
        <v>315</v>
      </c>
      <c r="B739" s="87"/>
      <c r="C739" s="87"/>
      <c r="D739" s="88"/>
      <c r="E739" s="89" t="s">
        <v>543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512</v>
      </c>
      <c r="F740" s="111"/>
      <c r="G740" s="111"/>
      <c r="H740" s="78" t="str">
        <f>IF(E740="", "", "(")</f>
        <v>(</v>
      </c>
      <c r="I740" s="111" t="s">
        <v>312</v>
      </c>
      <c r="J740" s="111"/>
      <c r="K740" s="78" t="str">
        <f>IF(OR(I740="　", I740=""), "", "-")</f>
        <v>-</v>
      </c>
      <c r="L740" s="112">
        <v>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513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514</v>
      </c>
      <c r="H782" s="440"/>
      <c r="I782" s="440"/>
      <c r="J782" s="440"/>
      <c r="K782" s="441"/>
      <c r="L782" s="442" t="s">
        <v>519</v>
      </c>
      <c r="M782" s="443"/>
      <c r="N782" s="443"/>
      <c r="O782" s="443"/>
      <c r="P782" s="443"/>
      <c r="Q782" s="443"/>
      <c r="R782" s="443"/>
      <c r="S782" s="443"/>
      <c r="T782" s="443"/>
      <c r="U782" s="443"/>
      <c r="V782" s="443"/>
      <c r="W782" s="443"/>
      <c r="X782" s="444"/>
      <c r="Y782" s="445">
        <v>37</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t="s">
        <v>515</v>
      </c>
      <c r="H783" s="339"/>
      <c r="I783" s="339"/>
      <c r="J783" s="339"/>
      <c r="K783" s="340"/>
      <c r="L783" s="391" t="s">
        <v>516</v>
      </c>
      <c r="M783" s="392"/>
      <c r="N783" s="392"/>
      <c r="O783" s="392"/>
      <c r="P783" s="392"/>
      <c r="Q783" s="392"/>
      <c r="R783" s="392"/>
      <c r="S783" s="392"/>
      <c r="T783" s="392"/>
      <c r="U783" s="392"/>
      <c r="V783" s="392"/>
      <c r="W783" s="392"/>
      <c r="X783" s="393"/>
      <c r="Y783" s="388">
        <v>2</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t="s">
        <v>517</v>
      </c>
      <c r="H784" s="339"/>
      <c r="I784" s="339"/>
      <c r="J784" s="339"/>
      <c r="K784" s="340"/>
      <c r="L784" s="391" t="s">
        <v>518</v>
      </c>
      <c r="M784" s="392"/>
      <c r="N784" s="392"/>
      <c r="O784" s="392"/>
      <c r="P784" s="392"/>
      <c r="Q784" s="392"/>
      <c r="R784" s="392"/>
      <c r="S784" s="392"/>
      <c r="T784" s="392"/>
      <c r="U784" s="392"/>
      <c r="V784" s="392"/>
      <c r="W784" s="392"/>
      <c r="X784" s="393"/>
      <c r="Y784" s="388">
        <v>10</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49</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52.9" customHeight="1" x14ac:dyDescent="0.15">
      <c r="A838" s="394">
        <v>1</v>
      </c>
      <c r="B838" s="394">
        <v>1</v>
      </c>
      <c r="C838" s="414" t="s">
        <v>520</v>
      </c>
      <c r="D838" s="408"/>
      <c r="E838" s="408"/>
      <c r="F838" s="408"/>
      <c r="G838" s="408"/>
      <c r="H838" s="408"/>
      <c r="I838" s="408"/>
      <c r="J838" s="409">
        <v>2010001034531</v>
      </c>
      <c r="K838" s="410"/>
      <c r="L838" s="410"/>
      <c r="M838" s="410"/>
      <c r="N838" s="410"/>
      <c r="O838" s="410"/>
      <c r="P838" s="415" t="s">
        <v>546</v>
      </c>
      <c r="Q838" s="307"/>
      <c r="R838" s="307"/>
      <c r="S838" s="307"/>
      <c r="T838" s="307"/>
      <c r="U838" s="307"/>
      <c r="V838" s="307"/>
      <c r="W838" s="307"/>
      <c r="X838" s="307"/>
      <c r="Y838" s="308">
        <v>49</v>
      </c>
      <c r="Z838" s="309"/>
      <c r="AA838" s="309"/>
      <c r="AB838" s="310"/>
      <c r="AC838" s="318" t="s">
        <v>297</v>
      </c>
      <c r="AD838" s="413"/>
      <c r="AE838" s="413"/>
      <c r="AF838" s="413"/>
      <c r="AG838" s="413"/>
      <c r="AH838" s="411">
        <v>4</v>
      </c>
      <c r="AI838" s="412"/>
      <c r="AJ838" s="412"/>
      <c r="AK838" s="412"/>
      <c r="AL838" s="315">
        <v>81.599999999999994</v>
      </c>
      <c r="AM838" s="316"/>
      <c r="AN838" s="316"/>
      <c r="AO838" s="317"/>
      <c r="AP838" s="311" t="s">
        <v>522</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251" t="s">
        <v>531</v>
      </c>
      <c r="F1103" s="882"/>
      <c r="G1103" s="882"/>
      <c r="H1103" s="882"/>
      <c r="I1103" s="882"/>
      <c r="J1103" s="409" t="s">
        <v>532</v>
      </c>
      <c r="K1103" s="410"/>
      <c r="L1103" s="410"/>
      <c r="M1103" s="410"/>
      <c r="N1103" s="410"/>
      <c r="O1103" s="410"/>
      <c r="P1103" s="415" t="s">
        <v>532</v>
      </c>
      <c r="Q1103" s="307"/>
      <c r="R1103" s="307"/>
      <c r="S1103" s="307"/>
      <c r="T1103" s="307"/>
      <c r="U1103" s="307"/>
      <c r="V1103" s="307"/>
      <c r="W1103" s="307"/>
      <c r="X1103" s="307"/>
      <c r="Y1103" s="308" t="s">
        <v>532</v>
      </c>
      <c r="Z1103" s="309"/>
      <c r="AA1103" s="309"/>
      <c r="AB1103" s="310"/>
      <c r="AC1103" s="312"/>
      <c r="AD1103" s="312"/>
      <c r="AE1103" s="312"/>
      <c r="AF1103" s="312"/>
      <c r="AG1103" s="312"/>
      <c r="AH1103" s="313" t="s">
        <v>533</v>
      </c>
      <c r="AI1103" s="314"/>
      <c r="AJ1103" s="314"/>
      <c r="AK1103" s="314"/>
      <c r="AL1103" s="315" t="s">
        <v>534</v>
      </c>
      <c r="AM1103" s="316"/>
      <c r="AN1103" s="316"/>
      <c r="AO1103" s="317"/>
      <c r="AP1103" s="311" t="s">
        <v>535</v>
      </c>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83">
    <cfRule type="expression" dxfId="2101" priority="13885">
      <formula>IF(RIGHT(TEXT(Y783,"0.#"),1)=".",FALSE,TRUE)</formula>
    </cfRule>
    <cfRule type="expression" dxfId="2100" priority="13886">
      <formula>IF(RIGHT(TEXT(Y783,"0.#"),1)=".",TRUE,FALSE)</formula>
    </cfRule>
  </conditionalFormatting>
  <conditionalFormatting sqref="Y792">
    <cfRule type="expression" dxfId="2099" priority="13881">
      <formula>IF(RIGHT(TEXT(Y792,"0.#"),1)=".",FALSE,TRUE)</formula>
    </cfRule>
    <cfRule type="expression" dxfId="2098" priority="13882">
      <formula>IF(RIGHT(TEXT(Y792,"0.#"),1)=".",TRUE,FALSE)</formula>
    </cfRule>
  </conditionalFormatting>
  <conditionalFormatting sqref="Y823:Y830 Y821 Y810:Y817 Y808 Y797:Y804 Y795">
    <cfRule type="expression" dxfId="2097" priority="13663">
      <formula>IF(RIGHT(TEXT(Y795,"0.#"),1)=".",FALSE,TRUE)</formula>
    </cfRule>
    <cfRule type="expression" dxfId="2096" priority="13664">
      <formula>IF(RIGHT(TEXT(Y795,"0.#"),1)=".",TRUE,FALSE)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84:Y791 Y782">
    <cfRule type="expression" dxfId="2089" priority="13687">
      <formula>IF(RIGHT(TEXT(Y782,"0.#"),1)=".",FALSE,TRUE)</formula>
    </cfRule>
    <cfRule type="expression" dxfId="2088" priority="13688">
      <formula>IF(RIGHT(TEXT(Y782,"0.#"),1)=".",TRUE,FALSE)</formula>
    </cfRule>
  </conditionalFormatting>
  <conditionalFormatting sqref="AU783">
    <cfRule type="expression" dxfId="2087" priority="13685">
      <formula>IF(RIGHT(TEXT(AU783,"0.#"),1)=".",FALSE,TRUE)</formula>
    </cfRule>
    <cfRule type="expression" dxfId="2086" priority="13686">
      <formula>IF(RIGHT(TEXT(AU783,"0.#"),1)=".",TRUE,FALSE)</formula>
    </cfRule>
  </conditionalFormatting>
  <conditionalFormatting sqref="AU792">
    <cfRule type="expression" dxfId="2085" priority="13683">
      <formula>IF(RIGHT(TEXT(AU792,"0.#"),1)=".",FALSE,TRUE)</formula>
    </cfRule>
    <cfRule type="expression" dxfId="2084" priority="13684">
      <formula>IF(RIGHT(TEXT(AU792,"0.#"),1)=".",TRUE,FALSE)</formula>
    </cfRule>
  </conditionalFormatting>
  <conditionalFormatting sqref="AU784:AU791 AU782">
    <cfRule type="expression" dxfId="2083" priority="13681">
      <formula>IF(RIGHT(TEXT(AU782,"0.#"),1)=".",FALSE,TRUE)</formula>
    </cfRule>
    <cfRule type="expression" dxfId="2082" priority="13682">
      <formula>IF(RIGHT(TEXT(AU782,"0.#"),1)=".",TRUE,FALSE)</formula>
    </cfRule>
  </conditionalFormatting>
  <conditionalFormatting sqref="Y822 Y809 Y796">
    <cfRule type="expression" dxfId="2081" priority="13667">
      <formula>IF(RIGHT(TEXT(Y796,"0.#"),1)=".",FALSE,TRUE)</formula>
    </cfRule>
    <cfRule type="expression" dxfId="2080" priority="13668">
      <formula>IF(RIGHT(TEXT(Y796,"0.#"),1)=".",TRUE,FALSE)</formula>
    </cfRule>
  </conditionalFormatting>
  <conditionalFormatting sqref="Y831 Y818 Y805">
    <cfRule type="expression" dxfId="2079" priority="13665">
      <formula>IF(RIGHT(TEXT(Y805,"0.#"),1)=".",FALSE,TRUE)</formula>
    </cfRule>
    <cfRule type="expression" dxfId="2078" priority="13666">
      <formula>IF(RIGHT(TEXT(Y805,"0.#"),1)=".",TRUE,FALSE)</formula>
    </cfRule>
  </conditionalFormatting>
  <conditionalFormatting sqref="AU822 AU809 AU796">
    <cfRule type="expression" dxfId="2077" priority="13661">
      <formula>IF(RIGHT(TEXT(AU796,"0.#"),1)=".",FALSE,TRUE)</formula>
    </cfRule>
    <cfRule type="expression" dxfId="2076" priority="13662">
      <formula>IF(RIGHT(TEXT(AU796,"0.#"),1)=".",TRUE,FALSE)</formula>
    </cfRule>
  </conditionalFormatting>
  <conditionalFormatting sqref="AU831 AU818 AU805">
    <cfRule type="expression" dxfId="2075" priority="13659">
      <formula>IF(RIGHT(TEXT(AU805,"0.#"),1)=".",FALSE,TRUE)</formula>
    </cfRule>
    <cfRule type="expression" dxfId="2074" priority="13660">
      <formula>IF(RIGHT(TEXT(AU805,"0.#"),1)=".",TRUE,FALSE)</formula>
    </cfRule>
  </conditionalFormatting>
  <conditionalFormatting sqref="AU823:AU830 AU821 AU810:AU817 AU808 AU797:AU804 AU795">
    <cfRule type="expression" dxfId="2073" priority="13657">
      <formula>IF(RIGHT(TEXT(AU795,"0.#"),1)=".",FALSE,TRUE)</formula>
    </cfRule>
    <cfRule type="expression" dxfId="2072" priority="13658">
      <formula>IF(RIGHT(TEXT(AU795,"0.#"),1)=".",TRUE,FALSE)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 AQ34">
    <cfRule type="expression" dxfId="2049" priority="13451">
      <formula>IF(RIGHT(TEXT(AQ32,"0.#"),1)=".",FALSE,TRUE)</formula>
    </cfRule>
    <cfRule type="expression" dxfId="2048" priority="13452">
      <formula>IF(RIGHT(TEXT(AQ32,"0.#"),1)=".",TRUE,FALSE)</formula>
    </cfRule>
  </conditionalFormatting>
  <conditionalFormatting sqref="AU32 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 RIGHT(TEXT(AL840,"0.#"),1)&lt;&gt;"."),TRUE,FALSE)</formula>
    </cfRule>
    <cfRule type="expression" dxfId="1806" priority="6636">
      <formula>IF(AND(AL840&gt;=0, RIGHT(TEXT(AL840,"0.#"),1)="."),TRUE,FALSE)</formula>
    </cfRule>
    <cfRule type="expression" dxfId="1805" priority="6637">
      <formula>IF(AND(AL840&lt;0, RIGHT(TEXT(AL840,"0.#"),1)&lt;&gt;"."),TRUE,FALSE)</formula>
    </cfRule>
    <cfRule type="expression" dxfId="1804" priority="6638">
      <formula>IF(AND(AL840&lt;0, 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 RIGHT(TEXT(AL1103,"0.#"),1)&lt;&gt;"."),TRUE,FALSE)</formula>
    </cfRule>
    <cfRule type="expression" dxfId="1702" priority="2870">
      <formula>IF(AND(AL1103&gt;=0, RIGHT(TEXT(AL1103,"0.#"),1)="."),TRUE,FALSE)</formula>
    </cfRule>
    <cfRule type="expression" dxfId="1701" priority="2871">
      <formula>IF(AND(AL1103&lt;0, RIGHT(TEXT(AL1103,"0.#"),1)&lt;&gt;"."),TRUE,FALSE)</formula>
    </cfRule>
    <cfRule type="expression" dxfId="1700" priority="2872">
      <formula>IF(AND(AL1103&lt;0, 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 RIGHT(TEXT(AL838,"0.#"),1)&lt;&gt;"."),TRUE,FALSE)</formula>
    </cfRule>
    <cfRule type="expression" dxfId="1688" priority="2822">
      <formula>IF(AND(AL838&gt;=0, RIGHT(TEXT(AL838,"0.#"),1)="."),TRUE,FALSE)</formula>
    </cfRule>
    <cfRule type="expression" dxfId="1687" priority="2823">
      <formula>IF(AND(AL838&lt;0, RIGHT(TEXT(AL838,"0.#"),1)&lt;&gt;"."),TRUE,FALSE)</formula>
    </cfRule>
    <cfRule type="expression" dxfId="1686" priority="2824">
      <formula>IF(AND(AL838&lt;0, 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 AQ69">
    <cfRule type="expression" dxfId="1303" priority="2197">
      <formula>IF(RIGHT(TEXT(AQ67,"0.#"),1)=".",FALSE,TRUE)</formula>
    </cfRule>
    <cfRule type="expression" dxfId="1302" priority="2198">
      <formula>IF(RIGHT(TEXT(AQ67,"0.#"),1)=".",TRUE,FALSE)</formula>
    </cfRule>
  </conditionalFormatting>
  <conditionalFormatting sqref="AU67 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 RIGHT(TEXT(AL873,"0.#"),1)&lt;&gt;"."),TRUE,FALSE)</formula>
    </cfRule>
    <cfRule type="expression" dxfId="1268" priority="2082">
      <formula>IF(AND(AL873&gt;=0, RIGHT(TEXT(AL873,"0.#"),1)="."),TRUE,FALSE)</formula>
    </cfRule>
    <cfRule type="expression" dxfId="1267" priority="2083">
      <formula>IF(AND(AL873&lt;0, RIGHT(TEXT(AL873,"0.#"),1)&lt;&gt;"."),TRUE,FALSE)</formula>
    </cfRule>
    <cfRule type="expression" dxfId="1266" priority="2084">
      <formula>IF(AND(AL873&lt;0, RIGHT(TEXT(AL873,"0.#"),1)="."),TRUE,FALSE)</formula>
    </cfRule>
  </conditionalFormatting>
  <conditionalFormatting sqref="AL871:AO872">
    <cfRule type="expression" dxfId="1265" priority="2075">
      <formula>IF(AND(AL871&gt;=0, RIGHT(TEXT(AL871,"0.#"),1)&lt;&gt;"."),TRUE,FALSE)</formula>
    </cfRule>
    <cfRule type="expression" dxfId="1264" priority="2076">
      <formula>IF(AND(AL871&gt;=0, RIGHT(TEXT(AL871,"0.#"),1)="."),TRUE,FALSE)</formula>
    </cfRule>
    <cfRule type="expression" dxfId="1263" priority="2077">
      <formula>IF(AND(AL871&lt;0, RIGHT(TEXT(AL871,"0.#"),1)&lt;&gt;"."),TRUE,FALSE)</formula>
    </cfRule>
    <cfRule type="expression" dxfId="1262" priority="2078">
      <formula>IF(AND(AL871&lt;0, RIGHT(TEXT(AL871,"0.#"),1)="."),TRUE,FALSE)</formula>
    </cfRule>
  </conditionalFormatting>
  <conditionalFormatting sqref="AL906:AO933">
    <cfRule type="expression" dxfId="1261" priority="2069">
      <formula>IF(AND(AL906&gt;=0, RIGHT(TEXT(AL906,"0.#"),1)&lt;&gt;"."),TRUE,FALSE)</formula>
    </cfRule>
    <cfRule type="expression" dxfId="1260" priority="2070">
      <formula>IF(AND(AL906&gt;=0, RIGHT(TEXT(AL906,"0.#"),1)="."),TRUE,FALSE)</formula>
    </cfRule>
    <cfRule type="expression" dxfId="1259" priority="2071">
      <formula>IF(AND(AL906&lt;0, RIGHT(TEXT(AL906,"0.#"),1)&lt;&gt;"."),TRUE,FALSE)</formula>
    </cfRule>
    <cfRule type="expression" dxfId="1258" priority="2072">
      <formula>IF(AND(AL906&lt;0, RIGHT(TEXT(AL906,"0.#"),1)="."),TRUE,FALSE)</formula>
    </cfRule>
  </conditionalFormatting>
  <conditionalFormatting sqref="AL904:AO905">
    <cfRule type="expression" dxfId="1257" priority="2063">
      <formula>IF(AND(AL904&gt;=0, RIGHT(TEXT(AL904,"0.#"),1)&lt;&gt;"."),TRUE,FALSE)</formula>
    </cfRule>
    <cfRule type="expression" dxfId="1256" priority="2064">
      <formula>IF(AND(AL904&gt;=0, RIGHT(TEXT(AL904,"0.#"),1)="."),TRUE,FALSE)</formula>
    </cfRule>
    <cfRule type="expression" dxfId="1255" priority="2065">
      <formula>IF(AND(AL904&lt;0, RIGHT(TEXT(AL904,"0.#"),1)&lt;&gt;"."),TRUE,FALSE)</formula>
    </cfRule>
    <cfRule type="expression" dxfId="1254" priority="2066">
      <formula>IF(AND(AL904&lt;0, RIGHT(TEXT(AL904,"0.#"),1)="."),TRUE,FALSE)</formula>
    </cfRule>
  </conditionalFormatting>
  <conditionalFormatting sqref="AL939:AO966">
    <cfRule type="expression" dxfId="1253" priority="2057">
      <formula>IF(AND(AL939&gt;=0, RIGHT(TEXT(AL939,"0.#"),1)&lt;&gt;"."),TRUE,FALSE)</formula>
    </cfRule>
    <cfRule type="expression" dxfId="1252" priority="2058">
      <formula>IF(AND(AL939&gt;=0, RIGHT(TEXT(AL939,"0.#"),1)="."),TRUE,FALSE)</formula>
    </cfRule>
    <cfRule type="expression" dxfId="1251" priority="2059">
      <formula>IF(AND(AL939&lt;0, RIGHT(TEXT(AL939,"0.#"),1)&lt;&gt;"."),TRUE,FALSE)</formula>
    </cfRule>
    <cfRule type="expression" dxfId="1250" priority="2060">
      <formula>IF(AND(AL939&lt;0, RIGHT(TEXT(AL939,"0.#"),1)="."),TRUE,FALSE)</formula>
    </cfRule>
  </conditionalFormatting>
  <conditionalFormatting sqref="AL937:AO938">
    <cfRule type="expression" dxfId="1249" priority="2051">
      <formula>IF(AND(AL937&gt;=0, RIGHT(TEXT(AL937,"0.#"),1)&lt;&gt;"."),TRUE,FALSE)</formula>
    </cfRule>
    <cfRule type="expression" dxfId="1248" priority="2052">
      <formula>IF(AND(AL937&gt;=0, RIGHT(TEXT(AL937,"0.#"),1)="."),TRUE,FALSE)</formula>
    </cfRule>
    <cfRule type="expression" dxfId="1247" priority="2053">
      <formula>IF(AND(AL937&lt;0, RIGHT(TEXT(AL937,"0.#"),1)&lt;&gt;"."),TRUE,FALSE)</formula>
    </cfRule>
    <cfRule type="expression" dxfId="1246" priority="2054">
      <formula>IF(AND(AL937&lt;0, RIGHT(TEXT(AL937,"0.#"),1)="."),TRUE,FALSE)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0:AO971">
    <cfRule type="expression" dxfId="1241" priority="2039">
      <formula>IF(AND(AL970&gt;=0, RIGHT(TEXT(AL970,"0.#"),1)&lt;&gt;"."),TRUE,FALSE)</formula>
    </cfRule>
    <cfRule type="expression" dxfId="1240" priority="2040">
      <formula>IF(AND(AL970&gt;=0, RIGHT(TEXT(AL970,"0.#"),1)="."),TRUE,FALSE)</formula>
    </cfRule>
    <cfRule type="expression" dxfId="1239" priority="2041">
      <formula>IF(AND(AL970&lt;0, RIGHT(TEXT(AL970,"0.#"),1)&lt;&gt;"."),TRUE,FALSE)</formula>
    </cfRule>
    <cfRule type="expression" dxfId="1238" priority="2042">
      <formula>IF(AND(AL970&lt;0, RIGHT(TEXT(AL970,"0.#"),1)="."),TRUE,FALSE)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194">
    <cfRule type="expression" dxfId="9" priority="9">
      <formula>IF(RIGHT(TEXT(AE194,"0.#"),1)=".",FALSE,TRUE)</formula>
    </cfRule>
    <cfRule type="expression" dxfId="8" priority="10">
      <formula>IF(RIGHT(TEXT(AE194,"0.#"),1)=".",TRUE,FALSE)</formula>
    </cfRule>
  </conditionalFormatting>
  <conditionalFormatting sqref="AQ68">
    <cfRule type="expression" dxfId="7" priority="7">
      <formula>IF(RIGHT(TEXT(AQ68,"0.#"),1)=".",FALSE,TRUE)</formula>
    </cfRule>
    <cfRule type="expression" dxfId="6" priority="8">
      <formula>IF(RIGHT(TEXT(AQ68,"0.#"),1)=".",TRUE,FALSE)</formula>
    </cfRule>
  </conditionalFormatting>
  <conditionalFormatting sqref="AU68">
    <cfRule type="expression" dxfId="5" priority="5">
      <formula>IF(RIGHT(TEXT(AU68,"0.#"),1)=".",FALSE,TRUE)</formula>
    </cfRule>
    <cfRule type="expression" dxfId="4" priority="6">
      <formula>IF(RIGHT(TEXT(AU68,"0.#"),1)=".",TRUE,FALSE)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64" max="49" man="1"/>
    <brk id="249" max="49" man="1"/>
    <brk id="725"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2020-09-15T07:34:57Z</cp:lastPrinted>
  <dcterms:created xsi:type="dcterms:W3CDTF">2012-03-13T00:50:25Z</dcterms:created>
  <dcterms:modified xsi:type="dcterms:W3CDTF">2020-09-16T04:05:29Z</dcterms:modified>
</cp:coreProperties>
</file>